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5715" windowHeight="4680"/>
  </bookViews>
  <sheets>
    <sheet name="таблица" sheetId="1" r:id="rId1"/>
  </sheets>
  <definedNames>
    <definedName name="_xlnm._FilterDatabase" localSheetId="0" hidden="1">таблица!$A$2:$H$27</definedName>
  </definedNames>
  <calcPr calcId="145621" refMode="R1C1"/>
</workbook>
</file>

<file path=xl/calcChain.xml><?xml version="1.0" encoding="utf-8"?>
<calcChain xmlns="http://schemas.openxmlformats.org/spreadsheetml/2006/main">
  <c r="I21" i="1" l="1"/>
  <c r="I22" i="1"/>
  <c r="I20" i="1"/>
  <c r="I17" i="1"/>
  <c r="I16" i="1"/>
  <c r="I5" i="1"/>
  <c r="I6" i="1"/>
  <c r="I7" i="1"/>
  <c r="I8" i="1"/>
  <c r="I9" i="1"/>
  <c r="I10" i="1"/>
  <c r="I4" i="1"/>
  <c r="I27" i="1" l="1"/>
  <c r="G10" i="1" l="1"/>
  <c r="H27" i="1" l="1"/>
  <c r="D27" i="1"/>
  <c r="G16" i="1"/>
  <c r="G22" i="1"/>
  <c r="G14" i="1"/>
  <c r="G15" i="1" s="1"/>
  <c r="G21" i="1"/>
  <c r="G5" i="1"/>
  <c r="G20" i="1"/>
  <c r="G24" i="1" l="1"/>
  <c r="G17" i="1" l="1"/>
  <c r="G19" i="1" s="1"/>
  <c r="G6" i="1" l="1"/>
  <c r="G7" i="1"/>
  <c r="G8" i="1"/>
  <c r="G9" i="1"/>
  <c r="G4" i="1"/>
  <c r="G13" i="1" l="1"/>
  <c r="G27" i="1" s="1"/>
</calcChain>
</file>

<file path=xl/sharedStrings.xml><?xml version="1.0" encoding="utf-8"?>
<sst xmlns="http://schemas.openxmlformats.org/spreadsheetml/2006/main" count="37" uniqueCount="26">
  <si>
    <t>НИК</t>
  </si>
  <si>
    <t>ВИД</t>
  </si>
  <si>
    <t>Кол-во</t>
  </si>
  <si>
    <t>Стоимость</t>
  </si>
  <si>
    <t>С орг.%</t>
  </si>
  <si>
    <t xml:space="preserve">Комплекс для ухода за телом (4в1) "Белая роза" </t>
  </si>
  <si>
    <t xml:space="preserve">Комплекс для ухода за телом (4в1) "Лаванда" </t>
  </si>
  <si>
    <t xml:space="preserve">Антицеллюлитный комплекс по уходу за телом "Ванильная орхидея-Чёрный Чай" </t>
  </si>
  <si>
    <t xml:space="preserve">Антицеллюлитный комплекс по уходу за телом "Цедра грейпфрута и Розовый перец" (6в1) </t>
  </si>
  <si>
    <t>Комплекс для ухода за руками(для кожи рук и ногтей) "Аплодисменты"</t>
  </si>
  <si>
    <t>Итого</t>
  </si>
  <si>
    <t>Дата</t>
  </si>
  <si>
    <t>подарок</t>
  </si>
  <si>
    <t>Комплекс для ухода за ногами "Цитрон+Эвкалипт"</t>
  </si>
  <si>
    <t>Комплекс для мужчин (4в1)</t>
  </si>
  <si>
    <t>Подарок</t>
  </si>
  <si>
    <t>смешок</t>
  </si>
  <si>
    <t>Для детей "Утята"</t>
  </si>
  <si>
    <t>ИзумительнаЯ </t>
  </si>
  <si>
    <t>svetik.nn</t>
  </si>
  <si>
    <t>5 минут </t>
  </si>
  <si>
    <t>Для ног ЛЮБУЮ</t>
  </si>
  <si>
    <t>Для ног Лаванда</t>
  </si>
  <si>
    <t>Оплата поставщику</t>
  </si>
  <si>
    <t>ИТОГО:</t>
  </si>
  <si>
    <t>НЕ ЗАБРАЛИ!!!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</si>
</sst>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28C2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10" borderId="0" xfId="1" applyNumberFormat="1" applyFont="1" applyFill="1" applyAlignment="1">
      <alignment horizontal="center" vertical="center"/>
    </xf>
    <xf numFmtId="1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0" xfId="0" applyFill="1"/>
    <xf numFmtId="0" fontId="2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mruColors>
      <color rgb="FFFFFF66"/>
      <color rgb="FF028C26"/>
      <color rgb="FFFFFFFF"/>
      <color rgb="FFFFFF99"/>
      <color rgb="FF660066"/>
      <color rgb="FF00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n.ru/user.php?user_id=173785" TargetMode="External"/><Relationship Id="rId1" Type="http://schemas.openxmlformats.org/officeDocument/2006/relationships/hyperlink" Target="http://www.nn.ru/user.php?user_id=28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zoomScale="77" zoomScaleNormal="77" workbookViewId="0">
      <selection activeCell="H17" sqref="H17"/>
    </sheetView>
  </sheetViews>
  <sheetFormatPr defaultRowHeight="15" x14ac:dyDescent="0.25"/>
  <cols>
    <col min="1" max="1" width="26" style="34" customWidth="1"/>
    <col min="2" max="2" width="11.5703125" style="2" customWidth="1"/>
    <col min="3" max="3" width="45" style="1" customWidth="1"/>
    <col min="4" max="4" width="11.42578125" customWidth="1"/>
    <col min="5" max="5" width="13.5703125" customWidth="1"/>
    <col min="6" max="6" width="17.28515625" customWidth="1"/>
    <col min="7" max="7" width="17" customWidth="1"/>
    <col min="8" max="8" width="20.28515625" customWidth="1"/>
    <col min="9" max="9" width="24.5703125" customWidth="1"/>
    <col min="10" max="10" width="14.140625" customWidth="1"/>
  </cols>
  <sheetData>
    <row r="2" spans="1:10" ht="18.75" x14ac:dyDescent="0.25">
      <c r="A2" s="30" t="s">
        <v>0</v>
      </c>
      <c r="B2" s="18" t="s">
        <v>11</v>
      </c>
      <c r="C2" s="19" t="s">
        <v>1</v>
      </c>
      <c r="D2" s="18" t="s">
        <v>2</v>
      </c>
      <c r="E2" s="18" t="s">
        <v>3</v>
      </c>
      <c r="F2" s="18" t="s">
        <v>4</v>
      </c>
      <c r="G2" s="18" t="s">
        <v>10</v>
      </c>
      <c r="H2" s="20" t="s">
        <v>15</v>
      </c>
      <c r="I2" s="27" t="s">
        <v>23</v>
      </c>
    </row>
    <row r="3" spans="1:10" ht="30" customHeight="1" x14ac:dyDescent="0.25">
      <c r="A3" s="31"/>
      <c r="B3" s="3"/>
      <c r="C3" s="4"/>
      <c r="D3" s="3"/>
      <c r="E3" s="3"/>
      <c r="F3" s="3"/>
      <c r="G3" s="11"/>
      <c r="H3" s="3"/>
      <c r="I3" s="28"/>
    </row>
    <row r="4" spans="1:10" ht="30" customHeight="1" x14ac:dyDescent="0.25">
      <c r="A4" s="32" t="s">
        <v>16</v>
      </c>
      <c r="B4" s="12">
        <v>40899</v>
      </c>
      <c r="C4" s="5" t="s">
        <v>5</v>
      </c>
      <c r="D4" s="3">
        <v>1</v>
      </c>
      <c r="E4" s="3">
        <v>260</v>
      </c>
      <c r="F4" s="3">
        <v>304.2</v>
      </c>
      <c r="G4" s="3">
        <f>D4*F4</f>
        <v>304.2</v>
      </c>
      <c r="H4" s="3"/>
      <c r="I4" s="28">
        <f>D4*E4</f>
        <v>260</v>
      </c>
    </row>
    <row r="5" spans="1:10" ht="30" customHeight="1" x14ac:dyDescent="0.25">
      <c r="A5" s="32"/>
      <c r="B5" s="12"/>
      <c r="C5" s="13" t="s">
        <v>6</v>
      </c>
      <c r="D5" s="3">
        <v>1</v>
      </c>
      <c r="E5" s="3">
        <v>260</v>
      </c>
      <c r="F5" s="3">
        <v>304.2</v>
      </c>
      <c r="G5" s="3">
        <f t="shared" ref="G5" si="0">D5*F5</f>
        <v>304.2</v>
      </c>
      <c r="H5" s="3"/>
      <c r="I5" s="28">
        <f t="shared" ref="I5:I10" si="1">D5*E5</f>
        <v>260</v>
      </c>
    </row>
    <row r="6" spans="1:10" ht="30" customHeight="1" x14ac:dyDescent="0.25">
      <c r="A6" s="33"/>
      <c r="B6" s="3"/>
      <c r="C6" s="15" t="s">
        <v>14</v>
      </c>
      <c r="D6" s="3">
        <v>2</v>
      </c>
      <c r="E6" s="3">
        <v>260</v>
      </c>
      <c r="F6" s="3">
        <v>304.2</v>
      </c>
      <c r="G6" s="3">
        <f t="shared" ref="G6:G9" si="2">D6*F6</f>
        <v>608.4</v>
      </c>
      <c r="H6" s="3"/>
      <c r="I6" s="28">
        <f t="shared" si="1"/>
        <v>520</v>
      </c>
    </row>
    <row r="7" spans="1:10" ht="30" customHeight="1" x14ac:dyDescent="0.25">
      <c r="A7" s="33"/>
      <c r="B7" s="3"/>
      <c r="C7" s="6" t="s">
        <v>9</v>
      </c>
      <c r="D7" s="21">
        <v>1</v>
      </c>
      <c r="E7" s="3">
        <v>225</v>
      </c>
      <c r="F7" s="3">
        <v>263.25</v>
      </c>
      <c r="G7" s="3">
        <f t="shared" si="2"/>
        <v>263.25</v>
      </c>
      <c r="H7" s="3"/>
      <c r="I7" s="28">
        <f t="shared" si="1"/>
        <v>225</v>
      </c>
    </row>
    <row r="8" spans="1:10" ht="30" customHeight="1" x14ac:dyDescent="0.25">
      <c r="A8" s="33"/>
      <c r="B8" s="3"/>
      <c r="C8" s="16" t="s">
        <v>17</v>
      </c>
      <c r="D8" s="21">
        <v>1</v>
      </c>
      <c r="E8" s="3">
        <v>215</v>
      </c>
      <c r="F8" s="3">
        <v>251.55</v>
      </c>
      <c r="G8" s="3">
        <f t="shared" si="2"/>
        <v>251.55</v>
      </c>
      <c r="H8" s="3"/>
      <c r="I8" s="28">
        <f t="shared" si="1"/>
        <v>215</v>
      </c>
    </row>
    <row r="9" spans="1:10" ht="30" customHeight="1" x14ac:dyDescent="0.25">
      <c r="A9" s="33"/>
      <c r="B9" s="3"/>
      <c r="C9" s="14" t="s">
        <v>7</v>
      </c>
      <c r="D9" s="3">
        <v>1</v>
      </c>
      <c r="E9" s="3">
        <v>350</v>
      </c>
      <c r="F9" s="3">
        <v>409.5</v>
      </c>
      <c r="G9" s="3">
        <f t="shared" si="2"/>
        <v>409.5</v>
      </c>
      <c r="H9" s="3"/>
      <c r="I9" s="28">
        <f t="shared" si="1"/>
        <v>350</v>
      </c>
    </row>
    <row r="10" spans="1:10" ht="30" customHeight="1" x14ac:dyDescent="0.25">
      <c r="A10" s="33"/>
      <c r="B10" s="3"/>
      <c r="C10" s="25" t="s">
        <v>22</v>
      </c>
      <c r="D10" s="3">
        <v>1</v>
      </c>
      <c r="E10" s="3">
        <v>210</v>
      </c>
      <c r="F10" s="3">
        <v>245.7</v>
      </c>
      <c r="G10" s="3">
        <f t="shared" ref="G10" si="3">D10*F10</f>
        <v>245.7</v>
      </c>
      <c r="H10" s="3"/>
      <c r="I10" s="28">
        <f t="shared" si="1"/>
        <v>210</v>
      </c>
    </row>
    <row r="11" spans="1:10" ht="30" customHeight="1" x14ac:dyDescent="0.25">
      <c r="A11" s="33"/>
      <c r="B11" s="3"/>
      <c r="C11" s="7" t="s">
        <v>21</v>
      </c>
      <c r="D11" s="3"/>
      <c r="E11" s="3"/>
      <c r="F11" s="10" t="s">
        <v>12</v>
      </c>
      <c r="G11" s="3"/>
      <c r="H11" s="3">
        <v>1</v>
      </c>
      <c r="I11" s="28">
        <v>210</v>
      </c>
    </row>
    <row r="12" spans="1:10" ht="30" customHeight="1" x14ac:dyDescent="0.25">
      <c r="A12" s="33"/>
      <c r="B12" s="3"/>
      <c r="C12" s="6" t="s">
        <v>9</v>
      </c>
      <c r="D12" s="3"/>
      <c r="E12" s="3"/>
      <c r="F12" s="10" t="s">
        <v>12</v>
      </c>
      <c r="G12" s="3"/>
      <c r="H12" s="3">
        <v>1</v>
      </c>
      <c r="I12" s="28">
        <v>225</v>
      </c>
    </row>
    <row r="13" spans="1:10" ht="30" customHeight="1" x14ac:dyDescent="0.25">
      <c r="A13" s="33"/>
      <c r="B13" s="3"/>
      <c r="C13" s="4"/>
      <c r="D13" s="3"/>
      <c r="E13" s="3"/>
      <c r="F13" s="3"/>
      <c r="G13" s="11">
        <f>G4+G5+G6+G7+G8+G9+G10</f>
        <v>2386.7999999999997</v>
      </c>
      <c r="H13" s="3"/>
      <c r="I13" s="29"/>
    </row>
    <row r="14" spans="1:10" ht="30" customHeight="1" x14ac:dyDescent="0.25">
      <c r="A14" s="37" t="s">
        <v>20</v>
      </c>
      <c r="B14" s="38">
        <v>40899</v>
      </c>
      <c r="C14" s="16" t="s">
        <v>7</v>
      </c>
      <c r="D14" s="39">
        <v>1</v>
      </c>
      <c r="E14" s="39">
        <v>350</v>
      </c>
      <c r="F14" s="39">
        <v>409.5</v>
      </c>
      <c r="G14" s="39">
        <f t="shared" ref="G14" si="4">D14*F14</f>
        <v>409.5</v>
      </c>
      <c r="H14" s="40" t="s">
        <v>25</v>
      </c>
      <c r="I14" s="39">
        <v>350</v>
      </c>
      <c r="J14" s="40" t="s">
        <v>25</v>
      </c>
    </row>
    <row r="15" spans="1:10" ht="30" customHeight="1" x14ac:dyDescent="0.25">
      <c r="A15" s="41"/>
      <c r="B15" s="39"/>
      <c r="C15" s="16"/>
      <c r="D15" s="39"/>
      <c r="E15" s="39"/>
      <c r="F15" s="39"/>
      <c r="G15" s="42">
        <f>G14</f>
        <v>409.5</v>
      </c>
      <c r="H15" s="39"/>
      <c r="I15" s="39"/>
      <c r="J15" s="40"/>
    </row>
    <row r="16" spans="1:10" ht="30" customHeight="1" x14ac:dyDescent="0.25">
      <c r="A16" s="32" t="s">
        <v>18</v>
      </c>
      <c r="B16" s="12">
        <v>40899</v>
      </c>
      <c r="C16" s="15" t="s">
        <v>14</v>
      </c>
      <c r="D16" s="3">
        <v>2</v>
      </c>
      <c r="E16" s="3">
        <v>260</v>
      </c>
      <c r="F16" s="3">
        <v>304.2</v>
      </c>
      <c r="G16" s="3">
        <f>D16*F16</f>
        <v>608.4</v>
      </c>
      <c r="H16" s="3"/>
      <c r="I16" s="28">
        <f>D16*E16</f>
        <v>520</v>
      </c>
    </row>
    <row r="17" spans="1:9" ht="30" customHeight="1" x14ac:dyDescent="0.25">
      <c r="A17" s="32"/>
      <c r="B17" s="3"/>
      <c r="C17" s="8" t="s">
        <v>8</v>
      </c>
      <c r="D17" s="3">
        <v>1</v>
      </c>
      <c r="E17" s="3">
        <v>350</v>
      </c>
      <c r="F17" s="3">
        <v>409.5</v>
      </c>
      <c r="G17" s="3">
        <f>D17*F17</f>
        <v>409.5</v>
      </c>
      <c r="H17" s="3"/>
      <c r="I17" s="28">
        <f>D17*E17</f>
        <v>350</v>
      </c>
    </row>
    <row r="18" spans="1:9" ht="30" customHeight="1" x14ac:dyDescent="0.25">
      <c r="A18" s="32"/>
      <c r="B18" s="3"/>
      <c r="C18" s="6" t="s">
        <v>9</v>
      </c>
      <c r="D18" s="3"/>
      <c r="E18" s="3"/>
      <c r="F18" s="10" t="s">
        <v>12</v>
      </c>
      <c r="G18" s="3"/>
      <c r="H18" s="3">
        <v>1</v>
      </c>
      <c r="I18" s="28">
        <v>225</v>
      </c>
    </row>
    <row r="19" spans="1:9" ht="30" customHeight="1" x14ac:dyDescent="0.25">
      <c r="A19" s="32"/>
      <c r="B19" s="3"/>
      <c r="C19" s="4"/>
      <c r="D19" s="3"/>
      <c r="E19" s="3"/>
      <c r="F19" s="3"/>
      <c r="G19" s="11">
        <f>G16+G17</f>
        <v>1017.9</v>
      </c>
      <c r="H19" s="3"/>
      <c r="I19" s="28"/>
    </row>
    <row r="20" spans="1:9" ht="30" customHeight="1" x14ac:dyDescent="0.25">
      <c r="A20" s="32" t="s">
        <v>19</v>
      </c>
      <c r="B20" s="12">
        <v>40900</v>
      </c>
      <c r="C20" s="8" t="s">
        <v>8</v>
      </c>
      <c r="D20" s="3">
        <v>1</v>
      </c>
      <c r="E20" s="3">
        <v>350</v>
      </c>
      <c r="F20" s="3">
        <v>409.5</v>
      </c>
      <c r="G20" s="3">
        <f>D20*F20</f>
        <v>409.5</v>
      </c>
      <c r="H20" s="3"/>
      <c r="I20" s="28">
        <f>D20*E20</f>
        <v>350</v>
      </c>
    </row>
    <row r="21" spans="1:9" ht="30" customHeight="1" x14ac:dyDescent="0.25">
      <c r="A21" s="32"/>
      <c r="B21" s="3"/>
      <c r="C21" s="13" t="s">
        <v>6</v>
      </c>
      <c r="D21" s="3">
        <v>1</v>
      </c>
      <c r="E21" s="3">
        <v>260</v>
      </c>
      <c r="F21" s="3">
        <v>304.2</v>
      </c>
      <c r="G21" s="3">
        <f t="shared" ref="G21" si="5">D21*F21</f>
        <v>304.2</v>
      </c>
      <c r="H21" s="3"/>
      <c r="I21" s="28">
        <f t="shared" ref="I21:I22" si="6">D21*E21</f>
        <v>260</v>
      </c>
    </row>
    <row r="22" spans="1:9" ht="30" customHeight="1" x14ac:dyDescent="0.25">
      <c r="A22" s="32"/>
      <c r="B22" s="3"/>
      <c r="C22" s="14" t="s">
        <v>7</v>
      </c>
      <c r="D22" s="3">
        <v>1</v>
      </c>
      <c r="E22" s="3">
        <v>350</v>
      </c>
      <c r="F22" s="3">
        <v>409.5</v>
      </c>
      <c r="G22" s="3">
        <f t="shared" ref="G22" si="7">D22*F22</f>
        <v>409.5</v>
      </c>
      <c r="H22" s="3"/>
      <c r="I22" s="28">
        <f t="shared" si="6"/>
        <v>350</v>
      </c>
    </row>
    <row r="23" spans="1:9" ht="30" customHeight="1" x14ac:dyDescent="0.25">
      <c r="A23" s="32"/>
      <c r="B23" s="3"/>
      <c r="C23" s="9" t="s">
        <v>13</v>
      </c>
      <c r="D23" s="3"/>
      <c r="E23" s="3"/>
      <c r="F23" s="10" t="s">
        <v>12</v>
      </c>
      <c r="G23" s="3"/>
      <c r="H23" s="3">
        <v>1</v>
      </c>
      <c r="I23" s="28">
        <v>210</v>
      </c>
    </row>
    <row r="24" spans="1:9" ht="30" customHeight="1" x14ac:dyDescent="0.25">
      <c r="A24" s="32"/>
      <c r="B24" s="3"/>
      <c r="C24" s="4"/>
      <c r="D24" s="3"/>
      <c r="E24" s="3"/>
      <c r="F24" s="3"/>
      <c r="G24" s="11">
        <f>G20+G21+G22</f>
        <v>1123.2</v>
      </c>
      <c r="H24" s="3"/>
      <c r="I24" s="28"/>
    </row>
    <row r="25" spans="1:9" s="23" customFormat="1" ht="30" customHeight="1" x14ac:dyDescent="0.25">
      <c r="A25" s="32"/>
      <c r="B25" s="22"/>
      <c r="C25" s="17"/>
      <c r="D25" s="21"/>
      <c r="E25" s="21"/>
      <c r="F25" s="21"/>
      <c r="G25" s="21"/>
      <c r="H25" s="21"/>
      <c r="I25" s="28"/>
    </row>
    <row r="26" spans="1:9" s="23" customFormat="1" ht="30" customHeight="1" x14ac:dyDescent="0.25">
      <c r="A26" s="33"/>
      <c r="B26" s="21"/>
      <c r="C26" s="17"/>
      <c r="D26" s="21"/>
      <c r="E26" s="21"/>
      <c r="F26" s="24"/>
      <c r="G26" s="21"/>
      <c r="H26" s="21"/>
      <c r="I26" s="28"/>
    </row>
    <row r="27" spans="1:9" ht="30" customHeight="1" x14ac:dyDescent="0.25">
      <c r="A27" s="35" t="s">
        <v>24</v>
      </c>
      <c r="B27" s="26"/>
      <c r="C27" s="36"/>
      <c r="D27" s="26">
        <f>SUM(D4:D26)</f>
        <v>15</v>
      </c>
      <c r="E27" s="26"/>
      <c r="F27" s="26"/>
      <c r="G27" s="26">
        <f>G24+G19+G15+G13</f>
        <v>4937.3999999999996</v>
      </c>
      <c r="H27" s="26">
        <f>SUM(H4:H26)</f>
        <v>4</v>
      </c>
      <c r="I27" s="29">
        <f>SUM(I4:I26)</f>
        <v>5090</v>
      </c>
    </row>
  </sheetData>
  <autoFilter ref="A2:H27"/>
  <hyperlinks>
    <hyperlink ref="A4" r:id="rId1" display="http://www.nn.ru/user.php?user_id=283672"/>
    <hyperlink ref="A16" r:id="rId2" display="http://www.nn.ru/user.php?user_id=173785"/>
  </hyperlinks>
  <pageMargins left="0.23622047244094491" right="0.23622047244094491" top="0.59055118110236227" bottom="0.59055118110236227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cp:lastPrinted>2009-10-05T07:05:19Z</cp:lastPrinted>
  <dcterms:created xsi:type="dcterms:W3CDTF">2011-09-19T12:24:45Z</dcterms:created>
  <dcterms:modified xsi:type="dcterms:W3CDTF">2012-01-19T10:12:18Z</dcterms:modified>
</cp:coreProperties>
</file>