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Лист1!$B$3:$B$47</definedName>
  </definedNames>
  <calcPr calcId="145621" refMode="R1C1"/>
</workbook>
</file>

<file path=xl/calcChain.xml><?xml version="1.0" encoding="utf-8"?>
<calcChain xmlns="http://schemas.openxmlformats.org/spreadsheetml/2006/main">
  <c r="F47" i="1" l="1"/>
  <c r="F45" i="1"/>
  <c r="F43" i="1"/>
  <c r="F40" i="1"/>
  <c r="F36" i="1"/>
  <c r="F34" i="1"/>
  <c r="F29" i="1"/>
  <c r="F25" i="1"/>
  <c r="F21" i="1"/>
  <c r="F19" i="1"/>
  <c r="F17" i="1"/>
  <c r="F14" i="1"/>
  <c r="F12" i="1"/>
  <c r="F10" i="1"/>
  <c r="F6" i="1"/>
  <c r="F49" i="1" s="1"/>
  <c r="G44" i="1" l="1"/>
  <c r="G45" i="1" s="1"/>
  <c r="G24" i="1"/>
  <c r="G35" i="1"/>
  <c r="G36" i="1" s="1"/>
  <c r="G13" i="1"/>
  <c r="G14" i="1" s="1"/>
  <c r="G33" i="1"/>
  <c r="G28" i="1"/>
  <c r="G27" i="1"/>
  <c r="G9" i="1"/>
  <c r="G22" i="1"/>
  <c r="G39" i="1"/>
  <c r="G5" i="1"/>
  <c r="G23" i="1"/>
  <c r="G32" i="1"/>
  <c r="G46" i="1"/>
  <c r="G47" i="1" s="1"/>
  <c r="G8" i="1"/>
  <c r="G4" i="1"/>
  <c r="G18" i="1"/>
  <c r="G19" i="1" s="1"/>
  <c r="G42" i="1"/>
  <c r="G38" i="1"/>
  <c r="G37" i="1"/>
  <c r="G40" i="1" s="1"/>
  <c r="G26" i="1"/>
  <c r="G29" i="1" s="1"/>
  <c r="G16" i="1"/>
  <c r="G15" i="1"/>
  <c r="G7" i="1"/>
  <c r="G10" i="1" s="1"/>
  <c r="G31" i="1"/>
  <c r="G41" i="1"/>
  <c r="G43" i="1" s="1"/>
  <c r="G30" i="1"/>
  <c r="G34" i="1" s="1"/>
  <c r="G11" i="1"/>
  <c r="G12" i="1" s="1"/>
  <c r="G20" i="1"/>
  <c r="G21" i="1" s="1"/>
  <c r="G6" i="1" l="1"/>
  <c r="G17" i="1"/>
  <c r="G25" i="1"/>
  <c r="G49" i="1" l="1"/>
</calcChain>
</file>

<file path=xl/sharedStrings.xml><?xml version="1.0" encoding="utf-8"?>
<sst xmlns="http://schemas.openxmlformats.org/spreadsheetml/2006/main" count="121" uniqueCount="68">
  <si>
    <r>
      <t> </t>
    </r>
    <r>
      <rPr>
        <b/>
        <sz val="10"/>
        <color rgb="FF333333"/>
        <rFont val="Arial"/>
        <family val="2"/>
        <charset val="204"/>
      </rPr>
      <t>9250041</t>
    </r>
  </si>
  <si>
    <t>LukA</t>
  </si>
  <si>
    <t>HomeWife</t>
  </si>
  <si>
    <r>
      <t> </t>
    </r>
    <r>
      <rPr>
        <b/>
        <sz val="10"/>
        <color rgb="FF333333"/>
        <rFont val="Arial"/>
        <family val="2"/>
        <charset val="204"/>
      </rPr>
      <t>310089</t>
    </r>
  </si>
  <si>
    <t>Ницца</t>
  </si>
  <si>
    <t>Fiesta18</t>
  </si>
  <si>
    <r>
      <t> </t>
    </r>
    <r>
      <rPr>
        <b/>
        <sz val="10"/>
        <color rgb="FF333333"/>
        <rFont val="Arial"/>
        <family val="2"/>
        <charset val="204"/>
      </rPr>
      <t>6411red</t>
    </r>
  </si>
  <si>
    <t>XL</t>
  </si>
  <si>
    <t>KoKosinka</t>
  </si>
  <si>
    <t>Nyusha11</t>
  </si>
  <si>
    <t>Ленарик</t>
  </si>
  <si>
    <r>
      <t> </t>
    </r>
    <r>
      <rPr>
        <b/>
        <sz val="10"/>
        <color rgb="FF333333"/>
        <rFont val="Arial"/>
        <family val="2"/>
        <charset val="204"/>
      </rPr>
      <t>370103</t>
    </r>
  </si>
  <si>
    <r>
      <t> </t>
    </r>
    <r>
      <rPr>
        <b/>
        <sz val="10"/>
        <color rgb="FF333333"/>
        <rFont val="Arial"/>
        <family val="2"/>
        <charset val="204"/>
      </rPr>
      <t>360043</t>
    </r>
  </si>
  <si>
    <t>S</t>
  </si>
  <si>
    <t>M</t>
  </si>
  <si>
    <t>совунья*</t>
  </si>
  <si>
    <r>
      <t> </t>
    </r>
    <r>
      <rPr>
        <b/>
        <sz val="10"/>
        <color rgb="FF333333"/>
        <rFont val="Arial"/>
        <family val="2"/>
        <charset val="204"/>
      </rPr>
      <t>350053</t>
    </r>
  </si>
  <si>
    <t>nata69 </t>
  </si>
  <si>
    <t>6404red</t>
  </si>
  <si>
    <r>
      <t> </t>
    </r>
    <r>
      <rPr>
        <b/>
        <sz val="10"/>
        <color rgb="FF333333"/>
        <rFont val="Arial"/>
        <family val="2"/>
        <charset val="204"/>
      </rPr>
      <t>310025</t>
    </r>
  </si>
  <si>
    <t>L</t>
  </si>
  <si>
    <t>Olso</t>
  </si>
  <si>
    <t>Платье трик."Киса" крас/чер.</t>
  </si>
  <si>
    <t>Пижама капри укороченный рукав Ангелочки</t>
  </si>
  <si>
    <t>Гарнитур 2ка 3/4 рукав туника на бретельках Золушкины мечты</t>
  </si>
  <si>
    <t>Туника на бретельках с рюшами Котята</t>
  </si>
  <si>
    <t>Костюм капри ук/рук. "Золушкины мечты"</t>
  </si>
  <si>
    <t>Пижама капри "Париж" бордо</t>
  </si>
  <si>
    <t>Пижама (муж) брюки дл/рук. "BOSS"</t>
  </si>
  <si>
    <t>Платье флис.с капюш. "Орнамент" красн.</t>
  </si>
  <si>
    <t>Костюм юбка с майкой лайкра Стрекоза</t>
  </si>
  <si>
    <t>Платье укор рукав лайкра Тропики</t>
  </si>
  <si>
    <t>Платье с укор рукавом с карм лайкра Мелодии сер</t>
  </si>
  <si>
    <t>Пижама капри укор.рукав."Люблю Париж" бел-сер.</t>
  </si>
  <si>
    <t>LYON плед 260240(627)09 коричневый</t>
  </si>
  <si>
    <t>LUXURY PLUS BABY плед 110140(651)05 голубой акр/м/п/э</t>
  </si>
  <si>
    <t>ALOE VERA подушка40*67(навол-100%хл(атибакт)напол-100% вискоэла)</t>
  </si>
  <si>
    <t>Ir4ik</t>
  </si>
  <si>
    <t>Лёлики</t>
  </si>
  <si>
    <t>ольга балашова</t>
  </si>
  <si>
    <t>артикул</t>
  </si>
  <si>
    <t>наименование</t>
  </si>
  <si>
    <t>размер</t>
  </si>
  <si>
    <t>ник</t>
  </si>
  <si>
    <t>цена</t>
  </si>
  <si>
    <t>цена + %</t>
  </si>
  <si>
    <t xml:space="preserve">L </t>
  </si>
  <si>
    <t xml:space="preserve">M </t>
  </si>
  <si>
    <t xml:space="preserve">S </t>
  </si>
  <si>
    <t xml:space="preserve">XL </t>
  </si>
  <si>
    <t>BorisovaNadya</t>
  </si>
  <si>
    <t>LoveSi</t>
  </si>
  <si>
    <t>BorisovaNadya Итог</t>
  </si>
  <si>
    <t>Fiesta18 Итог</t>
  </si>
  <si>
    <t>HomeWife Итог</t>
  </si>
  <si>
    <t>Ir4ik Итог</t>
  </si>
  <si>
    <t>KoKosinka Итог</t>
  </si>
  <si>
    <t>LoveSi Итог</t>
  </si>
  <si>
    <t>LukA Итог</t>
  </si>
  <si>
    <t>nata69  Итог</t>
  </si>
  <si>
    <t>Nyusha11 Итог</t>
  </si>
  <si>
    <t>Olso Итог</t>
  </si>
  <si>
    <t>Лёлики Итог</t>
  </si>
  <si>
    <t>Ленарик Итог</t>
  </si>
  <si>
    <t>Ницца Итог</t>
  </si>
  <si>
    <t>ольга балашова Итог</t>
  </si>
  <si>
    <t>совунья* Итог</t>
  </si>
  <si>
    <t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</si>
</sst>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999999"/>
      <name val="Arial"/>
      <family val="2"/>
      <charset val="204"/>
    </font>
    <font>
      <b/>
      <sz val="10"/>
      <color rgb="FF333333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999999"/>
      <name val="Arial"/>
      <family val="2"/>
      <charset val="204"/>
    </font>
    <font>
      <sz val="10"/>
      <color rgb="FF333333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/>
    </xf>
  </cellStyleXfs>
  <cellXfs count="28">
    <xf numFmtId="0" fontId="0" fillId="0" borderId="0" xfId="0"/>
    <xf numFmtId="0" fontId="0" fillId="0" borderId="0" xfId="0" applyAlignment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right" vertical="top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Border="1" applyAlignment="1">
      <alignment horizontal="center"/>
    </xf>
    <xf numFmtId="0" fontId="7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top"/>
    </xf>
    <xf numFmtId="4" fontId="7" fillId="0" borderId="0" xfId="1" applyNumberFormat="1" applyFont="1" applyBorder="1" applyAlignment="1">
      <alignment horizontal="right" vertical="top"/>
    </xf>
    <xf numFmtId="0" fontId="9" fillId="0" borderId="0" xfId="0" applyFont="1" applyBorder="1"/>
    <xf numFmtId="4" fontId="11" fillId="0" borderId="0" xfId="1" applyNumberFormat="1" applyFont="1" applyBorder="1" applyAlignment="1">
      <alignment horizontal="left"/>
    </xf>
    <xf numFmtId="0" fontId="10" fillId="2" borderId="1" xfId="0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56"/>
  <sheetViews>
    <sheetView tabSelected="1" zoomScaleNormal="100" workbookViewId="0">
      <selection activeCell="F47" sqref="F47"/>
    </sheetView>
  </sheetViews>
  <sheetFormatPr defaultRowHeight="15" outlineLevelRow="2" x14ac:dyDescent="0.25"/>
  <cols>
    <col min="2" max="2" width="21.140625" bestFit="1" customWidth="1"/>
    <col min="3" max="3" width="9.140625" style="17"/>
    <col min="4" max="4" width="66" style="11" bestFit="1" customWidth="1"/>
    <col min="5" max="5" width="13.42578125" style="18" bestFit="1" customWidth="1"/>
    <col min="6" max="7" width="9.140625" style="18"/>
  </cols>
  <sheetData>
    <row r="3" spans="2:7" x14ac:dyDescent="0.25">
      <c r="B3" s="12" t="s">
        <v>43</v>
      </c>
      <c r="C3" s="12" t="s">
        <v>40</v>
      </c>
      <c r="D3" s="8" t="s">
        <v>41</v>
      </c>
      <c r="E3" s="12" t="s">
        <v>42</v>
      </c>
      <c r="F3" s="12" t="s">
        <v>44</v>
      </c>
      <c r="G3" s="12" t="s">
        <v>45</v>
      </c>
    </row>
    <row r="4" spans="2:7" ht="14.25" customHeight="1" outlineLevel="2" x14ac:dyDescent="0.25">
      <c r="B4" s="4" t="s">
        <v>50</v>
      </c>
      <c r="C4" s="3" t="s">
        <v>12</v>
      </c>
      <c r="D4" s="9" t="s">
        <v>31</v>
      </c>
      <c r="E4" s="4" t="s">
        <v>14</v>
      </c>
      <c r="F4" s="4">
        <v>507</v>
      </c>
      <c r="G4" s="14">
        <f>F4*1.17</f>
        <v>593.18999999999994</v>
      </c>
    </row>
    <row r="5" spans="2:7" ht="14.25" customHeight="1" outlineLevel="2" x14ac:dyDescent="0.25">
      <c r="B5" s="4" t="s">
        <v>50</v>
      </c>
      <c r="C5" s="3" t="s">
        <v>16</v>
      </c>
      <c r="D5" s="9" t="s">
        <v>30</v>
      </c>
      <c r="E5" s="4" t="s">
        <v>46</v>
      </c>
      <c r="F5" s="4">
        <v>613</v>
      </c>
      <c r="G5" s="14">
        <f>F5*1.17</f>
        <v>717.20999999999992</v>
      </c>
    </row>
    <row r="6" spans="2:7" ht="14.25" customHeight="1" outlineLevel="1" x14ac:dyDescent="0.25">
      <c r="B6" s="25" t="s">
        <v>52</v>
      </c>
      <c r="C6" s="3"/>
      <c r="D6" s="9"/>
      <c r="E6" s="4"/>
      <c r="F6" s="4">
        <f>SUBTOTAL(9,F4:F5)</f>
        <v>1120</v>
      </c>
      <c r="G6" s="27">
        <f>SUBTOTAL(9,G4:G5)</f>
        <v>1310.3999999999999</v>
      </c>
    </row>
    <row r="7" spans="2:7" ht="14.25" customHeight="1" outlineLevel="2" x14ac:dyDescent="0.25">
      <c r="B7" s="13" t="s">
        <v>5</v>
      </c>
      <c r="C7" s="6">
        <v>310080</v>
      </c>
      <c r="D7" s="9" t="s">
        <v>26</v>
      </c>
      <c r="E7" s="4" t="s">
        <v>46</v>
      </c>
      <c r="F7" s="4">
        <v>640</v>
      </c>
      <c r="G7" s="14">
        <f>F7*1.17</f>
        <v>748.8</v>
      </c>
    </row>
    <row r="8" spans="2:7" ht="14.25" customHeight="1" outlineLevel="2" x14ac:dyDescent="0.25">
      <c r="B8" s="13" t="s">
        <v>5</v>
      </c>
      <c r="C8" s="3" t="s">
        <v>12</v>
      </c>
      <c r="D8" s="9" t="s">
        <v>31</v>
      </c>
      <c r="E8" s="4" t="s">
        <v>20</v>
      </c>
      <c r="F8" s="4">
        <v>507</v>
      </c>
      <c r="G8" s="14">
        <f>F8*1.17</f>
        <v>593.18999999999994</v>
      </c>
    </row>
    <row r="9" spans="2:7" ht="14.25" customHeight="1" outlineLevel="2" x14ac:dyDescent="0.25">
      <c r="B9" s="13" t="s">
        <v>5</v>
      </c>
      <c r="C9" s="6">
        <v>360082</v>
      </c>
      <c r="D9" s="9" t="s">
        <v>32</v>
      </c>
      <c r="E9" s="4" t="s">
        <v>46</v>
      </c>
      <c r="F9" s="4">
        <v>400</v>
      </c>
      <c r="G9" s="14">
        <f>F9*1.17</f>
        <v>468</v>
      </c>
    </row>
    <row r="10" spans="2:7" ht="14.25" customHeight="1" outlineLevel="1" x14ac:dyDescent="0.25">
      <c r="B10" s="26" t="s">
        <v>53</v>
      </c>
      <c r="C10" s="6"/>
      <c r="D10" s="9"/>
      <c r="E10" s="4"/>
      <c r="F10" s="4">
        <f>SUBTOTAL(9,F7:F9)</f>
        <v>1547</v>
      </c>
      <c r="G10" s="27">
        <f>SUBTOTAL(9,G7:G9)</f>
        <v>1809.9899999999998</v>
      </c>
    </row>
    <row r="11" spans="2:7" ht="14.25" customHeight="1" outlineLevel="2" x14ac:dyDescent="0.25">
      <c r="B11" s="13" t="s">
        <v>2</v>
      </c>
      <c r="C11" s="3" t="s">
        <v>0</v>
      </c>
      <c r="D11" s="9" t="s">
        <v>28</v>
      </c>
      <c r="E11" s="4" t="s">
        <v>7</v>
      </c>
      <c r="F11" s="14">
        <v>537</v>
      </c>
      <c r="G11" s="14">
        <f>F11*1.17</f>
        <v>628.29</v>
      </c>
    </row>
    <row r="12" spans="2:7" ht="14.25" customHeight="1" outlineLevel="1" x14ac:dyDescent="0.25">
      <c r="B12" s="26" t="s">
        <v>54</v>
      </c>
      <c r="C12" s="3"/>
      <c r="D12" s="9"/>
      <c r="E12" s="4"/>
      <c r="F12" s="14">
        <f>SUBTOTAL(9,F11:F11)</f>
        <v>537</v>
      </c>
      <c r="G12" s="27">
        <f>SUBTOTAL(9,G11:G11)</f>
        <v>628.29</v>
      </c>
    </row>
    <row r="13" spans="2:7" ht="14.25" customHeight="1" outlineLevel="2" x14ac:dyDescent="0.25">
      <c r="B13" s="14" t="s">
        <v>37</v>
      </c>
      <c r="C13" s="15"/>
      <c r="D13" s="10" t="s">
        <v>34</v>
      </c>
      <c r="E13" s="10"/>
      <c r="F13" s="16">
        <v>5599</v>
      </c>
      <c r="G13" s="14">
        <f>F13*1.17</f>
        <v>6550.83</v>
      </c>
    </row>
    <row r="14" spans="2:7" ht="14.25" customHeight="1" outlineLevel="1" x14ac:dyDescent="0.25">
      <c r="B14" s="27" t="s">
        <v>55</v>
      </c>
      <c r="C14" s="15"/>
      <c r="D14" s="10"/>
      <c r="E14" s="10"/>
      <c r="F14" s="16">
        <f>SUBTOTAL(9,F13:F13)</f>
        <v>5599</v>
      </c>
      <c r="G14" s="27">
        <f>SUBTOTAL(9,G13:G13)</f>
        <v>6550.83</v>
      </c>
    </row>
    <row r="15" spans="2:7" ht="14.25" customHeight="1" outlineLevel="2" x14ac:dyDescent="0.25">
      <c r="B15" s="13" t="s">
        <v>8</v>
      </c>
      <c r="C15" s="3" t="s">
        <v>6</v>
      </c>
      <c r="D15" s="9" t="s">
        <v>29</v>
      </c>
      <c r="E15" s="4" t="s">
        <v>13</v>
      </c>
      <c r="F15" s="4">
        <v>549</v>
      </c>
      <c r="G15" s="14">
        <f>F15*1.17</f>
        <v>642.32999999999993</v>
      </c>
    </row>
    <row r="16" spans="2:7" ht="14.25" customHeight="1" outlineLevel="2" x14ac:dyDescent="0.25">
      <c r="B16" s="13" t="s">
        <v>8</v>
      </c>
      <c r="C16" s="3" t="s">
        <v>6</v>
      </c>
      <c r="D16" s="9" t="s">
        <v>29</v>
      </c>
      <c r="E16" s="4" t="s">
        <v>14</v>
      </c>
      <c r="F16" s="4">
        <v>549</v>
      </c>
      <c r="G16" s="14">
        <f>F16*1.17</f>
        <v>642.32999999999993</v>
      </c>
    </row>
    <row r="17" spans="2:7" ht="14.25" customHeight="1" outlineLevel="1" x14ac:dyDescent="0.25">
      <c r="B17" s="26" t="s">
        <v>56</v>
      </c>
      <c r="C17" s="3"/>
      <c r="D17" s="9"/>
      <c r="E17" s="4"/>
      <c r="F17" s="4">
        <f>SUBTOTAL(9,F15:F16)</f>
        <v>1098</v>
      </c>
      <c r="G17" s="27">
        <f>SUBTOTAL(9,G15:G16)</f>
        <v>1284.6599999999999</v>
      </c>
    </row>
    <row r="18" spans="2:7" ht="14.25" customHeight="1" outlineLevel="2" x14ac:dyDescent="0.25">
      <c r="B18" s="4" t="s">
        <v>51</v>
      </c>
      <c r="C18" s="3" t="s">
        <v>12</v>
      </c>
      <c r="D18" s="9" t="s">
        <v>31</v>
      </c>
      <c r="E18" s="4" t="s">
        <v>13</v>
      </c>
      <c r="F18" s="4">
        <v>507</v>
      </c>
      <c r="G18" s="14">
        <f>F18*1.17</f>
        <v>593.18999999999994</v>
      </c>
    </row>
    <row r="19" spans="2:7" ht="14.25" customHeight="1" outlineLevel="1" x14ac:dyDescent="0.25">
      <c r="B19" s="25" t="s">
        <v>57</v>
      </c>
      <c r="C19" s="3"/>
      <c r="D19" s="9"/>
      <c r="E19" s="4"/>
      <c r="F19" s="4">
        <f>SUBTOTAL(9,F18:F18)</f>
        <v>507</v>
      </c>
      <c r="G19" s="27">
        <f>SUBTOTAL(9,G18:G18)</f>
        <v>593.18999999999994</v>
      </c>
    </row>
    <row r="20" spans="2:7" ht="14.25" customHeight="1" outlineLevel="2" x14ac:dyDescent="0.25">
      <c r="B20" s="13" t="s">
        <v>1</v>
      </c>
      <c r="C20" s="3" t="s">
        <v>0</v>
      </c>
      <c r="D20" s="9" t="s">
        <v>28</v>
      </c>
      <c r="E20" s="4" t="s">
        <v>47</v>
      </c>
      <c r="F20" s="14">
        <v>537</v>
      </c>
      <c r="G20" s="14">
        <f>F20*1.17</f>
        <v>628.29</v>
      </c>
    </row>
    <row r="21" spans="2:7" ht="14.25" customHeight="1" outlineLevel="1" x14ac:dyDescent="0.25">
      <c r="B21" s="26" t="s">
        <v>58</v>
      </c>
      <c r="C21" s="3"/>
      <c r="D21" s="9"/>
      <c r="E21" s="4"/>
      <c r="F21" s="14">
        <f>SUBTOTAL(9,F20:F20)</f>
        <v>537</v>
      </c>
      <c r="G21" s="27">
        <f>SUBTOTAL(9,G20:G20)</f>
        <v>628.29</v>
      </c>
    </row>
    <row r="22" spans="2:7" ht="14.25" customHeight="1" outlineLevel="2" x14ac:dyDescent="0.25">
      <c r="B22" s="13" t="s">
        <v>17</v>
      </c>
      <c r="C22" s="6">
        <v>360082</v>
      </c>
      <c r="D22" s="9" t="s">
        <v>32</v>
      </c>
      <c r="E22" s="4" t="s">
        <v>47</v>
      </c>
      <c r="F22" s="4">
        <v>400</v>
      </c>
      <c r="G22" s="14">
        <f>F22*1.17</f>
        <v>468</v>
      </c>
    </row>
    <row r="23" spans="2:7" ht="14.25" customHeight="1" outlineLevel="2" x14ac:dyDescent="0.25">
      <c r="B23" s="13" t="s">
        <v>17</v>
      </c>
      <c r="C23" s="3" t="s">
        <v>16</v>
      </c>
      <c r="D23" s="9" t="s">
        <v>30</v>
      </c>
      <c r="E23" s="4" t="s">
        <v>47</v>
      </c>
      <c r="F23" s="4">
        <v>613</v>
      </c>
      <c r="G23" s="14">
        <f>F23*1.17</f>
        <v>717.20999999999992</v>
      </c>
    </row>
    <row r="24" spans="2:7" ht="14.25" customHeight="1" outlineLevel="2" x14ac:dyDescent="0.25">
      <c r="B24" s="13" t="s">
        <v>17</v>
      </c>
      <c r="C24" s="15"/>
      <c r="D24" s="10" t="s">
        <v>36</v>
      </c>
      <c r="E24" s="10"/>
      <c r="F24" s="16">
        <v>1756</v>
      </c>
      <c r="G24" s="14">
        <f>F24*1.17</f>
        <v>2054.52</v>
      </c>
    </row>
    <row r="25" spans="2:7" ht="14.25" customHeight="1" outlineLevel="1" x14ac:dyDescent="0.25">
      <c r="B25" s="26" t="s">
        <v>59</v>
      </c>
      <c r="C25" s="15"/>
      <c r="D25" s="10"/>
      <c r="E25" s="10"/>
      <c r="F25" s="16">
        <f>SUBTOTAL(9,F22:F24)</f>
        <v>2769</v>
      </c>
      <c r="G25" s="27">
        <f>SUBTOTAL(9,G22:G24)</f>
        <v>3239.73</v>
      </c>
    </row>
    <row r="26" spans="2:7" ht="14.25" customHeight="1" outlineLevel="2" x14ac:dyDescent="0.25">
      <c r="B26" s="13" t="s">
        <v>9</v>
      </c>
      <c r="C26" s="3" t="s">
        <v>6</v>
      </c>
      <c r="D26" s="9" t="s">
        <v>29</v>
      </c>
      <c r="E26" s="4" t="s">
        <v>20</v>
      </c>
      <c r="F26" s="4">
        <v>549</v>
      </c>
      <c r="G26" s="14">
        <f>F26*1.17</f>
        <v>642.32999999999993</v>
      </c>
    </row>
    <row r="27" spans="2:7" ht="14.25" customHeight="1" outlineLevel="2" x14ac:dyDescent="0.25">
      <c r="B27" s="13" t="s">
        <v>9</v>
      </c>
      <c r="C27" s="6" t="s">
        <v>18</v>
      </c>
      <c r="D27" s="9" t="s">
        <v>22</v>
      </c>
      <c r="E27" s="4" t="s">
        <v>48</v>
      </c>
      <c r="F27" s="7">
        <v>570</v>
      </c>
      <c r="G27" s="14">
        <f>F27*1.17</f>
        <v>666.9</v>
      </c>
    </row>
    <row r="28" spans="2:7" ht="14.25" customHeight="1" outlineLevel="2" x14ac:dyDescent="0.25">
      <c r="B28" s="13" t="s">
        <v>9</v>
      </c>
      <c r="C28" s="6" t="s">
        <v>18</v>
      </c>
      <c r="D28" s="9" t="s">
        <v>22</v>
      </c>
      <c r="E28" s="4" t="s">
        <v>47</v>
      </c>
      <c r="F28" s="7">
        <v>570</v>
      </c>
      <c r="G28" s="14">
        <f>F28*1.17</f>
        <v>666.9</v>
      </c>
    </row>
    <row r="29" spans="2:7" ht="14.25" customHeight="1" outlineLevel="1" x14ac:dyDescent="0.25">
      <c r="B29" s="26" t="s">
        <v>60</v>
      </c>
      <c r="C29" s="6"/>
      <c r="D29" s="9"/>
      <c r="E29" s="4"/>
      <c r="F29" s="7">
        <f>SUBTOTAL(9,F26:F28)</f>
        <v>1689</v>
      </c>
      <c r="G29" s="27">
        <f>SUBTOTAL(9,G26:G28)</f>
        <v>1976.13</v>
      </c>
    </row>
    <row r="30" spans="2:7" ht="14.25" customHeight="1" outlineLevel="2" x14ac:dyDescent="0.25">
      <c r="B30" s="13" t="s">
        <v>21</v>
      </c>
      <c r="C30" s="5" t="s">
        <v>3</v>
      </c>
      <c r="D30" s="9" t="s">
        <v>27</v>
      </c>
      <c r="E30" s="4" t="s">
        <v>47</v>
      </c>
      <c r="F30" s="4">
        <v>666</v>
      </c>
      <c r="G30" s="14">
        <f>F30*1.17</f>
        <v>779.21999999999991</v>
      </c>
    </row>
    <row r="31" spans="2:7" ht="14.25" customHeight="1" outlineLevel="2" x14ac:dyDescent="0.25">
      <c r="B31" s="13" t="s">
        <v>21</v>
      </c>
      <c r="C31" s="6">
        <v>310080</v>
      </c>
      <c r="D31" s="9" t="s">
        <v>26</v>
      </c>
      <c r="E31" s="4" t="s">
        <v>14</v>
      </c>
      <c r="F31" s="4">
        <v>640</v>
      </c>
      <c r="G31" s="14">
        <f>F31*1.17</f>
        <v>748.8</v>
      </c>
    </row>
    <row r="32" spans="2:7" ht="14.25" customHeight="1" outlineLevel="2" x14ac:dyDescent="0.25">
      <c r="B32" s="13" t="s">
        <v>21</v>
      </c>
      <c r="C32" s="6">
        <v>310090</v>
      </c>
      <c r="D32" s="9" t="s">
        <v>33</v>
      </c>
      <c r="E32" s="4" t="s">
        <v>14</v>
      </c>
      <c r="F32" s="4">
        <v>613</v>
      </c>
      <c r="G32" s="14">
        <f>F32*1.17</f>
        <v>717.20999999999992</v>
      </c>
    </row>
    <row r="33" spans="2:7" ht="14.25" customHeight="1" outlineLevel="2" x14ac:dyDescent="0.25">
      <c r="B33" s="13" t="s">
        <v>21</v>
      </c>
      <c r="C33" s="3" t="s">
        <v>19</v>
      </c>
      <c r="D33" s="9" t="s">
        <v>23</v>
      </c>
      <c r="E33" s="4" t="s">
        <v>14</v>
      </c>
      <c r="F33" s="7">
        <v>640</v>
      </c>
      <c r="G33" s="14">
        <f>F33*1.17</f>
        <v>748.8</v>
      </c>
    </row>
    <row r="34" spans="2:7" ht="14.25" customHeight="1" outlineLevel="1" x14ac:dyDescent="0.25">
      <c r="B34" s="26" t="s">
        <v>61</v>
      </c>
      <c r="C34" s="3"/>
      <c r="D34" s="9"/>
      <c r="E34" s="4"/>
      <c r="F34" s="7">
        <f>SUBTOTAL(9,F30:F33)</f>
        <v>2559</v>
      </c>
      <c r="G34" s="14">
        <f>SUBTOTAL(9,G30:G33)</f>
        <v>2994.0299999999997</v>
      </c>
    </row>
    <row r="35" spans="2:7" ht="14.25" customHeight="1" outlineLevel="2" x14ac:dyDescent="0.25">
      <c r="B35" s="14" t="s">
        <v>38</v>
      </c>
      <c r="C35" s="15"/>
      <c r="D35" s="10" t="s">
        <v>35</v>
      </c>
      <c r="E35" s="10"/>
      <c r="F35" s="16">
        <v>1147</v>
      </c>
      <c r="G35" s="14">
        <f>F35*1.17</f>
        <v>1341.99</v>
      </c>
    </row>
    <row r="36" spans="2:7" ht="14.25" customHeight="1" outlineLevel="1" x14ac:dyDescent="0.25">
      <c r="B36" s="27" t="s">
        <v>62</v>
      </c>
      <c r="C36" s="15"/>
      <c r="D36" s="10"/>
      <c r="E36" s="10"/>
      <c r="F36" s="16">
        <f>SUBTOTAL(9,F35:F35)</f>
        <v>1147</v>
      </c>
      <c r="G36" s="27">
        <f>SUBTOTAL(9,G35:G35)</f>
        <v>1341.99</v>
      </c>
    </row>
    <row r="37" spans="2:7" ht="14.25" customHeight="1" outlineLevel="2" x14ac:dyDescent="0.25">
      <c r="B37" s="13" t="s">
        <v>10</v>
      </c>
      <c r="C37" s="6">
        <v>330129</v>
      </c>
      <c r="D37" s="9" t="s">
        <v>24</v>
      </c>
      <c r="E37" s="4" t="s">
        <v>13</v>
      </c>
      <c r="F37" s="4">
        <v>1066</v>
      </c>
      <c r="G37" s="14">
        <f>F37*1.17</f>
        <v>1247.22</v>
      </c>
    </row>
    <row r="38" spans="2:7" ht="14.25" customHeight="1" outlineLevel="2" x14ac:dyDescent="0.25">
      <c r="B38" s="13" t="s">
        <v>10</v>
      </c>
      <c r="C38" s="6">
        <v>330129</v>
      </c>
      <c r="D38" s="9" t="s">
        <v>24</v>
      </c>
      <c r="E38" s="4" t="s">
        <v>14</v>
      </c>
      <c r="F38" s="4">
        <v>1066</v>
      </c>
      <c r="G38" s="14">
        <f>F38*1.17</f>
        <v>1247.22</v>
      </c>
    </row>
    <row r="39" spans="2:7" ht="14.25" customHeight="1" outlineLevel="2" x14ac:dyDescent="0.25">
      <c r="B39" s="14" t="s">
        <v>10</v>
      </c>
      <c r="C39" s="6">
        <v>360082</v>
      </c>
      <c r="D39" s="9" t="s">
        <v>32</v>
      </c>
      <c r="E39" s="4" t="s">
        <v>48</v>
      </c>
      <c r="F39" s="4">
        <v>400</v>
      </c>
      <c r="G39" s="14">
        <f>F39*1.17</f>
        <v>468</v>
      </c>
    </row>
    <row r="40" spans="2:7" ht="14.25" customHeight="1" outlineLevel="1" x14ac:dyDescent="0.25">
      <c r="B40" s="27" t="s">
        <v>63</v>
      </c>
      <c r="C40" s="6"/>
      <c r="D40" s="9"/>
      <c r="E40" s="4"/>
      <c r="F40" s="4">
        <f>SUBTOTAL(9,F37:F39)</f>
        <v>2532</v>
      </c>
      <c r="G40" s="27">
        <f>SUBTOTAL(9,G37:G39)</f>
        <v>2962.44</v>
      </c>
    </row>
    <row r="41" spans="2:7" ht="14.25" customHeight="1" outlineLevel="2" x14ac:dyDescent="0.25">
      <c r="B41" s="13" t="s">
        <v>4</v>
      </c>
      <c r="C41" s="6">
        <v>310080</v>
      </c>
      <c r="D41" s="9" t="s">
        <v>26</v>
      </c>
      <c r="E41" s="4" t="s">
        <v>13</v>
      </c>
      <c r="F41" s="4">
        <v>640</v>
      </c>
      <c r="G41" s="14">
        <f>F41*1.17</f>
        <v>748.8</v>
      </c>
    </row>
    <row r="42" spans="2:7" ht="14.25" customHeight="1" outlineLevel="2" x14ac:dyDescent="0.25">
      <c r="B42" s="13" t="s">
        <v>4</v>
      </c>
      <c r="C42" s="3" t="s">
        <v>11</v>
      </c>
      <c r="D42" s="9" t="s">
        <v>25</v>
      </c>
      <c r="E42" s="4" t="s">
        <v>48</v>
      </c>
      <c r="F42" s="4">
        <v>561</v>
      </c>
      <c r="G42" s="14">
        <f>F42*1.17</f>
        <v>656.37</v>
      </c>
    </row>
    <row r="43" spans="2:7" ht="14.25" customHeight="1" outlineLevel="1" x14ac:dyDescent="0.25">
      <c r="B43" s="26" t="s">
        <v>64</v>
      </c>
      <c r="C43" s="3"/>
      <c r="D43" s="9"/>
      <c r="E43" s="4"/>
      <c r="F43" s="4">
        <f>SUBTOTAL(9,F41:F42)</f>
        <v>1201</v>
      </c>
      <c r="G43" s="27">
        <f>SUBTOTAL(9,G41:G42)</f>
        <v>1405.17</v>
      </c>
    </row>
    <row r="44" spans="2:7" ht="14.25" customHeight="1" outlineLevel="2" x14ac:dyDescent="0.25">
      <c r="B44" s="14" t="s">
        <v>39</v>
      </c>
      <c r="C44" s="15"/>
      <c r="D44" s="10" t="s">
        <v>36</v>
      </c>
      <c r="E44" s="14"/>
      <c r="F44" s="16">
        <v>1756</v>
      </c>
      <c r="G44" s="14">
        <f>F44*1.17</f>
        <v>2054.52</v>
      </c>
    </row>
    <row r="45" spans="2:7" ht="14.25" customHeight="1" outlineLevel="1" x14ac:dyDescent="0.25">
      <c r="B45" s="27" t="s">
        <v>65</v>
      </c>
      <c r="C45" s="15"/>
      <c r="D45" s="10"/>
      <c r="E45" s="14"/>
      <c r="F45" s="16">
        <f>SUBTOTAL(9,F44:F44)</f>
        <v>1756</v>
      </c>
      <c r="G45" s="27">
        <f>SUBTOTAL(9,G44:G44)</f>
        <v>2054.52</v>
      </c>
    </row>
    <row r="46" spans="2:7" ht="14.25" customHeight="1" outlineLevel="2" x14ac:dyDescent="0.25">
      <c r="B46" s="13" t="s">
        <v>15</v>
      </c>
      <c r="C46" s="3" t="s">
        <v>12</v>
      </c>
      <c r="D46" s="9" t="s">
        <v>31</v>
      </c>
      <c r="E46" s="4" t="s">
        <v>49</v>
      </c>
      <c r="F46" s="4">
        <v>507</v>
      </c>
      <c r="G46" s="14">
        <f>F46*1.17</f>
        <v>593.18999999999994</v>
      </c>
    </row>
    <row r="47" spans="2:7" ht="14.25" customHeight="1" outlineLevel="1" x14ac:dyDescent="0.25">
      <c r="B47" s="26" t="s">
        <v>66</v>
      </c>
      <c r="C47" s="3"/>
      <c r="D47" s="9"/>
      <c r="E47" s="4"/>
      <c r="F47" s="4">
        <f>SUBTOTAL(9,F46:F46)</f>
        <v>507</v>
      </c>
      <c r="G47" s="27">
        <f>SUBTOTAL(9,G46:G46)</f>
        <v>593.18999999999994</v>
      </c>
    </row>
    <row r="48" spans="2:7" s="1" customFormat="1" ht="14.25" customHeight="1" outlineLevel="1" x14ac:dyDescent="0.25">
      <c r="B48" s="24"/>
      <c r="C48" s="19"/>
      <c r="D48" s="20"/>
      <c r="E48" s="21"/>
      <c r="F48" s="22"/>
      <c r="G48" s="23"/>
    </row>
    <row r="49" spans="2:20" s="1" customFormat="1" ht="14.25" customHeight="1" x14ac:dyDescent="0.25">
      <c r="B49" s="24" t="s">
        <v>67</v>
      </c>
      <c r="C49" s="19"/>
      <c r="D49" s="20"/>
      <c r="E49" s="21"/>
      <c r="F49" s="22">
        <f>SUBTOTAL(9,F4:F47)</f>
        <v>25105</v>
      </c>
      <c r="G49" s="23">
        <f>SUBTOTAL(9,G4:G47)</f>
        <v>29372.850000000002</v>
      </c>
    </row>
    <row r="50" spans="2:20" s="1" customFormat="1" ht="14.25" customHeight="1" x14ac:dyDescent="0.25"/>
    <row r="51" spans="2:20" ht="14.25" customHeight="1" x14ac:dyDescent="0.25">
      <c r="N51" s="2"/>
      <c r="O51" s="2"/>
      <c r="P51" s="2"/>
      <c r="Q51" s="2"/>
      <c r="R51" s="2"/>
      <c r="S51" s="2"/>
      <c r="T51" s="2"/>
    </row>
    <row r="52" spans="2:20" ht="14.25" customHeight="1" x14ac:dyDescent="0.25">
      <c r="N52" s="2"/>
      <c r="O52" s="2"/>
      <c r="P52" s="2"/>
      <c r="Q52" s="2"/>
      <c r="R52" s="2"/>
      <c r="S52" s="2"/>
      <c r="T52" s="2"/>
    </row>
    <row r="53" spans="2:20" ht="14.25" customHeight="1" x14ac:dyDescent="0.25">
      <c r="N53" s="2"/>
      <c r="O53" s="2"/>
      <c r="P53" s="2"/>
      <c r="Q53" s="2"/>
      <c r="R53" s="2"/>
      <c r="S53" s="2"/>
      <c r="T53" s="2"/>
    </row>
    <row r="54" spans="2:20" ht="14.25" customHeight="1" x14ac:dyDescent="0.25">
      <c r="N54" s="2"/>
      <c r="O54" s="2"/>
      <c r="P54" s="2"/>
      <c r="Q54" s="2"/>
      <c r="R54" s="2"/>
      <c r="S54" s="2"/>
      <c r="T54" s="2"/>
    </row>
    <row r="55" spans="2:20" ht="14.25" customHeight="1" x14ac:dyDescent="0.25"/>
    <row r="56" spans="2:20" ht="14.25" customHeight="1" x14ac:dyDescent="0.25"/>
  </sheetData>
  <sortState ref="B4:G53">
    <sortCondition ref="B4"/>
  </sortState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2011-12-15T07:42:11Z</dcterms:modified>
</cp:coreProperties>
</file>