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65" windowWidth="19155" windowHeight="8445"/>
  </bookViews>
  <sheets>
    <sheet name="прайс" sheetId="1" r:id="rId1"/>
  </sheets>
  <definedNames>
    <definedName name="_xlnm._FilterDatabase" localSheetId="0" hidden="1">прайс!$A$1:$ALH$31</definedName>
  </definedNames>
  <calcPr calcId="145621"/>
</workbook>
</file>

<file path=xl/calcChain.xml><?xml version="1.0" encoding="utf-8"?>
<calcChain xmlns="http://schemas.openxmlformats.org/spreadsheetml/2006/main">
  <c r="I76" i="1" l="1"/>
  <c r="G76" i="1"/>
  <c r="F76" i="1"/>
  <c r="E76" i="1"/>
  <c r="I74" i="1"/>
  <c r="G74" i="1"/>
  <c r="F74" i="1"/>
  <c r="E74" i="1"/>
  <c r="I73" i="1"/>
  <c r="G73" i="1"/>
  <c r="F73" i="1"/>
  <c r="E73" i="1"/>
  <c r="I72" i="1"/>
  <c r="G72" i="1"/>
  <c r="F72" i="1"/>
  <c r="E72" i="1"/>
  <c r="I71" i="1"/>
  <c r="G71" i="1"/>
  <c r="F71" i="1"/>
  <c r="E71" i="1"/>
  <c r="I70" i="1"/>
  <c r="G70" i="1"/>
  <c r="F70" i="1"/>
  <c r="E70" i="1"/>
  <c r="I69" i="1"/>
  <c r="G69" i="1"/>
  <c r="F69" i="1"/>
  <c r="E69" i="1"/>
  <c r="I68" i="1"/>
  <c r="G68" i="1"/>
  <c r="F68" i="1"/>
  <c r="E68" i="1"/>
  <c r="I67" i="1"/>
  <c r="G67" i="1"/>
  <c r="F67" i="1"/>
  <c r="E67" i="1"/>
  <c r="I66" i="1"/>
  <c r="G66" i="1"/>
  <c r="F66" i="1"/>
  <c r="E66" i="1"/>
  <c r="I65" i="1"/>
  <c r="G65" i="1"/>
  <c r="F65" i="1"/>
  <c r="E65" i="1"/>
  <c r="I64" i="1"/>
  <c r="I61" i="1"/>
  <c r="G61" i="1"/>
  <c r="F61" i="1"/>
  <c r="E61" i="1"/>
  <c r="I59" i="1"/>
  <c r="G59" i="1"/>
  <c r="F59" i="1"/>
  <c r="E59" i="1"/>
  <c r="I58" i="1"/>
  <c r="G58" i="1"/>
  <c r="F58" i="1"/>
  <c r="E58" i="1"/>
  <c r="I57" i="1"/>
  <c r="G57" i="1"/>
  <c r="F57" i="1"/>
  <c r="E57" i="1"/>
  <c r="I56" i="1"/>
  <c r="G56" i="1"/>
  <c r="F56" i="1"/>
  <c r="E56" i="1"/>
  <c r="I55" i="1"/>
  <c r="G55" i="1"/>
  <c r="F55" i="1"/>
  <c r="E55" i="1"/>
  <c r="I54" i="1"/>
  <c r="G54" i="1"/>
  <c r="F54" i="1"/>
  <c r="E54" i="1"/>
  <c r="I53" i="1"/>
  <c r="G53" i="1"/>
  <c r="F53" i="1"/>
  <c r="E53" i="1"/>
  <c r="I52" i="1"/>
  <c r="G52" i="1"/>
  <c r="F52" i="1"/>
  <c r="E52" i="1"/>
  <c r="I51" i="1"/>
  <c r="G51" i="1"/>
  <c r="F51" i="1"/>
  <c r="E51" i="1"/>
  <c r="I50" i="1"/>
  <c r="I49" i="1"/>
  <c r="G49" i="1"/>
  <c r="F49" i="1"/>
  <c r="E49" i="1"/>
  <c r="I48" i="1"/>
  <c r="G48" i="1"/>
  <c r="F48" i="1"/>
  <c r="E48" i="1"/>
  <c r="I47" i="1"/>
  <c r="G47" i="1"/>
  <c r="F47" i="1"/>
  <c r="E47" i="1"/>
  <c r="I46" i="1"/>
  <c r="G46" i="1"/>
  <c r="F46" i="1"/>
  <c r="E46" i="1"/>
  <c r="I45" i="1"/>
  <c r="G45" i="1"/>
  <c r="F45" i="1"/>
  <c r="E45" i="1"/>
  <c r="I44" i="1"/>
  <c r="G44" i="1"/>
  <c r="F44" i="1"/>
  <c r="E44" i="1"/>
  <c r="I43" i="1"/>
  <c r="G43" i="1"/>
  <c r="F43" i="1"/>
  <c r="E43" i="1"/>
  <c r="I42" i="1"/>
  <c r="G42" i="1"/>
  <c r="F42" i="1"/>
  <c r="E42" i="1"/>
  <c r="G40" i="1"/>
  <c r="F40" i="1"/>
  <c r="E40" i="1"/>
  <c r="I39" i="1"/>
  <c r="G39" i="1"/>
  <c r="F39" i="1"/>
  <c r="E39" i="1"/>
  <c r="I38" i="1"/>
  <c r="G38" i="1"/>
  <c r="F38" i="1"/>
  <c r="E38" i="1"/>
  <c r="I37" i="1"/>
  <c r="G37" i="1"/>
  <c r="F37" i="1"/>
  <c r="E37" i="1"/>
  <c r="G36" i="1"/>
  <c r="F36" i="1"/>
  <c r="E36" i="1"/>
  <c r="I35" i="1"/>
  <c r="G35" i="1"/>
  <c r="F35" i="1"/>
  <c r="E35" i="1"/>
  <c r="I34" i="1"/>
  <c r="G34" i="1"/>
  <c r="F34" i="1"/>
  <c r="E34" i="1"/>
  <c r="I33" i="1"/>
  <c r="G33" i="1"/>
  <c r="F33" i="1"/>
  <c r="E33" i="1"/>
  <c r="I31" i="1"/>
  <c r="E31" i="1"/>
  <c r="I30" i="1"/>
  <c r="G30" i="1"/>
  <c r="F30" i="1"/>
  <c r="E30" i="1"/>
  <c r="I29" i="1"/>
  <c r="G29" i="1"/>
  <c r="F29" i="1"/>
  <c r="E29" i="1"/>
  <c r="I28" i="1"/>
  <c r="G28" i="1"/>
  <c r="F28" i="1"/>
  <c r="E28" i="1"/>
  <c r="I27" i="1"/>
  <c r="E27" i="1"/>
  <c r="I26" i="1"/>
  <c r="G26" i="1"/>
  <c r="F26" i="1"/>
  <c r="E26" i="1"/>
  <c r="I25" i="1"/>
  <c r="E25" i="1"/>
  <c r="I24" i="1"/>
  <c r="G24" i="1"/>
  <c r="F24" i="1"/>
  <c r="E24" i="1"/>
  <c r="I23" i="1"/>
  <c r="G23" i="1"/>
  <c r="F23" i="1"/>
  <c r="E23" i="1"/>
  <c r="I22" i="1"/>
  <c r="G22" i="1"/>
  <c r="F22" i="1"/>
  <c r="E22" i="1"/>
  <c r="I21" i="1"/>
  <c r="G21" i="1"/>
  <c r="F21" i="1"/>
  <c r="E21" i="1"/>
  <c r="I20" i="1"/>
  <c r="G20" i="1"/>
  <c r="F20" i="1"/>
  <c r="E20" i="1"/>
  <c r="I19" i="1"/>
  <c r="G19" i="1"/>
  <c r="F19" i="1"/>
  <c r="E19" i="1"/>
  <c r="I18" i="1"/>
  <c r="G18" i="1"/>
  <c r="F18" i="1"/>
  <c r="E18" i="1"/>
  <c r="I17" i="1"/>
  <c r="G17" i="1"/>
  <c r="F17" i="1"/>
  <c r="E17" i="1"/>
  <c r="I16" i="1"/>
  <c r="G16" i="1"/>
  <c r="F16" i="1"/>
  <c r="E16" i="1"/>
  <c r="I15" i="1"/>
  <c r="G15" i="1"/>
  <c r="F15" i="1"/>
  <c r="E15" i="1"/>
  <c r="I14" i="1"/>
  <c r="G14" i="1"/>
  <c r="F14" i="1"/>
  <c r="E14" i="1"/>
  <c r="I13" i="1"/>
  <c r="G13" i="1"/>
  <c r="F13" i="1"/>
  <c r="E13" i="1"/>
  <c r="I12" i="1"/>
  <c r="G12" i="1"/>
  <c r="F12" i="1"/>
  <c r="E12" i="1"/>
  <c r="I11" i="1"/>
  <c r="G11" i="1"/>
  <c r="F11" i="1"/>
  <c r="E11" i="1"/>
  <c r="I10" i="1"/>
  <c r="G10" i="1"/>
  <c r="F10" i="1"/>
  <c r="E10" i="1"/>
  <c r="I9" i="1"/>
  <c r="G9" i="1"/>
  <c r="F9" i="1"/>
  <c r="E9" i="1"/>
  <c r="I8" i="1"/>
  <c r="G8" i="1"/>
  <c r="F8" i="1"/>
  <c r="E8" i="1"/>
  <c r="I7" i="1"/>
  <c r="G7" i="1"/>
  <c r="F7" i="1"/>
  <c r="E7" i="1"/>
  <c r="I6" i="1"/>
  <c r="G6" i="1"/>
  <c r="F6" i="1"/>
  <c r="E6" i="1"/>
  <c r="I5" i="1"/>
  <c r="G5" i="1"/>
  <c r="F5" i="1"/>
  <c r="E5" i="1"/>
  <c r="I4" i="1"/>
  <c r="G4" i="1"/>
  <c r="F4" i="1"/>
  <c r="E4" i="1"/>
  <c r="I3" i="1"/>
  <c r="G3" i="1"/>
  <c r="F3" i="1"/>
  <c r="E3" i="1"/>
  <c r="I2" i="1"/>
  <c r="G2" i="1"/>
  <c r="F2" i="1"/>
  <c r="E2" i="1"/>
</calcChain>
</file>

<file path=xl/comments1.xml><?xml version="1.0" encoding="utf-8"?>
<comments xmlns="http://schemas.openxmlformats.org/spreadsheetml/2006/main">
  <authors>
    <author/>
  </authors>
  <commentList>
    <comment ref="B36" authorId="0">
      <text>
        <r>
          <rPr>
            <sz val="10"/>
            <color rgb="FF000000"/>
            <rFont val="Arial1"/>
            <charset val="204"/>
          </rPr>
          <t>Легинсы с рельефами</t>
        </r>
      </text>
    </comment>
    <comment ref="B37" authorId="0">
      <text>
        <r>
          <rPr>
            <sz val="10"/>
            <color rgb="FF000000"/>
            <rFont val="Arial1"/>
            <charset val="204"/>
          </rPr>
          <t>Брюки с сеткой-вставками</t>
        </r>
      </text>
    </comment>
  </commentList>
</comments>
</file>

<file path=xl/sharedStrings.xml><?xml version="1.0" encoding="utf-8"?>
<sst xmlns="http://schemas.openxmlformats.org/spreadsheetml/2006/main" count="150" uniqueCount="148">
  <si>
    <t>Наименование</t>
  </si>
  <si>
    <t>Артикул</t>
  </si>
  <si>
    <t>Розница</t>
  </si>
  <si>
    <t>50% скидка</t>
  </si>
  <si>
    <t>Трикотажное платье</t>
  </si>
  <si>
    <t>http://www.ingenu.ru/tovar-39</t>
  </si>
  <si>
    <t>П2Полосы/ серый трикотаж</t>
  </si>
  <si>
    <t>http://www.ingenu.ru/tovar-36</t>
  </si>
  <si>
    <t>Фиолет, Черный трикотаж</t>
  </si>
  <si>
    <t>http://www.ingenu.ru/tovar-35</t>
  </si>
  <si>
    <t>Платье Люмъер ( 3 цвета)</t>
  </si>
  <si>
    <t>http://www.ingenu.ru/tovar-50</t>
  </si>
  <si>
    <t>Платье Винтаж</t>
  </si>
  <si>
    <t>http://www.ingenu.ru/tovar-51</t>
  </si>
  <si>
    <t>Платье стрейч ( 3 цвета)</t>
  </si>
  <si>
    <t>http://www.ingenu.ru/tovar-92</t>
  </si>
  <si>
    <t>Платье Жаклин ( 3 цвета)</t>
  </si>
  <si>
    <t>http://www.ingenu.ru/tovar-48</t>
  </si>
  <si>
    <t>Платье Жаклин бархат</t>
  </si>
  <si>
    <t>1007В</t>
  </si>
  <si>
    <t>http://www.ingenu.ru/tovar-47</t>
  </si>
  <si>
    <t>Платье «Сафари» ( 2 цвета)</t>
  </si>
  <si>
    <t>http://www.ingenu.ru/tovar-97</t>
  </si>
  <si>
    <t>Кардиган с бусинами ( 2 цвета)</t>
  </si>
  <si>
    <t>http://www.ingenu.ru/tovar-42</t>
  </si>
  <si>
    <t>Платье « Одри» (4 цвета)</t>
  </si>
  <si>
    <t>1010C</t>
  </si>
  <si>
    <t>http://www.ingenu.ru/tovar-88</t>
  </si>
  <si>
    <t>Платье стрейч рельеф ( 2 цвета)</t>
  </si>
  <si>
    <t>http://www.ingenu.ru/tovar-37</t>
  </si>
  <si>
    <t>Платье со стойкой (3 цвета)</t>
  </si>
  <si>
    <t>Черное с жабо  (3 цвета)</t>
  </si>
  <si>
    <t>http://www.ingenu.ru/tovar-95</t>
  </si>
  <si>
    <t>Платье длинное открытая спина</t>
  </si>
  <si>
    <t>http://www.ingenu.ru/tovar-111</t>
  </si>
  <si>
    <t>Платье французкое Ампир            ( 2 цвета)</t>
  </si>
  <si>
    <t>http://www.ingenu.ru/tovar-157</t>
  </si>
  <si>
    <t>Плате хомут ( 3 цвета)</t>
  </si>
  <si>
    <t>http://www.ingenu.ru/tovar-125</t>
  </si>
  <si>
    <t>Трех цветное джерси ( 2 цвета)</t>
  </si>
  <si>
    <t>http://www.ingenu.ru/tovar-145</t>
  </si>
  <si>
    <t>Сафари вельвет</t>
  </si>
  <si>
    <t>http://www.ingenu.ru/tovar-144</t>
  </si>
  <si>
    <t>Виктория -роза Жатка</t>
  </si>
  <si>
    <t>http://www.ingenu.ru/tovar-151</t>
  </si>
  <si>
    <t>бархат стрейч с рукавом</t>
  </si>
  <si>
    <t>http://www.ingenu.ru/tovar-195</t>
  </si>
  <si>
    <t>Синий гипюр</t>
  </si>
  <si>
    <t>http://www.ingenu.ru/tovar-192</t>
  </si>
  <si>
    <t>корал с поясом и черными вставками</t>
  </si>
  <si>
    <t>http://www.ingenu.ru/tovar-198</t>
  </si>
  <si>
    <t>Гофре нежно розовый и персиковый</t>
  </si>
  <si>
    <t>http://www.ingenu.ru/tovar-189</t>
  </si>
  <si>
    <t>Изумрудная лагуна</t>
  </si>
  <si>
    <t>Платье -туника оранж</t>
  </si>
  <si>
    <t>Малиновый закат</t>
  </si>
  <si>
    <t>Сарафан этнос</t>
  </si>
  <si>
    <t>Сарафан черная роза</t>
  </si>
  <si>
    <t>Брюки прямые стрейч</t>
  </si>
  <si>
    <t>http://www.ingenu.ru/tovar-142</t>
  </si>
  <si>
    <t>2001 к</t>
  </si>
  <si>
    <t>Спорт бриджи ( Б2+Ж5)</t>
  </si>
  <si>
    <t>http://www.ingenu.ru/tovar-41</t>
  </si>
  <si>
    <t>Легинсы с рельефами</t>
  </si>
  <si>
    <t>http://www.ingenu.ru/tovar-154</t>
  </si>
  <si>
    <t>Брюки черн.сетки-вставки</t>
  </si>
  <si>
    <t>http://www.ingenu.ru/tovar-155</t>
  </si>
  <si>
    <t>Брюки с юбкой</t>
  </si>
  <si>
    <t>http://www.ingenu.ru/tovar-200</t>
  </si>
  <si>
    <t>Брюки мокрый шелк</t>
  </si>
  <si>
    <t>брюки плиссе</t>
  </si>
  <si>
    <t>http://www.ingenu.ru/tovar-128</t>
  </si>
  <si>
    <t>Блуза с шарфиком</t>
  </si>
  <si>
    <t>http://www.ingenu.ru/tovar-127</t>
  </si>
  <si>
    <t>Топ Жаклин</t>
  </si>
  <si>
    <t>http://www.ingenu.ru/tovar-43</t>
  </si>
  <si>
    <t>топ с рюшами</t>
  </si>
  <si>
    <t>http://www.ingenu.ru/tovar-131</t>
  </si>
  <si>
    <t>шифон с рюшами и юбочкой</t>
  </si>
  <si>
    <t>http://www.ingenu.ru/tovar-149</t>
  </si>
  <si>
    <t>Блуза с розой на груди шифон</t>
  </si>
  <si>
    <t>http://www.ingenu.ru/tovar-147</t>
  </si>
  <si>
    <t>Блуза с розой на груди трик</t>
  </si>
  <si>
    <t>http://www.ingenu.ru/tovar-152</t>
  </si>
  <si>
    <t>Боди бирюза</t>
  </si>
  <si>
    <t>http://www.ingenu.ru/tovar-199</t>
  </si>
  <si>
    <t>Кардиган</t>
  </si>
  <si>
    <t>http://www.ingenu.ru/tovar-44</t>
  </si>
  <si>
    <t>Костюмный стрейч</t>
  </si>
  <si>
    <t>http://www.ingenu.ru/tovar-139</t>
  </si>
  <si>
    <t>Бархат стрейч</t>
  </si>
  <si>
    <t>http://www.ingenu.ru/tovar-55</t>
  </si>
  <si>
    <t>Пиджак в полоску с фиолет отделкой</t>
  </si>
  <si>
    <t>http://www.ingenu.ru/tovar-54</t>
  </si>
  <si>
    <t>Спорт куртка ( Б2+Ж5)</t>
  </si>
  <si>
    <t>пиджак костюмн</t>
  </si>
  <si>
    <t>http://www.ingenu.ru/tovar-133</t>
  </si>
  <si>
    <t>пиджак длинн с кос бейкой</t>
  </si>
  <si>
    <t>http://www.ingenu.ru/tovar-132</t>
  </si>
  <si>
    <t>http://www.ingenu.ru/tovar-120</t>
  </si>
  <si>
    <t>Пиджак отрезной с кантом</t>
  </si>
  <si>
    <t>http://www.ingenu.ru/tovar-121</t>
  </si>
  <si>
    <t>Кардиган с розами</t>
  </si>
  <si>
    <t>http://www.ingenu.ru/tovar-129</t>
  </si>
  <si>
    <t xml:space="preserve">туника </t>
  </si>
  <si>
    <t>Юбка бифлекс/кружево «Винтаж»</t>
  </si>
  <si>
    <t>Юбка стиль атлас</t>
  </si>
  <si>
    <t>http://www.ingenu.ru/tovar-130</t>
  </si>
  <si>
    <t>Юбка длинная</t>
  </si>
  <si>
    <t>7004F</t>
  </si>
  <si>
    <t>http://www.ingenu.ru/tovar-208</t>
  </si>
  <si>
    <t>Юбка с рельефами</t>
  </si>
  <si>
    <t>http://www.ingenu.ru/tovar-156</t>
  </si>
  <si>
    <t>Юбка- стакан с  бейкой</t>
  </si>
  <si>
    <t>http://www.ingenu.ru/tovar-126</t>
  </si>
  <si>
    <t>Юбка валанами вельвет</t>
  </si>
  <si>
    <t>http://www.ingenu.ru/tovar-146</t>
  </si>
  <si>
    <t>Юбка с запахом</t>
  </si>
  <si>
    <t>http://www.ingenu.ru/tovar-148</t>
  </si>
  <si>
    <t>Юбка валанами бархат</t>
  </si>
  <si>
    <t>http://www.ingenu.ru/tovar-150</t>
  </si>
  <si>
    <t>Юбка черный джерси</t>
  </si>
  <si>
    <t>http://www.ingenu.ru/tovar-214</t>
  </si>
  <si>
    <t>Юбка беж мокрый шелк на резинке</t>
  </si>
  <si>
    <t>Юбка гофре</t>
  </si>
  <si>
    <t>Юбка бел мокрый шелк на резинке</t>
  </si>
  <si>
    <t>Комбинезон</t>
  </si>
  <si>
    <t>http://www.ingenu.ru/tovar-124</t>
  </si>
  <si>
    <t>С уважением, и надеждой на плодотворное и взаимовыгодное сотрудничество</t>
  </si>
  <si>
    <t xml:space="preserve">      Христова Елена.</t>
  </si>
  <si>
    <t>доход</t>
  </si>
  <si>
    <t>Тел. (812) 953-36-76</t>
  </si>
  <si>
    <t>skype Elena.Khristova</t>
  </si>
  <si>
    <t>www.ingenu.ru</t>
  </si>
  <si>
    <t>Ссылка на товар</t>
  </si>
  <si>
    <t xml:space="preserve"> в наличии</t>
  </si>
  <si>
    <t>Блуза с рюшами</t>
  </si>
  <si>
    <t>http://www.ingenu.ru/tovar-218</t>
  </si>
  <si>
    <t>http://www.ingenu.ru/tovar-230</t>
  </si>
  <si>
    <t>Платье нимфа</t>
  </si>
  <si>
    <t>http://www.ingenu.ru/tovar-238</t>
  </si>
  <si>
    <t>http://www.ingenu.ru/tovar-228</t>
  </si>
  <si>
    <t>http://www.ingenu.ru/tovar-231</t>
  </si>
  <si>
    <t>http://www.ingenu.ru/tovar-224</t>
  </si>
  <si>
    <t>Капри</t>
  </si>
  <si>
    <t>http://www.ingenu.ru/tovar-235</t>
  </si>
  <si>
    <t>http://www.ingenu.ru/tovar-234</t>
  </si>
  <si>
    <t>http://www.ingenu.ru/tovar-236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</si>
</sst>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-* #,##0_р_._-;\-* #,##0_р_._-;_-* &quot;-&quot;??_р_._-;_-@_-"/>
    <numFmt numFmtId="165" formatCode="&quot; &quot;#,##0.00&quot; &quot;;&quot; (&quot;#,##0.00&quot;)&quot;;&quot; -&quot;#&quot; &quot;;@&quot; &quot;"/>
    <numFmt numFmtId="166" formatCode="#,##0.00&quot; &quot;[$руб.-419];[Red]&quot;-&quot;#,##0.00&quot; &quot;[$руб.-419]"/>
  </numFmts>
  <fonts count="17">
    <font>
      <sz val="11"/>
      <color rgb="FF000000"/>
      <name val="Arial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Arial1"/>
      <charset val="204"/>
    </font>
    <font>
      <b/>
      <sz val="11"/>
      <color rgb="FF000000"/>
      <name val="Arial"/>
      <family val="2"/>
      <charset val="204"/>
    </font>
    <font>
      <b/>
      <sz val="10"/>
      <color rgb="FF000000"/>
      <name val="Arial1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u/>
      <sz val="11"/>
      <color theme="10"/>
      <name val="Arial1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1"/>
      <charset val="204"/>
    </font>
    <font>
      <b/>
      <i/>
      <sz val="11"/>
      <color rgb="FF000000"/>
      <name val="Arial1"/>
      <charset val="204"/>
    </font>
    <font>
      <b/>
      <i/>
      <u/>
      <sz val="11"/>
      <color theme="10"/>
      <name val="Arial1"/>
      <charset val="204"/>
    </font>
    <font>
      <i/>
      <sz val="11"/>
      <color rgb="FF000000"/>
      <name val="Arial1"/>
      <charset val="204"/>
    </font>
    <font>
      <sz val="10"/>
      <color rgb="FF000000"/>
      <name val="Arial1"/>
      <charset val="204"/>
    </font>
    <font>
      <b/>
      <i/>
      <sz val="16"/>
      <color rgb="FF000000"/>
      <name val="Arial1"/>
      <charset val="204"/>
    </font>
    <font>
      <b/>
      <i/>
      <u/>
      <sz val="11"/>
      <color rgb="FF000000"/>
      <name val="Arial1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165" fontId="2" fillId="0" borderId="0" applyFont="0" applyBorder="0" applyProtection="0"/>
    <xf numFmtId="0" fontId="2" fillId="0" borderId="0" applyNumberFormat="0" applyFont="0" applyFill="0" applyBorder="0" applyAlignment="0" applyProtection="0"/>
    <xf numFmtId="0" fontId="14" fillId="0" borderId="0" applyNumberFormat="0" applyBorder="0" applyProtection="0">
      <alignment horizontal="center"/>
    </xf>
    <xf numFmtId="0" fontId="14" fillId="0" borderId="0" applyNumberFormat="0" applyBorder="0" applyProtection="0">
      <alignment horizontal="center" textRotation="90"/>
    </xf>
    <xf numFmtId="0" fontId="15" fillId="0" borderId="0" applyNumberFormat="0" applyBorder="0" applyProtection="0"/>
    <xf numFmtId="166" fontId="15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>
      <alignment vertical="center"/>
    </xf>
    <xf numFmtId="0" fontId="1" fillId="0" borderId="0"/>
  </cellStyleXfs>
  <cellXfs count="55">
    <xf numFmtId="0" fontId="0" fillId="0" borderId="0" xfId="0"/>
    <xf numFmtId="0" fontId="4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1" fontId="1" fillId="0" borderId="1" xfId="2" applyNumberFormat="1" applyBorder="1" applyAlignment="1">
      <alignment vertical="center"/>
    </xf>
    <xf numFmtId="0" fontId="5" fillId="0" borderId="3" xfId="0" applyFont="1" applyFill="1" applyBorder="1" applyAlignment="1">
      <alignment horizontal="justify" vertical="center"/>
    </xf>
    <xf numFmtId="0" fontId="6" fillId="0" borderId="4" xfId="0" applyFont="1" applyBorder="1" applyAlignment="1">
      <alignment horizontal="center"/>
    </xf>
    <xf numFmtId="3" fontId="5" fillId="0" borderId="5" xfId="0" applyNumberFormat="1" applyFont="1" applyBorder="1"/>
    <xf numFmtId="164" fontId="5" fillId="0" borderId="1" xfId="1" applyNumberFormat="1" applyFont="1" applyBorder="1"/>
    <xf numFmtId="0" fontId="0" fillId="0" borderId="1" xfId="0" applyBorder="1"/>
    <xf numFmtId="164" fontId="0" fillId="0" borderId="1" xfId="1" applyNumberFormat="1" applyFont="1" applyBorder="1"/>
    <xf numFmtId="0" fontId="7" fillId="0" borderId="0" xfId="3"/>
    <xf numFmtId="0" fontId="5" fillId="0" borderId="6" xfId="0" applyFont="1" applyFill="1" applyBorder="1" applyAlignment="1">
      <alignment horizontal="justify" vertical="center"/>
    </xf>
    <xf numFmtId="0" fontId="6" fillId="0" borderId="7" xfId="0" applyFont="1" applyBorder="1" applyAlignment="1">
      <alignment horizontal="center"/>
    </xf>
    <xf numFmtId="3" fontId="5" fillId="0" borderId="1" xfId="0" applyNumberFormat="1" applyFont="1" applyBorder="1"/>
    <xf numFmtId="0" fontId="1" fillId="0" borderId="1" xfId="2" applyNumberFormat="1" applyBorder="1" applyAlignment="1">
      <alignment vertical="center"/>
    </xf>
    <xf numFmtId="0" fontId="1" fillId="2" borderId="1" xfId="2" applyNumberFormat="1" applyFill="1" applyBorder="1" applyAlignment="1">
      <alignment vertical="center"/>
    </xf>
    <xf numFmtId="0" fontId="6" fillId="0" borderId="7" xfId="0" applyFont="1" applyFill="1" applyBorder="1" applyAlignment="1">
      <alignment horizontal="center"/>
    </xf>
    <xf numFmtId="3" fontId="5" fillId="0" borderId="1" xfId="0" applyNumberFormat="1" applyFont="1" applyFill="1" applyBorder="1"/>
    <xf numFmtId="0" fontId="0" fillId="0" borderId="1" xfId="0" applyFill="1" applyBorder="1"/>
    <xf numFmtId="0" fontId="0" fillId="0" borderId="0" xfId="0" applyFill="1"/>
    <xf numFmtId="0" fontId="5" fillId="0" borderId="7" xfId="0" applyFont="1" applyFill="1" applyBorder="1" applyAlignment="1">
      <alignment horizontal="justify" vertical="center"/>
    </xf>
    <xf numFmtId="0" fontId="5" fillId="0" borderId="7" xfId="0" applyFont="1" applyFill="1" applyBorder="1" applyAlignment="1">
      <alignment horizontal="left" vertical="center"/>
    </xf>
    <xf numFmtId="0" fontId="0" fillId="2" borderId="0" xfId="0" applyFill="1"/>
    <xf numFmtId="0" fontId="8" fillId="0" borderId="1" xfId="0" applyFont="1" applyFill="1" applyBorder="1"/>
    <xf numFmtId="0" fontId="8" fillId="0" borderId="0" xfId="0" applyFont="1" applyFill="1" applyBorder="1"/>
    <xf numFmtId="0" fontId="5" fillId="0" borderId="1" xfId="0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justify" vertical="center"/>
    </xf>
    <xf numFmtId="0" fontId="6" fillId="0" borderId="8" xfId="0" applyFont="1" applyFill="1" applyBorder="1" applyAlignment="1">
      <alignment horizontal="center"/>
    </xf>
    <xf numFmtId="3" fontId="5" fillId="0" borderId="9" xfId="0" applyNumberFormat="1" applyFont="1" applyFill="1" applyBorder="1"/>
    <xf numFmtId="0" fontId="5" fillId="0" borderId="5" xfId="0" applyFont="1" applyFill="1" applyBorder="1" applyAlignment="1">
      <alignment horizontal="justify" vertical="center"/>
    </xf>
    <xf numFmtId="0" fontId="6" fillId="0" borderId="5" xfId="0" applyFont="1" applyFill="1" applyBorder="1" applyAlignment="1">
      <alignment horizontal="center"/>
    </xf>
    <xf numFmtId="3" fontId="5" fillId="0" borderId="5" xfId="0" applyNumberFormat="1" applyFont="1" applyFill="1" applyBorder="1"/>
    <xf numFmtId="0" fontId="6" fillId="0" borderId="5" xfId="0" applyFont="1" applyBorder="1" applyAlignment="1">
      <alignment horizontal="center"/>
    </xf>
    <xf numFmtId="0" fontId="0" fillId="0" borderId="0" xfId="0" applyFill="1" applyAlignment="1">
      <alignment horizontal="justify" vertical="center"/>
    </xf>
    <xf numFmtId="0" fontId="9" fillId="0" borderId="0" xfId="0" applyFont="1" applyAlignment="1">
      <alignment horizontal="center"/>
    </xf>
    <xf numFmtId="9" fontId="0" fillId="0" borderId="0" xfId="0" applyNumberFormat="1"/>
    <xf numFmtId="164" fontId="0" fillId="0" borderId="0" xfId="1" applyNumberFormat="1" applyFont="1"/>
    <xf numFmtId="0" fontId="10" fillId="0" borderId="0" xfId="0" applyFont="1" applyAlignment="1">
      <alignment horizontal="left"/>
    </xf>
    <xf numFmtId="0" fontId="10" fillId="0" borderId="0" xfId="0" applyFont="1" applyFill="1" applyAlignment="1">
      <alignment horizontal="left" vertical="center"/>
    </xf>
    <xf numFmtId="164" fontId="10" fillId="0" borderId="0" xfId="1" applyNumberFormat="1" applyFont="1" applyAlignment="1">
      <alignment horizontal="left"/>
    </xf>
    <xf numFmtId="0" fontId="10" fillId="0" borderId="0" xfId="0" applyFont="1" applyFill="1" applyAlignment="1">
      <alignment vertical="center"/>
    </xf>
    <xf numFmtId="0" fontId="11" fillId="0" borderId="0" xfId="3" applyFont="1" applyFill="1" applyAlignment="1">
      <alignment horizontal="left" vertical="center"/>
    </xf>
    <xf numFmtId="0" fontId="12" fillId="0" borderId="0" xfId="0" applyFont="1"/>
    <xf numFmtId="0" fontId="12" fillId="0" borderId="0" xfId="0" applyFont="1" applyFill="1" applyAlignment="1">
      <alignment horizontal="justify" vertical="center"/>
    </xf>
    <xf numFmtId="0" fontId="10" fillId="0" borderId="0" xfId="0" applyFont="1"/>
    <xf numFmtId="164" fontId="12" fillId="0" borderId="0" xfId="1" applyNumberFormat="1" applyFont="1"/>
    <xf numFmtId="0" fontId="0" fillId="2" borderId="1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4" fontId="9" fillId="2" borderId="1" xfId="1" applyNumberFormat="1" applyFont="1" applyFill="1" applyBorder="1" applyAlignment="1">
      <alignment horizontal="center" vertical="center"/>
    </xf>
    <xf numFmtId="0" fontId="7" fillId="0" borderId="1" xfId="3" applyFill="1" applyBorder="1"/>
    <xf numFmtId="0" fontId="7" fillId="0" borderId="1" xfId="3" applyBorder="1"/>
  </cellXfs>
  <cellStyles count="16">
    <cellStyle name="Excel_BuiltIn_Comma" xfId="4"/>
    <cellStyle name="Graphics" xfId="5"/>
    <cellStyle name="Heading" xfId="6"/>
    <cellStyle name="Heading1" xfId="7"/>
    <cellStyle name="Result" xfId="8"/>
    <cellStyle name="Result2" xfId="9"/>
    <cellStyle name="Гиперссылка" xfId="3" builtinId="8"/>
    <cellStyle name="Обычный" xfId="0" builtinId="0"/>
    <cellStyle name="Обычный 2" xfId="10"/>
    <cellStyle name="Обычный 2 2" xfId="2"/>
    <cellStyle name="Обычный 3" xfId="11"/>
    <cellStyle name="Обычный 4" xfId="12"/>
    <cellStyle name="Обычный 5" xfId="13"/>
    <cellStyle name="Обычный 6" xfId="14"/>
    <cellStyle name="Обычный 7" xfId="1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ingenu.ru/tovar-157" TargetMode="External"/><Relationship Id="rId18" Type="http://schemas.openxmlformats.org/officeDocument/2006/relationships/hyperlink" Target="http://www.ingenu.ru/tovar-97" TargetMode="External"/><Relationship Id="rId26" Type="http://schemas.openxmlformats.org/officeDocument/2006/relationships/hyperlink" Target="http://www.ingenu.ru/tovar-145" TargetMode="External"/><Relationship Id="rId39" Type="http://schemas.openxmlformats.org/officeDocument/2006/relationships/hyperlink" Target="http://www.ingenu.ru/tovar-42" TargetMode="External"/><Relationship Id="rId21" Type="http://schemas.openxmlformats.org/officeDocument/2006/relationships/hyperlink" Target="http://www.ingenu.ru/tovar-88" TargetMode="External"/><Relationship Id="rId34" Type="http://schemas.openxmlformats.org/officeDocument/2006/relationships/hyperlink" Target="http://www.ingenu.ru/tovar-129" TargetMode="External"/><Relationship Id="rId42" Type="http://schemas.openxmlformats.org/officeDocument/2006/relationships/hyperlink" Target="http://www.ingenu.ru/tovar-200" TargetMode="External"/><Relationship Id="rId47" Type="http://schemas.openxmlformats.org/officeDocument/2006/relationships/hyperlink" Target="http://www.ingenu.ru/tovar-142" TargetMode="External"/><Relationship Id="rId50" Type="http://schemas.openxmlformats.org/officeDocument/2006/relationships/hyperlink" Target="http://www.ingenu.ru/tovar-41" TargetMode="External"/><Relationship Id="rId55" Type="http://schemas.openxmlformats.org/officeDocument/2006/relationships/hyperlink" Target="http://www.ingenu.ru/tovar-147" TargetMode="External"/><Relationship Id="rId63" Type="http://schemas.openxmlformats.org/officeDocument/2006/relationships/hyperlink" Target="http://www.ingenu.ru/tovar-228" TargetMode="External"/><Relationship Id="rId68" Type="http://schemas.openxmlformats.org/officeDocument/2006/relationships/hyperlink" Target="http://www.ingenu.ru/tovar-43" TargetMode="External"/><Relationship Id="rId7" Type="http://schemas.openxmlformats.org/officeDocument/2006/relationships/hyperlink" Target="http://www.ingenu.ru/tovar-36" TargetMode="External"/><Relationship Id="rId71" Type="http://schemas.openxmlformats.org/officeDocument/2006/relationships/vmlDrawing" Target="../drawings/vmlDrawing1.vml"/><Relationship Id="rId2" Type="http://schemas.openxmlformats.org/officeDocument/2006/relationships/hyperlink" Target="../../AppData/Roaming/AppData/Roaming/Microsoft/AppData/Roaming/Microsoft/AppData/Roaming/Microsoft/AppData/Roaming/Microsoft/AppData/Roaming/Microsoft/Documents/A%20&#1064;&#1074;&#1077;&#1081;&#1082;&#1072;/&#1056;&#1077;&#1082;&#1083;&#1072;&#1084;&#1072;/&#1084;&#1086;&#1076;&#1077;&#1083;&#1080;%2014.12.2010/P1010139.JPG" TargetMode="External"/><Relationship Id="rId16" Type="http://schemas.openxmlformats.org/officeDocument/2006/relationships/hyperlink" Target="http://www.ingenu.ru/tovar-125" TargetMode="External"/><Relationship Id="rId29" Type="http://schemas.openxmlformats.org/officeDocument/2006/relationships/hyperlink" Target="http://www.ingenu.ru/tovar-124" TargetMode="External"/><Relationship Id="rId1" Type="http://schemas.openxmlformats.org/officeDocument/2006/relationships/hyperlink" Target="..\..\AppData\Roaming\AppData\Roaming\Microsoft\AppData\Roaming\Microsoft\AppData\Roaming\Microsoft\AppData\Roaming\Microsoft\AppData\Roaming\Microsoft\Documents\A%20&#1064;&#1074;&#1077;&#1081;&#1082;&#1072;\&#1056;&#1077;&#1082;&#1083;&#1072;&#1084;&#1072;\&#1084;&#1086;&#1076;&#1077;&#1083;&#1080;%2014.12.2010\1DSC00710+.jpg" TargetMode="External"/><Relationship Id="rId6" Type="http://schemas.openxmlformats.org/officeDocument/2006/relationships/hyperlink" Target="http://www.ingenu.ru/tovar-37" TargetMode="External"/><Relationship Id="rId11" Type="http://schemas.openxmlformats.org/officeDocument/2006/relationships/hyperlink" Target="http://www.ingenu.ru/tovar-192" TargetMode="External"/><Relationship Id="rId24" Type="http://schemas.openxmlformats.org/officeDocument/2006/relationships/hyperlink" Target="http://www.ingenu.ru/tovar-48" TargetMode="External"/><Relationship Id="rId32" Type="http://schemas.openxmlformats.org/officeDocument/2006/relationships/hyperlink" Target="http://www.ingenu.ru/tovar-133" TargetMode="External"/><Relationship Id="rId37" Type="http://schemas.openxmlformats.org/officeDocument/2006/relationships/hyperlink" Target="http://www.ingenu.ru/tovar-54" TargetMode="External"/><Relationship Id="rId40" Type="http://schemas.openxmlformats.org/officeDocument/2006/relationships/hyperlink" Target="http://www.ingenu.ru/tovar-214" TargetMode="External"/><Relationship Id="rId45" Type="http://schemas.openxmlformats.org/officeDocument/2006/relationships/hyperlink" Target="http://www.ingenu.ru/tovar-148" TargetMode="External"/><Relationship Id="rId53" Type="http://schemas.openxmlformats.org/officeDocument/2006/relationships/hyperlink" Target="http://www.ingenu.ru/tovar-152" TargetMode="External"/><Relationship Id="rId58" Type="http://schemas.openxmlformats.org/officeDocument/2006/relationships/hyperlink" Target="http://www.ingenu.ru/tovar-127" TargetMode="External"/><Relationship Id="rId66" Type="http://schemas.openxmlformats.org/officeDocument/2006/relationships/hyperlink" Target="http://www.ingenu.ru/tovar-235" TargetMode="External"/><Relationship Id="rId5" Type="http://schemas.openxmlformats.org/officeDocument/2006/relationships/hyperlink" Target="http://www.ingenu.ru/tovar-39" TargetMode="External"/><Relationship Id="rId15" Type="http://schemas.openxmlformats.org/officeDocument/2006/relationships/hyperlink" Target="http://www.ingenu.ru/tovar-144" TargetMode="External"/><Relationship Id="rId23" Type="http://schemas.openxmlformats.org/officeDocument/2006/relationships/hyperlink" Target="http://www.ingenu.ru/tovar-50" TargetMode="External"/><Relationship Id="rId28" Type="http://schemas.openxmlformats.org/officeDocument/2006/relationships/hyperlink" Target="http://www.ingenu.ru/tovar-130" TargetMode="External"/><Relationship Id="rId36" Type="http://schemas.openxmlformats.org/officeDocument/2006/relationships/hyperlink" Target="http://www.ingenu.ru/tovar-55" TargetMode="External"/><Relationship Id="rId49" Type="http://schemas.openxmlformats.org/officeDocument/2006/relationships/hyperlink" Target="http://www.ingenu.ru/tovar-154" TargetMode="External"/><Relationship Id="rId57" Type="http://schemas.openxmlformats.org/officeDocument/2006/relationships/hyperlink" Target="http://www.ingenu.ru/tovar-128" TargetMode="External"/><Relationship Id="rId61" Type="http://schemas.openxmlformats.org/officeDocument/2006/relationships/hyperlink" Target="http://www.ingenu.ru/tovar-230" TargetMode="External"/><Relationship Id="rId10" Type="http://schemas.openxmlformats.org/officeDocument/2006/relationships/hyperlink" Target="http://www.ingenu.ru/tovar-195" TargetMode="External"/><Relationship Id="rId19" Type="http://schemas.openxmlformats.org/officeDocument/2006/relationships/hyperlink" Target="http://www.ingenu.ru/tovar-95" TargetMode="External"/><Relationship Id="rId31" Type="http://schemas.openxmlformats.org/officeDocument/2006/relationships/hyperlink" Target="http://www.ingenu.ru/tovar-43" TargetMode="External"/><Relationship Id="rId44" Type="http://schemas.openxmlformats.org/officeDocument/2006/relationships/hyperlink" Target="http://www.ingenu.ru/tovar-150" TargetMode="External"/><Relationship Id="rId52" Type="http://schemas.openxmlformats.org/officeDocument/2006/relationships/hyperlink" Target="http://www.ingenu.ru/tovar-199" TargetMode="External"/><Relationship Id="rId60" Type="http://schemas.openxmlformats.org/officeDocument/2006/relationships/hyperlink" Target="http://www.ingenu.ru/tovar-218" TargetMode="External"/><Relationship Id="rId65" Type="http://schemas.openxmlformats.org/officeDocument/2006/relationships/hyperlink" Target="http://www.ingenu.ru/tovar-224" TargetMode="External"/><Relationship Id="rId4" Type="http://schemas.openxmlformats.org/officeDocument/2006/relationships/hyperlink" Target="http://www.ingenu.ru/" TargetMode="External"/><Relationship Id="rId9" Type="http://schemas.openxmlformats.org/officeDocument/2006/relationships/hyperlink" Target="http://www.ingenu.ru/tovar-198" TargetMode="External"/><Relationship Id="rId14" Type="http://schemas.openxmlformats.org/officeDocument/2006/relationships/hyperlink" Target="http://www.ingenu.ru/tovar-151" TargetMode="External"/><Relationship Id="rId22" Type="http://schemas.openxmlformats.org/officeDocument/2006/relationships/hyperlink" Target="http://www.ingenu.ru/tovar-51" TargetMode="External"/><Relationship Id="rId27" Type="http://schemas.openxmlformats.org/officeDocument/2006/relationships/hyperlink" Target="http://www.ingenu.ru/tovar-139" TargetMode="External"/><Relationship Id="rId30" Type="http://schemas.openxmlformats.org/officeDocument/2006/relationships/hyperlink" Target="http://www.ingenu.ru/tovar-121" TargetMode="External"/><Relationship Id="rId35" Type="http://schemas.openxmlformats.org/officeDocument/2006/relationships/hyperlink" Target="http://www.ingenu.ru/tovar-120" TargetMode="External"/><Relationship Id="rId43" Type="http://schemas.openxmlformats.org/officeDocument/2006/relationships/hyperlink" Target="http://www.ingenu.ru/tovar-156" TargetMode="External"/><Relationship Id="rId48" Type="http://schemas.openxmlformats.org/officeDocument/2006/relationships/hyperlink" Target="http://www.ingenu.ru/tovar-155" TargetMode="External"/><Relationship Id="rId56" Type="http://schemas.openxmlformats.org/officeDocument/2006/relationships/hyperlink" Target="http://www.ingenu.ru/tovar-131" TargetMode="External"/><Relationship Id="rId64" Type="http://schemas.openxmlformats.org/officeDocument/2006/relationships/hyperlink" Target="http://www.ingenu.ru/tovar-231" TargetMode="External"/><Relationship Id="rId69" Type="http://schemas.openxmlformats.org/officeDocument/2006/relationships/hyperlink" Target="http://www.ingenu.ru/tovar-236" TargetMode="External"/><Relationship Id="rId8" Type="http://schemas.openxmlformats.org/officeDocument/2006/relationships/hyperlink" Target="http://www.ingenu.ru/tovar-35" TargetMode="External"/><Relationship Id="rId51" Type="http://schemas.openxmlformats.org/officeDocument/2006/relationships/hyperlink" Target="http://www.ingenu.ru/tovar-41" TargetMode="External"/><Relationship Id="rId72" Type="http://schemas.openxmlformats.org/officeDocument/2006/relationships/comments" Target="../comments1.xml"/><Relationship Id="rId3" Type="http://schemas.openxmlformats.org/officeDocument/2006/relationships/hyperlink" Target="../../AppData/Roaming/AppData/Roaming/Microsoft/AppData/Roaming/Microsoft/AppData/Roaming/Microsoft/AppData/Roaming/Microsoft/AppData/Roaming/Microsoft/Documents/A%20&#1064;&#1074;&#1077;&#1081;&#1082;&#1072;/&#1056;&#1077;&#1082;&#1083;&#1072;&#1084;&#1072;/&#1084;&#1086;&#1076;&#1077;&#1083;&#1080;%2014.12.2010/P1010136.JPG" TargetMode="External"/><Relationship Id="rId12" Type="http://schemas.openxmlformats.org/officeDocument/2006/relationships/hyperlink" Target="http://www.ingenu.ru/tovar-189" TargetMode="External"/><Relationship Id="rId17" Type="http://schemas.openxmlformats.org/officeDocument/2006/relationships/hyperlink" Target="http://www.ingenu.ru/tovar-111" TargetMode="External"/><Relationship Id="rId25" Type="http://schemas.openxmlformats.org/officeDocument/2006/relationships/hyperlink" Target="http://www.ingenu.ru/tovar-47" TargetMode="External"/><Relationship Id="rId33" Type="http://schemas.openxmlformats.org/officeDocument/2006/relationships/hyperlink" Target="http://www.ingenu.ru/tovar-132" TargetMode="External"/><Relationship Id="rId38" Type="http://schemas.openxmlformats.org/officeDocument/2006/relationships/hyperlink" Target="http://www.ingenu.ru/tovar-44" TargetMode="External"/><Relationship Id="rId46" Type="http://schemas.openxmlformats.org/officeDocument/2006/relationships/hyperlink" Target="http://www.ingenu.ru/tovar-146" TargetMode="External"/><Relationship Id="rId59" Type="http://schemas.openxmlformats.org/officeDocument/2006/relationships/hyperlink" Target="http://www.ingenu.ru/tovar-126" TargetMode="External"/><Relationship Id="rId67" Type="http://schemas.openxmlformats.org/officeDocument/2006/relationships/hyperlink" Target="http://www.ingenu.ru/tovar-234" TargetMode="External"/><Relationship Id="rId20" Type="http://schemas.openxmlformats.org/officeDocument/2006/relationships/hyperlink" Target="http://www.ingenu.ru/tovar-92" TargetMode="External"/><Relationship Id="rId41" Type="http://schemas.openxmlformats.org/officeDocument/2006/relationships/hyperlink" Target="http://www.ingenu.ru/tovar-208" TargetMode="External"/><Relationship Id="rId54" Type="http://schemas.openxmlformats.org/officeDocument/2006/relationships/hyperlink" Target="http://www.ingenu.ru/tovar-149" TargetMode="External"/><Relationship Id="rId62" Type="http://schemas.openxmlformats.org/officeDocument/2006/relationships/hyperlink" Target="http://www.ingenu.ru/tovar-238" TargetMode="External"/><Relationship Id="rId7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G86"/>
  <sheetViews>
    <sheetView tabSelected="1" zoomScaleNormal="100" workbookViewId="0">
      <pane xSplit="3" ySplit="1" topLeftCell="D59" activePane="bottomRight" state="frozen"/>
      <selection pane="topRight" activeCell="K1" sqref="K1"/>
      <selection pane="bottomLeft" activeCell="A3" sqref="A3"/>
      <selection pane="bottomRight" activeCell="C85" sqref="C85"/>
    </sheetView>
  </sheetViews>
  <sheetFormatPr defaultRowHeight="15" outlineLevelCol="1"/>
  <cols>
    <col min="1" max="1" width="4.625" customWidth="1"/>
    <col min="2" max="2" width="24.125" style="34" customWidth="1"/>
    <col min="3" max="3" width="10" style="35" customWidth="1"/>
    <col min="4" max="4" width="10.25" hidden="1" customWidth="1" outlineLevel="1"/>
    <col min="5" max="5" width="7.25" hidden="1" customWidth="1" outlineLevel="1"/>
    <col min="6" max="6" width="7.875" hidden="1" customWidth="1" outlineLevel="1"/>
    <col min="7" max="7" width="10.5" hidden="1" customWidth="1" outlineLevel="1"/>
    <col min="8" max="8" width="10.75" customWidth="1" collapsed="1"/>
    <col min="9" max="9" width="10.75" style="37" customWidth="1"/>
    <col min="10" max="10" width="26.5" customWidth="1"/>
    <col min="11" max="996" width="10.75" customWidth="1"/>
    <col min="997" max="997" width="9" customWidth="1"/>
  </cols>
  <sheetData>
    <row r="1" spans="1:995" s="2" customFormat="1" ht="30" customHeight="1">
      <c r="A1" s="47"/>
      <c r="B1" s="48" t="s">
        <v>0</v>
      </c>
      <c r="C1" s="49" t="s">
        <v>1</v>
      </c>
      <c r="D1" s="49" t="s">
        <v>2</v>
      </c>
      <c r="E1" s="50">
        <v>-0.1</v>
      </c>
      <c r="F1" s="50">
        <v>-0.2</v>
      </c>
      <c r="G1" s="50">
        <v>-0.3</v>
      </c>
      <c r="H1" s="51" t="s">
        <v>135</v>
      </c>
      <c r="I1" s="52" t="s">
        <v>3</v>
      </c>
      <c r="J1" s="51" t="s">
        <v>134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</row>
    <row r="2" spans="1:995">
      <c r="A2" s="3">
        <v>1</v>
      </c>
      <c r="B2" s="4" t="s">
        <v>4</v>
      </c>
      <c r="C2" s="5">
        <v>1001</v>
      </c>
      <c r="D2" s="6">
        <v>1800</v>
      </c>
      <c r="E2" s="7">
        <f>D2/100*90</f>
        <v>1620</v>
      </c>
      <c r="F2" s="7">
        <f>D2/100*80</f>
        <v>1440</v>
      </c>
      <c r="G2" s="7">
        <f>D2/100*70</f>
        <v>1260</v>
      </c>
      <c r="H2" s="8">
        <v>5</v>
      </c>
      <c r="I2" s="9">
        <f>D2/2</f>
        <v>900</v>
      </c>
      <c r="J2" s="10" t="s">
        <v>5</v>
      </c>
    </row>
    <row r="3" spans="1:995">
      <c r="A3" s="3">
        <v>2</v>
      </c>
      <c r="B3" s="11" t="s">
        <v>6</v>
      </c>
      <c r="C3" s="12">
        <v>1002</v>
      </c>
      <c r="D3" s="13">
        <v>2210</v>
      </c>
      <c r="E3" s="7">
        <f t="shared" ref="E3:E76" si="0">D3/100*90</f>
        <v>1989.0000000000002</v>
      </c>
      <c r="F3" s="7">
        <f t="shared" ref="F3:F76" si="1">D3/100*80</f>
        <v>1768</v>
      </c>
      <c r="G3" s="7">
        <f t="shared" ref="G3:G76" si="2">D3/100*70</f>
        <v>1547</v>
      </c>
      <c r="H3" s="8">
        <v>6</v>
      </c>
      <c r="I3" s="9">
        <f t="shared" ref="I3:I61" si="3">D3/2</f>
        <v>1105</v>
      </c>
      <c r="J3" s="10" t="s">
        <v>7</v>
      </c>
    </row>
    <row r="4" spans="1:995">
      <c r="A4" s="3">
        <v>3</v>
      </c>
      <c r="B4" s="11" t="s">
        <v>8</v>
      </c>
      <c r="C4" s="12">
        <v>1003</v>
      </c>
      <c r="D4" s="13">
        <v>2000</v>
      </c>
      <c r="E4" s="7">
        <f t="shared" si="0"/>
        <v>1800</v>
      </c>
      <c r="F4" s="7">
        <f t="shared" si="1"/>
        <v>1600</v>
      </c>
      <c r="G4" s="7">
        <f t="shared" si="2"/>
        <v>1400</v>
      </c>
      <c r="H4" s="8">
        <v>14</v>
      </c>
      <c r="I4" s="9">
        <f t="shared" si="3"/>
        <v>1000</v>
      </c>
      <c r="J4" s="10" t="s">
        <v>9</v>
      </c>
    </row>
    <row r="5" spans="1:995">
      <c r="A5" s="14">
        <v>4</v>
      </c>
      <c r="B5" s="11" t="s">
        <v>10</v>
      </c>
      <c r="C5" s="12">
        <v>1004</v>
      </c>
      <c r="D5" s="13">
        <v>1900</v>
      </c>
      <c r="E5" s="7">
        <f t="shared" si="0"/>
        <v>1710</v>
      </c>
      <c r="F5" s="7">
        <f t="shared" si="1"/>
        <v>1520</v>
      </c>
      <c r="G5" s="7">
        <f t="shared" si="2"/>
        <v>1330</v>
      </c>
      <c r="H5" s="8">
        <v>14</v>
      </c>
      <c r="I5" s="9">
        <f t="shared" si="3"/>
        <v>950</v>
      </c>
      <c r="J5" s="10" t="s">
        <v>11</v>
      </c>
    </row>
    <row r="6" spans="1:995">
      <c r="A6" s="14">
        <v>5</v>
      </c>
      <c r="B6" s="11" t="s">
        <v>12</v>
      </c>
      <c r="C6" s="12">
        <v>1005</v>
      </c>
      <c r="D6" s="13">
        <v>2900</v>
      </c>
      <c r="E6" s="7">
        <f t="shared" si="0"/>
        <v>2610</v>
      </c>
      <c r="F6" s="7">
        <f t="shared" si="1"/>
        <v>2320</v>
      </c>
      <c r="G6" s="7">
        <f t="shared" si="2"/>
        <v>2030</v>
      </c>
      <c r="H6" s="8">
        <v>4</v>
      </c>
      <c r="I6" s="9">
        <f t="shared" si="3"/>
        <v>1450</v>
      </c>
      <c r="J6" s="10" t="s">
        <v>13</v>
      </c>
    </row>
    <row r="7" spans="1:995" ht="16.5" customHeight="1">
      <c r="A7" s="14">
        <v>6</v>
      </c>
      <c r="B7" s="11" t="s">
        <v>14</v>
      </c>
      <c r="C7" s="12">
        <v>1006</v>
      </c>
      <c r="D7" s="13">
        <v>2100</v>
      </c>
      <c r="E7" s="7">
        <f t="shared" si="0"/>
        <v>1890</v>
      </c>
      <c r="F7" s="7">
        <f t="shared" si="1"/>
        <v>1680</v>
      </c>
      <c r="G7" s="7">
        <f t="shared" si="2"/>
        <v>1470</v>
      </c>
      <c r="H7" s="8">
        <v>4</v>
      </c>
      <c r="I7" s="9">
        <f t="shared" si="3"/>
        <v>1050</v>
      </c>
      <c r="J7" s="10" t="s">
        <v>15</v>
      </c>
    </row>
    <row r="8" spans="1:995">
      <c r="A8" s="14">
        <v>7</v>
      </c>
      <c r="B8" s="11" t="s">
        <v>16</v>
      </c>
      <c r="C8" s="12">
        <v>1007</v>
      </c>
      <c r="D8" s="13">
        <v>1500</v>
      </c>
      <c r="E8" s="7">
        <f t="shared" si="0"/>
        <v>1350</v>
      </c>
      <c r="F8" s="7">
        <f t="shared" si="1"/>
        <v>1200</v>
      </c>
      <c r="G8" s="7">
        <f t="shared" si="2"/>
        <v>1050</v>
      </c>
      <c r="H8" s="8">
        <v>11</v>
      </c>
      <c r="I8" s="9">
        <f t="shared" si="3"/>
        <v>750</v>
      </c>
      <c r="J8" s="10" t="s">
        <v>17</v>
      </c>
    </row>
    <row r="9" spans="1:995">
      <c r="A9" s="15">
        <v>8</v>
      </c>
      <c r="B9" s="11" t="s">
        <v>18</v>
      </c>
      <c r="C9" s="12" t="s">
        <v>19</v>
      </c>
      <c r="D9" s="13">
        <v>2000</v>
      </c>
      <c r="E9" s="7">
        <f t="shared" si="0"/>
        <v>1800</v>
      </c>
      <c r="F9" s="7">
        <f t="shared" si="1"/>
        <v>1600</v>
      </c>
      <c r="G9" s="7">
        <f t="shared" si="2"/>
        <v>1400</v>
      </c>
      <c r="H9" s="8">
        <v>1</v>
      </c>
      <c r="I9" s="9">
        <f t="shared" si="3"/>
        <v>1000</v>
      </c>
      <c r="J9" s="10" t="s">
        <v>20</v>
      </c>
    </row>
    <row r="10" spans="1:995">
      <c r="A10" s="14">
        <v>9</v>
      </c>
      <c r="B10" s="11" t="s">
        <v>21</v>
      </c>
      <c r="C10" s="12">
        <v>1008</v>
      </c>
      <c r="D10" s="13">
        <v>2700</v>
      </c>
      <c r="E10" s="7">
        <f t="shared" si="0"/>
        <v>2430</v>
      </c>
      <c r="F10" s="7">
        <f t="shared" si="1"/>
        <v>2160</v>
      </c>
      <c r="G10" s="7">
        <f t="shared" si="2"/>
        <v>1890</v>
      </c>
      <c r="H10" s="8">
        <v>7</v>
      </c>
      <c r="I10" s="9">
        <f t="shared" si="3"/>
        <v>1350</v>
      </c>
      <c r="J10" s="10" t="s">
        <v>22</v>
      </c>
    </row>
    <row r="11" spans="1:995">
      <c r="A11" s="14">
        <v>10</v>
      </c>
      <c r="B11" s="11" t="s">
        <v>23</v>
      </c>
      <c r="C11" s="12">
        <v>1009</v>
      </c>
      <c r="D11" s="13">
        <v>3100</v>
      </c>
      <c r="E11" s="7">
        <f t="shared" si="0"/>
        <v>2790</v>
      </c>
      <c r="F11" s="7">
        <f t="shared" si="1"/>
        <v>2480</v>
      </c>
      <c r="G11" s="7">
        <f t="shared" si="2"/>
        <v>2170</v>
      </c>
      <c r="H11" s="8">
        <v>18</v>
      </c>
      <c r="I11" s="9">
        <f t="shared" si="3"/>
        <v>1550</v>
      </c>
      <c r="J11" s="10" t="s">
        <v>24</v>
      </c>
    </row>
    <row r="12" spans="1:995" s="19" customFormat="1">
      <c r="A12" s="14">
        <v>11</v>
      </c>
      <c r="B12" s="11" t="s">
        <v>25</v>
      </c>
      <c r="C12" s="16" t="s">
        <v>26</v>
      </c>
      <c r="D12" s="17">
        <v>2200</v>
      </c>
      <c r="E12" s="7">
        <f t="shared" si="0"/>
        <v>1980</v>
      </c>
      <c r="F12" s="7">
        <f t="shared" si="1"/>
        <v>1760</v>
      </c>
      <c r="G12" s="7">
        <f t="shared" si="2"/>
        <v>1540</v>
      </c>
      <c r="H12" s="18">
        <v>18</v>
      </c>
      <c r="I12" s="9">
        <f t="shared" si="3"/>
        <v>1100</v>
      </c>
      <c r="J12" s="10" t="s">
        <v>27</v>
      </c>
    </row>
    <row r="13" spans="1:995" ht="24">
      <c r="A13" s="14">
        <v>12</v>
      </c>
      <c r="B13" s="20" t="s">
        <v>28</v>
      </c>
      <c r="C13" s="12">
        <v>1012</v>
      </c>
      <c r="D13" s="13">
        <v>1400</v>
      </c>
      <c r="E13" s="7">
        <f t="shared" si="0"/>
        <v>1260</v>
      </c>
      <c r="F13" s="7">
        <f t="shared" si="1"/>
        <v>1120</v>
      </c>
      <c r="G13" s="7">
        <f t="shared" si="2"/>
        <v>980</v>
      </c>
      <c r="H13" s="8">
        <v>14</v>
      </c>
      <c r="I13" s="9">
        <f t="shared" si="3"/>
        <v>700</v>
      </c>
      <c r="J13" s="10" t="s">
        <v>29</v>
      </c>
    </row>
    <row r="14" spans="1:995">
      <c r="A14" s="14">
        <v>13</v>
      </c>
      <c r="B14" s="20" t="s">
        <v>30</v>
      </c>
      <c r="C14" s="12">
        <v>1013</v>
      </c>
      <c r="D14" s="13">
        <v>1300</v>
      </c>
      <c r="E14" s="7">
        <f t="shared" si="0"/>
        <v>1170</v>
      </c>
      <c r="F14" s="7">
        <f t="shared" si="1"/>
        <v>1040</v>
      </c>
      <c r="G14" s="7">
        <f t="shared" si="2"/>
        <v>910</v>
      </c>
      <c r="H14" s="8">
        <v>7</v>
      </c>
      <c r="I14" s="9">
        <f t="shared" si="3"/>
        <v>650</v>
      </c>
      <c r="J14" s="8"/>
    </row>
    <row r="15" spans="1:995">
      <c r="A15" s="14">
        <v>14</v>
      </c>
      <c r="B15" s="20" t="s">
        <v>31</v>
      </c>
      <c r="C15" s="12">
        <v>1017</v>
      </c>
      <c r="D15" s="13">
        <v>2600</v>
      </c>
      <c r="E15" s="7">
        <f t="shared" si="0"/>
        <v>2340</v>
      </c>
      <c r="F15" s="7">
        <f t="shared" si="1"/>
        <v>2080</v>
      </c>
      <c r="G15" s="7">
        <f t="shared" si="2"/>
        <v>1820</v>
      </c>
      <c r="H15" s="8">
        <v>27</v>
      </c>
      <c r="I15" s="9">
        <f t="shared" si="3"/>
        <v>1300</v>
      </c>
      <c r="J15" s="10" t="s">
        <v>32</v>
      </c>
    </row>
    <row r="16" spans="1:995" s="19" customFormat="1" ht="24">
      <c r="A16" s="15">
        <v>15</v>
      </c>
      <c r="B16" s="20" t="s">
        <v>33</v>
      </c>
      <c r="C16" s="16">
        <v>1020</v>
      </c>
      <c r="D16" s="13">
        <v>2400</v>
      </c>
      <c r="E16" s="7">
        <f t="shared" si="0"/>
        <v>2160</v>
      </c>
      <c r="F16" s="7">
        <f t="shared" si="1"/>
        <v>1920</v>
      </c>
      <c r="G16" s="7">
        <f t="shared" si="2"/>
        <v>1680</v>
      </c>
      <c r="H16" s="18">
        <v>2</v>
      </c>
      <c r="I16" s="9">
        <f t="shared" si="3"/>
        <v>1200</v>
      </c>
      <c r="J16" s="10" t="s">
        <v>34</v>
      </c>
    </row>
    <row r="17" spans="1:10" s="19" customFormat="1" ht="24">
      <c r="A17" s="14">
        <v>16</v>
      </c>
      <c r="B17" s="20" t="s">
        <v>35</v>
      </c>
      <c r="C17" s="16">
        <v>1021</v>
      </c>
      <c r="D17" s="13">
        <v>2800</v>
      </c>
      <c r="E17" s="7">
        <f t="shared" si="0"/>
        <v>2520</v>
      </c>
      <c r="F17" s="7">
        <f t="shared" si="1"/>
        <v>2240</v>
      </c>
      <c r="G17" s="7">
        <f t="shared" si="2"/>
        <v>1960</v>
      </c>
      <c r="H17" s="18">
        <v>10</v>
      </c>
      <c r="I17" s="9">
        <f t="shared" si="3"/>
        <v>1400</v>
      </c>
      <c r="J17" s="10" t="s">
        <v>36</v>
      </c>
    </row>
    <row r="18" spans="1:10" s="19" customFormat="1">
      <c r="A18" s="14">
        <v>17</v>
      </c>
      <c r="B18" s="20" t="s">
        <v>37</v>
      </c>
      <c r="C18" s="16">
        <v>1022</v>
      </c>
      <c r="D18" s="13">
        <v>2000</v>
      </c>
      <c r="E18" s="7">
        <f t="shared" si="0"/>
        <v>1800</v>
      </c>
      <c r="F18" s="7">
        <f t="shared" si="1"/>
        <v>1600</v>
      </c>
      <c r="G18" s="7">
        <f t="shared" si="2"/>
        <v>1400</v>
      </c>
      <c r="H18" s="18">
        <v>12</v>
      </c>
      <c r="I18" s="9">
        <f t="shared" si="3"/>
        <v>1000</v>
      </c>
      <c r="J18" s="10" t="s">
        <v>38</v>
      </c>
    </row>
    <row r="19" spans="1:10" s="19" customFormat="1">
      <c r="A19" s="14">
        <v>18</v>
      </c>
      <c r="B19" s="20" t="s">
        <v>39</v>
      </c>
      <c r="C19" s="16">
        <v>1023</v>
      </c>
      <c r="D19" s="17">
        <v>2600</v>
      </c>
      <c r="E19" s="7">
        <f>D19/100*90</f>
        <v>2340</v>
      </c>
      <c r="F19" s="7">
        <f>D19/100*80</f>
        <v>2080</v>
      </c>
      <c r="G19" s="7">
        <f>D19/100*70</f>
        <v>1820</v>
      </c>
      <c r="H19" s="18">
        <v>21</v>
      </c>
      <c r="I19" s="9">
        <f t="shared" si="3"/>
        <v>1300</v>
      </c>
      <c r="J19" s="10" t="s">
        <v>40</v>
      </c>
    </row>
    <row r="20" spans="1:10" s="19" customFormat="1">
      <c r="A20" s="15">
        <v>19</v>
      </c>
      <c r="B20" s="20" t="s">
        <v>41</v>
      </c>
      <c r="C20" s="16">
        <v>1024</v>
      </c>
      <c r="D20" s="17">
        <v>3000</v>
      </c>
      <c r="E20" s="7">
        <f>D20/100*90</f>
        <v>2700</v>
      </c>
      <c r="F20" s="7">
        <f>D20/100*80</f>
        <v>2400</v>
      </c>
      <c r="G20" s="7">
        <f>D20/100*70</f>
        <v>2100</v>
      </c>
      <c r="H20" s="18">
        <v>2</v>
      </c>
      <c r="I20" s="9">
        <f t="shared" si="3"/>
        <v>1500</v>
      </c>
      <c r="J20" s="10" t="s">
        <v>42</v>
      </c>
    </row>
    <row r="21" spans="1:10" s="19" customFormat="1">
      <c r="A21" s="15">
        <v>20</v>
      </c>
      <c r="B21" s="21" t="s">
        <v>43</v>
      </c>
      <c r="C21" s="16">
        <v>1025</v>
      </c>
      <c r="D21" s="17">
        <v>2900</v>
      </c>
      <c r="E21" s="7">
        <f t="shared" ref="E21:E31" si="4">D21/100*90</f>
        <v>2610</v>
      </c>
      <c r="F21" s="7">
        <f t="shared" ref="F21:F24" si="5">D21/100*80</f>
        <v>2320</v>
      </c>
      <c r="G21" s="7">
        <f t="shared" ref="G21:G24" si="6">D21/100*70</f>
        <v>2030</v>
      </c>
      <c r="H21" s="18">
        <v>2</v>
      </c>
      <c r="I21" s="9">
        <f t="shared" si="3"/>
        <v>1450</v>
      </c>
      <c r="J21" s="10" t="s">
        <v>44</v>
      </c>
    </row>
    <row r="22" spans="1:10" s="19" customFormat="1">
      <c r="A22" s="14">
        <v>23</v>
      </c>
      <c r="B22" s="21" t="s">
        <v>45</v>
      </c>
      <c r="C22" s="16">
        <v>1029</v>
      </c>
      <c r="D22" s="17">
        <v>2400</v>
      </c>
      <c r="E22" s="7">
        <f t="shared" si="4"/>
        <v>2160</v>
      </c>
      <c r="F22" s="7">
        <f t="shared" si="5"/>
        <v>1920</v>
      </c>
      <c r="G22" s="7">
        <f t="shared" si="6"/>
        <v>1680</v>
      </c>
      <c r="H22" s="18">
        <v>4</v>
      </c>
      <c r="I22" s="9">
        <f t="shared" si="3"/>
        <v>1200</v>
      </c>
      <c r="J22" s="10" t="s">
        <v>46</v>
      </c>
    </row>
    <row r="23" spans="1:10" s="19" customFormat="1">
      <c r="A23" s="14">
        <v>24</v>
      </c>
      <c r="B23" s="21" t="s">
        <v>47</v>
      </c>
      <c r="C23" s="16">
        <v>1030</v>
      </c>
      <c r="D23" s="17">
        <v>2900</v>
      </c>
      <c r="E23" s="7">
        <f t="shared" si="4"/>
        <v>2610</v>
      </c>
      <c r="F23" s="7">
        <f t="shared" si="5"/>
        <v>2320</v>
      </c>
      <c r="G23" s="7">
        <f t="shared" si="6"/>
        <v>2030</v>
      </c>
      <c r="H23" s="18">
        <v>3</v>
      </c>
      <c r="I23" s="9">
        <f t="shared" si="3"/>
        <v>1450</v>
      </c>
      <c r="J23" s="10" t="s">
        <v>48</v>
      </c>
    </row>
    <row r="24" spans="1:10" s="19" customFormat="1">
      <c r="A24" s="14">
        <v>27</v>
      </c>
      <c r="B24" s="21" t="s">
        <v>49</v>
      </c>
      <c r="C24" s="16">
        <v>1035</v>
      </c>
      <c r="D24" s="17">
        <v>2800</v>
      </c>
      <c r="E24" s="7">
        <f t="shared" si="4"/>
        <v>2520</v>
      </c>
      <c r="F24" s="7">
        <f t="shared" si="5"/>
        <v>2240</v>
      </c>
      <c r="G24" s="7">
        <f t="shared" si="6"/>
        <v>1960</v>
      </c>
      <c r="H24" s="18">
        <v>3</v>
      </c>
      <c r="I24" s="9">
        <f t="shared" si="3"/>
        <v>1400</v>
      </c>
      <c r="J24" s="10" t="s">
        <v>50</v>
      </c>
    </row>
    <row r="25" spans="1:10" s="19" customFormat="1">
      <c r="A25" s="14">
        <v>28</v>
      </c>
      <c r="B25" s="21" t="s">
        <v>51</v>
      </c>
      <c r="C25" s="16">
        <v>1036</v>
      </c>
      <c r="D25" s="17">
        <v>5000</v>
      </c>
      <c r="E25" s="7">
        <f t="shared" si="4"/>
        <v>4500</v>
      </c>
      <c r="F25" s="7">
        <v>3800</v>
      </c>
      <c r="G25" s="7">
        <v>3100</v>
      </c>
      <c r="H25" s="18">
        <v>3</v>
      </c>
      <c r="I25" s="9">
        <f t="shared" si="3"/>
        <v>2500</v>
      </c>
      <c r="J25" s="10" t="s">
        <v>52</v>
      </c>
    </row>
    <row r="26" spans="1:10" s="19" customFormat="1">
      <c r="A26" s="14">
        <v>29</v>
      </c>
      <c r="B26" s="21" t="s">
        <v>139</v>
      </c>
      <c r="C26" s="16">
        <v>1037</v>
      </c>
      <c r="D26" s="17">
        <v>5300</v>
      </c>
      <c r="E26" s="7">
        <f t="shared" si="4"/>
        <v>4770</v>
      </c>
      <c r="F26" s="7">
        <f>D26/100*80</f>
        <v>4240</v>
      </c>
      <c r="G26" s="7">
        <f>D26/100*70</f>
        <v>3710</v>
      </c>
      <c r="H26" s="18">
        <v>7</v>
      </c>
      <c r="I26" s="9">
        <f t="shared" si="3"/>
        <v>2650</v>
      </c>
      <c r="J26" s="53" t="s">
        <v>138</v>
      </c>
    </row>
    <row r="27" spans="1:10" s="19" customFormat="1">
      <c r="A27" s="15">
        <v>30</v>
      </c>
      <c r="B27" s="21" t="s">
        <v>53</v>
      </c>
      <c r="C27" s="16">
        <v>1038</v>
      </c>
      <c r="D27" s="17">
        <v>6000</v>
      </c>
      <c r="E27" s="7">
        <f t="shared" si="4"/>
        <v>5400</v>
      </c>
      <c r="F27" s="7">
        <v>4500</v>
      </c>
      <c r="G27" s="7">
        <v>3800</v>
      </c>
      <c r="H27" s="18">
        <v>2</v>
      </c>
      <c r="I27" s="9">
        <f t="shared" si="3"/>
        <v>3000</v>
      </c>
      <c r="J27" s="53" t="s">
        <v>137</v>
      </c>
    </row>
    <row r="28" spans="1:10" s="19" customFormat="1">
      <c r="A28" s="15">
        <v>31</v>
      </c>
      <c r="B28" s="21" t="s">
        <v>54</v>
      </c>
      <c r="C28" s="16">
        <v>1039</v>
      </c>
      <c r="D28" s="17">
        <v>1800</v>
      </c>
      <c r="E28" s="7">
        <f t="shared" si="4"/>
        <v>1620</v>
      </c>
      <c r="F28" s="7">
        <f>D28/100*80</f>
        <v>1440</v>
      </c>
      <c r="G28" s="7">
        <f>D28/100*70</f>
        <v>1260</v>
      </c>
      <c r="H28" s="18">
        <v>2</v>
      </c>
      <c r="I28" s="9">
        <f t="shared" si="3"/>
        <v>900</v>
      </c>
      <c r="J28" s="53" t="s">
        <v>140</v>
      </c>
    </row>
    <row r="29" spans="1:10" s="19" customFormat="1">
      <c r="A29" s="15">
        <v>32</v>
      </c>
      <c r="B29" s="21" t="s">
        <v>55</v>
      </c>
      <c r="C29" s="16">
        <v>1041</v>
      </c>
      <c r="D29" s="17">
        <v>2700</v>
      </c>
      <c r="E29" s="7">
        <f t="shared" si="4"/>
        <v>2430</v>
      </c>
      <c r="F29" s="7">
        <f>D29/100*80</f>
        <v>2160</v>
      </c>
      <c r="G29" s="7">
        <f>D29/100*70</f>
        <v>1890</v>
      </c>
      <c r="H29" s="18">
        <v>2</v>
      </c>
      <c r="I29" s="9">
        <f t="shared" si="3"/>
        <v>1350</v>
      </c>
      <c r="J29" s="53" t="s">
        <v>141</v>
      </c>
    </row>
    <row r="30" spans="1:10" s="19" customFormat="1">
      <c r="A30" s="15">
        <v>33</v>
      </c>
      <c r="B30" s="21" t="s">
        <v>56</v>
      </c>
      <c r="C30" s="16">
        <v>1042</v>
      </c>
      <c r="D30" s="17">
        <v>1700</v>
      </c>
      <c r="E30" s="7">
        <f t="shared" si="4"/>
        <v>1530</v>
      </c>
      <c r="F30" s="7">
        <f>D30/100*80</f>
        <v>1360</v>
      </c>
      <c r="G30" s="7">
        <f>D30/100*70</f>
        <v>1190</v>
      </c>
      <c r="H30" s="18">
        <v>5</v>
      </c>
      <c r="I30" s="9">
        <f t="shared" si="3"/>
        <v>850</v>
      </c>
      <c r="J30" s="53" t="s">
        <v>142</v>
      </c>
    </row>
    <row r="31" spans="1:10" s="19" customFormat="1">
      <c r="A31" s="14">
        <v>34</v>
      </c>
      <c r="B31" s="21" t="s">
        <v>57</v>
      </c>
      <c r="C31" s="16">
        <v>1043</v>
      </c>
      <c r="D31" s="17">
        <v>1500</v>
      </c>
      <c r="E31" s="7">
        <f t="shared" si="4"/>
        <v>1350</v>
      </c>
      <c r="F31" s="7">
        <v>900</v>
      </c>
      <c r="G31" s="7">
        <v>750</v>
      </c>
      <c r="H31" s="18">
        <v>6</v>
      </c>
      <c r="I31" s="9">
        <f t="shared" si="3"/>
        <v>750</v>
      </c>
      <c r="J31" s="18"/>
    </row>
    <row r="32" spans="1:10" s="19" customFormat="1" ht="14.25">
      <c r="A32" s="22"/>
      <c r="B32" s="20"/>
      <c r="C32" s="16"/>
      <c r="D32" s="17"/>
      <c r="E32" s="7"/>
      <c r="F32" s="7"/>
      <c r="G32" s="7"/>
      <c r="H32" s="18"/>
      <c r="I32" s="9"/>
      <c r="J32" s="18"/>
    </row>
    <row r="33" spans="1:10" s="19" customFormat="1">
      <c r="A33" s="15">
        <v>35</v>
      </c>
      <c r="B33" s="20" t="s">
        <v>58</v>
      </c>
      <c r="C33" s="16">
        <v>2001</v>
      </c>
      <c r="D33" s="17">
        <v>1900</v>
      </c>
      <c r="E33" s="7">
        <f t="shared" si="0"/>
        <v>1710</v>
      </c>
      <c r="F33" s="7">
        <f t="shared" si="1"/>
        <v>1520</v>
      </c>
      <c r="G33" s="7">
        <f t="shared" si="2"/>
        <v>1330</v>
      </c>
      <c r="H33" s="18">
        <v>26</v>
      </c>
      <c r="I33" s="9">
        <f t="shared" si="3"/>
        <v>950</v>
      </c>
      <c r="J33" s="10" t="s">
        <v>59</v>
      </c>
    </row>
    <row r="34" spans="1:10" s="19" customFormat="1">
      <c r="A34" s="15">
        <v>36</v>
      </c>
      <c r="B34" s="20" t="s">
        <v>144</v>
      </c>
      <c r="C34" s="16" t="s">
        <v>60</v>
      </c>
      <c r="D34" s="17">
        <v>1800</v>
      </c>
      <c r="E34" s="7">
        <f t="shared" si="0"/>
        <v>1620</v>
      </c>
      <c r="F34" s="7">
        <f>D34/100*80</f>
        <v>1440</v>
      </c>
      <c r="G34" s="7">
        <f>D34/100*70</f>
        <v>1260</v>
      </c>
      <c r="H34" s="18">
        <v>10</v>
      </c>
      <c r="I34" s="9">
        <f t="shared" si="3"/>
        <v>900</v>
      </c>
      <c r="J34" s="53" t="s">
        <v>143</v>
      </c>
    </row>
    <row r="35" spans="1:10">
      <c r="A35" s="15">
        <v>37</v>
      </c>
      <c r="B35" s="20" t="s">
        <v>61</v>
      </c>
      <c r="C35" s="12">
        <v>2002</v>
      </c>
      <c r="D35" s="13">
        <v>1200</v>
      </c>
      <c r="E35" s="7">
        <f t="shared" si="0"/>
        <v>1080</v>
      </c>
      <c r="F35" s="7">
        <f t="shared" si="1"/>
        <v>960</v>
      </c>
      <c r="G35" s="7">
        <f t="shared" si="2"/>
        <v>840</v>
      </c>
      <c r="H35" s="8">
        <v>2</v>
      </c>
      <c r="I35" s="9">
        <f t="shared" si="3"/>
        <v>600</v>
      </c>
      <c r="J35" s="10" t="s">
        <v>62</v>
      </c>
    </row>
    <row r="36" spans="1:10">
      <c r="A36" s="15">
        <v>38</v>
      </c>
      <c r="B36" s="20" t="s">
        <v>63</v>
      </c>
      <c r="C36" s="12">
        <v>2003</v>
      </c>
      <c r="D36" s="13">
        <v>2000</v>
      </c>
      <c r="E36" s="7">
        <f t="shared" si="0"/>
        <v>1800</v>
      </c>
      <c r="F36" s="7">
        <f t="shared" si="1"/>
        <v>1600</v>
      </c>
      <c r="G36" s="7">
        <f t="shared" si="2"/>
        <v>1400</v>
      </c>
      <c r="H36" s="8"/>
      <c r="I36" s="9"/>
      <c r="J36" s="10" t="s">
        <v>64</v>
      </c>
    </row>
    <row r="37" spans="1:10">
      <c r="A37" s="15">
        <v>39</v>
      </c>
      <c r="B37" s="20" t="s">
        <v>65</v>
      </c>
      <c r="C37" s="12">
        <v>2004</v>
      </c>
      <c r="D37" s="13">
        <v>2000</v>
      </c>
      <c r="E37" s="7">
        <f t="shared" si="0"/>
        <v>1800</v>
      </c>
      <c r="F37" s="7">
        <f t="shared" si="1"/>
        <v>1600</v>
      </c>
      <c r="G37" s="7">
        <f t="shared" si="2"/>
        <v>1400</v>
      </c>
      <c r="H37" s="8">
        <v>6</v>
      </c>
      <c r="I37" s="9">
        <f t="shared" si="3"/>
        <v>1000</v>
      </c>
      <c r="J37" s="10" t="s">
        <v>66</v>
      </c>
    </row>
    <row r="38" spans="1:10">
      <c r="A38" s="15">
        <v>40</v>
      </c>
      <c r="B38" s="20" t="s">
        <v>67</v>
      </c>
      <c r="C38" s="12">
        <v>2005</v>
      </c>
      <c r="D38" s="13">
        <v>2950</v>
      </c>
      <c r="E38" s="7">
        <f>D38/100*90</f>
        <v>2655</v>
      </c>
      <c r="F38" s="7">
        <f>D38/100*80</f>
        <v>2360</v>
      </c>
      <c r="G38" s="7">
        <f t="shared" si="2"/>
        <v>2065</v>
      </c>
      <c r="H38" s="8">
        <v>2</v>
      </c>
      <c r="I38" s="9">
        <f t="shared" si="3"/>
        <v>1475</v>
      </c>
      <c r="J38" s="10" t="s">
        <v>68</v>
      </c>
    </row>
    <row r="39" spans="1:10">
      <c r="A39" s="15">
        <v>41</v>
      </c>
      <c r="B39" s="20" t="s">
        <v>69</v>
      </c>
      <c r="C39" s="12">
        <v>2006</v>
      </c>
      <c r="D39" s="13">
        <v>2000</v>
      </c>
      <c r="E39" s="7">
        <f>D39/100*90</f>
        <v>1800</v>
      </c>
      <c r="F39" s="7">
        <f>D39/100*80</f>
        <v>1600</v>
      </c>
      <c r="G39" s="7">
        <f>D39/100*70</f>
        <v>1400</v>
      </c>
      <c r="H39" s="8">
        <v>2</v>
      </c>
      <c r="I39" s="9">
        <f t="shared" si="3"/>
        <v>1000</v>
      </c>
      <c r="J39" s="54" t="s">
        <v>145</v>
      </c>
    </row>
    <row r="40" spans="1:10">
      <c r="A40" s="15">
        <v>42</v>
      </c>
      <c r="B40" s="23" t="s">
        <v>70</v>
      </c>
      <c r="C40" s="12">
        <v>2007</v>
      </c>
      <c r="D40" s="13">
        <v>2966</v>
      </c>
      <c r="E40" s="7">
        <f>D40/100*90</f>
        <v>2669.4</v>
      </c>
      <c r="F40" s="7">
        <f>D40/100*80</f>
        <v>2372.8000000000002</v>
      </c>
      <c r="G40" s="7">
        <f>D40/100*70</f>
        <v>2076.1999999999998</v>
      </c>
      <c r="H40" s="8">
        <v>1</v>
      </c>
      <c r="I40" s="9"/>
      <c r="J40" s="54" t="s">
        <v>146</v>
      </c>
    </row>
    <row r="41" spans="1:10" ht="14.25">
      <c r="A41" s="22"/>
      <c r="B41" s="24"/>
      <c r="C41" s="12"/>
      <c r="D41" s="13"/>
      <c r="E41" s="7"/>
      <c r="F41" s="7"/>
      <c r="G41" s="7"/>
      <c r="H41" s="8"/>
      <c r="I41" s="9"/>
      <c r="J41" s="8"/>
    </row>
    <row r="42" spans="1:10">
      <c r="A42" s="15">
        <v>43</v>
      </c>
      <c r="B42" s="20" t="s">
        <v>136</v>
      </c>
      <c r="C42" s="12">
        <v>3001</v>
      </c>
      <c r="D42" s="13">
        <v>2500</v>
      </c>
      <c r="E42" s="7">
        <f>D42/100*90</f>
        <v>2250</v>
      </c>
      <c r="F42" s="7">
        <f>D42/100*80</f>
        <v>2000</v>
      </c>
      <c r="G42" s="7">
        <f>D42/100*70</f>
        <v>1750</v>
      </c>
      <c r="H42" s="8">
        <v>12</v>
      </c>
      <c r="I42" s="9">
        <f t="shared" si="3"/>
        <v>1250</v>
      </c>
      <c r="J42" s="10" t="s">
        <v>71</v>
      </c>
    </row>
    <row r="43" spans="1:10">
      <c r="A43" s="15">
        <v>44</v>
      </c>
      <c r="B43" s="20" t="s">
        <v>72</v>
      </c>
      <c r="C43" s="12">
        <v>3002</v>
      </c>
      <c r="D43" s="13">
        <v>1400</v>
      </c>
      <c r="E43" s="7">
        <f>D43/100*90</f>
        <v>1260</v>
      </c>
      <c r="F43" s="7">
        <f>D43/100*80</f>
        <v>1120</v>
      </c>
      <c r="G43" s="7">
        <f>D43/100*70</f>
        <v>980</v>
      </c>
      <c r="H43" s="8">
        <v>4</v>
      </c>
      <c r="I43" s="9">
        <f t="shared" si="3"/>
        <v>700</v>
      </c>
      <c r="J43" s="10" t="s">
        <v>73</v>
      </c>
    </row>
    <row r="44" spans="1:10">
      <c r="A44" s="15">
        <v>45</v>
      </c>
      <c r="B44" s="20" t="s">
        <v>74</v>
      </c>
      <c r="C44" s="12">
        <v>3007</v>
      </c>
      <c r="D44" s="13">
        <v>1500</v>
      </c>
      <c r="E44" s="7">
        <f t="shared" si="0"/>
        <v>1350</v>
      </c>
      <c r="F44" s="7">
        <f t="shared" si="1"/>
        <v>1200</v>
      </c>
      <c r="G44" s="7">
        <f t="shared" si="2"/>
        <v>1050</v>
      </c>
      <c r="H44" s="8">
        <v>11</v>
      </c>
      <c r="I44" s="9">
        <f t="shared" si="3"/>
        <v>750</v>
      </c>
      <c r="J44" s="10" t="s">
        <v>75</v>
      </c>
    </row>
    <row r="45" spans="1:10">
      <c r="A45" s="15">
        <v>46</v>
      </c>
      <c r="B45" s="20" t="s">
        <v>76</v>
      </c>
      <c r="C45" s="12">
        <v>3006</v>
      </c>
      <c r="D45" s="13">
        <v>1900</v>
      </c>
      <c r="E45" s="7">
        <f t="shared" si="0"/>
        <v>1710</v>
      </c>
      <c r="F45" s="7">
        <f t="shared" si="1"/>
        <v>1520</v>
      </c>
      <c r="G45" s="7">
        <f t="shared" si="2"/>
        <v>1330</v>
      </c>
      <c r="H45" s="8">
        <v>11</v>
      </c>
      <c r="I45" s="9">
        <f t="shared" si="3"/>
        <v>950</v>
      </c>
      <c r="J45" s="10" t="s">
        <v>77</v>
      </c>
    </row>
    <row r="46" spans="1:10" s="19" customFormat="1" ht="24.75" customHeight="1">
      <c r="A46" s="15">
        <v>47</v>
      </c>
      <c r="B46" s="20" t="s">
        <v>78</v>
      </c>
      <c r="C46" s="16">
        <v>3008</v>
      </c>
      <c r="D46" s="17">
        <v>1700</v>
      </c>
      <c r="E46" s="7">
        <f t="shared" si="0"/>
        <v>1530</v>
      </c>
      <c r="F46" s="7">
        <f t="shared" si="1"/>
        <v>1360</v>
      </c>
      <c r="G46" s="7">
        <f t="shared" si="2"/>
        <v>1190</v>
      </c>
      <c r="H46" s="18">
        <v>5</v>
      </c>
      <c r="I46" s="9">
        <f t="shared" si="3"/>
        <v>850</v>
      </c>
      <c r="J46" s="10" t="s">
        <v>79</v>
      </c>
    </row>
    <row r="47" spans="1:10" s="19" customFormat="1">
      <c r="A47" s="15">
        <v>48</v>
      </c>
      <c r="B47" s="20" t="s">
        <v>80</v>
      </c>
      <c r="C47" s="16">
        <v>3009</v>
      </c>
      <c r="D47" s="17">
        <v>2500</v>
      </c>
      <c r="E47" s="7">
        <f t="shared" si="0"/>
        <v>2250</v>
      </c>
      <c r="F47" s="7">
        <f t="shared" si="1"/>
        <v>2000</v>
      </c>
      <c r="G47" s="7">
        <f t="shared" si="2"/>
        <v>1750</v>
      </c>
      <c r="H47" s="18">
        <v>9</v>
      </c>
      <c r="I47" s="9">
        <f t="shared" si="3"/>
        <v>1250</v>
      </c>
      <c r="J47" s="10" t="s">
        <v>81</v>
      </c>
    </row>
    <row r="48" spans="1:10" s="19" customFormat="1">
      <c r="A48" s="15">
        <v>49</v>
      </c>
      <c r="B48" s="20" t="s">
        <v>82</v>
      </c>
      <c r="C48" s="16">
        <v>3011</v>
      </c>
      <c r="D48" s="17">
        <v>2700</v>
      </c>
      <c r="E48" s="7">
        <f t="shared" si="0"/>
        <v>2430</v>
      </c>
      <c r="F48" s="7">
        <f t="shared" si="1"/>
        <v>2160</v>
      </c>
      <c r="G48" s="7">
        <f t="shared" si="2"/>
        <v>1890</v>
      </c>
      <c r="H48" s="18">
        <v>6</v>
      </c>
      <c r="I48" s="9">
        <f t="shared" si="3"/>
        <v>1350</v>
      </c>
      <c r="J48" s="10" t="s">
        <v>83</v>
      </c>
    </row>
    <row r="49" spans="1:11" s="19" customFormat="1">
      <c r="A49" s="15">
        <v>50</v>
      </c>
      <c r="B49" s="20" t="s">
        <v>84</v>
      </c>
      <c r="C49" s="16">
        <v>3013</v>
      </c>
      <c r="D49" s="17">
        <v>2950</v>
      </c>
      <c r="E49" s="7">
        <f t="shared" si="0"/>
        <v>2655</v>
      </c>
      <c r="F49" s="7">
        <f t="shared" si="1"/>
        <v>2360</v>
      </c>
      <c r="G49" s="7">
        <f t="shared" si="2"/>
        <v>2065</v>
      </c>
      <c r="H49" s="18">
        <v>3</v>
      </c>
      <c r="I49" s="9">
        <f t="shared" si="3"/>
        <v>1475</v>
      </c>
      <c r="J49" s="10" t="s">
        <v>85</v>
      </c>
    </row>
    <row r="50" spans="1:11" s="19" customFormat="1" ht="14.25">
      <c r="A50" s="22"/>
      <c r="B50" s="20"/>
      <c r="C50" s="16"/>
      <c r="D50" s="17"/>
      <c r="E50" s="7"/>
      <c r="F50" s="7"/>
      <c r="G50" s="7"/>
      <c r="H50" s="18"/>
      <c r="I50" s="9">
        <f t="shared" si="3"/>
        <v>0</v>
      </c>
      <c r="J50" s="18"/>
    </row>
    <row r="51" spans="1:11" ht="16.5" customHeight="1">
      <c r="A51" s="15">
        <v>51</v>
      </c>
      <c r="B51" s="20" t="s">
        <v>86</v>
      </c>
      <c r="C51" s="12">
        <v>4001</v>
      </c>
      <c r="D51" s="13">
        <v>2800</v>
      </c>
      <c r="E51" s="7">
        <f t="shared" si="0"/>
        <v>2520</v>
      </c>
      <c r="F51" s="7">
        <f t="shared" si="1"/>
        <v>2240</v>
      </c>
      <c r="G51" s="7">
        <f t="shared" si="2"/>
        <v>1960</v>
      </c>
      <c r="H51" s="8">
        <v>7</v>
      </c>
      <c r="I51" s="9">
        <f t="shared" si="3"/>
        <v>1400</v>
      </c>
      <c r="J51" s="10" t="s">
        <v>87</v>
      </c>
    </row>
    <row r="52" spans="1:11">
      <c r="A52" s="15">
        <v>52</v>
      </c>
      <c r="B52" s="20" t="s">
        <v>88</v>
      </c>
      <c r="C52" s="12">
        <v>4002</v>
      </c>
      <c r="D52" s="13">
        <v>2900</v>
      </c>
      <c r="E52" s="7">
        <f t="shared" si="0"/>
        <v>2610</v>
      </c>
      <c r="F52" s="7">
        <f t="shared" si="1"/>
        <v>2320</v>
      </c>
      <c r="G52" s="7">
        <f t="shared" si="2"/>
        <v>2030</v>
      </c>
      <c r="H52" s="8">
        <v>9</v>
      </c>
      <c r="I52" s="9">
        <f t="shared" si="3"/>
        <v>1450</v>
      </c>
      <c r="J52" s="10" t="s">
        <v>89</v>
      </c>
    </row>
    <row r="53" spans="1:11">
      <c r="A53" s="15">
        <v>53</v>
      </c>
      <c r="B53" s="20" t="s">
        <v>90</v>
      </c>
      <c r="C53" s="12">
        <v>4002</v>
      </c>
      <c r="D53" s="13">
        <v>2800</v>
      </c>
      <c r="E53" s="7">
        <f t="shared" si="0"/>
        <v>2520</v>
      </c>
      <c r="F53" s="7">
        <f t="shared" si="1"/>
        <v>2240</v>
      </c>
      <c r="G53" s="7">
        <f t="shared" si="2"/>
        <v>1960</v>
      </c>
      <c r="H53" s="8">
        <v>16</v>
      </c>
      <c r="I53" s="9">
        <f t="shared" si="3"/>
        <v>1400</v>
      </c>
      <c r="J53" s="10" t="s">
        <v>91</v>
      </c>
    </row>
    <row r="54" spans="1:11" s="19" customFormat="1" ht="30" customHeight="1">
      <c r="A54" s="15">
        <v>54</v>
      </c>
      <c r="B54" s="20" t="s">
        <v>92</v>
      </c>
      <c r="C54" s="16">
        <v>4003</v>
      </c>
      <c r="D54" s="17">
        <v>2500</v>
      </c>
      <c r="E54" s="7">
        <f t="shared" si="0"/>
        <v>2250</v>
      </c>
      <c r="F54" s="7">
        <f t="shared" si="1"/>
        <v>2000</v>
      </c>
      <c r="G54" s="7">
        <f t="shared" si="2"/>
        <v>1750</v>
      </c>
      <c r="H54" s="18">
        <v>20</v>
      </c>
      <c r="I54" s="9">
        <f t="shared" si="3"/>
        <v>1250</v>
      </c>
      <c r="J54" s="10" t="s">
        <v>93</v>
      </c>
    </row>
    <row r="55" spans="1:11" s="19" customFormat="1">
      <c r="A55" s="15">
        <v>55</v>
      </c>
      <c r="B55" s="20" t="s">
        <v>94</v>
      </c>
      <c r="C55" s="16">
        <v>4005</v>
      </c>
      <c r="D55" s="17">
        <v>2000</v>
      </c>
      <c r="E55" s="7">
        <f t="shared" si="0"/>
        <v>1800</v>
      </c>
      <c r="F55" s="7">
        <f t="shared" si="1"/>
        <v>1600</v>
      </c>
      <c r="G55" s="7">
        <f t="shared" si="2"/>
        <v>1400</v>
      </c>
      <c r="H55" s="18">
        <v>2</v>
      </c>
      <c r="I55" s="9">
        <f t="shared" si="3"/>
        <v>1000</v>
      </c>
      <c r="J55" s="10" t="s">
        <v>62</v>
      </c>
    </row>
    <row r="56" spans="1:11" s="19" customFormat="1">
      <c r="A56" s="15">
        <v>56</v>
      </c>
      <c r="B56" s="20" t="s">
        <v>95</v>
      </c>
      <c r="C56" s="16">
        <v>4006</v>
      </c>
      <c r="D56" s="17">
        <v>2000</v>
      </c>
      <c r="E56" s="7">
        <f t="shared" si="0"/>
        <v>1800</v>
      </c>
      <c r="F56" s="7">
        <f t="shared" si="1"/>
        <v>1600</v>
      </c>
      <c r="G56" s="7">
        <f t="shared" si="2"/>
        <v>1400</v>
      </c>
      <c r="H56" s="18">
        <v>12</v>
      </c>
      <c r="I56" s="9">
        <f t="shared" si="3"/>
        <v>1000</v>
      </c>
      <c r="J56" s="10" t="s">
        <v>96</v>
      </c>
    </row>
    <row r="57" spans="1:11" s="19" customFormat="1">
      <c r="A57" s="15">
        <v>57</v>
      </c>
      <c r="B57" s="20" t="s">
        <v>97</v>
      </c>
      <c r="C57" s="16">
        <v>4007</v>
      </c>
      <c r="D57" s="17">
        <v>2700</v>
      </c>
      <c r="E57" s="7">
        <f t="shared" si="0"/>
        <v>2430</v>
      </c>
      <c r="F57" s="7">
        <f t="shared" si="1"/>
        <v>2160</v>
      </c>
      <c r="G57" s="7">
        <f t="shared" si="2"/>
        <v>1890</v>
      </c>
      <c r="H57" s="18">
        <v>10</v>
      </c>
      <c r="I57" s="9">
        <f t="shared" si="3"/>
        <v>1350</v>
      </c>
      <c r="J57" s="10" t="s">
        <v>98</v>
      </c>
      <c r="K57" s="10" t="s">
        <v>99</v>
      </c>
    </row>
    <row r="58" spans="1:11" s="19" customFormat="1">
      <c r="A58" s="15">
        <v>58</v>
      </c>
      <c r="B58" s="20" t="s">
        <v>100</v>
      </c>
      <c r="C58" s="16">
        <v>4008</v>
      </c>
      <c r="D58" s="17">
        <v>3000</v>
      </c>
      <c r="E58" s="7">
        <f t="shared" si="0"/>
        <v>2700</v>
      </c>
      <c r="F58" s="7">
        <f t="shared" si="1"/>
        <v>2400</v>
      </c>
      <c r="G58" s="7">
        <f t="shared" si="2"/>
        <v>2100</v>
      </c>
      <c r="H58" s="18">
        <v>13</v>
      </c>
      <c r="I58" s="9">
        <f t="shared" si="3"/>
        <v>1500</v>
      </c>
      <c r="J58" s="10" t="s">
        <v>101</v>
      </c>
    </row>
    <row r="59" spans="1:11" s="19" customFormat="1">
      <c r="A59" s="15">
        <v>59</v>
      </c>
      <c r="B59" s="20" t="s">
        <v>102</v>
      </c>
      <c r="C59" s="16">
        <v>4009</v>
      </c>
      <c r="D59" s="17">
        <v>2000</v>
      </c>
      <c r="E59" s="7">
        <f t="shared" si="0"/>
        <v>1800</v>
      </c>
      <c r="F59" s="7">
        <f t="shared" si="1"/>
        <v>1600</v>
      </c>
      <c r="G59" s="7">
        <f t="shared" si="2"/>
        <v>1400</v>
      </c>
      <c r="H59" s="18">
        <v>42</v>
      </c>
      <c r="I59" s="9">
        <f t="shared" si="3"/>
        <v>1000</v>
      </c>
      <c r="J59" s="10" t="s">
        <v>103</v>
      </c>
    </row>
    <row r="60" spans="1:11" s="19" customFormat="1" ht="14.25">
      <c r="A60" s="22"/>
      <c r="B60" s="20"/>
      <c r="C60" s="16"/>
      <c r="D60" s="17"/>
      <c r="E60" s="7"/>
      <c r="F60" s="7"/>
      <c r="G60" s="7"/>
      <c r="H60" s="18"/>
      <c r="I60" s="9"/>
      <c r="J60" s="18"/>
    </row>
    <row r="61" spans="1:11" s="19" customFormat="1">
      <c r="A61" s="15">
        <v>60</v>
      </c>
      <c r="B61" s="20" t="s">
        <v>104</v>
      </c>
      <c r="C61" s="16">
        <v>5007</v>
      </c>
      <c r="D61" s="17">
        <v>1600</v>
      </c>
      <c r="E61" s="7">
        <f>D61/100*90</f>
        <v>1440</v>
      </c>
      <c r="F61" s="7">
        <f>D61/100*80</f>
        <v>1280</v>
      </c>
      <c r="G61" s="7">
        <f>D61/100*70</f>
        <v>1120</v>
      </c>
      <c r="H61" s="18">
        <v>12</v>
      </c>
      <c r="I61" s="9">
        <f t="shared" si="3"/>
        <v>800</v>
      </c>
      <c r="J61" s="53" t="s">
        <v>75</v>
      </c>
    </row>
    <row r="62" spans="1:11" s="19" customFormat="1" ht="14.25">
      <c r="A62" s="22"/>
      <c r="B62" s="20"/>
      <c r="C62" s="16"/>
      <c r="D62" s="17"/>
      <c r="E62" s="7"/>
      <c r="F62" s="7"/>
      <c r="G62" s="7"/>
      <c r="H62" s="18"/>
      <c r="I62" s="9"/>
      <c r="J62" s="18"/>
    </row>
    <row r="63" spans="1:11" s="19" customFormat="1" ht="15.75" customHeight="1">
      <c r="A63" s="15">
        <v>61</v>
      </c>
      <c r="B63" s="21" t="s">
        <v>105</v>
      </c>
      <c r="C63" s="16">
        <v>7001</v>
      </c>
      <c r="D63" s="17">
        <v>2000</v>
      </c>
      <c r="E63" s="7">
        <v>1500</v>
      </c>
      <c r="F63" s="7">
        <v>1100</v>
      </c>
      <c r="G63" s="7">
        <v>900</v>
      </c>
      <c r="H63" s="18">
        <v>1</v>
      </c>
      <c r="I63" s="9"/>
      <c r="J63" s="18"/>
    </row>
    <row r="64" spans="1:11" s="19" customFormat="1">
      <c r="A64" s="15">
        <v>62</v>
      </c>
      <c r="B64" s="20" t="s">
        <v>106</v>
      </c>
      <c r="C64" s="16">
        <v>7004</v>
      </c>
      <c r="D64" s="17">
        <v>2000</v>
      </c>
      <c r="E64" s="7">
        <v>1500</v>
      </c>
      <c r="F64" s="7">
        <v>1100</v>
      </c>
      <c r="G64" s="7">
        <v>900</v>
      </c>
      <c r="H64" s="18">
        <v>22</v>
      </c>
      <c r="I64" s="9">
        <f t="shared" ref="I64:I76" si="7">D64/2</f>
        <v>1000</v>
      </c>
      <c r="J64" s="10" t="s">
        <v>107</v>
      </c>
    </row>
    <row r="65" spans="1:10" s="19" customFormat="1">
      <c r="A65" s="15">
        <v>63</v>
      </c>
      <c r="B65" s="25" t="s">
        <v>108</v>
      </c>
      <c r="C65" s="26" t="s">
        <v>109</v>
      </c>
      <c r="D65" s="17">
        <v>3000</v>
      </c>
      <c r="E65" s="7">
        <f>D65/100*90</f>
        <v>2700</v>
      </c>
      <c r="F65" s="7">
        <f>D65/100*80</f>
        <v>2400</v>
      </c>
      <c r="G65" s="7">
        <f>D65/100*70</f>
        <v>2100</v>
      </c>
      <c r="H65" s="18">
        <v>1</v>
      </c>
      <c r="I65" s="9">
        <f t="shared" si="7"/>
        <v>1500</v>
      </c>
      <c r="J65" s="10" t="s">
        <v>110</v>
      </c>
    </row>
    <row r="66" spans="1:10" s="19" customFormat="1">
      <c r="A66" s="15">
        <v>64</v>
      </c>
      <c r="B66" s="27" t="s">
        <v>111</v>
      </c>
      <c r="C66" s="28">
        <v>7005</v>
      </c>
      <c r="D66" s="29">
        <v>2400</v>
      </c>
      <c r="E66" s="7">
        <f>D66/100*90</f>
        <v>2160</v>
      </c>
      <c r="F66" s="7">
        <f>D66/100*80</f>
        <v>1920</v>
      </c>
      <c r="G66" s="7">
        <f>D66/100*70</f>
        <v>1680</v>
      </c>
      <c r="H66" s="18">
        <v>7</v>
      </c>
      <c r="I66" s="9">
        <f t="shared" si="7"/>
        <v>1200</v>
      </c>
      <c r="J66" s="10" t="s">
        <v>112</v>
      </c>
    </row>
    <row r="67" spans="1:10" s="19" customFormat="1" ht="13.5" customHeight="1">
      <c r="A67" s="15">
        <v>65</v>
      </c>
      <c r="B67" s="25" t="s">
        <v>113</v>
      </c>
      <c r="C67" s="26">
        <v>7006</v>
      </c>
      <c r="D67" s="29">
        <v>1400</v>
      </c>
      <c r="E67" s="7">
        <f t="shared" si="0"/>
        <v>1260</v>
      </c>
      <c r="F67" s="7">
        <f t="shared" si="1"/>
        <v>1120</v>
      </c>
      <c r="G67" s="7">
        <f t="shared" si="2"/>
        <v>980</v>
      </c>
      <c r="H67" s="18">
        <v>13</v>
      </c>
      <c r="I67" s="9">
        <f t="shared" si="7"/>
        <v>700</v>
      </c>
      <c r="J67" s="10" t="s">
        <v>114</v>
      </c>
    </row>
    <row r="68" spans="1:10" s="19" customFormat="1">
      <c r="A68" s="15">
        <v>66</v>
      </c>
      <c r="B68" s="25" t="s">
        <v>115</v>
      </c>
      <c r="C68" s="26">
        <v>7007</v>
      </c>
      <c r="D68" s="17">
        <v>2400</v>
      </c>
      <c r="E68" s="7">
        <f t="shared" si="0"/>
        <v>2160</v>
      </c>
      <c r="F68" s="7">
        <f t="shared" si="1"/>
        <v>1920</v>
      </c>
      <c r="G68" s="7">
        <f t="shared" si="2"/>
        <v>1680</v>
      </c>
      <c r="H68" s="18">
        <v>8</v>
      </c>
      <c r="I68" s="9">
        <f t="shared" si="7"/>
        <v>1200</v>
      </c>
      <c r="J68" s="10" t="s">
        <v>116</v>
      </c>
    </row>
    <row r="69" spans="1:10" s="19" customFormat="1">
      <c r="A69" s="15">
        <v>67</v>
      </c>
      <c r="B69" s="30" t="s">
        <v>117</v>
      </c>
      <c r="C69" s="31">
        <v>7008</v>
      </c>
      <c r="D69" s="17">
        <v>2400</v>
      </c>
      <c r="E69" s="7">
        <f t="shared" si="0"/>
        <v>2160</v>
      </c>
      <c r="F69" s="7">
        <f t="shared" si="1"/>
        <v>1920</v>
      </c>
      <c r="G69" s="7">
        <f t="shared" si="2"/>
        <v>1680</v>
      </c>
      <c r="H69" s="18">
        <v>4</v>
      </c>
      <c r="I69" s="9">
        <f t="shared" si="7"/>
        <v>1200</v>
      </c>
      <c r="J69" s="10" t="s">
        <v>118</v>
      </c>
    </row>
    <row r="70" spans="1:10" s="19" customFormat="1">
      <c r="A70" s="15">
        <v>68</v>
      </c>
      <c r="B70" s="30" t="s">
        <v>119</v>
      </c>
      <c r="C70" s="31">
        <v>7009</v>
      </c>
      <c r="D70" s="17">
        <v>2600</v>
      </c>
      <c r="E70" s="7">
        <f>D70/100*90</f>
        <v>2340</v>
      </c>
      <c r="F70" s="7">
        <f>D70/100*80</f>
        <v>2080</v>
      </c>
      <c r="G70" s="7">
        <f>D70/100*70</f>
        <v>1820</v>
      </c>
      <c r="H70" s="18">
        <v>5</v>
      </c>
      <c r="I70" s="9">
        <f t="shared" si="7"/>
        <v>1300</v>
      </c>
      <c r="J70" s="10" t="s">
        <v>120</v>
      </c>
    </row>
    <row r="71" spans="1:10" s="19" customFormat="1">
      <c r="A71" s="15">
        <v>69</v>
      </c>
      <c r="B71" s="30" t="s">
        <v>121</v>
      </c>
      <c r="C71" s="31">
        <v>7011</v>
      </c>
      <c r="D71" s="32">
        <v>2553</v>
      </c>
      <c r="E71" s="7">
        <f>D71/100*90</f>
        <v>2297.7000000000003</v>
      </c>
      <c r="F71" s="7">
        <f>D71/100*80</f>
        <v>2042.4</v>
      </c>
      <c r="G71" s="7">
        <f>D71/100*70</f>
        <v>1787.1000000000001</v>
      </c>
      <c r="H71" s="18">
        <v>2</v>
      </c>
      <c r="I71" s="9">
        <f t="shared" si="7"/>
        <v>1276.5</v>
      </c>
      <c r="J71" s="10" t="s">
        <v>122</v>
      </c>
    </row>
    <row r="72" spans="1:10" s="19" customFormat="1" ht="18.75" customHeight="1">
      <c r="A72" s="15">
        <v>70</v>
      </c>
      <c r="B72" s="30" t="s">
        <v>123</v>
      </c>
      <c r="C72" s="31">
        <v>7012</v>
      </c>
      <c r="D72" s="32">
        <v>1313</v>
      </c>
      <c r="E72" s="7">
        <f>D72/100*90</f>
        <v>1181.7</v>
      </c>
      <c r="F72" s="7">
        <f>D72/100*80</f>
        <v>1050.4000000000001</v>
      </c>
      <c r="G72" s="7">
        <f>D72/100*70</f>
        <v>919.1</v>
      </c>
      <c r="H72" s="18">
        <v>1</v>
      </c>
      <c r="I72" s="9">
        <f t="shared" si="7"/>
        <v>656.5</v>
      </c>
      <c r="J72" s="18"/>
    </row>
    <row r="73" spans="1:10" s="19" customFormat="1">
      <c r="A73" s="15">
        <v>71</v>
      </c>
      <c r="B73" s="30" t="s">
        <v>124</v>
      </c>
      <c r="C73" s="31">
        <v>7013</v>
      </c>
      <c r="D73" s="32">
        <v>3844</v>
      </c>
      <c r="E73" s="7">
        <f>D73/100*90</f>
        <v>3459.6</v>
      </c>
      <c r="F73" s="7">
        <f>D73/100*80</f>
        <v>3075.2</v>
      </c>
      <c r="G73" s="7">
        <f>D73/100*70</f>
        <v>2690.7999999999997</v>
      </c>
      <c r="H73" s="18">
        <v>2</v>
      </c>
      <c r="I73" s="9">
        <f t="shared" si="7"/>
        <v>1922</v>
      </c>
      <c r="J73" s="53" t="s">
        <v>147</v>
      </c>
    </row>
    <row r="74" spans="1:10" s="19" customFormat="1" ht="20.25" customHeight="1">
      <c r="A74" s="15">
        <v>72</v>
      </c>
      <c r="B74" s="30" t="s">
        <v>125</v>
      </c>
      <c r="C74" s="31">
        <v>7014</v>
      </c>
      <c r="D74" s="32">
        <v>1313</v>
      </c>
      <c r="E74" s="7">
        <f>D74/100*90</f>
        <v>1181.7</v>
      </c>
      <c r="F74" s="7">
        <f>D74/100*80</f>
        <v>1050.4000000000001</v>
      </c>
      <c r="G74" s="7">
        <f>D74/100*70</f>
        <v>919.1</v>
      </c>
      <c r="H74" s="18">
        <v>2</v>
      </c>
      <c r="I74" s="9">
        <f t="shared" si="7"/>
        <v>656.5</v>
      </c>
      <c r="J74" s="18"/>
    </row>
    <row r="75" spans="1:10" s="19" customFormat="1" ht="14.25">
      <c r="A75" s="22"/>
      <c r="B75" s="30"/>
      <c r="C75" s="31"/>
      <c r="D75" s="32"/>
      <c r="E75" s="7"/>
      <c r="F75" s="7"/>
      <c r="G75" s="7"/>
      <c r="H75" s="18"/>
      <c r="I75" s="9"/>
      <c r="J75" s="18"/>
    </row>
    <row r="76" spans="1:10">
      <c r="A76" s="15">
        <v>73</v>
      </c>
      <c r="B76" s="30" t="s">
        <v>126</v>
      </c>
      <c r="C76" s="33">
        <v>6001</v>
      </c>
      <c r="D76" s="6">
        <v>2800</v>
      </c>
      <c r="E76" s="7">
        <f t="shared" si="0"/>
        <v>2520</v>
      </c>
      <c r="F76" s="7">
        <f t="shared" si="1"/>
        <v>2240</v>
      </c>
      <c r="G76" s="7">
        <f t="shared" si="2"/>
        <v>1960</v>
      </c>
      <c r="H76" s="8">
        <v>11</v>
      </c>
      <c r="I76" s="9">
        <f t="shared" si="7"/>
        <v>1400</v>
      </c>
      <c r="J76" s="10" t="s">
        <v>127</v>
      </c>
    </row>
    <row r="77" spans="1:10">
      <c r="E77" s="36"/>
    </row>
    <row r="78" spans="1:10">
      <c r="E78" s="36"/>
    </row>
    <row r="79" spans="1:10" s="38" customFormat="1" ht="15" customHeight="1">
      <c r="B79" s="39" t="s">
        <v>128</v>
      </c>
      <c r="C79" s="39"/>
      <c r="D79" s="39"/>
      <c r="E79" s="39"/>
      <c r="F79" s="39"/>
      <c r="G79" s="39"/>
      <c r="I79" s="40"/>
    </row>
    <row r="80" spans="1:10" s="38" customFormat="1" ht="15" customHeight="1">
      <c r="B80" s="39"/>
      <c r="C80" s="39"/>
      <c r="D80" s="39"/>
      <c r="E80" s="39"/>
      <c r="F80" s="39"/>
      <c r="G80" s="39"/>
      <c r="I80" s="40"/>
    </row>
    <row r="81" spans="2:9" s="38" customFormat="1" ht="14.25">
      <c r="B81" s="41" t="s">
        <v>129</v>
      </c>
      <c r="I81" s="40"/>
    </row>
    <row r="82" spans="2:9" s="38" customFormat="1" ht="14.25">
      <c r="B82" s="39"/>
      <c r="G82" s="38" t="s">
        <v>130</v>
      </c>
      <c r="I82" s="40"/>
    </row>
    <row r="83" spans="2:9" s="38" customFormat="1" ht="14.25">
      <c r="B83" s="39" t="s">
        <v>131</v>
      </c>
      <c r="I83" s="40"/>
    </row>
    <row r="84" spans="2:9" s="38" customFormat="1" ht="14.25">
      <c r="B84" s="39" t="s">
        <v>132</v>
      </c>
      <c r="I84" s="40"/>
    </row>
    <row r="85" spans="2:9" s="38" customFormat="1" ht="14.25">
      <c r="B85" s="42" t="s">
        <v>133</v>
      </c>
      <c r="I85" s="40"/>
    </row>
    <row r="86" spans="2:9" s="43" customFormat="1" ht="14.25">
      <c r="B86" s="44"/>
      <c r="C86" s="45"/>
      <c r="I86" s="46"/>
    </row>
  </sheetData>
  <autoFilter ref="A1:ALH31"/>
  <hyperlinks>
    <hyperlink ref="B4" r:id="rId1" display="Фиолет трикотаж"/>
    <hyperlink ref="B51" r:id="rId2" display="Кардиган Серый джерси"/>
    <hyperlink ref="B33" r:id="rId3" display="Брюки черн. трикотаж (кожа)"/>
    <hyperlink ref="B85" r:id="rId4"/>
    <hyperlink ref="J2" r:id="rId5"/>
    <hyperlink ref="J13" r:id="rId6"/>
    <hyperlink ref="J3" r:id="rId7"/>
    <hyperlink ref="J4" r:id="rId8"/>
    <hyperlink ref="J24" r:id="rId9"/>
    <hyperlink ref="J22" r:id="rId10"/>
    <hyperlink ref="J23" r:id="rId11"/>
    <hyperlink ref="J25" r:id="rId12"/>
    <hyperlink ref="J17" r:id="rId13"/>
    <hyperlink ref="J21" r:id="rId14"/>
    <hyperlink ref="J20" r:id="rId15"/>
    <hyperlink ref="J18" r:id="rId16"/>
    <hyperlink ref="J16" r:id="rId17"/>
    <hyperlink ref="J10" r:id="rId18"/>
    <hyperlink ref="J15" r:id="rId19"/>
    <hyperlink ref="J7" r:id="rId20"/>
    <hyperlink ref="J12" r:id="rId21"/>
    <hyperlink ref="J6" r:id="rId22"/>
    <hyperlink ref="J5" r:id="rId23"/>
    <hyperlink ref="J8" r:id="rId24"/>
    <hyperlink ref="J9" r:id="rId25"/>
    <hyperlink ref="J19" r:id="rId26"/>
    <hyperlink ref="J52" r:id="rId27"/>
    <hyperlink ref="J64" r:id="rId28"/>
    <hyperlink ref="J76" r:id="rId29"/>
    <hyperlink ref="J58" r:id="rId30"/>
    <hyperlink ref="J44" r:id="rId31"/>
    <hyperlink ref="J56" r:id="rId32"/>
    <hyperlink ref="J57" r:id="rId33"/>
    <hyperlink ref="J59" r:id="rId34"/>
    <hyperlink ref="K57" r:id="rId35"/>
    <hyperlink ref="J53" r:id="rId36"/>
    <hyperlink ref="J54" r:id="rId37"/>
    <hyperlink ref="J51" r:id="rId38"/>
    <hyperlink ref="J11" r:id="rId39"/>
    <hyperlink ref="J71" r:id="rId40"/>
    <hyperlink ref="J65" r:id="rId41"/>
    <hyperlink ref="J38" r:id="rId42"/>
    <hyperlink ref="J66" r:id="rId43"/>
    <hyperlink ref="J70" r:id="rId44"/>
    <hyperlink ref="J69" r:id="rId45"/>
    <hyperlink ref="J68" r:id="rId46"/>
    <hyperlink ref="J33" r:id="rId47"/>
    <hyperlink ref="J37" r:id="rId48"/>
    <hyperlink ref="J36" r:id="rId49"/>
    <hyperlink ref="J35" r:id="rId50"/>
    <hyperlink ref="J55" r:id="rId51"/>
    <hyperlink ref="J49" r:id="rId52"/>
    <hyperlink ref="J48" r:id="rId53"/>
    <hyperlink ref="J46" r:id="rId54"/>
    <hyperlink ref="J47" r:id="rId55"/>
    <hyperlink ref="J45" r:id="rId56"/>
    <hyperlink ref="J42" r:id="rId57"/>
    <hyperlink ref="J43" r:id="rId58"/>
    <hyperlink ref="J67" r:id="rId59"/>
    <hyperlink ref="J27" r:id="rId60"/>
    <hyperlink ref="J26" r:id="rId61"/>
    <hyperlink ref="J28" r:id="rId62"/>
    <hyperlink ref="J29" r:id="rId63"/>
    <hyperlink ref="J30" r:id="rId64"/>
    <hyperlink ref="J34" r:id="rId65"/>
    <hyperlink ref="J39" r:id="rId66"/>
    <hyperlink ref="J40" r:id="rId67"/>
    <hyperlink ref="J61" r:id="rId68"/>
    <hyperlink ref="J73" r:id="rId69"/>
  </hyperlinks>
  <printOptions horizontalCentered="1" verticalCentered="1"/>
  <pageMargins left="0" right="0" top="0.39370078740157483" bottom="0.39370078740157483" header="0" footer="0"/>
  <pageSetup paperSize="9" scale="57" pageOrder="overThenDown" orientation="portrait" r:id="rId70"/>
  <legacyDrawing r:id="rId7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Елена</cp:lastModifiedBy>
  <dcterms:created xsi:type="dcterms:W3CDTF">2012-08-02T09:45:37Z</dcterms:created>
  <dcterms:modified xsi:type="dcterms:W3CDTF">2012-09-03T12:42:44Z</dcterms:modified>
</cp:coreProperties>
</file>