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320" windowHeight="114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00" i="1"/>
  <c r="I205"/>
  <c r="E211"/>
  <c r="F211"/>
  <c r="G211"/>
  <c r="H211"/>
  <c r="I211"/>
  <c r="D532"/>
  <c r="G532"/>
  <c r="D531"/>
  <c r="E531"/>
  <c r="H530"/>
  <c r="G530"/>
  <c r="F530"/>
  <c r="E530"/>
  <c r="D581"/>
  <c r="G581"/>
  <c r="D580"/>
  <c r="H580"/>
  <c r="H579"/>
  <c r="G579"/>
  <c r="F579"/>
  <c r="E579"/>
  <c r="D572"/>
  <c r="H572"/>
  <c r="D571"/>
  <c r="H571"/>
  <c r="H570"/>
  <c r="D564"/>
  <c r="H564"/>
  <c r="D563"/>
  <c r="H563"/>
  <c r="H562"/>
  <c r="D512"/>
  <c r="G512"/>
  <c r="D511"/>
  <c r="H511"/>
  <c r="H510"/>
  <c r="G510"/>
  <c r="F510"/>
  <c r="E510"/>
  <c r="D501"/>
  <c r="G501"/>
  <c r="D500"/>
  <c r="H500"/>
  <c r="H499"/>
  <c r="G499"/>
  <c r="F499"/>
  <c r="E499"/>
  <c r="D554"/>
  <c r="H554"/>
  <c r="D553"/>
  <c r="H553"/>
  <c r="H552"/>
  <c r="D543"/>
  <c r="H543"/>
  <c r="D542"/>
  <c r="H542"/>
  <c r="H541"/>
  <c r="D522"/>
  <c r="G522"/>
  <c r="D521"/>
  <c r="H521"/>
  <c r="H520"/>
  <c r="G520"/>
  <c r="F520"/>
  <c r="E520"/>
  <c r="I16"/>
  <c r="G16"/>
  <c r="H16"/>
  <c r="I15"/>
  <c r="G15"/>
  <c r="H15"/>
  <c r="G14"/>
  <c r="H14"/>
  <c r="G13"/>
  <c r="H13"/>
  <c r="D192"/>
  <c r="I192"/>
  <c r="I191"/>
  <c r="E191"/>
  <c r="D341"/>
  <c r="D343"/>
  <c r="H340"/>
  <c r="G340"/>
  <c r="F340"/>
  <c r="E340"/>
  <c r="D317"/>
  <c r="I317"/>
  <c r="I316"/>
  <c r="H316"/>
  <c r="E316"/>
  <c r="D307"/>
  <c r="I307"/>
  <c r="I306"/>
  <c r="H306"/>
  <c r="E306"/>
  <c r="F423"/>
  <c r="E423"/>
  <c r="D424"/>
  <c r="D422"/>
  <c r="I422"/>
  <c r="I421"/>
  <c r="H421"/>
  <c r="E421"/>
  <c r="G421"/>
  <c r="G423"/>
  <c r="D415"/>
  <c r="H415"/>
  <c r="I414"/>
  <c r="H414"/>
  <c r="F414"/>
  <c r="F415"/>
  <c r="E414"/>
  <c r="E415"/>
  <c r="I413"/>
  <c r="H413"/>
  <c r="F413"/>
  <c r="G413"/>
  <c r="E413"/>
  <c r="F433"/>
  <c r="E433"/>
  <c r="D434"/>
  <c r="D432"/>
  <c r="I432"/>
  <c r="I431"/>
  <c r="H431"/>
  <c r="E431"/>
  <c r="G431"/>
  <c r="D444"/>
  <c r="H444"/>
  <c r="I443"/>
  <c r="H443"/>
  <c r="F443"/>
  <c r="F444"/>
  <c r="E443"/>
  <c r="E444"/>
  <c r="I442"/>
  <c r="H442"/>
  <c r="F442"/>
  <c r="G442"/>
  <c r="E442"/>
  <c r="D489"/>
  <c r="I489"/>
  <c r="I488"/>
  <c r="H488"/>
  <c r="E488"/>
  <c r="D480"/>
  <c r="I480"/>
  <c r="I479"/>
  <c r="H479"/>
  <c r="E479"/>
  <c r="D473"/>
  <c r="H473"/>
  <c r="I472"/>
  <c r="H472"/>
  <c r="F472"/>
  <c r="F473"/>
  <c r="E472"/>
  <c r="E473"/>
  <c r="I471"/>
  <c r="H471"/>
  <c r="E471"/>
  <c r="D464"/>
  <c r="I464"/>
  <c r="D462"/>
  <c r="I462"/>
  <c r="D461"/>
  <c r="I461"/>
  <c r="I460"/>
  <c r="H460"/>
  <c r="G460"/>
  <c r="F460"/>
  <c r="E460"/>
  <c r="F452"/>
  <c r="E452"/>
  <c r="D453"/>
  <c r="D451"/>
  <c r="I451"/>
  <c r="I450"/>
  <c r="H450"/>
  <c r="E450"/>
  <c r="G450"/>
  <c r="E589"/>
  <c r="F589"/>
  <c r="G589"/>
  <c r="H589"/>
  <c r="H590"/>
  <c r="D591"/>
  <c r="H591"/>
  <c r="E590"/>
  <c r="G590"/>
  <c r="D592"/>
  <c r="E592"/>
  <c r="I395"/>
  <c r="H395"/>
  <c r="I394"/>
  <c r="H394"/>
  <c r="I393"/>
  <c r="H393"/>
  <c r="I392"/>
  <c r="H392"/>
  <c r="I391"/>
  <c r="H391"/>
  <c r="D382"/>
  <c r="D384"/>
  <c r="H381"/>
  <c r="G381"/>
  <c r="F381"/>
  <c r="E381"/>
  <c r="D371"/>
  <c r="D373"/>
  <c r="H370"/>
  <c r="G370"/>
  <c r="F370"/>
  <c r="E370"/>
  <c r="D361"/>
  <c r="D363"/>
  <c r="H360"/>
  <c r="G360"/>
  <c r="F360"/>
  <c r="E360"/>
  <c r="F352"/>
  <c r="E352"/>
  <c r="D353"/>
  <c r="D351"/>
  <c r="I351"/>
  <c r="I350"/>
  <c r="H350"/>
  <c r="E350"/>
  <c r="G350"/>
  <c r="E299"/>
  <c r="E296"/>
  <c r="E295"/>
  <c r="I300"/>
  <c r="I289"/>
  <c r="I279"/>
  <c r="I268"/>
  <c r="I256"/>
  <c r="I245"/>
  <c r="E234"/>
  <c r="E231"/>
  <c r="E230"/>
  <c r="I225"/>
  <c r="D212"/>
  <c r="D213"/>
  <c r="F135"/>
  <c r="G135"/>
  <c r="F134"/>
  <c r="I133"/>
  <c r="E133"/>
  <c r="I132"/>
  <c r="E132"/>
  <c r="I131"/>
  <c r="I120"/>
  <c r="I125"/>
  <c r="I111"/>
  <c r="I110"/>
  <c r="I99"/>
  <c r="I89"/>
  <c r="I94"/>
  <c r="I84"/>
  <c r="I70"/>
  <c r="I75"/>
  <c r="I50"/>
  <c r="I55"/>
  <c r="E597"/>
  <c r="F597"/>
  <c r="G597"/>
  <c r="H597"/>
  <c r="E598"/>
  <c r="F598"/>
  <c r="H598"/>
  <c r="D599"/>
  <c r="E599"/>
  <c r="D600"/>
  <c r="E600"/>
  <c r="E605"/>
  <c r="F605"/>
  <c r="G605"/>
  <c r="H605"/>
  <c r="E606"/>
  <c r="F606"/>
  <c r="H606"/>
  <c r="D607"/>
  <c r="E607"/>
  <c r="D608"/>
  <c r="E608"/>
  <c r="E613"/>
  <c r="F613"/>
  <c r="G613"/>
  <c r="H613"/>
  <c r="E614"/>
  <c r="F614"/>
  <c r="H614"/>
  <c r="D615"/>
  <c r="E615"/>
  <c r="D616"/>
  <c r="E616"/>
  <c r="E620"/>
  <c r="F620"/>
  <c r="G620"/>
  <c r="H620"/>
  <c r="E621"/>
  <c r="F621"/>
  <c r="H621"/>
  <c r="D622"/>
  <c r="E622"/>
  <c r="D623"/>
  <c r="E623"/>
  <c r="E627"/>
  <c r="F627"/>
  <c r="G627"/>
  <c r="H627"/>
  <c r="E628"/>
  <c r="F628"/>
  <c r="H628"/>
  <c r="D629"/>
  <c r="E629"/>
  <c r="D630"/>
  <c r="E630"/>
  <c r="E634"/>
  <c r="F634"/>
  <c r="G634"/>
  <c r="H634"/>
  <c r="E635"/>
  <c r="F635"/>
  <c r="H635"/>
  <c r="D636"/>
  <c r="E636"/>
  <c r="D637"/>
  <c r="E637"/>
  <c r="I328"/>
  <c r="I66"/>
  <c r="I415"/>
  <c r="H432"/>
  <c r="E432"/>
  <c r="G432"/>
  <c r="I235"/>
  <c r="G473"/>
  <c r="F461"/>
  <c r="D463"/>
  <c r="I463"/>
  <c r="F489"/>
  <c r="G489"/>
  <c r="D490"/>
  <c r="G490"/>
  <c r="H452"/>
  <c r="E462"/>
  <c r="G462"/>
  <c r="E489"/>
  <c r="G371"/>
  <c r="E382"/>
  <c r="F382"/>
  <c r="G361"/>
  <c r="F371"/>
  <c r="E422"/>
  <c r="G422"/>
  <c r="D308"/>
  <c r="I308"/>
  <c r="E307"/>
  <c r="E308"/>
  <c r="D318"/>
  <c r="I318"/>
  <c r="F317"/>
  <c r="F318"/>
  <c r="H307"/>
  <c r="G443"/>
  <c r="E371"/>
  <c r="H351"/>
  <c r="H371"/>
  <c r="E451"/>
  <c r="G451"/>
  <c r="F480"/>
  <c r="G480"/>
  <c r="H462"/>
  <c r="H433"/>
  <c r="F431"/>
  <c r="E591"/>
  <c r="F591"/>
  <c r="F191"/>
  <c r="G191"/>
  <c r="H191"/>
  <c r="D193"/>
  <c r="I193"/>
  <c r="E192"/>
  <c r="F192"/>
  <c r="G192"/>
  <c r="H192"/>
  <c r="H341"/>
  <c r="F361"/>
  <c r="I352"/>
  <c r="H382"/>
  <c r="G621"/>
  <c r="I423"/>
  <c r="G606"/>
  <c r="E342"/>
  <c r="F342"/>
  <c r="H423"/>
  <c r="H629"/>
  <c r="E372"/>
  <c r="I372"/>
  <c r="F463"/>
  <c r="H623"/>
  <c r="H461"/>
  <c r="F450"/>
  <c r="G472"/>
  <c r="H600"/>
  <c r="G444"/>
  <c r="G414"/>
  <c r="F421"/>
  <c r="F316"/>
  <c r="G316"/>
  <c r="I114"/>
  <c r="G591"/>
  <c r="F451"/>
  <c r="E193"/>
  <c r="F193"/>
  <c r="G193"/>
  <c r="H193"/>
  <c r="G372"/>
  <c r="H372"/>
  <c r="H630"/>
  <c r="H592"/>
  <c r="H318"/>
  <c r="H608"/>
  <c r="F464"/>
  <c r="G598"/>
  <c r="F481"/>
  <c r="G628"/>
  <c r="F341"/>
  <c r="H616"/>
  <c r="E341"/>
  <c r="I473"/>
  <c r="G341"/>
  <c r="H607"/>
  <c r="H490"/>
  <c r="F350"/>
  <c r="H622"/>
  <c r="F488"/>
  <c r="I490"/>
  <c r="E521"/>
  <c r="G521"/>
  <c r="G500"/>
  <c r="F501"/>
  <c r="H501"/>
  <c r="G511"/>
  <c r="F512"/>
  <c r="H512"/>
  <c r="D566"/>
  <c r="D574"/>
  <c r="F500"/>
  <c r="E501"/>
  <c r="F511"/>
  <c r="E512"/>
  <c r="F522"/>
  <c r="H522"/>
  <c r="D544"/>
  <c r="H544"/>
  <c r="D555"/>
  <c r="H555"/>
  <c r="D556"/>
  <c r="F521"/>
  <c r="E522"/>
  <c r="D545"/>
  <c r="D573"/>
  <c r="H573"/>
  <c r="D565"/>
  <c r="H565"/>
  <c r="E511"/>
  <c r="E500"/>
  <c r="H463"/>
  <c r="F490"/>
  <c r="E490"/>
  <c r="I212"/>
  <c r="G614"/>
  <c r="H352"/>
  <c r="D481"/>
  <c r="H308"/>
  <c r="F432"/>
  <c r="H464"/>
  <c r="E463"/>
  <c r="E464"/>
  <c r="G635"/>
  <c r="E318"/>
  <c r="F479"/>
  <c r="F422"/>
  <c r="G308"/>
  <c r="G342"/>
  <c r="H342"/>
  <c r="F372"/>
  <c r="G317"/>
  <c r="G318"/>
  <c r="H615"/>
  <c r="G461"/>
  <c r="H637"/>
  <c r="E351"/>
  <c r="F590"/>
  <c r="G382"/>
  <c r="E361"/>
  <c r="E362"/>
  <c r="G464"/>
  <c r="H599"/>
  <c r="I433"/>
  <c r="H451"/>
  <c r="H489"/>
  <c r="E480"/>
  <c r="H422"/>
  <c r="E317"/>
  <c r="H317"/>
  <c r="F307"/>
  <c r="G415"/>
  <c r="H361"/>
  <c r="H636"/>
  <c r="E383"/>
  <c r="E461"/>
  <c r="H480"/>
  <c r="F462"/>
  <c r="I452"/>
  <c r="E212"/>
  <c r="F212"/>
  <c r="G212"/>
  <c r="H212"/>
  <c r="I396"/>
  <c r="G463"/>
  <c r="E580"/>
  <c r="G622"/>
  <c r="F622"/>
  <c r="G623"/>
  <c r="F623"/>
  <c r="G488"/>
  <c r="G479"/>
  <c r="G580"/>
  <c r="F581"/>
  <c r="H581"/>
  <c r="F580"/>
  <c r="E581"/>
  <c r="I383"/>
  <c r="F383"/>
  <c r="G383"/>
  <c r="H383"/>
  <c r="F308"/>
  <c r="F306"/>
  <c r="G306"/>
  <c r="G307"/>
  <c r="G362"/>
  <c r="H362"/>
  <c r="I362"/>
  <c r="F362"/>
  <c r="F351"/>
  <c r="G351"/>
  <c r="G481"/>
  <c r="I481"/>
  <c r="H481"/>
  <c r="E481"/>
  <c r="F532"/>
  <c r="H532"/>
  <c r="F531"/>
  <c r="E532"/>
  <c r="G607"/>
  <c r="F607"/>
  <c r="F636"/>
  <c r="G636"/>
  <c r="G637"/>
  <c r="F637"/>
  <c r="G608"/>
  <c r="F608"/>
  <c r="G433"/>
  <c r="H434"/>
  <c r="F434"/>
  <c r="G434"/>
  <c r="E434"/>
  <c r="F363"/>
  <c r="I363"/>
  <c r="H363"/>
  <c r="E364"/>
  <c r="E363"/>
  <c r="G363"/>
  <c r="G531"/>
  <c r="H531"/>
  <c r="F364"/>
  <c r="H364"/>
  <c r="G364"/>
  <c r="I364"/>
  <c r="F424"/>
  <c r="G424"/>
  <c r="H424"/>
  <c r="E424"/>
  <c r="I482"/>
  <c r="I435"/>
  <c r="I342"/>
  <c r="E213"/>
  <c r="F213"/>
  <c r="G213"/>
  <c r="H213"/>
  <c r="I213"/>
  <c r="I373"/>
  <c r="G373"/>
  <c r="E373"/>
  <c r="H373"/>
  <c r="E374"/>
  <c r="F373"/>
  <c r="F384"/>
  <c r="E385"/>
  <c r="H384"/>
  <c r="G384"/>
  <c r="I384"/>
  <c r="E384"/>
  <c r="G452"/>
  <c r="H453"/>
  <c r="F453"/>
  <c r="E453"/>
  <c r="G453"/>
  <c r="I319"/>
  <c r="I425"/>
  <c r="I491"/>
  <c r="I17"/>
  <c r="I365"/>
  <c r="I465"/>
  <c r="H638"/>
  <c r="H624"/>
  <c r="H609"/>
  <c r="F471"/>
  <c r="G471"/>
  <c r="G629"/>
  <c r="F629"/>
  <c r="F615"/>
  <c r="G615"/>
  <c r="F599"/>
  <c r="G599"/>
  <c r="H343"/>
  <c r="E344"/>
  <c r="I343"/>
  <c r="G343"/>
  <c r="F343"/>
  <c r="E343"/>
  <c r="I194"/>
  <c r="I309"/>
  <c r="G630"/>
  <c r="F630"/>
  <c r="G616"/>
  <c r="F616"/>
  <c r="G600"/>
  <c r="F600"/>
  <c r="H135"/>
  <c r="I136"/>
  <c r="G352"/>
  <c r="G353"/>
  <c r="E353"/>
  <c r="F353"/>
  <c r="H353"/>
  <c r="F592"/>
  <c r="G592"/>
  <c r="I354"/>
  <c r="I454"/>
  <c r="G374"/>
  <c r="I374"/>
  <c r="F374"/>
  <c r="I375"/>
  <c r="H374"/>
  <c r="F385"/>
  <c r="H385"/>
  <c r="G385"/>
  <c r="I385"/>
  <c r="H593"/>
  <c r="H601"/>
  <c r="H631"/>
  <c r="I214"/>
  <c r="H617"/>
  <c r="G344"/>
  <c r="F344"/>
  <c r="I345"/>
  <c r="H344"/>
  <c r="I344"/>
  <c r="H642"/>
  <c r="I386"/>
</calcChain>
</file>

<file path=xl/sharedStrings.xml><?xml version="1.0" encoding="utf-8"?>
<sst xmlns="http://schemas.openxmlformats.org/spreadsheetml/2006/main" count="679" uniqueCount="128">
  <si>
    <t>HL9-806</t>
  </si>
  <si>
    <t>HL9-1025</t>
  </si>
  <si>
    <t>HL9-1052</t>
  </si>
  <si>
    <t>HL9-1032</t>
  </si>
  <si>
    <t>HL9-1051</t>
  </si>
  <si>
    <t>HL9-1053</t>
  </si>
  <si>
    <t>HL9-1035</t>
  </si>
  <si>
    <t>HL9-1055</t>
  </si>
  <si>
    <t>HL9-1155</t>
  </si>
  <si>
    <t>HL9-1144</t>
  </si>
  <si>
    <t>HL9-1145</t>
  </si>
  <si>
    <t>HL9-1142</t>
  </si>
  <si>
    <t>HL9-1157</t>
  </si>
  <si>
    <t>HL9-1158</t>
  </si>
  <si>
    <t>HL9-1162</t>
  </si>
  <si>
    <t>HL9-1160</t>
  </si>
  <si>
    <t>PL11-013</t>
  </si>
  <si>
    <t>PL11-011</t>
  </si>
  <si>
    <t>PL11-012</t>
  </si>
  <si>
    <t>PL11-010</t>
  </si>
  <si>
    <t>PL11-004-1</t>
  </si>
  <si>
    <t>PL11-004</t>
  </si>
  <si>
    <t>PL11-003</t>
  </si>
  <si>
    <t>HL9-1054</t>
  </si>
  <si>
    <t>есть в наличии</t>
  </si>
  <si>
    <t>синий</t>
  </si>
  <si>
    <t>красный</t>
  </si>
  <si>
    <t>черный</t>
  </si>
  <si>
    <t>зеленый</t>
  </si>
  <si>
    <t>бордовый</t>
  </si>
  <si>
    <t>кол-во в коробе</t>
  </si>
  <si>
    <t>Клеевой способ крепления</t>
  </si>
  <si>
    <t>Подошва ТЭП</t>
  </si>
  <si>
    <t>танкетка</t>
  </si>
  <si>
    <t>голубой</t>
  </si>
  <si>
    <t>розовый</t>
  </si>
  <si>
    <t>фиолетовый</t>
  </si>
  <si>
    <t>оранжевый</t>
  </si>
  <si>
    <t>бежевый</t>
  </si>
  <si>
    <t>Индивидуальная упаковка: картонный лоток с вешалкой</t>
  </si>
  <si>
    <t>HL9-808</t>
  </si>
  <si>
    <t>HLK 1064</t>
  </si>
  <si>
    <t>есть в  наличии</t>
  </si>
  <si>
    <t>коричневый</t>
  </si>
  <si>
    <t>Ортопедическая стелька/танкетка</t>
  </si>
  <si>
    <t>HL К-1065</t>
  </si>
  <si>
    <t>HL9-1042</t>
  </si>
  <si>
    <t>HL9-1043</t>
  </si>
  <si>
    <t>HL9-481</t>
  </si>
  <si>
    <t>HL9-1018</t>
  </si>
  <si>
    <t>HL 9-812</t>
  </si>
  <si>
    <t>желтый</t>
  </si>
  <si>
    <t>HL9-810</t>
  </si>
  <si>
    <t>HL9-1045</t>
  </si>
  <si>
    <t>Ортопедическая стелька</t>
  </si>
  <si>
    <t>HL9-1047</t>
  </si>
  <si>
    <t>HL9-1048</t>
  </si>
  <si>
    <t>HL9-1050</t>
  </si>
  <si>
    <t>HL К-1066</t>
  </si>
  <si>
    <t>сиреневый</t>
  </si>
  <si>
    <t>малиновый</t>
  </si>
  <si>
    <t>HL К-1067</t>
  </si>
  <si>
    <t>HL9-1049</t>
  </si>
  <si>
    <t>HL9-1046</t>
  </si>
  <si>
    <t>HL9-771</t>
  </si>
  <si>
    <t>Прошивной способ крепления</t>
  </si>
  <si>
    <t>Подошва ПВХ</t>
  </si>
  <si>
    <t>Упаковка:пакет с клейким краем</t>
  </si>
  <si>
    <t>HL9-1020</t>
  </si>
  <si>
    <t>Индивидуальная упаковка: фигурный картон с вешалкой</t>
  </si>
  <si>
    <t>Подошва  ПВХ</t>
  </si>
  <si>
    <t>HL9-1022</t>
  </si>
  <si>
    <t>Новогодний дизайн упаковки</t>
  </si>
  <si>
    <t>HL9-1023</t>
  </si>
  <si>
    <t>HL К-1063</t>
  </si>
  <si>
    <t>бирюзовый</t>
  </si>
  <si>
    <t>Подошва  ТЭП</t>
  </si>
  <si>
    <t>HL9-746</t>
  </si>
  <si>
    <t>HL9-101P</t>
  </si>
  <si>
    <t>HL9-1031</t>
  </si>
  <si>
    <t>HL9-753</t>
  </si>
  <si>
    <t>HL9-1030</t>
  </si>
  <si>
    <t>HL9-747</t>
  </si>
  <si>
    <t>HL9-1027</t>
  </si>
  <si>
    <t>HL К-1062</t>
  </si>
  <si>
    <t>HL9-1033</t>
  </si>
  <si>
    <t>HL9-1034</t>
  </si>
  <si>
    <t>бородовый</t>
  </si>
  <si>
    <t>Индивидуальная упаковка:  картонная коробка</t>
  </si>
  <si>
    <t>CV-L190</t>
  </si>
  <si>
    <t>серый</t>
  </si>
  <si>
    <t>Вложение</t>
  </si>
  <si>
    <t>CV-L191</t>
  </si>
  <si>
    <t>CV-L192</t>
  </si>
  <si>
    <t>CV-L193</t>
  </si>
  <si>
    <t>черно-розовый</t>
  </si>
  <si>
    <t>оранжево-белый</t>
  </si>
  <si>
    <t>бело-голубой</t>
  </si>
  <si>
    <t>белый</t>
  </si>
  <si>
    <t>сине-голубой</t>
  </si>
  <si>
    <t>черно-красный</t>
  </si>
  <si>
    <t>черно-желтый</t>
  </si>
  <si>
    <t>серо-розовый</t>
  </si>
  <si>
    <t>розово-голубой</t>
  </si>
  <si>
    <t xml:space="preserve">     Вложение</t>
  </si>
  <si>
    <t xml:space="preserve">      Вложение</t>
  </si>
  <si>
    <t>коралловый</t>
  </si>
  <si>
    <t>ЖЕНСКАЯ ДОМАШНЯЯ ОБУВЬ ТИНГО</t>
  </si>
  <si>
    <t>Т7А</t>
  </si>
  <si>
    <t>T 7 A</t>
  </si>
  <si>
    <t>есть</t>
  </si>
  <si>
    <t>Т9 B</t>
  </si>
  <si>
    <t>T9A</t>
  </si>
  <si>
    <t xml:space="preserve">Т9А </t>
  </si>
  <si>
    <t>Т1В</t>
  </si>
  <si>
    <t>Т2В</t>
  </si>
  <si>
    <t xml:space="preserve">T11A </t>
  </si>
  <si>
    <t>T11B</t>
  </si>
  <si>
    <t>Т 10 А</t>
  </si>
  <si>
    <t>КЕДЫ и полукеды</t>
  </si>
  <si>
    <t>образец упаковки</t>
  </si>
  <si>
    <t>Т8А</t>
  </si>
  <si>
    <t>с 15 авг</t>
  </si>
  <si>
    <t xml:space="preserve"> с 10 сент</t>
  </si>
  <si>
    <t>с 10 сент</t>
  </si>
  <si>
    <t>с 30 авг</t>
  </si>
  <si>
    <t>HL9-1041</t>
  </si>
  <si>
    <t>с 25 сент</t>
  </si>
</sst>
</file>

<file path=xl/styles.xml><?xml version="1.0" encoding="utf-8"?>
<styleSheet xmlns="http://schemas.openxmlformats.org/spreadsheetml/2006/main">
  <numFmts count="1">
    <numFmt numFmtId="185" formatCode="#,##0.00&quot;р.&quot;"/>
  </numFmts>
  <fonts count="76">
    <font>
      <sz val="11"/>
      <color indexed="8"/>
      <name val="Calibri"/>
      <family val="2"/>
    </font>
    <font>
      <b/>
      <sz val="10"/>
      <name val="Arial Cyr"/>
      <family val="2"/>
      <charset val="204"/>
    </font>
    <font>
      <b/>
      <sz val="11"/>
      <color indexed="8"/>
      <name val="Calibri"/>
      <family val="2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30"/>
      <name val="Calibri"/>
      <family val="2"/>
    </font>
    <font>
      <b/>
      <sz val="10"/>
      <name val="Arial Cyr"/>
      <family val="2"/>
      <charset val="204"/>
    </font>
    <font>
      <sz val="9"/>
      <name val="宋体"/>
      <charset val="13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b/>
      <sz val="12"/>
      <name val="宋体"/>
      <charset val="204"/>
    </font>
    <font>
      <b/>
      <sz val="11"/>
      <color indexed="8"/>
      <name val="Arial Narrow"/>
      <family val="2"/>
      <charset val="204"/>
    </font>
    <font>
      <sz val="12"/>
      <name val="宋体"/>
      <charset val="134"/>
    </font>
    <font>
      <sz val="12"/>
      <name val="宋体"/>
      <charset val="204"/>
    </font>
    <font>
      <b/>
      <sz val="12"/>
      <name val="宋体"/>
      <charset val="134"/>
    </font>
    <font>
      <b/>
      <sz val="11"/>
      <color indexed="8"/>
      <name val="Calibri"/>
      <family val="2"/>
      <charset val="204"/>
    </font>
    <font>
      <b/>
      <sz val="11"/>
      <color indexed="14"/>
      <name val="Calibri"/>
      <family val="2"/>
    </font>
    <font>
      <b/>
      <i/>
      <sz val="10"/>
      <name val="Arial Cyr"/>
      <charset val="204"/>
    </font>
    <font>
      <i/>
      <sz val="10"/>
      <name val="Arial Cyr"/>
      <charset val="204"/>
    </font>
    <font>
      <b/>
      <sz val="10"/>
      <name val="Arial Cyr"/>
      <family val="2"/>
    </font>
    <font>
      <b/>
      <sz val="11"/>
      <name val="Calibri"/>
      <family val="2"/>
    </font>
    <font>
      <sz val="10"/>
      <name val="Arial Cyr"/>
      <charset val="204"/>
    </font>
    <font>
      <b/>
      <sz val="11"/>
      <color indexed="8"/>
      <name val="Times New Roman"/>
      <family val="1"/>
    </font>
    <font>
      <b/>
      <sz val="14"/>
      <color indexed="10"/>
      <name val="Times New Roman"/>
      <family val="1"/>
      <charset val="204"/>
    </font>
    <font>
      <b/>
      <sz val="11"/>
      <name val="Calibri"/>
      <family val="2"/>
      <charset val="204"/>
    </font>
    <font>
      <sz val="16"/>
      <color indexed="8"/>
      <name val="Calibri"/>
      <family val="2"/>
    </font>
    <font>
      <sz val="10"/>
      <color indexed="17"/>
      <name val="Arial Cyr"/>
      <family val="2"/>
      <charset val="204"/>
    </font>
    <font>
      <b/>
      <sz val="10"/>
      <name val="Arial Cyr"/>
      <charset val="204"/>
    </font>
    <font>
      <sz val="16"/>
      <name val="Arial Cyr"/>
      <charset val="204"/>
    </font>
    <font>
      <b/>
      <sz val="12"/>
      <name val="Arial Cyr"/>
      <charset val="204"/>
    </font>
    <font>
      <b/>
      <sz val="10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4"/>
      <name val="Arial Cyr"/>
      <family val="2"/>
      <charset val="204"/>
    </font>
    <font>
      <sz val="9"/>
      <name val="Arial Cyr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12"/>
      <name val="Arial Narrow"/>
      <family val="2"/>
      <charset val="204"/>
    </font>
    <font>
      <sz val="14"/>
      <color indexed="8"/>
      <name val="Calibri"/>
      <family val="2"/>
    </font>
    <font>
      <b/>
      <sz val="10"/>
      <color indexed="10"/>
      <name val="Arial Cyr"/>
      <family val="2"/>
      <charset val="204"/>
    </font>
    <font>
      <b/>
      <sz val="14"/>
      <name val="Arial Cyr"/>
      <charset val="204"/>
    </font>
    <font>
      <b/>
      <sz val="10"/>
      <name val="Arial"/>
      <family val="2"/>
    </font>
    <font>
      <b/>
      <sz val="18"/>
      <name val="Arial Cyr"/>
      <charset val="204"/>
    </font>
    <font>
      <sz val="18"/>
      <name val="Arial Cyr"/>
      <charset val="204"/>
    </font>
    <font>
      <sz val="24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4"/>
      <name val="Calibri"/>
      <family val="2"/>
    </font>
    <font>
      <sz val="12"/>
      <color indexed="8"/>
      <name val="Calibri"/>
      <family val="2"/>
    </font>
    <font>
      <b/>
      <sz val="14"/>
      <name val="宋体"/>
      <charset val="134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2"/>
      <color rgb="FF7030A0"/>
      <name val="Arial Cyr"/>
      <charset val="204"/>
    </font>
    <font>
      <b/>
      <sz val="11"/>
      <color rgb="FFFF0000"/>
      <name val="宋体"/>
      <charset val="134"/>
    </font>
    <font>
      <sz val="11"/>
      <color rgb="FFFF0000"/>
      <name val="Calibri"/>
      <family val="2"/>
    </font>
    <font>
      <b/>
      <sz val="11"/>
      <color rgb="FF0066FF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rgb="FFFF33CC"/>
      <name val="Arial Narrow"/>
      <family val="2"/>
      <charset val="204"/>
    </font>
    <font>
      <sz val="11"/>
      <color rgb="FFFF33CC"/>
      <name val="Calibri"/>
      <family val="2"/>
    </font>
    <font>
      <b/>
      <i/>
      <sz val="12"/>
      <color rgb="FFFF0000"/>
      <name val="Book Antiqua"/>
      <family val="1"/>
      <charset val="204"/>
    </font>
    <font>
      <b/>
      <i/>
      <sz val="14"/>
      <color rgb="FF7030A0"/>
      <name val="Arial Cyr"/>
      <charset val="204"/>
    </font>
    <font>
      <b/>
      <sz val="16"/>
      <name val="Calibri"/>
      <family val="2"/>
      <charset val="204"/>
      <scheme val="minor"/>
    </font>
    <font>
      <b/>
      <sz val="16"/>
      <color rgb="FFFF0000"/>
      <name val="Arial Cyr"/>
      <charset val="204"/>
    </font>
    <font>
      <b/>
      <sz val="10"/>
      <color rgb="FFFF0000"/>
      <name val="Arial Cyr"/>
      <family val="2"/>
      <charset val="204"/>
    </font>
    <font>
      <b/>
      <i/>
      <sz val="14"/>
      <color rgb="FFFF0000"/>
      <name val="Book Antiqua"/>
      <family val="1"/>
      <charset val="204"/>
    </font>
    <font>
      <b/>
      <i/>
      <sz val="12"/>
      <color rgb="FF00B050"/>
      <name val="Arial Black"/>
      <family val="2"/>
      <charset val="204"/>
    </font>
    <font>
      <i/>
      <sz val="12"/>
      <color rgb="FFFF0000"/>
      <name val="Arial Cyr"/>
      <charset val="204"/>
    </font>
    <font>
      <b/>
      <i/>
      <sz val="11"/>
      <color rgb="FF7030A0"/>
      <name val="Arial Cyr"/>
      <charset val="204"/>
    </font>
    <font>
      <sz val="18"/>
      <color rgb="FFFF0000"/>
      <name val="Colonna MT"/>
      <family val="5"/>
    </font>
    <font>
      <b/>
      <i/>
      <sz val="10"/>
      <color rgb="FF00B050"/>
      <name val="Arial Black"/>
      <family val="2"/>
      <charset val="204"/>
    </font>
    <font>
      <b/>
      <sz val="10"/>
      <name val="Calibri"/>
      <family val="2"/>
      <charset val="204"/>
      <scheme val="minor"/>
    </font>
    <font>
      <b/>
      <sz val="12"/>
      <color rgb="FF0070C0"/>
      <name val="Calibri"/>
      <family val="2"/>
    </font>
    <font>
      <i/>
      <sz val="14"/>
      <color rgb="FF7030A0"/>
      <name val="Arial Cyr"/>
      <charset val="204"/>
    </font>
    <font>
      <sz val="12"/>
      <color rgb="FFFF000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4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3" fontId="0" fillId="0" borderId="2" xfId="0" applyNumberFormat="1" applyFill="1" applyBorder="1" applyAlignment="1">
      <alignment horizontal="center"/>
    </xf>
    <xf numFmtId="0" fontId="0" fillId="0" borderId="0" xfId="0" applyFill="1"/>
    <xf numFmtId="0" fontId="0" fillId="0" borderId="2" xfId="0" applyFill="1" applyBorder="1"/>
    <xf numFmtId="0" fontId="0" fillId="0" borderId="3" xfId="0" applyBorder="1"/>
    <xf numFmtId="3" fontId="1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2" xfId="4" applyFont="1" applyFill="1" applyBorder="1"/>
    <xf numFmtId="3" fontId="2" fillId="0" borderId="2" xfId="4" applyNumberFormat="1" applyFont="1" applyBorder="1" applyAlignment="1">
      <alignment horizontal="center"/>
    </xf>
    <xf numFmtId="3" fontId="5" fillId="0" borderId="2" xfId="4" applyNumberFormat="1" applyFill="1" applyBorder="1" applyAlignment="1">
      <alignment horizontal="center"/>
    </xf>
    <xf numFmtId="3" fontId="5" fillId="0" borderId="4" xfId="4" applyNumberFormat="1" applyFill="1" applyBorder="1" applyAlignment="1">
      <alignment horizontal="center"/>
    </xf>
    <xf numFmtId="0" fontId="5" fillId="0" borderId="2" xfId="4" applyFill="1" applyBorder="1"/>
    <xf numFmtId="0" fontId="0" fillId="0" borderId="3" xfId="0" applyBorder="1" applyAlignment="1">
      <alignment horizontal="center"/>
    </xf>
    <xf numFmtId="0" fontId="0" fillId="0" borderId="5" xfId="0" applyFill="1" applyBorder="1"/>
    <xf numFmtId="0" fontId="0" fillId="0" borderId="0" xfId="0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1" xfId="0" applyFill="1" applyBorder="1"/>
    <xf numFmtId="3" fontId="2" fillId="0" borderId="2" xfId="4" applyNumberFormat="1" applyFont="1" applyFill="1" applyBorder="1" applyAlignment="1">
      <alignment horizontal="center"/>
    </xf>
    <xf numFmtId="3" fontId="2" fillId="0" borderId="4" xfId="4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2" xfId="0" applyFont="1" applyFill="1" applyBorder="1"/>
    <xf numFmtId="0" fontId="3" fillId="0" borderId="2" xfId="0" applyFont="1" applyFill="1" applyBorder="1"/>
    <xf numFmtId="0" fontId="3" fillId="0" borderId="2" xfId="0" applyFont="1" applyBorder="1" applyAlignment="1"/>
    <xf numFmtId="3" fontId="3" fillId="0" borderId="2" xfId="0" applyNumberFormat="1" applyFont="1" applyBorder="1" applyAlignment="1">
      <alignment horizontal="center"/>
    </xf>
    <xf numFmtId="0" fontId="9" fillId="0" borderId="2" xfId="4" applyFont="1" applyFill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7" xfId="0" applyBorder="1"/>
    <xf numFmtId="0" fontId="10" fillId="0" borderId="0" xfId="0" applyFont="1"/>
    <xf numFmtId="0" fontId="0" fillId="0" borderId="8" xfId="0" applyBorder="1"/>
    <xf numFmtId="0" fontId="0" fillId="0" borderId="6" xfId="0" applyFill="1" applyBorder="1"/>
    <xf numFmtId="0" fontId="0" fillId="0" borderId="8" xfId="0" applyFill="1" applyBorder="1"/>
    <xf numFmtId="0" fontId="10" fillId="0" borderId="2" xfId="0" applyFont="1" applyBorder="1"/>
    <xf numFmtId="0" fontId="12" fillId="0" borderId="2" xfId="4" applyFont="1" applyFill="1" applyBorder="1"/>
    <xf numFmtId="0" fontId="0" fillId="0" borderId="0" xfId="0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/>
    </xf>
    <xf numFmtId="3" fontId="2" fillId="0" borderId="4" xfId="4" applyNumberFormat="1" applyFont="1" applyBorder="1" applyAlignment="1">
      <alignment horizontal="center"/>
    </xf>
    <xf numFmtId="0" fontId="5" fillId="0" borderId="2" xfId="4" applyBorder="1"/>
    <xf numFmtId="3" fontId="16" fillId="0" borderId="10" xfId="4" applyNumberFormat="1" applyFont="1" applyFill="1" applyBorder="1" applyAlignment="1">
      <alignment horizontal="center"/>
    </xf>
    <xf numFmtId="0" fontId="18" fillId="0" borderId="10" xfId="0" applyFont="1" applyFill="1" applyBorder="1"/>
    <xf numFmtId="0" fontId="18" fillId="0" borderId="10" xfId="0" applyFont="1" applyFill="1" applyBorder="1" applyAlignment="1">
      <alignment horizontal="left"/>
    </xf>
    <xf numFmtId="0" fontId="18" fillId="0" borderId="0" xfId="0" applyFont="1" applyFill="1" applyBorder="1"/>
    <xf numFmtId="0" fontId="19" fillId="0" borderId="0" xfId="0" applyFont="1" applyBorder="1"/>
    <xf numFmtId="0" fontId="2" fillId="0" borderId="2" xfId="0" applyFont="1" applyFill="1" applyBorder="1"/>
    <xf numFmtId="3" fontId="20" fillId="0" borderId="2" xfId="0" applyNumberFormat="1" applyFont="1" applyBorder="1" applyAlignment="1">
      <alignment horizontal="center"/>
    </xf>
    <xf numFmtId="3" fontId="20" fillId="0" borderId="4" xfId="0" applyNumberFormat="1" applyFont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8" fillId="0" borderId="10" xfId="0" applyFont="1" applyBorder="1"/>
    <xf numFmtId="0" fontId="18" fillId="0" borderId="0" xfId="0" applyFont="1" applyBorder="1"/>
    <xf numFmtId="0" fontId="52" fillId="0" borderId="11" xfId="0" applyFont="1" applyFill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/>
    </xf>
    <xf numFmtId="3" fontId="20" fillId="0" borderId="5" xfId="0" applyNumberFormat="1" applyFont="1" applyBorder="1" applyAlignment="1">
      <alignment horizontal="center"/>
    </xf>
    <xf numFmtId="0" fontId="20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Border="1"/>
    <xf numFmtId="0" fontId="1" fillId="0" borderId="12" xfId="0" applyFont="1" applyBorder="1" applyAlignment="1">
      <alignment horizontal="left"/>
    </xf>
    <xf numFmtId="3" fontId="0" fillId="0" borderId="14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2" fillId="0" borderId="2" xfId="6" applyFont="1" applyFill="1" applyBorder="1"/>
    <xf numFmtId="0" fontId="1" fillId="0" borderId="2" xfId="0" applyFont="1" applyBorder="1" applyAlignment="1">
      <alignment horizontal="left"/>
    </xf>
    <xf numFmtId="0" fontId="21" fillId="0" borderId="2" xfId="5" applyFont="1" applyFill="1" applyBorder="1"/>
    <xf numFmtId="0" fontId="0" fillId="0" borderId="4" xfId="0" applyBorder="1"/>
    <xf numFmtId="0" fontId="0" fillId="0" borderId="12" xfId="0" applyBorder="1"/>
    <xf numFmtId="0" fontId="1" fillId="0" borderId="13" xfId="0" applyFont="1" applyBorder="1"/>
    <xf numFmtId="0" fontId="0" fillId="0" borderId="9" xfId="0" applyBorder="1"/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left"/>
    </xf>
    <xf numFmtId="0" fontId="0" fillId="0" borderId="15" xfId="0" applyBorder="1"/>
    <xf numFmtId="0" fontId="18" fillId="0" borderId="0" xfId="0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/>
    <xf numFmtId="0" fontId="19" fillId="0" borderId="12" xfId="0" applyFont="1" applyBorder="1"/>
    <xf numFmtId="0" fontId="1" fillId="0" borderId="7" xfId="0" applyFont="1" applyBorder="1"/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/>
    <xf numFmtId="0" fontId="1" fillId="0" borderId="2" xfId="0" applyFont="1" applyBorder="1"/>
    <xf numFmtId="0" fontId="1" fillId="0" borderId="2" xfId="0" applyFont="1" applyFill="1" applyBorder="1"/>
    <xf numFmtId="0" fontId="17" fillId="0" borderId="2" xfId="0" applyFont="1" applyFill="1" applyBorder="1"/>
    <xf numFmtId="0" fontId="1" fillId="0" borderId="2" xfId="0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0" fontId="2" fillId="0" borderId="6" xfId="0" applyFont="1" applyFill="1" applyBorder="1"/>
    <xf numFmtId="3" fontId="0" fillId="0" borderId="4" xfId="0" applyNumberFormat="1" applyBorder="1" applyAlignment="1">
      <alignment horizontal="center"/>
    </xf>
    <xf numFmtId="0" fontId="22" fillId="0" borderId="0" xfId="0" applyFont="1" applyBorder="1"/>
    <xf numFmtId="3" fontId="20" fillId="0" borderId="13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left"/>
    </xf>
    <xf numFmtId="3" fontId="23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/>
    </xf>
    <xf numFmtId="0" fontId="0" fillId="0" borderId="10" xfId="0" applyBorder="1"/>
    <xf numFmtId="3" fontId="23" fillId="0" borderId="0" xfId="0" applyNumberFormat="1" applyFont="1" applyBorder="1" applyAlignment="1">
      <alignment horizontal="center"/>
    </xf>
    <xf numFmtId="0" fontId="18" fillId="0" borderId="5" xfId="0" applyFont="1" applyBorder="1"/>
    <xf numFmtId="0" fontId="53" fillId="0" borderId="11" xfId="0" applyFont="1" applyBorder="1" applyAlignment="1">
      <alignment horizontal="center" vertical="center"/>
    </xf>
    <xf numFmtId="185" fontId="54" fillId="0" borderId="2" xfId="0" applyNumberFormat="1" applyFont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7" fillId="0" borderId="3" xfId="0" applyFont="1" applyBorder="1"/>
    <xf numFmtId="0" fontId="1" fillId="0" borderId="15" xfId="0" applyFont="1" applyBorder="1"/>
    <xf numFmtId="0" fontId="1" fillId="0" borderId="6" xfId="0" applyFont="1" applyFill="1" applyBorder="1" applyAlignment="1">
      <alignment horizontal="left"/>
    </xf>
    <xf numFmtId="0" fontId="0" fillId="0" borderId="9" xfId="0" applyBorder="1" applyAlignment="1"/>
    <xf numFmtId="0" fontId="0" fillId="0" borderId="15" xfId="0" applyBorder="1" applyAlignment="1"/>
    <xf numFmtId="0" fontId="0" fillId="0" borderId="12" xfId="0" applyBorder="1" applyAlignment="1"/>
    <xf numFmtId="3" fontId="28" fillId="0" borderId="10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/>
    <xf numFmtId="0" fontId="2" fillId="0" borderId="10" xfId="4" applyFont="1" applyBorder="1"/>
    <xf numFmtId="0" fontId="25" fillId="0" borderId="2" xfId="4" applyFont="1" applyFill="1" applyBorder="1"/>
    <xf numFmtId="0" fontId="5" fillId="0" borderId="9" xfId="2" applyBorder="1" applyAlignment="1">
      <alignment horizontal="center"/>
    </xf>
    <xf numFmtId="0" fontId="16" fillId="0" borderId="10" xfId="4" applyFont="1" applyBorder="1"/>
    <xf numFmtId="0" fontId="16" fillId="0" borderId="2" xfId="4" applyFont="1" applyFill="1" applyBorder="1"/>
    <xf numFmtId="0" fontId="5" fillId="0" borderId="10" xfId="4" applyBorder="1"/>
    <xf numFmtId="0" fontId="5" fillId="0" borderId="10" xfId="4" applyFill="1" applyBorder="1"/>
    <xf numFmtId="0" fontId="5" fillId="0" borderId="2" xfId="0" applyFont="1" applyFill="1" applyBorder="1"/>
    <xf numFmtId="3" fontId="0" fillId="0" borderId="15" xfId="0" applyNumberFormat="1" applyFont="1" applyFill="1" applyBorder="1" applyAlignment="1">
      <alignment horizontal="center"/>
    </xf>
    <xf numFmtId="3" fontId="0" fillId="0" borderId="7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3" fontId="25" fillId="0" borderId="13" xfId="0" applyNumberFormat="1" applyFont="1" applyFill="1" applyBorder="1" applyAlignment="1">
      <alignment horizontal="center"/>
    </xf>
    <xf numFmtId="3" fontId="25" fillId="0" borderId="2" xfId="0" applyNumberFormat="1" applyFont="1" applyFill="1" applyBorder="1" applyAlignment="1">
      <alignment horizontal="center"/>
    </xf>
    <xf numFmtId="3" fontId="25" fillId="0" borderId="4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57" fillId="0" borderId="16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2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58" fillId="0" borderId="2" xfId="0" applyFont="1" applyBorder="1"/>
    <xf numFmtId="0" fontId="1" fillId="0" borderId="2" xfId="0" applyFont="1" applyFill="1" applyBorder="1" applyAlignment="1">
      <alignment horizontal="center"/>
    </xf>
    <xf numFmtId="0" fontId="36" fillId="0" borderId="0" xfId="0" applyFont="1" applyFill="1" applyBorder="1"/>
    <xf numFmtId="0" fontId="53" fillId="0" borderId="1" xfId="0" applyFont="1" applyBorder="1" applyAlignment="1">
      <alignment horizontal="center"/>
    </xf>
    <xf numFmtId="0" fontId="0" fillId="0" borderId="17" xfId="0" applyBorder="1"/>
    <xf numFmtId="0" fontId="1" fillId="0" borderId="18" xfId="0" applyFont="1" applyBorder="1"/>
    <xf numFmtId="3" fontId="20" fillId="0" borderId="19" xfId="0" applyNumberFormat="1" applyFont="1" applyBorder="1" applyAlignment="1">
      <alignment horizontal="center"/>
    </xf>
    <xf numFmtId="3" fontId="20" fillId="0" borderId="20" xfId="0" applyNumberFormat="1" applyFont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0" fontId="19" fillId="0" borderId="22" xfId="0" applyFont="1" applyBorder="1"/>
    <xf numFmtId="0" fontId="0" fillId="0" borderId="22" xfId="0" applyBorder="1"/>
    <xf numFmtId="0" fontId="0" fillId="0" borderId="17" xfId="0" applyFill="1" applyBorder="1"/>
    <xf numFmtId="0" fontId="15" fillId="0" borderId="23" xfId="0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/>
    </xf>
    <xf numFmtId="0" fontId="4" fillId="0" borderId="24" xfId="1" applyFont="1" applyFill="1" applyBorder="1" applyAlignment="1">
      <alignment horizontal="center"/>
    </xf>
    <xf numFmtId="0" fontId="13" fillId="0" borderId="17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4" fillId="0" borderId="19" xfId="1" applyFont="1" applyBorder="1" applyAlignment="1">
      <alignment horizontal="center"/>
    </xf>
    <xf numFmtId="0" fontId="0" fillId="0" borderId="17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15" fillId="0" borderId="26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30" fillId="0" borderId="10" xfId="0" applyFont="1" applyBorder="1"/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11" fillId="0" borderId="17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/>
    </xf>
    <xf numFmtId="0" fontId="4" fillId="0" borderId="25" xfId="0" applyFont="1" applyBorder="1"/>
    <xf numFmtId="0" fontId="1" fillId="0" borderId="25" xfId="0" applyFont="1" applyBorder="1"/>
    <xf numFmtId="0" fontId="4" fillId="0" borderId="2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185" fontId="35" fillId="3" borderId="6" xfId="0" applyNumberFormat="1" applyFont="1" applyFill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15" fillId="3" borderId="1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37" fillId="0" borderId="6" xfId="0" applyFont="1" applyBorder="1"/>
    <xf numFmtId="0" fontId="12" fillId="0" borderId="7" xfId="4" applyFont="1" applyFill="1" applyBorder="1"/>
    <xf numFmtId="3" fontId="16" fillId="0" borderId="0" xfId="0" applyNumberFormat="1" applyFo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4" applyFont="1" applyFill="1" applyBorder="1"/>
    <xf numFmtId="3" fontId="2" fillId="0" borderId="5" xfId="4" applyNumberFormat="1" applyFont="1" applyBorder="1" applyAlignment="1">
      <alignment horizontal="center"/>
    </xf>
    <xf numFmtId="3" fontId="2" fillId="0" borderId="7" xfId="4" applyNumberFormat="1" applyFont="1" applyBorder="1" applyAlignment="1">
      <alignment horizontal="center"/>
    </xf>
    <xf numFmtId="0" fontId="18" fillId="0" borderId="2" xfId="0" applyFont="1" applyFill="1" applyBorder="1"/>
    <xf numFmtId="0" fontId="18" fillId="0" borderId="2" xfId="0" applyFont="1" applyFill="1" applyBorder="1" applyAlignment="1">
      <alignment horizontal="left"/>
    </xf>
    <xf numFmtId="0" fontId="19" fillId="0" borderId="2" xfId="0" applyFont="1" applyBorder="1"/>
    <xf numFmtId="0" fontId="18" fillId="0" borderId="2" xfId="0" applyFont="1" applyBorder="1"/>
    <xf numFmtId="0" fontId="59" fillId="0" borderId="6" xfId="0" applyFont="1" applyBorder="1"/>
    <xf numFmtId="0" fontId="60" fillId="0" borderId="0" xfId="0" applyFont="1"/>
    <xf numFmtId="0" fontId="53" fillId="0" borderId="30" xfId="0" applyFont="1" applyBorder="1" applyAlignment="1">
      <alignment horizontal="center" vertical="center"/>
    </xf>
    <xf numFmtId="185" fontId="54" fillId="3" borderId="0" xfId="0" applyNumberFormat="1" applyFont="1" applyFill="1" applyBorder="1" applyAlignment="1">
      <alignment horizontal="center"/>
    </xf>
    <xf numFmtId="0" fontId="61" fillId="3" borderId="0" xfId="0" applyFont="1" applyFill="1" applyBorder="1" applyAlignment="1">
      <alignment horizontal="center" vertical="center"/>
    </xf>
    <xf numFmtId="0" fontId="0" fillId="3" borderId="0" xfId="0" applyFill="1"/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8" fillId="0" borderId="0" xfId="0" applyFont="1" applyFill="1" applyBorder="1" applyAlignment="1"/>
    <xf numFmtId="0" fontId="39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7" fillId="0" borderId="4" xfId="0" applyFont="1" applyFill="1" applyBorder="1" applyAlignment="1"/>
    <xf numFmtId="0" fontId="18" fillId="0" borderId="13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1" fillId="0" borderId="5" xfId="10" applyFont="1" applyFill="1" applyBorder="1" applyAlignment="1">
      <alignment horizontal="center"/>
    </xf>
    <xf numFmtId="0" fontId="4" fillId="0" borderId="0" xfId="1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10" applyFont="1" applyFill="1" applyAlignment="1">
      <alignment horizontal="center"/>
    </xf>
    <xf numFmtId="0" fontId="45" fillId="0" borderId="7" xfId="0" applyFont="1" applyFill="1" applyBorder="1"/>
    <xf numFmtId="3" fontId="20" fillId="0" borderId="7" xfId="0" applyNumberFormat="1" applyFont="1" applyFill="1" applyBorder="1" applyAlignment="1">
      <alignment horizontal="center"/>
    </xf>
    <xf numFmtId="3" fontId="20" fillId="0" borderId="5" xfId="0" applyNumberFormat="1" applyFont="1" applyFill="1" applyBorder="1" applyAlignment="1">
      <alignment horizontal="center"/>
    </xf>
    <xf numFmtId="0" fontId="45" fillId="0" borderId="0" xfId="0" applyFont="1" applyFill="1"/>
    <xf numFmtId="3" fontId="45" fillId="0" borderId="2" xfId="0" applyNumberFormat="1" applyFont="1" applyFill="1" applyBorder="1" applyAlignment="1">
      <alignment horizontal="center"/>
    </xf>
    <xf numFmtId="3" fontId="45" fillId="0" borderId="4" xfId="0" applyNumberFormat="1" applyFont="1" applyFill="1" applyBorder="1" applyAlignment="1">
      <alignment horizontal="center"/>
    </xf>
    <xf numFmtId="0" fontId="1" fillId="0" borderId="0" xfId="0" applyFont="1" applyFill="1" applyBorder="1"/>
    <xf numFmtId="3" fontId="45" fillId="0" borderId="14" xfId="0" applyNumberFormat="1" applyFont="1" applyFill="1" applyBorder="1" applyAlignment="1">
      <alignment horizontal="center"/>
    </xf>
    <xf numFmtId="3" fontId="45" fillId="0" borderId="13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45" fillId="0" borderId="0" xfId="0" applyFont="1" applyFill="1" applyBorder="1"/>
    <xf numFmtId="0" fontId="19" fillId="0" borderId="0" xfId="0" applyFont="1" applyFill="1" applyBorder="1"/>
    <xf numFmtId="0" fontId="61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/>
    </xf>
    <xf numFmtId="0" fontId="46" fillId="0" borderId="4" xfId="0" applyFont="1" applyFill="1" applyBorder="1"/>
    <xf numFmtId="0" fontId="46" fillId="0" borderId="14" xfId="0" applyFont="1" applyFill="1" applyBorder="1"/>
    <xf numFmtId="0" fontId="46" fillId="0" borderId="13" xfId="0" applyFont="1" applyFill="1" applyBorder="1"/>
    <xf numFmtId="0" fontId="72" fillId="0" borderId="39" xfId="0" applyFont="1" applyFill="1" applyBorder="1" applyAlignment="1">
      <alignment horizontal="center" vertical="center"/>
    </xf>
    <xf numFmtId="0" fontId="72" fillId="0" borderId="11" xfId="0" applyFont="1" applyFill="1" applyBorder="1" applyAlignment="1">
      <alignment horizontal="center" vertical="center"/>
    </xf>
    <xf numFmtId="0" fontId="45" fillId="0" borderId="41" xfId="0" applyFont="1" applyFill="1" applyBorder="1" applyAlignment="1">
      <alignment horizontal="center"/>
    </xf>
    <xf numFmtId="0" fontId="45" fillId="0" borderId="36" xfId="0" applyFont="1" applyFill="1" applyBorder="1" applyAlignment="1">
      <alignment horizontal="center"/>
    </xf>
    <xf numFmtId="0" fontId="71" fillId="0" borderId="4" xfId="0" applyFont="1" applyFill="1" applyBorder="1" applyAlignment="1">
      <alignment horizontal="center"/>
    </xf>
    <xf numFmtId="0" fontId="71" fillId="0" borderId="14" xfId="0" applyFont="1" applyFill="1" applyBorder="1" applyAlignment="1">
      <alignment horizontal="center"/>
    </xf>
    <xf numFmtId="0" fontId="71" fillId="0" borderId="13" xfId="0" applyFont="1" applyFill="1" applyBorder="1" applyAlignment="1">
      <alignment horizontal="center"/>
    </xf>
    <xf numFmtId="0" fontId="73" fillId="0" borderId="2" xfId="0" applyFont="1" applyFill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58" fillId="0" borderId="31" xfId="0" applyFont="1" applyFill="1" applyBorder="1" applyAlignment="1">
      <alignment horizontal="center" vertical="center"/>
    </xf>
    <xf numFmtId="0" fontId="58" fillId="0" borderId="11" xfId="0" applyFont="1" applyFill="1" applyBorder="1" applyAlignment="1">
      <alignment horizontal="center" vertical="center"/>
    </xf>
    <xf numFmtId="0" fontId="58" fillId="0" borderId="40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185" fontId="62" fillId="0" borderId="2" xfId="0" applyNumberFormat="1" applyFont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0" fontId="44" fillId="5" borderId="25" xfId="0" applyFont="1" applyFill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70" fillId="0" borderId="3" xfId="0" applyFont="1" applyFill="1" applyBorder="1" applyAlignment="1">
      <alignment horizontal="center"/>
    </xf>
    <xf numFmtId="0" fontId="17" fillId="0" borderId="4" xfId="0" applyFont="1" applyFill="1" applyBorder="1"/>
    <xf numFmtId="0" fontId="17" fillId="0" borderId="14" xfId="0" applyFont="1" applyFill="1" applyBorder="1"/>
    <xf numFmtId="0" fontId="17" fillId="0" borderId="13" xfId="0" applyFont="1" applyFill="1" applyBorder="1"/>
    <xf numFmtId="0" fontId="0" fillId="0" borderId="6" xfId="0" applyBorder="1" applyAlignment="1">
      <alignment horizontal="center"/>
    </xf>
    <xf numFmtId="185" fontId="74" fillId="0" borderId="2" xfId="0" applyNumberFormat="1" applyFont="1" applyBorder="1" applyAlignment="1">
      <alignment horizontal="center"/>
    </xf>
    <xf numFmtId="0" fontId="11" fillId="0" borderId="33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5" fillId="0" borderId="33" xfId="0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48" fillId="0" borderId="31" xfId="0" applyFont="1" applyFill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185" fontId="54" fillId="0" borderId="2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/>
    </xf>
    <xf numFmtId="0" fontId="67" fillId="0" borderId="14" xfId="0" applyFont="1" applyBorder="1" applyAlignment="1">
      <alignment horizontal="center"/>
    </xf>
    <xf numFmtId="0" fontId="67" fillId="0" borderId="13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185" fontId="54" fillId="3" borderId="2" xfId="0" applyNumberFormat="1" applyFont="1" applyFill="1" applyBorder="1" applyAlignment="1">
      <alignment horizontal="center"/>
    </xf>
    <xf numFmtId="0" fontId="75" fillId="4" borderId="33" xfId="0" applyFont="1" applyFill="1" applyBorder="1" applyAlignment="1">
      <alignment vertical="center"/>
    </xf>
    <xf numFmtId="0" fontId="0" fillId="4" borderId="43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26" fillId="0" borderId="8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56" fillId="0" borderId="2" xfId="0" applyFont="1" applyBorder="1" applyAlignment="1"/>
    <xf numFmtId="0" fontId="38" fillId="0" borderId="8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185" fontId="54" fillId="3" borderId="7" xfId="0" applyNumberFormat="1" applyFont="1" applyFill="1" applyBorder="1" applyAlignment="1">
      <alignment horizontal="center"/>
    </xf>
    <xf numFmtId="0" fontId="61" fillId="4" borderId="7" xfId="0" applyFont="1" applyFill="1" applyBorder="1" applyAlignment="1">
      <alignment horizontal="center" vertical="center"/>
    </xf>
    <xf numFmtId="0" fontId="18" fillId="0" borderId="10" xfId="0" applyFont="1" applyBorder="1" applyAlignment="1"/>
    <xf numFmtId="0" fontId="18" fillId="0" borderId="0" xfId="0" applyFont="1" applyBorder="1" applyAlignment="1"/>
    <xf numFmtId="0" fontId="61" fillId="4" borderId="16" xfId="0" applyFont="1" applyFill="1" applyBorder="1" applyAlignment="1">
      <alignment horizontal="center" vertical="center"/>
    </xf>
    <xf numFmtId="0" fontId="56" fillId="4" borderId="12" xfId="0" applyFont="1" applyFill="1" applyBorder="1" applyAlignment="1">
      <alignment horizontal="center" vertical="center"/>
    </xf>
    <xf numFmtId="0" fontId="56" fillId="4" borderId="10" xfId="0" applyFont="1" applyFill="1" applyBorder="1" applyAlignment="1">
      <alignment horizontal="center" vertical="center"/>
    </xf>
    <xf numFmtId="0" fontId="56" fillId="4" borderId="9" xfId="0" applyFont="1" applyFill="1" applyBorder="1" applyAlignment="1">
      <alignment horizontal="center" vertical="center"/>
    </xf>
    <xf numFmtId="0" fontId="56" fillId="4" borderId="5" xfId="0" applyFont="1" applyFill="1" applyBorder="1" applyAlignment="1">
      <alignment horizontal="center" vertical="center"/>
    </xf>
    <xf numFmtId="0" fontId="56" fillId="4" borderId="15" xfId="0" applyFont="1" applyFill="1" applyBorder="1" applyAlignment="1">
      <alignment horizontal="center" vertical="center"/>
    </xf>
    <xf numFmtId="185" fontId="54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3" fillId="0" borderId="31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185" fontId="69" fillId="0" borderId="2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61" fillId="4" borderId="12" xfId="0" applyFont="1" applyFill="1" applyBorder="1" applyAlignment="1">
      <alignment horizontal="center" vertical="center"/>
    </xf>
    <xf numFmtId="0" fontId="61" fillId="4" borderId="10" xfId="0" applyFont="1" applyFill="1" applyBorder="1" applyAlignment="1">
      <alignment horizontal="center" vertical="center"/>
    </xf>
    <xf numFmtId="0" fontId="61" fillId="4" borderId="9" xfId="0" applyFont="1" applyFill="1" applyBorder="1" applyAlignment="1">
      <alignment horizontal="center" vertical="center"/>
    </xf>
    <xf numFmtId="0" fontId="61" fillId="4" borderId="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85" fontId="54" fillId="0" borderId="6" xfId="0" applyNumberFormat="1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7" xfId="0" applyNumberFormat="1" applyFont="1" applyBorder="1" applyAlignment="1">
      <alignment horizontal="center"/>
    </xf>
    <xf numFmtId="0" fontId="65" fillId="4" borderId="16" xfId="0" applyFont="1" applyFill="1" applyBorder="1" applyAlignment="1">
      <alignment horizontal="center"/>
    </xf>
    <xf numFmtId="0" fontId="56" fillId="4" borderId="12" xfId="0" applyFont="1" applyFill="1" applyBorder="1" applyAlignment="1"/>
    <xf numFmtId="0" fontId="56" fillId="4" borderId="10" xfId="0" applyFont="1" applyFill="1" applyBorder="1" applyAlignment="1"/>
    <xf numFmtId="0" fontId="56" fillId="4" borderId="9" xfId="0" applyFont="1" applyFill="1" applyBorder="1" applyAlignment="1"/>
    <xf numFmtId="0" fontId="56" fillId="4" borderId="5" xfId="0" applyFont="1" applyFill="1" applyBorder="1" applyAlignment="1"/>
    <xf numFmtId="0" fontId="56" fillId="4" borderId="15" xfId="0" applyFont="1" applyFill="1" applyBorder="1" applyAlignment="1"/>
    <xf numFmtId="0" fontId="52" fillId="0" borderId="39" xfId="0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53" fillId="2" borderId="39" xfId="0" applyFont="1" applyFill="1" applyBorder="1" applyAlignment="1">
      <alignment horizontal="center" vertical="center"/>
    </xf>
    <xf numFmtId="0" fontId="53" fillId="2" borderId="11" xfId="0" applyFont="1" applyFill="1" applyBorder="1" applyAlignment="1">
      <alignment horizontal="center" vertical="center"/>
    </xf>
    <xf numFmtId="0" fontId="52" fillId="0" borderId="2" xfId="0" applyFont="1" applyFill="1" applyBorder="1" applyAlignment="1">
      <alignment horizontal="center" vertical="center"/>
    </xf>
    <xf numFmtId="0" fontId="52" fillId="0" borderId="39" xfId="2" applyFont="1" applyBorder="1" applyAlignment="1">
      <alignment horizontal="center" vertical="center"/>
    </xf>
    <xf numFmtId="0" fontId="52" fillId="0" borderId="11" xfId="2" applyFont="1" applyBorder="1" applyAlignment="1">
      <alignment horizontal="center" vertical="center"/>
    </xf>
    <xf numFmtId="0" fontId="52" fillId="0" borderId="40" xfId="2" applyFont="1" applyBorder="1" applyAlignment="1">
      <alignment horizontal="center" vertical="center"/>
    </xf>
    <xf numFmtId="0" fontId="5" fillId="0" borderId="12" xfId="2" applyBorder="1" applyAlignment="1">
      <alignment horizontal="center"/>
    </xf>
    <xf numFmtId="0" fontId="5" fillId="0" borderId="9" xfId="2" applyBorder="1" applyAlignment="1">
      <alignment horizontal="center"/>
    </xf>
    <xf numFmtId="0" fontId="5" fillId="0" borderId="15" xfId="2" applyBorder="1" applyAlignment="1">
      <alignment horizontal="center"/>
    </xf>
    <xf numFmtId="3" fontId="2" fillId="0" borderId="2" xfId="4" applyNumberFormat="1" applyFont="1" applyBorder="1" applyAlignment="1">
      <alignment horizontal="center"/>
    </xf>
    <xf numFmtId="3" fontId="2" fillId="0" borderId="4" xfId="4" applyNumberFormat="1" applyFont="1" applyFill="1" applyBorder="1" applyAlignment="1">
      <alignment horizontal="center"/>
    </xf>
    <xf numFmtId="3" fontId="2" fillId="0" borderId="13" xfId="4" applyNumberFormat="1" applyFont="1" applyFill="1" applyBorder="1" applyAlignment="1">
      <alignment horizontal="center"/>
    </xf>
    <xf numFmtId="3" fontId="5" fillId="0" borderId="2" xfId="4" applyNumberFormat="1" applyFill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1" xfId="2" applyBorder="1" applyAlignment="1">
      <alignment horizontal="center"/>
    </xf>
    <xf numFmtId="0" fontId="5" fillId="0" borderId="36" xfId="2" applyBorder="1" applyAlignment="1">
      <alignment horizontal="center"/>
    </xf>
    <xf numFmtId="0" fontId="0" fillId="0" borderId="36" xfId="0" applyBorder="1" applyAlignment="1"/>
    <xf numFmtId="0" fontId="0" fillId="0" borderId="2" xfId="0" applyBorder="1" applyAlignment="1">
      <alignment horizontal="center"/>
    </xf>
    <xf numFmtId="0" fontId="52" fillId="0" borderId="31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52" fillId="0" borderId="32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53" fillId="2" borderId="40" xfId="0" applyFont="1" applyFill="1" applyBorder="1" applyAlignment="1">
      <alignment horizontal="center" vertical="center"/>
    </xf>
    <xf numFmtId="0" fontId="52" fillId="0" borderId="31" xfId="2" applyFont="1" applyBorder="1" applyAlignment="1">
      <alignment horizontal="center" vertical="center"/>
    </xf>
    <xf numFmtId="0" fontId="52" fillId="0" borderId="32" xfId="2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3" fillId="0" borderId="8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2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3" fillId="0" borderId="12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61" fillId="4" borderId="5" xfId="0" applyFont="1" applyFill="1" applyBorder="1" applyAlignment="1">
      <alignment horizontal="center" vertical="center"/>
    </xf>
    <xf numFmtId="0" fontId="61" fillId="4" borderId="15" xfId="0" applyFont="1" applyFill="1" applyBorder="1" applyAlignment="1">
      <alignment horizontal="center" vertical="center"/>
    </xf>
    <xf numFmtId="0" fontId="68" fillId="4" borderId="33" xfId="0" applyFont="1" applyFill="1" applyBorder="1" applyAlignment="1">
      <alignment horizontal="center" vertical="center"/>
    </xf>
    <xf numFmtId="0" fontId="68" fillId="4" borderId="43" xfId="0" applyFont="1" applyFill="1" applyBorder="1" applyAlignment="1">
      <alignment horizontal="center" vertical="center"/>
    </xf>
    <xf numFmtId="0" fontId="68" fillId="4" borderId="30" xfId="0" applyFont="1" applyFill="1" applyBorder="1" applyAlignment="1">
      <alignment horizontal="center" vertical="center"/>
    </xf>
    <xf numFmtId="0" fontId="68" fillId="4" borderId="22" xfId="0" applyFont="1" applyFill="1" applyBorder="1" applyAlignment="1">
      <alignment horizontal="center" vertical="center"/>
    </xf>
    <xf numFmtId="0" fontId="68" fillId="4" borderId="44" xfId="0" applyFont="1" applyFill="1" applyBorder="1" applyAlignment="1">
      <alignment horizontal="center" vertical="center"/>
    </xf>
    <xf numFmtId="0" fontId="68" fillId="4" borderId="45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30" xfId="0" applyBorder="1" applyAlignment="1">
      <alignment horizontal="center"/>
    </xf>
    <xf numFmtId="185" fontId="54" fillId="3" borderId="8" xfId="0" applyNumberFormat="1" applyFont="1" applyFill="1" applyBorder="1" applyAlignment="1">
      <alignment horizontal="center"/>
    </xf>
    <xf numFmtId="185" fontId="54" fillId="3" borderId="6" xfId="0" applyNumberFormat="1" applyFont="1" applyFill="1" applyBorder="1" applyAlignment="1">
      <alignment horizontal="center"/>
    </xf>
    <xf numFmtId="0" fontId="0" fillId="0" borderId="12" xfId="0" applyBorder="1" applyAlignment="1"/>
    <xf numFmtId="0" fontId="0" fillId="0" borderId="9" xfId="0" applyBorder="1" applyAlignment="1"/>
    <xf numFmtId="0" fontId="0" fillId="0" borderId="15" xfId="0" applyBorder="1" applyAlignment="1"/>
    <xf numFmtId="3" fontId="2" fillId="0" borderId="5" xfId="4" applyNumberFormat="1" applyFont="1" applyBorder="1" applyAlignment="1">
      <alignment horizontal="center"/>
    </xf>
    <xf numFmtId="3" fontId="2" fillId="0" borderId="15" xfId="4" applyNumberFormat="1" applyFont="1" applyBorder="1" applyAlignment="1">
      <alignment horizontal="center"/>
    </xf>
    <xf numFmtId="185" fontId="54" fillId="0" borderId="7" xfId="0" applyNumberFormat="1" applyFont="1" applyBorder="1" applyAlignment="1">
      <alignment horizontal="center"/>
    </xf>
    <xf numFmtId="0" fontId="28" fillId="0" borderId="3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185" fontId="54" fillId="0" borderId="13" xfId="0" applyNumberFormat="1" applyFont="1" applyBorder="1" applyAlignment="1">
      <alignment horizontal="center"/>
    </xf>
    <xf numFmtId="185" fontId="54" fillId="0" borderId="12" xfId="0" applyNumberFormat="1" applyFont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52" fillId="0" borderId="8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2" xfId="0" applyBorder="1" applyAlignment="1">
      <alignment horizontal="center"/>
    </xf>
    <xf numFmtId="2" fontId="29" fillId="0" borderId="31" xfId="0" applyNumberFormat="1" applyFont="1" applyBorder="1" applyAlignment="1">
      <alignment horizontal="center"/>
    </xf>
    <xf numFmtId="2" fontId="29" fillId="0" borderId="11" xfId="0" applyNumberFormat="1" applyFont="1" applyBorder="1" applyAlignment="1">
      <alignment horizontal="center"/>
    </xf>
    <xf numFmtId="3" fontId="2" fillId="0" borderId="24" xfId="4" applyNumberFormat="1" applyFont="1" applyBorder="1" applyAlignment="1">
      <alignment horizontal="center"/>
    </xf>
    <xf numFmtId="3" fontId="2" fillId="0" borderId="18" xfId="4" applyNumberFormat="1" applyFont="1" applyBorder="1" applyAlignment="1">
      <alignment horizontal="center"/>
    </xf>
    <xf numFmtId="0" fontId="61" fillId="3" borderId="2" xfId="0" applyFont="1" applyFill="1" applyBorder="1" applyAlignment="1">
      <alignment horizontal="center" vertical="center"/>
    </xf>
    <xf numFmtId="0" fontId="61" fillId="3" borderId="8" xfId="0" applyFont="1" applyFill="1" applyBorder="1" applyAlignment="1">
      <alignment horizontal="center" vertical="center"/>
    </xf>
    <xf numFmtId="0" fontId="5" fillId="0" borderId="0" xfId="2" applyBorder="1" applyAlignment="1">
      <alignment horizontal="center"/>
    </xf>
    <xf numFmtId="0" fontId="5" fillId="0" borderId="3" xfId="2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1" fillId="0" borderId="2" xfId="0" applyFont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75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56" fillId="4" borderId="2" xfId="0" applyFont="1" applyFill="1" applyBorder="1" applyAlignment="1">
      <alignment vertical="center"/>
    </xf>
    <xf numFmtId="0" fontId="65" fillId="4" borderId="2" xfId="0" applyFont="1" applyFill="1" applyBorder="1" applyAlignment="1">
      <alignment horizontal="center"/>
    </xf>
    <xf numFmtId="0" fontId="56" fillId="4" borderId="2" xfId="0" applyFont="1" applyFill="1" applyBorder="1" applyAlignment="1"/>
    <xf numFmtId="0" fontId="0" fillId="4" borderId="2" xfId="0" applyFill="1" applyBorder="1" applyAlignment="1"/>
    <xf numFmtId="0" fontId="1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66" fillId="4" borderId="16" xfId="0" applyFont="1" applyFill="1" applyBorder="1" applyAlignment="1">
      <alignment horizontal="center" vertical="center"/>
    </xf>
    <xf numFmtId="0" fontId="38" fillId="4" borderId="12" xfId="0" applyFont="1" applyFill="1" applyBorder="1" applyAlignment="1"/>
    <xf numFmtId="0" fontId="38" fillId="4" borderId="10" xfId="0" applyFont="1" applyFill="1" applyBorder="1" applyAlignment="1"/>
    <xf numFmtId="0" fontId="38" fillId="4" borderId="9" xfId="0" applyFont="1" applyFill="1" applyBorder="1" applyAlignment="1"/>
    <xf numFmtId="0" fontId="38" fillId="4" borderId="5" xfId="0" applyFont="1" applyFill="1" applyBorder="1" applyAlignment="1"/>
    <xf numFmtId="0" fontId="38" fillId="4" borderId="15" xfId="0" applyFont="1" applyFill="1" applyBorder="1" applyAlignment="1"/>
    <xf numFmtId="0" fontId="28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4" fillId="0" borderId="11" xfId="0" applyFont="1" applyBorder="1" applyAlignment="1">
      <alignment horizontal="center"/>
    </xf>
    <xf numFmtId="0" fontId="65" fillId="4" borderId="30" xfId="0" applyFont="1" applyFill="1" applyBorder="1" applyAlignment="1">
      <alignment horizontal="center"/>
    </xf>
    <xf numFmtId="0" fontId="56" fillId="4" borderId="22" xfId="0" applyFont="1" applyFill="1" applyBorder="1" applyAlignment="1"/>
    <xf numFmtId="0" fontId="56" fillId="4" borderId="30" xfId="0" applyFont="1" applyFill="1" applyBorder="1" applyAlignment="1"/>
    <xf numFmtId="0" fontId="56" fillId="4" borderId="34" xfId="0" applyFont="1" applyFill="1" applyBorder="1" applyAlignment="1"/>
    <xf numFmtId="0" fontId="56" fillId="4" borderId="38" xfId="0" applyFont="1" applyFill="1" applyBorder="1" applyAlignment="1"/>
    <xf numFmtId="0" fontId="50" fillId="0" borderId="2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58" fillId="0" borderId="32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3" fillId="0" borderId="31" xfId="0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0" fontId="53" fillId="0" borderId="32" xfId="0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85" fontId="62" fillId="0" borderId="8" xfId="0" applyNumberFormat="1" applyFont="1" applyBorder="1" applyAlignment="1">
      <alignment horizontal="center"/>
    </xf>
    <xf numFmtId="0" fontId="40" fillId="0" borderId="3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185" fontId="62" fillId="0" borderId="6" xfId="0" applyNumberFormat="1" applyFont="1" applyBorder="1" applyAlignment="1">
      <alignment horizontal="center"/>
    </xf>
    <xf numFmtId="185" fontId="62" fillId="0" borderId="7" xfId="0" applyNumberFormat="1" applyFont="1" applyBorder="1" applyAlignment="1">
      <alignment horizontal="center"/>
    </xf>
    <xf numFmtId="0" fontId="63" fillId="0" borderId="31" xfId="0" applyFont="1" applyFill="1" applyBorder="1" applyAlignment="1">
      <alignment horizontal="center" vertical="center"/>
    </xf>
    <xf numFmtId="0" fontId="63" fillId="0" borderId="11" xfId="0" applyFont="1" applyFill="1" applyBorder="1" applyAlignment="1">
      <alignment horizontal="center" vertical="center"/>
    </xf>
    <xf numFmtId="0" fontId="63" fillId="0" borderId="32" xfId="0" applyFont="1" applyFill="1" applyBorder="1" applyAlignment="1">
      <alignment horizontal="center" vertical="center"/>
    </xf>
  </cellXfs>
  <cellStyles count="14">
    <cellStyle name="Normal" xfId="0" builtinId="0"/>
    <cellStyle name="Normal 2" xfId="1"/>
    <cellStyle name="Normal 4" xfId="2"/>
    <cellStyle name="Normal 5" xfId="3"/>
    <cellStyle name="Normal 50" xfId="4"/>
    <cellStyle name="Normal 63" xfId="5"/>
    <cellStyle name="Normal 67" xfId="6"/>
    <cellStyle name="Normal 80" xfId="7"/>
    <cellStyle name="Normal 85" xfId="8"/>
    <cellStyle name="Normal 86" xfId="9"/>
    <cellStyle name="Обычный 2" xfId="10"/>
    <cellStyle name="Обычный 3" xfId="11"/>
    <cellStyle name="Обычный 4" xfId="12"/>
    <cellStyle name="Обычный 6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59</xdr:row>
      <xdr:rowOff>9525</xdr:rowOff>
    </xdr:from>
    <xdr:to>
      <xdr:col>2</xdr:col>
      <xdr:colOff>0</xdr:colOff>
      <xdr:row>66</xdr:row>
      <xdr:rowOff>123825</xdr:rowOff>
    </xdr:to>
    <xdr:pic>
      <xdr:nvPicPr>
        <xdr:cNvPr id="4343" name="Picture 11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1239500"/>
          <a:ext cx="2257425" cy="1447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189</xdr:row>
      <xdr:rowOff>57150</xdr:rowOff>
    </xdr:from>
    <xdr:to>
      <xdr:col>2</xdr:col>
      <xdr:colOff>0</xdr:colOff>
      <xdr:row>197</xdr:row>
      <xdr:rowOff>9525</xdr:rowOff>
    </xdr:to>
    <xdr:pic>
      <xdr:nvPicPr>
        <xdr:cNvPr id="4344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" y="36271200"/>
          <a:ext cx="2162175" cy="1552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1171575</xdr:colOff>
      <xdr:row>149</xdr:row>
      <xdr:rowOff>47625</xdr:rowOff>
    </xdr:from>
    <xdr:to>
      <xdr:col>1</xdr:col>
      <xdr:colOff>2162175</xdr:colOff>
      <xdr:row>157</xdr:row>
      <xdr:rowOff>57150</xdr:rowOff>
    </xdr:to>
    <xdr:pic>
      <xdr:nvPicPr>
        <xdr:cNvPr id="4345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1575" y="28603575"/>
          <a:ext cx="2238375" cy="1533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179</xdr:row>
      <xdr:rowOff>95250</xdr:rowOff>
    </xdr:from>
    <xdr:to>
      <xdr:col>1</xdr:col>
      <xdr:colOff>2076450</xdr:colOff>
      <xdr:row>187</xdr:row>
      <xdr:rowOff>152400</xdr:rowOff>
    </xdr:to>
    <xdr:pic>
      <xdr:nvPicPr>
        <xdr:cNvPr id="434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6825" y="34394775"/>
          <a:ext cx="2057400" cy="1581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323</xdr:row>
      <xdr:rowOff>38100</xdr:rowOff>
    </xdr:from>
    <xdr:to>
      <xdr:col>1</xdr:col>
      <xdr:colOff>2057400</xdr:colOff>
      <xdr:row>330</xdr:row>
      <xdr:rowOff>0</xdr:rowOff>
    </xdr:to>
    <xdr:pic>
      <xdr:nvPicPr>
        <xdr:cNvPr id="4347" name="Picture 3" descr="IMG_087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66825" y="61579125"/>
          <a:ext cx="20383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330</xdr:row>
      <xdr:rowOff>38100</xdr:rowOff>
    </xdr:from>
    <xdr:to>
      <xdr:col>1</xdr:col>
      <xdr:colOff>2143125</xdr:colOff>
      <xdr:row>337</xdr:row>
      <xdr:rowOff>85725</xdr:rowOff>
    </xdr:to>
    <xdr:pic>
      <xdr:nvPicPr>
        <xdr:cNvPr id="4348" name="Picture 2" descr="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6350" y="63007875"/>
          <a:ext cx="21145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39</xdr:row>
      <xdr:rowOff>57150</xdr:rowOff>
    </xdr:from>
    <xdr:to>
      <xdr:col>2</xdr:col>
      <xdr:colOff>9525</xdr:colOff>
      <xdr:row>47</xdr:row>
      <xdr:rowOff>76200</xdr:rowOff>
    </xdr:to>
    <xdr:pic>
      <xdr:nvPicPr>
        <xdr:cNvPr id="43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57300" y="7534275"/>
          <a:ext cx="2171700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159</xdr:row>
      <xdr:rowOff>19050</xdr:rowOff>
    </xdr:from>
    <xdr:to>
      <xdr:col>2</xdr:col>
      <xdr:colOff>9525</xdr:colOff>
      <xdr:row>166</xdr:row>
      <xdr:rowOff>161925</xdr:rowOff>
    </xdr:to>
    <xdr:pic>
      <xdr:nvPicPr>
        <xdr:cNvPr id="435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57300" y="30489525"/>
          <a:ext cx="2171700" cy="1476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596</xdr:row>
      <xdr:rowOff>9525</xdr:rowOff>
    </xdr:from>
    <xdr:to>
      <xdr:col>1</xdr:col>
      <xdr:colOff>2133600</xdr:colOff>
      <xdr:row>603</xdr:row>
      <xdr:rowOff>161925</xdr:rowOff>
    </xdr:to>
    <xdr:pic>
      <xdr:nvPicPr>
        <xdr:cNvPr id="4351" name="Picture 1021" descr="Change 1 color  of this styl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76350" y="113423700"/>
          <a:ext cx="21050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633</xdr:row>
      <xdr:rowOff>38100</xdr:rowOff>
    </xdr:from>
    <xdr:to>
      <xdr:col>1</xdr:col>
      <xdr:colOff>2162175</xdr:colOff>
      <xdr:row>641</xdr:row>
      <xdr:rowOff>28575</xdr:rowOff>
    </xdr:to>
    <xdr:pic>
      <xdr:nvPicPr>
        <xdr:cNvPr id="4352" name="Picture 1024" descr="PL11-0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95400" y="120538875"/>
          <a:ext cx="211455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626</xdr:row>
      <xdr:rowOff>0</xdr:rowOff>
    </xdr:from>
    <xdr:to>
      <xdr:col>1</xdr:col>
      <xdr:colOff>2143125</xdr:colOff>
      <xdr:row>632</xdr:row>
      <xdr:rowOff>180975</xdr:rowOff>
    </xdr:to>
    <xdr:pic>
      <xdr:nvPicPr>
        <xdr:cNvPr id="4353" name="Picture 1025" descr="PL11-0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57300" y="119138700"/>
          <a:ext cx="21336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619</xdr:row>
      <xdr:rowOff>0</xdr:rowOff>
    </xdr:from>
    <xdr:to>
      <xdr:col>2</xdr:col>
      <xdr:colOff>19050</xdr:colOff>
      <xdr:row>625</xdr:row>
      <xdr:rowOff>171450</xdr:rowOff>
    </xdr:to>
    <xdr:pic>
      <xdr:nvPicPr>
        <xdr:cNvPr id="4354" name="Picture 1026" descr="PL11-0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76350" y="117776625"/>
          <a:ext cx="21621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1238250</xdr:colOff>
      <xdr:row>612</xdr:row>
      <xdr:rowOff>9525</xdr:rowOff>
    </xdr:from>
    <xdr:to>
      <xdr:col>2</xdr:col>
      <xdr:colOff>9525</xdr:colOff>
      <xdr:row>618</xdr:row>
      <xdr:rowOff>171450</xdr:rowOff>
    </xdr:to>
    <xdr:pic>
      <xdr:nvPicPr>
        <xdr:cNvPr id="4355" name="Picture 1027" descr="PL11-01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38250" y="116424075"/>
          <a:ext cx="21907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604</xdr:row>
      <xdr:rowOff>0</xdr:rowOff>
    </xdr:from>
    <xdr:to>
      <xdr:col>1</xdr:col>
      <xdr:colOff>2143125</xdr:colOff>
      <xdr:row>611</xdr:row>
      <xdr:rowOff>114300</xdr:rowOff>
    </xdr:to>
    <xdr:pic>
      <xdr:nvPicPr>
        <xdr:cNvPr id="4356" name="Picture 1028" descr="PL11-004-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95400" y="114881025"/>
          <a:ext cx="20955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588</xdr:row>
      <xdr:rowOff>9525</xdr:rowOff>
    </xdr:from>
    <xdr:to>
      <xdr:col>1</xdr:col>
      <xdr:colOff>2152650</xdr:colOff>
      <xdr:row>595</xdr:row>
      <xdr:rowOff>104775</xdr:rowOff>
    </xdr:to>
    <xdr:pic>
      <xdr:nvPicPr>
        <xdr:cNvPr id="4357" name="Picture 1029" descr="PL11-00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76350" y="111937800"/>
          <a:ext cx="21240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1495425</xdr:colOff>
      <xdr:row>600</xdr:row>
      <xdr:rowOff>171450</xdr:rowOff>
    </xdr:from>
    <xdr:to>
      <xdr:col>2</xdr:col>
      <xdr:colOff>333375</xdr:colOff>
      <xdr:row>603</xdr:row>
      <xdr:rowOff>66675</xdr:rowOff>
    </xdr:to>
    <xdr:sp macro="" textlink="">
      <xdr:nvSpPr>
        <xdr:cNvPr id="4358" name="Line 1030"/>
        <xdr:cNvSpPr>
          <a:spLocks noChangeShapeType="1"/>
        </xdr:cNvSpPr>
      </xdr:nvSpPr>
      <xdr:spPr bwMode="auto">
        <a:xfrm>
          <a:off x="2743200" y="114309525"/>
          <a:ext cx="10096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</xdr:col>
      <xdr:colOff>9525</xdr:colOff>
      <xdr:row>2</xdr:row>
      <xdr:rowOff>28575</xdr:rowOff>
    </xdr:from>
    <xdr:to>
      <xdr:col>1</xdr:col>
      <xdr:colOff>2152650</xdr:colOff>
      <xdr:row>10</xdr:row>
      <xdr:rowOff>171450</xdr:rowOff>
    </xdr:to>
    <xdr:pic>
      <xdr:nvPicPr>
        <xdr:cNvPr id="4359" name="Рисунок 22" descr="IMG_429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57300" y="409575"/>
          <a:ext cx="21431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1171575</xdr:colOff>
      <xdr:row>48</xdr:row>
      <xdr:rowOff>85725</xdr:rowOff>
    </xdr:from>
    <xdr:to>
      <xdr:col>1</xdr:col>
      <xdr:colOff>2124075</xdr:colOff>
      <xdr:row>57</xdr:row>
      <xdr:rowOff>171450</xdr:rowOff>
    </xdr:to>
    <xdr:pic>
      <xdr:nvPicPr>
        <xdr:cNvPr id="4360" name="Рисунок 19" descr="HL9-80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71575" y="9324975"/>
          <a:ext cx="2200275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68</xdr:row>
      <xdr:rowOff>0</xdr:rowOff>
    </xdr:from>
    <xdr:to>
      <xdr:col>1</xdr:col>
      <xdr:colOff>2133600</xdr:colOff>
      <xdr:row>78</xdr:row>
      <xdr:rowOff>190500</xdr:rowOff>
    </xdr:to>
    <xdr:pic>
      <xdr:nvPicPr>
        <xdr:cNvPr id="4361" name="Picture 1582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57300" y="12944475"/>
          <a:ext cx="212407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107</xdr:row>
      <xdr:rowOff>133350</xdr:rowOff>
    </xdr:from>
    <xdr:to>
      <xdr:col>2</xdr:col>
      <xdr:colOff>0</xdr:colOff>
      <xdr:row>117</xdr:row>
      <xdr:rowOff>142875</xdr:rowOff>
    </xdr:to>
    <xdr:pic>
      <xdr:nvPicPr>
        <xdr:cNvPr id="4362" name="Picture 28" descr="DSC0383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66825" y="20621625"/>
          <a:ext cx="21526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118</xdr:row>
      <xdr:rowOff>85725</xdr:rowOff>
    </xdr:from>
    <xdr:to>
      <xdr:col>1</xdr:col>
      <xdr:colOff>2076450</xdr:colOff>
      <xdr:row>127</xdr:row>
      <xdr:rowOff>133350</xdr:rowOff>
    </xdr:to>
    <xdr:pic>
      <xdr:nvPicPr>
        <xdr:cNvPr id="4363" name="Рисунок 5" descr="HL9-1018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57300" y="22564725"/>
          <a:ext cx="206692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87</xdr:row>
      <xdr:rowOff>104775</xdr:rowOff>
    </xdr:from>
    <xdr:to>
      <xdr:col>1</xdr:col>
      <xdr:colOff>2095500</xdr:colOff>
      <xdr:row>96</xdr:row>
      <xdr:rowOff>47625</xdr:rowOff>
    </xdr:to>
    <xdr:pic>
      <xdr:nvPicPr>
        <xdr:cNvPr id="4364" name="Рисунок 17" descr="IMG_1456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276350" y="16735425"/>
          <a:ext cx="20669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97</xdr:row>
      <xdr:rowOff>161925</xdr:rowOff>
    </xdr:from>
    <xdr:to>
      <xdr:col>1</xdr:col>
      <xdr:colOff>2162175</xdr:colOff>
      <xdr:row>106</xdr:row>
      <xdr:rowOff>47625</xdr:rowOff>
    </xdr:to>
    <xdr:pic>
      <xdr:nvPicPr>
        <xdr:cNvPr id="4365" name="Рисунок 12" descr="IMG_1404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14450" y="18764250"/>
          <a:ext cx="20955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79</xdr:row>
      <xdr:rowOff>38100</xdr:rowOff>
    </xdr:from>
    <xdr:to>
      <xdr:col>1</xdr:col>
      <xdr:colOff>2028825</xdr:colOff>
      <xdr:row>86</xdr:row>
      <xdr:rowOff>152400</xdr:rowOff>
    </xdr:to>
    <xdr:pic>
      <xdr:nvPicPr>
        <xdr:cNvPr id="4366" name="Рисунок 27" descr="IMG_4387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47775" y="15049500"/>
          <a:ext cx="20288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209</xdr:row>
      <xdr:rowOff>9525</xdr:rowOff>
    </xdr:from>
    <xdr:to>
      <xdr:col>1</xdr:col>
      <xdr:colOff>2133600</xdr:colOff>
      <xdr:row>217</xdr:row>
      <xdr:rowOff>104775</xdr:rowOff>
    </xdr:to>
    <xdr:pic>
      <xdr:nvPicPr>
        <xdr:cNvPr id="4367" name="Рисунок 15" descr="HL9-81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285875" y="39833550"/>
          <a:ext cx="20955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218</xdr:row>
      <xdr:rowOff>161925</xdr:rowOff>
    </xdr:from>
    <xdr:to>
      <xdr:col>1</xdr:col>
      <xdr:colOff>2076450</xdr:colOff>
      <xdr:row>227</xdr:row>
      <xdr:rowOff>152400</xdr:rowOff>
    </xdr:to>
    <xdr:pic>
      <xdr:nvPicPr>
        <xdr:cNvPr id="4368" name="Рисунок 19" descr="IMG_1442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66825" y="41786175"/>
          <a:ext cx="20574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261</xdr:row>
      <xdr:rowOff>28575</xdr:rowOff>
    </xdr:from>
    <xdr:to>
      <xdr:col>1</xdr:col>
      <xdr:colOff>2162175</xdr:colOff>
      <xdr:row>270</xdr:row>
      <xdr:rowOff>28575</xdr:rowOff>
    </xdr:to>
    <xdr:pic>
      <xdr:nvPicPr>
        <xdr:cNvPr id="4369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47775" y="49958625"/>
          <a:ext cx="2162175" cy="1714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250</xdr:row>
      <xdr:rowOff>152400</xdr:rowOff>
    </xdr:from>
    <xdr:to>
      <xdr:col>2</xdr:col>
      <xdr:colOff>0</xdr:colOff>
      <xdr:row>259</xdr:row>
      <xdr:rowOff>114300</xdr:rowOff>
    </xdr:to>
    <xdr:pic>
      <xdr:nvPicPr>
        <xdr:cNvPr id="4370" name="Рисунок 13" descr="IMG_144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247775" y="47920275"/>
          <a:ext cx="21717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338</xdr:row>
      <xdr:rowOff>114300</xdr:rowOff>
    </xdr:from>
    <xdr:to>
      <xdr:col>2</xdr:col>
      <xdr:colOff>0</xdr:colOff>
      <xdr:row>347</xdr:row>
      <xdr:rowOff>114300</xdr:rowOff>
    </xdr:to>
    <xdr:pic>
      <xdr:nvPicPr>
        <xdr:cNvPr id="4371" name="Рисунок 17" descr="HL9-1025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285875" y="64703325"/>
          <a:ext cx="21336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1209675</xdr:colOff>
      <xdr:row>293</xdr:row>
      <xdr:rowOff>152400</xdr:rowOff>
    </xdr:from>
    <xdr:to>
      <xdr:col>1</xdr:col>
      <xdr:colOff>2124075</xdr:colOff>
      <xdr:row>302</xdr:row>
      <xdr:rowOff>114300</xdr:rowOff>
    </xdr:to>
    <xdr:pic>
      <xdr:nvPicPr>
        <xdr:cNvPr id="4372" name="Рисунок 20" descr="IMG_1445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09675" y="56245125"/>
          <a:ext cx="21621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</xdr:row>
      <xdr:rowOff>9525</xdr:rowOff>
    </xdr:from>
    <xdr:to>
      <xdr:col>1</xdr:col>
      <xdr:colOff>2143125</xdr:colOff>
      <xdr:row>238</xdr:row>
      <xdr:rowOff>142875</xdr:rowOff>
    </xdr:to>
    <xdr:pic>
      <xdr:nvPicPr>
        <xdr:cNvPr id="4373" name="Picture 117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47775" y="43538775"/>
          <a:ext cx="21431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1076325</xdr:colOff>
      <xdr:row>272</xdr:row>
      <xdr:rowOff>9525</xdr:rowOff>
    </xdr:from>
    <xdr:to>
      <xdr:col>1</xdr:col>
      <xdr:colOff>2105025</xdr:colOff>
      <xdr:row>282</xdr:row>
      <xdr:rowOff>47625</xdr:rowOff>
    </xdr:to>
    <xdr:pic>
      <xdr:nvPicPr>
        <xdr:cNvPr id="4374" name="Picture 117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76325" y="52101750"/>
          <a:ext cx="22764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1209675</xdr:colOff>
      <xdr:row>239</xdr:row>
      <xdr:rowOff>28575</xdr:rowOff>
    </xdr:from>
    <xdr:to>
      <xdr:col>1</xdr:col>
      <xdr:colOff>2114550</xdr:colOff>
      <xdr:row>249</xdr:row>
      <xdr:rowOff>66675</xdr:rowOff>
    </xdr:to>
    <xdr:pic>
      <xdr:nvPicPr>
        <xdr:cNvPr id="4375" name="Picture 117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09675" y="45720000"/>
          <a:ext cx="2152650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70</xdr:row>
      <xdr:rowOff>85725</xdr:rowOff>
    </xdr:from>
    <xdr:to>
      <xdr:col>13</xdr:col>
      <xdr:colOff>361950</xdr:colOff>
      <xdr:row>78</xdr:row>
      <xdr:rowOff>104775</xdr:rowOff>
    </xdr:to>
    <xdr:pic>
      <xdr:nvPicPr>
        <xdr:cNvPr id="4376" name="Рисунок 51" descr="упаковка2 (2)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982200" y="13430250"/>
          <a:ext cx="9429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1123950</xdr:colOff>
      <xdr:row>282</xdr:row>
      <xdr:rowOff>180975</xdr:rowOff>
    </xdr:from>
    <xdr:to>
      <xdr:col>1</xdr:col>
      <xdr:colOff>2114550</xdr:colOff>
      <xdr:row>293</xdr:row>
      <xdr:rowOff>28575</xdr:rowOff>
    </xdr:to>
    <xdr:pic>
      <xdr:nvPicPr>
        <xdr:cNvPr id="4377" name="Picture 121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23950" y="54178200"/>
          <a:ext cx="22383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128</xdr:row>
      <xdr:rowOff>57150</xdr:rowOff>
    </xdr:from>
    <xdr:to>
      <xdr:col>1</xdr:col>
      <xdr:colOff>2152650</xdr:colOff>
      <xdr:row>138</xdr:row>
      <xdr:rowOff>123825</xdr:rowOff>
    </xdr:to>
    <xdr:pic>
      <xdr:nvPicPr>
        <xdr:cNvPr id="4378" name="Picture 122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257300" y="24536400"/>
          <a:ext cx="214312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358</xdr:row>
      <xdr:rowOff>114300</xdr:rowOff>
    </xdr:from>
    <xdr:to>
      <xdr:col>2</xdr:col>
      <xdr:colOff>0</xdr:colOff>
      <xdr:row>367</xdr:row>
      <xdr:rowOff>57150</xdr:rowOff>
    </xdr:to>
    <xdr:pic>
      <xdr:nvPicPr>
        <xdr:cNvPr id="4379" name="Рисунок 14" descr="HL9-1020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314450" y="68379975"/>
          <a:ext cx="21050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348</xdr:row>
      <xdr:rowOff>66675</xdr:rowOff>
    </xdr:from>
    <xdr:to>
      <xdr:col>2</xdr:col>
      <xdr:colOff>0</xdr:colOff>
      <xdr:row>356</xdr:row>
      <xdr:rowOff>28575</xdr:rowOff>
    </xdr:to>
    <xdr:pic>
      <xdr:nvPicPr>
        <xdr:cNvPr id="4380" name="Рисунок 13" descr="HL9-771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276350" y="66560700"/>
          <a:ext cx="21431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379</xdr:row>
      <xdr:rowOff>47625</xdr:rowOff>
    </xdr:from>
    <xdr:to>
      <xdr:col>2</xdr:col>
      <xdr:colOff>0</xdr:colOff>
      <xdr:row>387</xdr:row>
      <xdr:rowOff>123825</xdr:rowOff>
    </xdr:to>
    <xdr:pic>
      <xdr:nvPicPr>
        <xdr:cNvPr id="4381" name="Рисунок 16" descr="HL9-1023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266825" y="72485250"/>
          <a:ext cx="21526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368</xdr:row>
      <xdr:rowOff>28575</xdr:rowOff>
    </xdr:from>
    <xdr:to>
      <xdr:col>2</xdr:col>
      <xdr:colOff>0</xdr:colOff>
      <xdr:row>378</xdr:row>
      <xdr:rowOff>114300</xdr:rowOff>
    </xdr:to>
    <xdr:pic>
      <xdr:nvPicPr>
        <xdr:cNvPr id="4382" name="Рисунок 8" descr="HL9-1022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266825" y="70237350"/>
          <a:ext cx="21526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399</xdr:row>
      <xdr:rowOff>95250</xdr:rowOff>
    </xdr:from>
    <xdr:to>
      <xdr:col>1</xdr:col>
      <xdr:colOff>2095500</xdr:colOff>
      <xdr:row>408</xdr:row>
      <xdr:rowOff>114300</xdr:rowOff>
    </xdr:to>
    <xdr:pic>
      <xdr:nvPicPr>
        <xdr:cNvPr id="4383" name="Рисунок 16" descr="HL9-746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247775" y="76266675"/>
          <a:ext cx="20955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409</xdr:row>
      <xdr:rowOff>161925</xdr:rowOff>
    </xdr:from>
    <xdr:to>
      <xdr:col>2</xdr:col>
      <xdr:colOff>38100</xdr:colOff>
      <xdr:row>419</xdr:row>
      <xdr:rowOff>171450</xdr:rowOff>
    </xdr:to>
    <xdr:pic>
      <xdr:nvPicPr>
        <xdr:cNvPr id="4384" name="Рисунок 20" descr="HL9-103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285875" y="78085950"/>
          <a:ext cx="21717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419</xdr:row>
      <xdr:rowOff>0</xdr:rowOff>
    </xdr:from>
    <xdr:to>
      <xdr:col>2</xdr:col>
      <xdr:colOff>0</xdr:colOff>
      <xdr:row>429</xdr:row>
      <xdr:rowOff>0</xdr:rowOff>
    </xdr:to>
    <xdr:pic>
      <xdr:nvPicPr>
        <xdr:cNvPr id="4385" name="Рисунок 11" descr="HM9-1011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266825" y="79838550"/>
          <a:ext cx="215265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1209675</xdr:colOff>
      <xdr:row>429</xdr:row>
      <xdr:rowOff>66675</xdr:rowOff>
    </xdr:from>
    <xdr:to>
      <xdr:col>1</xdr:col>
      <xdr:colOff>2133600</xdr:colOff>
      <xdr:row>439</xdr:row>
      <xdr:rowOff>47625</xdr:rowOff>
    </xdr:to>
    <xdr:pic>
      <xdr:nvPicPr>
        <xdr:cNvPr id="4386" name="Рисунок 7" descr="HL9-753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209675" y="81819750"/>
          <a:ext cx="21717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439</xdr:row>
      <xdr:rowOff>47625</xdr:rowOff>
    </xdr:from>
    <xdr:to>
      <xdr:col>1</xdr:col>
      <xdr:colOff>2162175</xdr:colOff>
      <xdr:row>447</xdr:row>
      <xdr:rowOff>95250</xdr:rowOff>
    </xdr:to>
    <xdr:pic>
      <xdr:nvPicPr>
        <xdr:cNvPr id="4387" name="Рисунок 19" descr="HL9-103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257300" y="83477100"/>
          <a:ext cx="21526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1219200</xdr:colOff>
      <xdr:row>458</xdr:row>
      <xdr:rowOff>85725</xdr:rowOff>
    </xdr:from>
    <xdr:to>
      <xdr:col>1</xdr:col>
      <xdr:colOff>2143125</xdr:colOff>
      <xdr:row>467</xdr:row>
      <xdr:rowOff>133350</xdr:rowOff>
    </xdr:to>
    <xdr:pic>
      <xdr:nvPicPr>
        <xdr:cNvPr id="4388" name="Рисунок 9" descr="HL9-1027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219200" y="87144225"/>
          <a:ext cx="21717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485</xdr:row>
      <xdr:rowOff>171450</xdr:rowOff>
    </xdr:from>
    <xdr:to>
      <xdr:col>2</xdr:col>
      <xdr:colOff>0</xdr:colOff>
      <xdr:row>494</xdr:row>
      <xdr:rowOff>76200</xdr:rowOff>
    </xdr:to>
    <xdr:pic>
      <xdr:nvPicPr>
        <xdr:cNvPr id="4389" name="Рисунок 25" descr="IMG_4279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266825" y="92573475"/>
          <a:ext cx="215265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477</xdr:row>
      <xdr:rowOff>9525</xdr:rowOff>
    </xdr:from>
    <xdr:to>
      <xdr:col>2</xdr:col>
      <xdr:colOff>19050</xdr:colOff>
      <xdr:row>484</xdr:row>
      <xdr:rowOff>114300</xdr:rowOff>
    </xdr:to>
    <xdr:pic>
      <xdr:nvPicPr>
        <xdr:cNvPr id="4390" name="Рисунок 24" descr="IMG_4275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276350" y="90887550"/>
          <a:ext cx="2162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468</xdr:row>
      <xdr:rowOff>9525</xdr:rowOff>
    </xdr:from>
    <xdr:to>
      <xdr:col>2</xdr:col>
      <xdr:colOff>0</xdr:colOff>
      <xdr:row>476</xdr:row>
      <xdr:rowOff>133350</xdr:rowOff>
    </xdr:to>
    <xdr:pic>
      <xdr:nvPicPr>
        <xdr:cNvPr id="4391" name="Рисунок 28" descr="IMG_439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276350" y="88973025"/>
          <a:ext cx="21431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139</xdr:row>
      <xdr:rowOff>28575</xdr:rowOff>
    </xdr:from>
    <xdr:to>
      <xdr:col>2</xdr:col>
      <xdr:colOff>0</xdr:colOff>
      <xdr:row>148</xdr:row>
      <xdr:rowOff>28575</xdr:rowOff>
    </xdr:to>
    <xdr:pic>
      <xdr:nvPicPr>
        <xdr:cNvPr id="4392" name="Рисунок 22" descr="IMG_4284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276350" y="26670000"/>
          <a:ext cx="214312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303</xdr:row>
      <xdr:rowOff>152400</xdr:rowOff>
    </xdr:from>
    <xdr:to>
      <xdr:col>2</xdr:col>
      <xdr:colOff>0</xdr:colOff>
      <xdr:row>313</xdr:row>
      <xdr:rowOff>142875</xdr:rowOff>
    </xdr:to>
    <xdr:pic>
      <xdr:nvPicPr>
        <xdr:cNvPr id="4393" name="Рисунок 21" descr="HL9-1032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266825" y="57892950"/>
          <a:ext cx="21526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314</xdr:row>
      <xdr:rowOff>47625</xdr:rowOff>
    </xdr:from>
    <xdr:to>
      <xdr:col>2</xdr:col>
      <xdr:colOff>0</xdr:colOff>
      <xdr:row>322</xdr:row>
      <xdr:rowOff>133350</xdr:rowOff>
    </xdr:to>
    <xdr:pic>
      <xdr:nvPicPr>
        <xdr:cNvPr id="4394" name="Рисунок 23" descr="IMG_4263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276350" y="59874150"/>
          <a:ext cx="21431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2</xdr:col>
      <xdr:colOff>38100</xdr:colOff>
      <xdr:row>177</xdr:row>
      <xdr:rowOff>38100</xdr:rowOff>
    </xdr:to>
    <xdr:pic>
      <xdr:nvPicPr>
        <xdr:cNvPr id="439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247775" y="32385000"/>
          <a:ext cx="2209800" cy="1562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20</xdr:row>
      <xdr:rowOff>19050</xdr:rowOff>
    </xdr:from>
    <xdr:to>
      <xdr:col>2</xdr:col>
      <xdr:colOff>9525</xdr:colOff>
      <xdr:row>28</xdr:row>
      <xdr:rowOff>47625</xdr:rowOff>
    </xdr:to>
    <xdr:pic>
      <xdr:nvPicPr>
        <xdr:cNvPr id="4396" name="Рисунок 21" descr="IMG_4293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285875" y="3876675"/>
          <a:ext cx="21431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29</xdr:row>
      <xdr:rowOff>38100</xdr:rowOff>
    </xdr:from>
    <xdr:to>
      <xdr:col>2</xdr:col>
      <xdr:colOff>0</xdr:colOff>
      <xdr:row>38</xdr:row>
      <xdr:rowOff>47625</xdr:rowOff>
    </xdr:to>
    <xdr:pic>
      <xdr:nvPicPr>
        <xdr:cNvPr id="4397" name="Рисунок 13" descr="HL9-1053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276350" y="5610225"/>
          <a:ext cx="21431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11</xdr:row>
      <xdr:rowOff>104775</xdr:rowOff>
    </xdr:from>
    <xdr:to>
      <xdr:col>2</xdr:col>
      <xdr:colOff>0</xdr:colOff>
      <xdr:row>19</xdr:row>
      <xdr:rowOff>114300</xdr:rowOff>
    </xdr:to>
    <xdr:pic>
      <xdr:nvPicPr>
        <xdr:cNvPr id="4398" name="Рисунок 14" descr="HL9-806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266825" y="2200275"/>
          <a:ext cx="21526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650</xdr:row>
      <xdr:rowOff>9525</xdr:rowOff>
    </xdr:from>
    <xdr:to>
      <xdr:col>1</xdr:col>
      <xdr:colOff>2143125</xdr:colOff>
      <xdr:row>656</xdr:row>
      <xdr:rowOff>142875</xdr:rowOff>
    </xdr:to>
    <xdr:pic>
      <xdr:nvPicPr>
        <xdr:cNvPr id="4399" name="Рисунок 9" descr="SC181B-1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314450" y="123701175"/>
          <a:ext cx="20764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664</xdr:row>
      <xdr:rowOff>200025</xdr:rowOff>
    </xdr:from>
    <xdr:to>
      <xdr:col>1</xdr:col>
      <xdr:colOff>2133600</xdr:colOff>
      <xdr:row>673</xdr:row>
      <xdr:rowOff>66675</xdr:rowOff>
    </xdr:to>
    <xdr:pic>
      <xdr:nvPicPr>
        <xdr:cNvPr id="4400" name="Picture 603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285875" y="126530100"/>
          <a:ext cx="2095500" cy="1600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642</xdr:row>
      <xdr:rowOff>38100</xdr:rowOff>
    </xdr:from>
    <xdr:to>
      <xdr:col>2</xdr:col>
      <xdr:colOff>0</xdr:colOff>
      <xdr:row>650</xdr:row>
      <xdr:rowOff>0</xdr:rowOff>
    </xdr:to>
    <xdr:pic>
      <xdr:nvPicPr>
        <xdr:cNvPr id="4401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247775" y="122320050"/>
          <a:ext cx="21717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657</xdr:row>
      <xdr:rowOff>9525</xdr:rowOff>
    </xdr:from>
    <xdr:to>
      <xdr:col>1</xdr:col>
      <xdr:colOff>2152650</xdr:colOff>
      <xdr:row>664</xdr:row>
      <xdr:rowOff>180975</xdr:rowOff>
    </xdr:to>
    <xdr:pic>
      <xdr:nvPicPr>
        <xdr:cNvPr id="4402" name="Picture 79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247775" y="125006100"/>
          <a:ext cx="2152650" cy="1504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517</xdr:row>
      <xdr:rowOff>76200</xdr:rowOff>
    </xdr:from>
    <xdr:to>
      <xdr:col>1</xdr:col>
      <xdr:colOff>2124075</xdr:colOff>
      <xdr:row>525</xdr:row>
      <xdr:rowOff>152400</xdr:rowOff>
    </xdr:to>
    <xdr:pic>
      <xdr:nvPicPr>
        <xdr:cNvPr id="4403" name="Picture 4" descr="T7A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266825" y="98612325"/>
          <a:ext cx="210502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538</xdr:row>
      <xdr:rowOff>85725</xdr:rowOff>
    </xdr:from>
    <xdr:to>
      <xdr:col>2</xdr:col>
      <xdr:colOff>0</xdr:colOff>
      <xdr:row>548</xdr:row>
      <xdr:rowOff>180975</xdr:rowOff>
    </xdr:to>
    <xdr:pic>
      <xdr:nvPicPr>
        <xdr:cNvPr id="4404" name="Picture 1594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333500" y="102374700"/>
          <a:ext cx="2085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549</xdr:row>
      <xdr:rowOff>66675</xdr:rowOff>
    </xdr:from>
    <xdr:to>
      <xdr:col>2</xdr:col>
      <xdr:colOff>0</xdr:colOff>
      <xdr:row>558</xdr:row>
      <xdr:rowOff>95250</xdr:rowOff>
    </xdr:to>
    <xdr:pic>
      <xdr:nvPicPr>
        <xdr:cNvPr id="4405" name="Picture 1594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314450" y="104213025"/>
          <a:ext cx="21050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568</xdr:row>
      <xdr:rowOff>0</xdr:rowOff>
    </xdr:from>
    <xdr:to>
      <xdr:col>1</xdr:col>
      <xdr:colOff>2028825</xdr:colOff>
      <xdr:row>575</xdr:row>
      <xdr:rowOff>171450</xdr:rowOff>
    </xdr:to>
    <xdr:pic>
      <xdr:nvPicPr>
        <xdr:cNvPr id="4406" name="Picture 15941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295400" y="107937300"/>
          <a:ext cx="19812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1209675</xdr:colOff>
      <xdr:row>576</xdr:row>
      <xdr:rowOff>19050</xdr:rowOff>
    </xdr:from>
    <xdr:to>
      <xdr:col>2</xdr:col>
      <xdr:colOff>66675</xdr:colOff>
      <xdr:row>586</xdr:row>
      <xdr:rowOff>9525</xdr:rowOff>
    </xdr:to>
    <xdr:pic>
      <xdr:nvPicPr>
        <xdr:cNvPr id="4407" name="Picture 2669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209675" y="109632750"/>
          <a:ext cx="2276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1152525</xdr:colOff>
      <xdr:row>496</xdr:row>
      <xdr:rowOff>47625</xdr:rowOff>
    </xdr:from>
    <xdr:to>
      <xdr:col>1</xdr:col>
      <xdr:colOff>2162175</xdr:colOff>
      <xdr:row>506</xdr:row>
      <xdr:rowOff>142875</xdr:rowOff>
    </xdr:to>
    <xdr:pic>
      <xdr:nvPicPr>
        <xdr:cNvPr id="4408" name="Picture 2671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152525" y="94564200"/>
          <a:ext cx="225742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1219200</xdr:colOff>
      <xdr:row>506</xdr:row>
      <xdr:rowOff>123825</xdr:rowOff>
    </xdr:from>
    <xdr:to>
      <xdr:col>2</xdr:col>
      <xdr:colOff>0</xdr:colOff>
      <xdr:row>516</xdr:row>
      <xdr:rowOff>190500</xdr:rowOff>
    </xdr:to>
    <xdr:pic>
      <xdr:nvPicPr>
        <xdr:cNvPr id="4409" name="Picture 267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219200" y="96545400"/>
          <a:ext cx="220027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1200150</xdr:colOff>
      <xdr:row>560</xdr:row>
      <xdr:rowOff>9525</xdr:rowOff>
    </xdr:from>
    <xdr:to>
      <xdr:col>2</xdr:col>
      <xdr:colOff>19050</xdr:colOff>
      <xdr:row>568</xdr:row>
      <xdr:rowOff>0</xdr:rowOff>
    </xdr:to>
    <xdr:pic>
      <xdr:nvPicPr>
        <xdr:cNvPr id="4410" name="Picture 2675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200150" y="106270425"/>
          <a:ext cx="22383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447</xdr:row>
      <xdr:rowOff>190500</xdr:rowOff>
    </xdr:from>
    <xdr:to>
      <xdr:col>1</xdr:col>
      <xdr:colOff>2152650</xdr:colOff>
      <xdr:row>458</xdr:row>
      <xdr:rowOff>28575</xdr:rowOff>
    </xdr:to>
    <xdr:pic>
      <xdr:nvPicPr>
        <xdr:cNvPr id="4411" name="Picture 2748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247775" y="85153500"/>
          <a:ext cx="215265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1181100</xdr:colOff>
      <xdr:row>388</xdr:row>
      <xdr:rowOff>133350</xdr:rowOff>
    </xdr:from>
    <xdr:to>
      <xdr:col>2</xdr:col>
      <xdr:colOff>19050</xdr:colOff>
      <xdr:row>399</xdr:row>
      <xdr:rowOff>114300</xdr:rowOff>
    </xdr:to>
    <xdr:pic>
      <xdr:nvPicPr>
        <xdr:cNvPr id="4412" name="Picture 2892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181100" y="74333100"/>
          <a:ext cx="22574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1209675</xdr:colOff>
      <xdr:row>527</xdr:row>
      <xdr:rowOff>76200</xdr:rowOff>
    </xdr:from>
    <xdr:to>
      <xdr:col>2</xdr:col>
      <xdr:colOff>0</xdr:colOff>
      <xdr:row>537</xdr:row>
      <xdr:rowOff>171450</xdr:rowOff>
    </xdr:to>
    <xdr:pic>
      <xdr:nvPicPr>
        <xdr:cNvPr id="4413" name="Picture 144" descr="T8A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209675" y="100507800"/>
          <a:ext cx="22098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1181100</xdr:colOff>
      <xdr:row>199</xdr:row>
      <xdr:rowOff>19050</xdr:rowOff>
    </xdr:from>
    <xdr:to>
      <xdr:col>2</xdr:col>
      <xdr:colOff>0</xdr:colOff>
      <xdr:row>207</xdr:row>
      <xdr:rowOff>114300</xdr:rowOff>
    </xdr:to>
    <xdr:pic>
      <xdr:nvPicPr>
        <xdr:cNvPr id="4414" name="Рисунок 13" descr="HL9-1041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181100" y="38195250"/>
          <a:ext cx="22383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4"/>
  <sheetViews>
    <sheetView tabSelected="1" topLeftCell="A187" workbookViewId="0">
      <selection activeCell="J643" sqref="J643:J650"/>
    </sheetView>
  </sheetViews>
  <sheetFormatPr defaultRowHeight="15"/>
  <cols>
    <col min="1" max="1" width="18.7109375" style="6" customWidth="1"/>
    <col min="2" max="2" width="32.5703125" style="6" customWidth="1"/>
    <col min="3" max="3" width="13.42578125" style="6" customWidth="1"/>
    <col min="4" max="4" width="7.42578125" style="6" customWidth="1"/>
    <col min="5" max="6" width="7.5703125" style="6" customWidth="1"/>
    <col min="7" max="7" width="7.42578125" style="6" customWidth="1"/>
    <col min="8" max="8" width="7.85546875" style="6" customWidth="1"/>
    <col min="9" max="9" width="9.140625" style="6"/>
    <col min="10" max="10" width="12.85546875" style="21" customWidth="1"/>
    <col min="11" max="11" width="15.5703125" style="161" bestFit="1" customWidth="1"/>
    <col min="12" max="12" width="9.140625" style="162"/>
    <col min="13" max="16384" width="9.140625" style="6"/>
  </cols>
  <sheetData>
    <row r="1" spans="1:12">
      <c r="B1" s="321" t="s">
        <v>107</v>
      </c>
      <c r="C1" s="321"/>
      <c r="D1" s="321"/>
      <c r="E1" s="321"/>
      <c r="F1" s="321"/>
      <c r="G1" s="321"/>
      <c r="H1" s="321"/>
      <c r="I1" s="321"/>
    </row>
    <row r="2" spans="1:12">
      <c r="B2" s="322"/>
      <c r="C2" s="322"/>
      <c r="D2" s="322"/>
      <c r="E2" s="322"/>
      <c r="F2" s="322"/>
      <c r="G2" s="322"/>
      <c r="H2" s="322"/>
      <c r="I2" s="322"/>
    </row>
    <row r="3" spans="1:12" customFormat="1">
      <c r="A3" s="406" t="s">
        <v>23</v>
      </c>
      <c r="B3" s="409"/>
      <c r="C3" s="14"/>
      <c r="D3" s="412">
        <v>36</v>
      </c>
      <c r="E3" s="412"/>
      <c r="F3" s="15">
        <v>37</v>
      </c>
      <c r="G3" s="15">
        <v>38</v>
      </c>
      <c r="H3" s="15">
        <v>39</v>
      </c>
      <c r="I3" s="68">
        <v>40</v>
      </c>
      <c r="J3" s="336">
        <v>190</v>
      </c>
      <c r="K3" s="298" t="s">
        <v>24</v>
      </c>
      <c r="L3" s="298"/>
    </row>
    <row r="4" spans="1:12" customFormat="1">
      <c r="A4" s="407"/>
      <c r="B4" s="410"/>
      <c r="C4" s="69" t="s">
        <v>25</v>
      </c>
      <c r="D4" s="415">
        <v>1</v>
      </c>
      <c r="E4" s="415"/>
      <c r="F4" s="16">
        <v>1</v>
      </c>
      <c r="G4" s="16">
        <v>1</v>
      </c>
      <c r="H4" s="16">
        <v>2</v>
      </c>
      <c r="I4" s="17">
        <v>1</v>
      </c>
      <c r="J4" s="336"/>
      <c r="K4" s="298"/>
      <c r="L4" s="298"/>
    </row>
    <row r="5" spans="1:12" customFormat="1">
      <c r="A5" s="407"/>
      <c r="B5" s="410"/>
      <c r="C5" s="33" t="s">
        <v>26</v>
      </c>
      <c r="D5" s="415">
        <v>1</v>
      </c>
      <c r="E5" s="415"/>
      <c r="F5" s="16">
        <v>1</v>
      </c>
      <c r="G5" s="16">
        <v>2</v>
      </c>
      <c r="H5" s="16">
        <v>1</v>
      </c>
      <c r="I5" s="17">
        <v>1</v>
      </c>
      <c r="J5" s="336"/>
      <c r="K5" s="298"/>
      <c r="L5" s="298"/>
    </row>
    <row r="6" spans="1:12" customFormat="1">
      <c r="A6" s="407"/>
      <c r="B6" s="410"/>
      <c r="C6" s="18" t="s">
        <v>27</v>
      </c>
      <c r="D6" s="415">
        <v>1</v>
      </c>
      <c r="E6" s="415"/>
      <c r="F6" s="16">
        <v>1</v>
      </c>
      <c r="G6" s="16">
        <v>1</v>
      </c>
      <c r="H6" s="16">
        <v>2</v>
      </c>
      <c r="I6" s="17">
        <v>1</v>
      </c>
      <c r="J6" s="336"/>
      <c r="K6" s="298"/>
      <c r="L6" s="298"/>
    </row>
    <row r="7" spans="1:12" customFormat="1">
      <c r="A7" s="407"/>
      <c r="B7" s="410"/>
      <c r="C7" s="18" t="s">
        <v>28</v>
      </c>
      <c r="D7" s="415">
        <v>1</v>
      </c>
      <c r="E7" s="415"/>
      <c r="F7" s="16">
        <v>1</v>
      </c>
      <c r="G7" s="16">
        <v>2</v>
      </c>
      <c r="H7" s="16">
        <v>1</v>
      </c>
      <c r="I7" s="17">
        <v>1</v>
      </c>
      <c r="J7" s="336"/>
      <c r="K7" s="298"/>
      <c r="L7" s="298"/>
    </row>
    <row r="8" spans="1:12" customFormat="1">
      <c r="A8" s="407"/>
      <c r="B8" s="410"/>
      <c r="C8" s="18" t="s">
        <v>29</v>
      </c>
      <c r="D8" s="415">
        <v>1</v>
      </c>
      <c r="E8" s="415"/>
      <c r="F8" s="16">
        <v>1</v>
      </c>
      <c r="G8" s="16">
        <v>1</v>
      </c>
      <c r="H8" s="16">
        <v>2</v>
      </c>
      <c r="I8" s="17">
        <v>1</v>
      </c>
      <c r="J8" s="336"/>
      <c r="K8" s="298"/>
      <c r="L8" s="298"/>
    </row>
    <row r="9" spans="1:12" customFormat="1">
      <c r="A9" s="407"/>
      <c r="B9" s="410"/>
      <c r="C9" s="323" t="s">
        <v>30</v>
      </c>
      <c r="D9" s="324"/>
      <c r="E9" s="324"/>
      <c r="F9" s="324"/>
      <c r="G9" s="324"/>
      <c r="H9" s="325"/>
      <c r="I9" s="70">
        <v>30</v>
      </c>
      <c r="J9" s="336"/>
      <c r="K9" s="298"/>
      <c r="L9" s="298"/>
    </row>
    <row r="10" spans="1:12" customFormat="1">
      <c r="A10" s="407"/>
      <c r="B10" s="410"/>
      <c r="C10" s="71" t="s">
        <v>31</v>
      </c>
      <c r="D10" s="23"/>
      <c r="E10" s="23"/>
      <c r="F10" s="23"/>
      <c r="G10" s="4"/>
      <c r="H10" s="2"/>
      <c r="I10" s="2"/>
      <c r="J10" s="336"/>
      <c r="K10" s="298"/>
      <c r="L10" s="298"/>
    </row>
    <row r="11" spans="1:12" customFormat="1">
      <c r="A11" s="408"/>
      <c r="B11" s="411"/>
      <c r="C11" s="72" t="s">
        <v>32</v>
      </c>
      <c r="D11" s="73"/>
      <c r="E11" s="73" t="s">
        <v>33</v>
      </c>
      <c r="F11" s="73"/>
      <c r="G11" s="73"/>
      <c r="H11" s="74"/>
      <c r="I11" s="74"/>
      <c r="J11" s="336"/>
      <c r="K11" s="298"/>
      <c r="L11" s="298"/>
    </row>
    <row r="12" spans="1:12" customFormat="1" ht="15" customHeight="1">
      <c r="A12" s="406" t="s">
        <v>0</v>
      </c>
      <c r="B12" s="145"/>
      <c r="C12" s="150"/>
      <c r="D12" s="119">
        <v>35</v>
      </c>
      <c r="E12" s="76">
        <v>36</v>
      </c>
      <c r="F12" s="76">
        <v>37</v>
      </c>
      <c r="G12" s="76">
        <v>38</v>
      </c>
      <c r="H12" s="76">
        <v>39</v>
      </c>
      <c r="I12" s="77">
        <v>40</v>
      </c>
      <c r="J12" s="371">
        <v>180</v>
      </c>
      <c r="K12" s="365" t="s">
        <v>110</v>
      </c>
      <c r="L12" s="382"/>
    </row>
    <row r="13" spans="1:12" customFormat="1" ht="15" customHeight="1">
      <c r="A13" s="407"/>
      <c r="B13" s="145"/>
      <c r="C13" s="7" t="s">
        <v>43</v>
      </c>
      <c r="D13" s="151">
        <v>0</v>
      </c>
      <c r="E13" s="152">
        <v>2</v>
      </c>
      <c r="F13" s="152">
        <v>1</v>
      </c>
      <c r="G13" s="152">
        <f t="shared" ref="G13:H16" si="0">F13</f>
        <v>1</v>
      </c>
      <c r="H13" s="152">
        <f t="shared" si="0"/>
        <v>1</v>
      </c>
      <c r="I13" s="153">
        <v>1</v>
      </c>
      <c r="J13" s="388"/>
      <c r="K13" s="383"/>
      <c r="L13" s="384"/>
    </row>
    <row r="14" spans="1:12" customFormat="1" ht="15" customHeight="1">
      <c r="A14" s="407"/>
      <c r="B14" s="145"/>
      <c r="C14" s="7" t="s">
        <v>28</v>
      </c>
      <c r="D14" s="154">
        <v>1</v>
      </c>
      <c r="E14" s="155">
        <v>2</v>
      </c>
      <c r="F14" s="155">
        <v>1</v>
      </c>
      <c r="G14" s="155">
        <f t="shared" si="0"/>
        <v>1</v>
      </c>
      <c r="H14" s="155">
        <f t="shared" si="0"/>
        <v>1</v>
      </c>
      <c r="I14" s="156">
        <v>0</v>
      </c>
      <c r="J14" s="388"/>
      <c r="K14" s="383"/>
      <c r="L14" s="384"/>
    </row>
    <row r="15" spans="1:12" customFormat="1" ht="15" customHeight="1">
      <c r="A15" s="407"/>
      <c r="B15" s="145"/>
      <c r="C15" s="7" t="s">
        <v>25</v>
      </c>
      <c r="D15" s="157">
        <v>1</v>
      </c>
      <c r="E15" s="158">
        <v>1</v>
      </c>
      <c r="F15" s="158">
        <v>2</v>
      </c>
      <c r="G15" s="158">
        <f t="shared" si="0"/>
        <v>2</v>
      </c>
      <c r="H15" s="158">
        <f t="shared" si="0"/>
        <v>2</v>
      </c>
      <c r="I15" s="159">
        <f>D15</f>
        <v>1</v>
      </c>
      <c r="J15" s="388"/>
      <c r="K15" s="383"/>
      <c r="L15" s="384"/>
    </row>
    <row r="16" spans="1:12" customFormat="1" ht="15" customHeight="1">
      <c r="A16" s="407"/>
      <c r="B16" s="145"/>
      <c r="C16" s="7" t="s">
        <v>29</v>
      </c>
      <c r="D16" s="157">
        <v>1</v>
      </c>
      <c r="E16" s="158">
        <v>1</v>
      </c>
      <c r="F16" s="158">
        <v>2</v>
      </c>
      <c r="G16" s="158">
        <f t="shared" si="0"/>
        <v>2</v>
      </c>
      <c r="H16" s="158">
        <f t="shared" si="0"/>
        <v>2</v>
      </c>
      <c r="I16" s="159">
        <f>D16</f>
        <v>1</v>
      </c>
      <c r="J16" s="388"/>
      <c r="K16" s="383"/>
      <c r="L16" s="384"/>
    </row>
    <row r="17" spans="1:12" customFormat="1" ht="15" customHeight="1">
      <c r="A17" s="407"/>
      <c r="B17" s="145"/>
      <c r="C17" s="323" t="s">
        <v>30</v>
      </c>
      <c r="D17" s="324"/>
      <c r="E17" s="324"/>
      <c r="F17" s="324"/>
      <c r="G17" s="324"/>
      <c r="H17" s="325"/>
      <c r="I17" s="117">
        <f>SUM(D13:I16)</f>
        <v>30</v>
      </c>
      <c r="J17" s="388"/>
      <c r="K17" s="383"/>
      <c r="L17" s="384"/>
    </row>
    <row r="18" spans="1:12" customFormat="1" ht="18.75" customHeight="1">
      <c r="A18" s="407"/>
      <c r="B18" s="145"/>
      <c r="C18" s="343" t="s">
        <v>72</v>
      </c>
      <c r="D18" s="344"/>
      <c r="E18" s="344"/>
      <c r="F18" s="344"/>
      <c r="G18" s="344"/>
      <c r="H18" s="345"/>
      <c r="I18" s="160"/>
      <c r="J18" s="388"/>
      <c r="K18" s="383"/>
      <c r="L18" s="384"/>
    </row>
    <row r="19" spans="1:12" customFormat="1" ht="15" customHeight="1">
      <c r="A19" s="407"/>
      <c r="B19" s="145"/>
      <c r="C19" s="80" t="s">
        <v>31</v>
      </c>
      <c r="D19" s="74"/>
      <c r="E19" s="74"/>
      <c r="F19" s="74"/>
      <c r="G19" s="74"/>
      <c r="H19" s="74"/>
      <c r="I19" s="74"/>
      <c r="J19" s="388"/>
      <c r="K19" s="383"/>
      <c r="L19" s="384"/>
    </row>
    <row r="20" spans="1:12" customFormat="1" ht="15" customHeight="1">
      <c r="A20" s="408"/>
      <c r="B20" s="145"/>
      <c r="C20" s="72" t="s">
        <v>32</v>
      </c>
      <c r="D20" s="73"/>
      <c r="E20" s="73"/>
      <c r="F20" s="73"/>
      <c r="G20" s="73"/>
      <c r="H20" s="74"/>
      <c r="I20" s="74"/>
      <c r="J20" s="466"/>
      <c r="K20" s="449"/>
      <c r="L20" s="450"/>
    </row>
    <row r="21" spans="1:12" customFormat="1" ht="15" customHeight="1">
      <c r="A21" s="406" t="s">
        <v>2</v>
      </c>
      <c r="B21" s="409"/>
      <c r="C21" s="80" t="s">
        <v>39</v>
      </c>
      <c r="D21" s="81"/>
      <c r="E21" s="81"/>
      <c r="F21" s="81"/>
      <c r="G21" s="81"/>
      <c r="H21" s="74"/>
      <c r="I21" s="74"/>
      <c r="J21" s="336">
        <v>180</v>
      </c>
      <c r="K21" s="298" t="s">
        <v>110</v>
      </c>
      <c r="L21" s="298"/>
    </row>
    <row r="22" spans="1:12" customFormat="1">
      <c r="A22" s="407"/>
      <c r="B22" s="410"/>
      <c r="C22" s="146" t="s">
        <v>35</v>
      </c>
      <c r="D22" s="415">
        <v>1</v>
      </c>
      <c r="E22" s="415"/>
      <c r="F22" s="16">
        <v>1</v>
      </c>
      <c r="G22" s="16">
        <v>2</v>
      </c>
      <c r="H22" s="16">
        <v>1</v>
      </c>
      <c r="I22" s="17">
        <v>1</v>
      </c>
      <c r="J22" s="336"/>
      <c r="K22" s="298"/>
      <c r="L22" s="298"/>
    </row>
    <row r="23" spans="1:12" customFormat="1">
      <c r="A23" s="407"/>
      <c r="B23" s="410"/>
      <c r="C23" s="147" t="s">
        <v>59</v>
      </c>
      <c r="D23" s="415">
        <v>1</v>
      </c>
      <c r="E23" s="415"/>
      <c r="F23" s="16">
        <v>2</v>
      </c>
      <c r="G23" s="16">
        <v>1</v>
      </c>
      <c r="H23" s="16">
        <v>1</v>
      </c>
      <c r="I23" s="17">
        <v>1</v>
      </c>
      <c r="J23" s="336"/>
      <c r="K23" s="298"/>
      <c r="L23" s="298"/>
    </row>
    <row r="24" spans="1:12" customFormat="1">
      <c r="A24" s="407"/>
      <c r="B24" s="410"/>
      <c r="C24" s="144" t="s">
        <v>27</v>
      </c>
      <c r="D24" s="415">
        <v>2</v>
      </c>
      <c r="E24" s="415"/>
      <c r="F24" s="16">
        <v>2</v>
      </c>
      <c r="G24" s="16">
        <v>2</v>
      </c>
      <c r="H24" s="16">
        <v>2</v>
      </c>
      <c r="I24" s="17">
        <v>1</v>
      </c>
      <c r="J24" s="336"/>
      <c r="K24" s="298"/>
      <c r="L24" s="298"/>
    </row>
    <row r="25" spans="1:12" customFormat="1">
      <c r="A25" s="407"/>
      <c r="B25" s="410"/>
      <c r="C25" s="147" t="s">
        <v>34</v>
      </c>
      <c r="D25" s="415">
        <v>2</v>
      </c>
      <c r="E25" s="415"/>
      <c r="F25" s="16">
        <v>2</v>
      </c>
      <c r="G25" s="16">
        <v>2</v>
      </c>
      <c r="H25" s="16">
        <v>2</v>
      </c>
      <c r="I25" s="17">
        <v>1</v>
      </c>
      <c r="J25" s="336"/>
      <c r="K25" s="298"/>
      <c r="L25" s="298"/>
    </row>
    <row r="26" spans="1:12" customFormat="1">
      <c r="A26" s="407"/>
      <c r="B26" s="410"/>
      <c r="C26" s="323" t="s">
        <v>30</v>
      </c>
      <c r="D26" s="324"/>
      <c r="E26" s="324"/>
      <c r="F26" s="324"/>
      <c r="G26" s="324"/>
      <c r="H26" s="325"/>
      <c r="I26" s="70">
        <v>30</v>
      </c>
      <c r="J26" s="336"/>
      <c r="K26" s="298"/>
      <c r="L26" s="298"/>
    </row>
    <row r="27" spans="1:12" customFormat="1">
      <c r="A27" s="407"/>
      <c r="B27" s="410"/>
      <c r="C27" s="71" t="s">
        <v>31</v>
      </c>
      <c r="D27" s="23"/>
      <c r="E27" s="23"/>
      <c r="F27" s="23"/>
      <c r="G27" s="4"/>
      <c r="H27" s="2"/>
      <c r="I27" s="2"/>
      <c r="J27" s="336"/>
      <c r="K27" s="298"/>
      <c r="L27" s="298"/>
    </row>
    <row r="28" spans="1:12" customFormat="1">
      <c r="A28" s="407"/>
      <c r="B28" s="410"/>
      <c r="C28" s="72" t="s">
        <v>32</v>
      </c>
      <c r="D28" s="73"/>
      <c r="E28" s="73" t="s">
        <v>33</v>
      </c>
      <c r="F28" s="73"/>
      <c r="G28" s="73"/>
      <c r="H28" s="74"/>
      <c r="I28" s="74"/>
      <c r="J28" s="336"/>
      <c r="K28" s="298"/>
      <c r="L28" s="298"/>
    </row>
    <row r="29" spans="1:12" customFormat="1">
      <c r="A29" s="408"/>
      <c r="B29" s="411"/>
      <c r="C29" s="80" t="s">
        <v>88</v>
      </c>
      <c r="J29" s="336"/>
      <c r="K29" s="298"/>
      <c r="L29" s="298"/>
    </row>
    <row r="30" spans="1:12" customFormat="1">
      <c r="A30" s="406" t="s">
        <v>5</v>
      </c>
      <c r="B30" s="409"/>
      <c r="C30" s="14"/>
      <c r="D30" s="412">
        <v>36</v>
      </c>
      <c r="E30" s="412"/>
      <c r="F30" s="15">
        <v>37</v>
      </c>
      <c r="G30" s="15">
        <v>38</v>
      </c>
      <c r="H30" s="15">
        <v>39</v>
      </c>
      <c r="I30" s="68">
        <v>40</v>
      </c>
      <c r="J30" s="336">
        <v>180</v>
      </c>
      <c r="K30" s="488" t="s">
        <v>122</v>
      </c>
      <c r="L30" s="488"/>
    </row>
    <row r="31" spans="1:12" customFormat="1">
      <c r="A31" s="407"/>
      <c r="B31" s="410"/>
      <c r="C31" s="148" t="s">
        <v>34</v>
      </c>
      <c r="D31" s="415">
        <v>1</v>
      </c>
      <c r="E31" s="415"/>
      <c r="F31" s="16">
        <v>1</v>
      </c>
      <c r="G31" s="16">
        <v>1</v>
      </c>
      <c r="H31" s="16">
        <v>2</v>
      </c>
      <c r="I31" s="17">
        <v>1</v>
      </c>
      <c r="J31" s="336"/>
      <c r="K31" s="488"/>
      <c r="L31" s="488"/>
    </row>
    <row r="32" spans="1:12" customFormat="1">
      <c r="A32" s="407"/>
      <c r="B32" s="410"/>
      <c r="C32" s="33" t="s">
        <v>26</v>
      </c>
      <c r="D32" s="415">
        <v>1</v>
      </c>
      <c r="E32" s="415"/>
      <c r="F32" s="16">
        <v>1</v>
      </c>
      <c r="G32" s="16">
        <v>2</v>
      </c>
      <c r="H32" s="16">
        <v>1</v>
      </c>
      <c r="I32" s="17">
        <v>1</v>
      </c>
      <c r="J32" s="336"/>
      <c r="K32" s="488"/>
      <c r="L32" s="488"/>
    </row>
    <row r="33" spans="1:12" customFormat="1">
      <c r="A33" s="407"/>
      <c r="B33" s="410"/>
      <c r="C33" s="18" t="s">
        <v>27</v>
      </c>
      <c r="D33" s="415">
        <v>1</v>
      </c>
      <c r="E33" s="415"/>
      <c r="F33" s="16">
        <v>1</v>
      </c>
      <c r="G33" s="16">
        <v>1</v>
      </c>
      <c r="H33" s="16">
        <v>2</v>
      </c>
      <c r="I33" s="17">
        <v>1</v>
      </c>
      <c r="J33" s="336"/>
      <c r="K33" s="488"/>
      <c r="L33" s="488"/>
    </row>
    <row r="34" spans="1:12" customFormat="1">
      <c r="A34" s="407"/>
      <c r="B34" s="410"/>
      <c r="C34" s="18" t="s">
        <v>28</v>
      </c>
      <c r="D34" s="415">
        <v>1</v>
      </c>
      <c r="E34" s="415"/>
      <c r="F34" s="16">
        <v>1</v>
      </c>
      <c r="G34" s="16">
        <v>2</v>
      </c>
      <c r="H34" s="16">
        <v>1</v>
      </c>
      <c r="I34" s="17">
        <v>1</v>
      </c>
      <c r="J34" s="336"/>
      <c r="K34" s="488"/>
      <c r="L34" s="488"/>
    </row>
    <row r="35" spans="1:12" customFormat="1">
      <c r="A35" s="407"/>
      <c r="B35" s="410"/>
      <c r="C35" s="149" t="s">
        <v>43</v>
      </c>
      <c r="D35" s="415">
        <v>1</v>
      </c>
      <c r="E35" s="415"/>
      <c r="F35" s="16">
        <v>1</v>
      </c>
      <c r="G35" s="16">
        <v>1</v>
      </c>
      <c r="H35" s="16">
        <v>2</v>
      </c>
      <c r="I35" s="17">
        <v>1</v>
      </c>
      <c r="J35" s="336"/>
      <c r="K35" s="488"/>
      <c r="L35" s="488"/>
    </row>
    <row r="36" spans="1:12" customFormat="1">
      <c r="A36" s="407"/>
      <c r="B36" s="410"/>
      <c r="C36" s="323" t="s">
        <v>30</v>
      </c>
      <c r="D36" s="324"/>
      <c r="E36" s="324"/>
      <c r="F36" s="324"/>
      <c r="G36" s="324"/>
      <c r="H36" s="325"/>
      <c r="I36" s="70">
        <v>30</v>
      </c>
      <c r="J36" s="336"/>
      <c r="K36" s="488"/>
      <c r="L36" s="488"/>
    </row>
    <row r="37" spans="1:12" customFormat="1">
      <c r="A37" s="407"/>
      <c r="B37" s="485"/>
      <c r="C37" s="71" t="s">
        <v>31</v>
      </c>
      <c r="D37" s="23"/>
      <c r="E37" s="23"/>
      <c r="F37" s="23"/>
      <c r="G37" s="4"/>
      <c r="H37" s="2"/>
      <c r="I37" s="2"/>
      <c r="J37" s="336"/>
      <c r="K37" s="488"/>
      <c r="L37" s="488"/>
    </row>
    <row r="38" spans="1:12" customFormat="1">
      <c r="A38" s="407"/>
      <c r="B38" s="485"/>
      <c r="C38" s="72" t="s">
        <v>32</v>
      </c>
      <c r="D38" s="73"/>
      <c r="E38" s="73" t="s">
        <v>33</v>
      </c>
      <c r="F38" s="73"/>
      <c r="G38" s="73"/>
      <c r="H38" s="74"/>
      <c r="I38" s="74"/>
      <c r="J38" s="336"/>
      <c r="K38" s="488"/>
      <c r="L38" s="488"/>
    </row>
    <row r="39" spans="1:12" customFormat="1">
      <c r="A39" s="408"/>
      <c r="B39" s="486"/>
      <c r="C39" s="80" t="s">
        <v>88</v>
      </c>
      <c r="J39" s="336"/>
      <c r="K39" s="488"/>
      <c r="L39" s="488"/>
    </row>
    <row r="40" spans="1:12" customFormat="1" ht="16.5">
      <c r="A40" s="406" t="s">
        <v>13</v>
      </c>
      <c r="B40" s="409"/>
      <c r="C40" s="42" t="s">
        <v>13</v>
      </c>
      <c r="D40" s="3"/>
      <c r="E40" s="25">
        <v>36</v>
      </c>
      <c r="F40" s="25">
        <v>37</v>
      </c>
      <c r="G40" s="25">
        <v>38</v>
      </c>
      <c r="H40" s="25">
        <v>39</v>
      </c>
      <c r="I40" s="25">
        <v>40</v>
      </c>
      <c r="J40" s="336">
        <v>190</v>
      </c>
      <c r="K40" s="488" t="s">
        <v>123</v>
      </c>
      <c r="L40" s="488"/>
    </row>
    <row r="41" spans="1:12" customFormat="1" ht="15.75">
      <c r="A41" s="407"/>
      <c r="B41" s="410"/>
      <c r="C41" s="41" t="s">
        <v>25</v>
      </c>
      <c r="D41" s="3"/>
      <c r="E41" s="3">
        <v>2</v>
      </c>
      <c r="F41" s="3">
        <v>3</v>
      </c>
      <c r="G41" s="3">
        <v>3</v>
      </c>
      <c r="H41" s="3">
        <v>2</v>
      </c>
      <c r="I41" s="3">
        <v>1</v>
      </c>
      <c r="J41" s="336"/>
      <c r="K41" s="488"/>
      <c r="L41" s="488"/>
    </row>
    <row r="42" spans="1:12" customFormat="1" ht="15.75">
      <c r="A42" s="407"/>
      <c r="B42" s="410"/>
      <c r="C42" s="41" t="s">
        <v>43</v>
      </c>
      <c r="D42" s="3"/>
      <c r="E42" s="3">
        <v>1</v>
      </c>
      <c r="F42" s="3">
        <v>3</v>
      </c>
      <c r="G42" s="3">
        <v>3</v>
      </c>
      <c r="H42" s="3">
        <v>1</v>
      </c>
      <c r="I42" s="3">
        <v>1</v>
      </c>
      <c r="J42" s="336"/>
      <c r="K42" s="488"/>
      <c r="L42" s="488"/>
    </row>
    <row r="43" spans="1:12" customFormat="1" ht="15.75">
      <c r="A43" s="407"/>
      <c r="B43" s="410"/>
      <c r="C43" s="41" t="s">
        <v>29</v>
      </c>
      <c r="D43" s="3"/>
      <c r="E43" s="3">
        <v>1</v>
      </c>
      <c r="F43" s="3">
        <v>3</v>
      </c>
      <c r="G43" s="3">
        <v>3</v>
      </c>
      <c r="H43" s="3">
        <v>2</v>
      </c>
      <c r="I43" s="3">
        <v>1</v>
      </c>
      <c r="J43" s="336"/>
      <c r="K43" s="488"/>
      <c r="L43" s="488"/>
    </row>
    <row r="44" spans="1:12" customFormat="1">
      <c r="A44" s="407"/>
      <c r="B44" s="410"/>
      <c r="C44" s="18"/>
      <c r="D44" s="415"/>
      <c r="E44" s="415"/>
      <c r="F44" s="16"/>
      <c r="G44" s="16"/>
      <c r="H44" s="16"/>
      <c r="I44" s="17"/>
      <c r="J44" s="336"/>
      <c r="K44" s="488"/>
      <c r="L44" s="488"/>
    </row>
    <row r="45" spans="1:12" customFormat="1">
      <c r="A45" s="407"/>
      <c r="B45" s="410"/>
      <c r="C45" s="18"/>
      <c r="D45" s="415"/>
      <c r="E45" s="415"/>
      <c r="F45" s="16"/>
      <c r="G45" s="16"/>
      <c r="H45" s="16"/>
      <c r="I45" s="17"/>
      <c r="J45" s="336"/>
      <c r="K45" s="488"/>
      <c r="L45" s="488"/>
    </row>
    <row r="46" spans="1:12" customFormat="1">
      <c r="A46" s="407"/>
      <c r="B46" s="410"/>
      <c r="C46" s="323" t="s">
        <v>30</v>
      </c>
      <c r="D46" s="324"/>
      <c r="E46" s="324"/>
      <c r="F46" s="324"/>
      <c r="G46" s="324"/>
      <c r="H46" s="325"/>
      <c r="I46" s="70">
        <v>30</v>
      </c>
      <c r="J46" s="336"/>
      <c r="K46" s="488"/>
      <c r="L46" s="488"/>
    </row>
    <row r="47" spans="1:12" customFormat="1">
      <c r="A47" s="407"/>
      <c r="B47" s="410"/>
      <c r="C47" s="71" t="s">
        <v>31</v>
      </c>
      <c r="D47" s="23"/>
      <c r="E47" s="23"/>
      <c r="F47" s="23"/>
      <c r="G47" s="4"/>
      <c r="H47" s="2"/>
      <c r="I47" s="2"/>
      <c r="J47" s="336"/>
      <c r="K47" s="488"/>
      <c r="L47" s="488"/>
    </row>
    <row r="48" spans="1:12" customFormat="1">
      <c r="A48" s="408"/>
      <c r="B48" s="411"/>
      <c r="C48" s="72" t="s">
        <v>32</v>
      </c>
      <c r="D48" s="73"/>
      <c r="E48" s="73" t="s">
        <v>33</v>
      </c>
      <c r="F48" s="73"/>
      <c r="G48" s="73"/>
      <c r="H48" s="74"/>
      <c r="I48" s="74"/>
      <c r="J48" s="336"/>
      <c r="K48" s="488"/>
      <c r="L48" s="488"/>
    </row>
    <row r="49" spans="1:12" customFormat="1" ht="17.25" customHeight="1">
      <c r="A49" s="400" t="s">
        <v>40</v>
      </c>
      <c r="B49" s="379"/>
      <c r="C49" s="75"/>
      <c r="D49" s="76">
        <v>35</v>
      </c>
      <c r="E49" s="76">
        <v>36</v>
      </c>
      <c r="F49" s="76">
        <v>37</v>
      </c>
      <c r="G49" s="76">
        <v>38</v>
      </c>
      <c r="H49" s="76">
        <v>39</v>
      </c>
      <c r="I49" s="77">
        <v>40</v>
      </c>
      <c r="J49" s="336">
        <v>170</v>
      </c>
      <c r="K49" s="298" t="s">
        <v>24</v>
      </c>
      <c r="L49" s="298"/>
    </row>
    <row r="50" spans="1:12" customFormat="1" ht="15" customHeight="1">
      <c r="A50" s="401"/>
      <c r="B50" s="380"/>
      <c r="C50" s="7" t="s">
        <v>34</v>
      </c>
      <c r="D50" s="5">
        <v>1</v>
      </c>
      <c r="E50" s="5">
        <v>1</v>
      </c>
      <c r="F50" s="5">
        <v>1</v>
      </c>
      <c r="G50" s="5">
        <v>2</v>
      </c>
      <c r="H50" s="5">
        <v>1</v>
      </c>
      <c r="I50" s="78">
        <f>D50</f>
        <v>1</v>
      </c>
      <c r="J50" s="336"/>
      <c r="K50" s="298"/>
      <c r="L50" s="298"/>
    </row>
    <row r="51" spans="1:12" customFormat="1" ht="13.5" customHeight="1">
      <c r="A51" s="401"/>
      <c r="B51" s="380"/>
      <c r="C51" s="7" t="s">
        <v>35</v>
      </c>
      <c r="D51" s="5">
        <v>1</v>
      </c>
      <c r="E51" s="5">
        <v>1</v>
      </c>
      <c r="F51" s="5">
        <v>2</v>
      </c>
      <c r="G51" s="5">
        <v>1</v>
      </c>
      <c r="H51" s="5">
        <v>1</v>
      </c>
      <c r="I51" s="78">
        <v>1</v>
      </c>
      <c r="J51" s="336"/>
      <c r="K51" s="298"/>
      <c r="L51" s="298"/>
    </row>
    <row r="52" spans="1:12" customFormat="1" ht="13.5" customHeight="1">
      <c r="A52" s="401"/>
      <c r="B52" s="380"/>
      <c r="C52" s="7" t="s">
        <v>36</v>
      </c>
      <c r="D52" s="5">
        <v>1</v>
      </c>
      <c r="E52" s="5">
        <v>1</v>
      </c>
      <c r="F52" s="5">
        <v>1</v>
      </c>
      <c r="G52" s="5">
        <v>1</v>
      </c>
      <c r="H52" s="5">
        <v>1</v>
      </c>
      <c r="I52" s="78">
        <v>1</v>
      </c>
      <c r="J52" s="336"/>
      <c r="K52" s="298"/>
      <c r="L52" s="298"/>
    </row>
    <row r="53" spans="1:12" customFormat="1" ht="12.75" customHeight="1">
      <c r="A53" s="401"/>
      <c r="B53" s="380"/>
      <c r="C53" s="7" t="s">
        <v>37</v>
      </c>
      <c r="D53" s="5"/>
      <c r="E53" s="5">
        <v>1</v>
      </c>
      <c r="F53" s="5">
        <v>2</v>
      </c>
      <c r="G53" s="5">
        <v>1</v>
      </c>
      <c r="H53" s="5">
        <v>1</v>
      </c>
      <c r="I53" s="78">
        <v>0</v>
      </c>
      <c r="J53" s="336"/>
      <c r="K53" s="298"/>
      <c r="L53" s="298"/>
    </row>
    <row r="54" spans="1:12" customFormat="1" ht="14.25" customHeight="1">
      <c r="A54" s="401"/>
      <c r="B54" s="380"/>
      <c r="C54" s="7" t="s">
        <v>38</v>
      </c>
      <c r="D54" s="5">
        <v>0</v>
      </c>
      <c r="E54" s="5">
        <v>1</v>
      </c>
      <c r="F54" s="5">
        <v>1</v>
      </c>
      <c r="G54" s="5">
        <v>2</v>
      </c>
      <c r="H54" s="5">
        <v>1</v>
      </c>
      <c r="I54" s="78">
        <v>0</v>
      </c>
      <c r="J54" s="336"/>
      <c r="K54" s="298"/>
      <c r="L54" s="298"/>
    </row>
    <row r="55" spans="1:12" customFormat="1" ht="13.5" customHeight="1">
      <c r="A55" s="401"/>
      <c r="B55" s="380"/>
      <c r="C55" s="323" t="s">
        <v>30</v>
      </c>
      <c r="D55" s="324"/>
      <c r="E55" s="324"/>
      <c r="F55" s="324"/>
      <c r="G55" s="324"/>
      <c r="H55" s="325"/>
      <c r="I55" s="13">
        <f>SUM(D50:I54)</f>
        <v>30</v>
      </c>
      <c r="J55" s="336"/>
      <c r="K55" s="298"/>
      <c r="L55" s="298"/>
    </row>
    <row r="56" spans="1:12" customFormat="1" ht="16.5" customHeight="1">
      <c r="A56" s="401"/>
      <c r="B56" s="380"/>
      <c r="C56" s="343"/>
      <c r="D56" s="344"/>
      <c r="E56" s="344"/>
      <c r="F56" s="344"/>
      <c r="G56" s="344"/>
      <c r="H56" s="345"/>
      <c r="I56" s="79"/>
      <c r="J56" s="336"/>
      <c r="K56" s="298"/>
      <c r="L56" s="298"/>
    </row>
    <row r="57" spans="1:12" customFormat="1" ht="10.5" customHeight="1">
      <c r="A57" s="401"/>
      <c r="B57" s="380"/>
      <c r="C57" s="80" t="s">
        <v>31</v>
      </c>
      <c r="D57" s="74"/>
      <c r="E57" s="74"/>
      <c r="F57" s="74"/>
      <c r="G57" s="74"/>
      <c r="H57" s="74"/>
      <c r="I57" s="74"/>
      <c r="J57" s="336"/>
      <c r="K57" s="298"/>
      <c r="L57" s="298"/>
    </row>
    <row r="58" spans="1:12" customFormat="1">
      <c r="A58" s="401"/>
      <c r="B58" s="380"/>
      <c r="C58" s="72" t="s">
        <v>32</v>
      </c>
      <c r="D58" s="73"/>
      <c r="E58" s="73"/>
      <c r="F58" s="73"/>
      <c r="G58" s="73"/>
      <c r="H58" s="74"/>
      <c r="I58" s="74"/>
      <c r="J58" s="336"/>
      <c r="K58" s="298"/>
      <c r="L58" s="298"/>
    </row>
    <row r="59" spans="1:12" customFormat="1">
      <c r="A59" s="401"/>
      <c r="B59" s="380"/>
      <c r="C59" s="80" t="s">
        <v>39</v>
      </c>
      <c r="D59" s="81"/>
      <c r="E59" s="81"/>
      <c r="F59" s="81"/>
      <c r="G59" s="81"/>
      <c r="H59" s="74"/>
      <c r="I59" s="74"/>
      <c r="J59" s="336"/>
      <c r="K59" s="298"/>
      <c r="L59" s="298"/>
    </row>
    <row r="60" spans="1:12" customFormat="1">
      <c r="A60" s="416" t="s">
        <v>4</v>
      </c>
      <c r="B60" s="426"/>
      <c r="C60" s="30"/>
      <c r="D60" s="9">
        <v>35</v>
      </c>
      <c r="E60" s="9">
        <v>36</v>
      </c>
      <c r="F60" s="9">
        <v>37</v>
      </c>
      <c r="G60" s="9">
        <v>38</v>
      </c>
      <c r="H60" s="9">
        <v>39</v>
      </c>
      <c r="I60" s="9">
        <v>40</v>
      </c>
      <c r="J60" s="391">
        <v>180</v>
      </c>
      <c r="K60" s="394" t="s">
        <v>24</v>
      </c>
      <c r="L60" s="395"/>
    </row>
    <row r="61" spans="1:12" customFormat="1">
      <c r="A61" s="417"/>
      <c r="B61" s="427"/>
      <c r="C61" s="129" t="s">
        <v>28</v>
      </c>
      <c r="D61" s="5">
        <v>1</v>
      </c>
      <c r="E61" s="5">
        <v>1</v>
      </c>
      <c r="F61" s="5">
        <v>1</v>
      </c>
      <c r="G61" s="5">
        <v>2</v>
      </c>
      <c r="H61" s="5">
        <v>1</v>
      </c>
      <c r="I61" s="5">
        <v>0</v>
      </c>
      <c r="J61" s="392"/>
      <c r="K61" s="396"/>
      <c r="L61" s="397"/>
    </row>
    <row r="62" spans="1:12" customFormat="1">
      <c r="A62" s="417"/>
      <c r="B62" s="427"/>
      <c r="C62" s="129" t="s">
        <v>27</v>
      </c>
      <c r="D62" s="5">
        <v>0</v>
      </c>
      <c r="E62" s="5">
        <v>1</v>
      </c>
      <c r="F62" s="5">
        <v>2</v>
      </c>
      <c r="G62" s="5">
        <v>1</v>
      </c>
      <c r="H62" s="5">
        <v>1</v>
      </c>
      <c r="I62" s="5">
        <v>1</v>
      </c>
      <c r="J62" s="392"/>
      <c r="K62" s="396"/>
      <c r="L62" s="397"/>
    </row>
    <row r="63" spans="1:12" customFormat="1">
      <c r="A63" s="417"/>
      <c r="B63" s="427"/>
      <c r="C63" s="129" t="s">
        <v>26</v>
      </c>
      <c r="D63" s="5">
        <v>1</v>
      </c>
      <c r="E63" s="5">
        <v>1</v>
      </c>
      <c r="F63" s="5">
        <v>2</v>
      </c>
      <c r="G63" s="5">
        <v>1</v>
      </c>
      <c r="H63" s="5">
        <v>1</v>
      </c>
      <c r="I63" s="5">
        <v>1</v>
      </c>
      <c r="J63" s="392"/>
      <c r="K63" s="396"/>
      <c r="L63" s="397"/>
    </row>
    <row r="64" spans="1:12" customFormat="1">
      <c r="A64" s="417"/>
      <c r="B64" s="427"/>
      <c r="C64" s="129" t="s">
        <v>59</v>
      </c>
      <c r="D64" s="5">
        <v>0</v>
      </c>
      <c r="E64" s="5">
        <v>1</v>
      </c>
      <c r="F64" s="5">
        <v>1</v>
      </c>
      <c r="G64" s="5">
        <v>1</v>
      </c>
      <c r="H64" s="5">
        <v>1</v>
      </c>
      <c r="I64" s="5">
        <v>1</v>
      </c>
      <c r="J64" s="392"/>
      <c r="K64" s="396"/>
      <c r="L64" s="397"/>
    </row>
    <row r="65" spans="1:13" customFormat="1">
      <c r="A65" s="417"/>
      <c r="B65" s="427"/>
      <c r="C65" s="85" t="s">
        <v>25</v>
      </c>
      <c r="D65" s="5">
        <v>1</v>
      </c>
      <c r="E65" s="5">
        <v>1</v>
      </c>
      <c r="F65" s="5">
        <v>1</v>
      </c>
      <c r="G65" s="5">
        <v>2</v>
      </c>
      <c r="H65" s="5">
        <v>1</v>
      </c>
      <c r="I65" s="5">
        <v>0</v>
      </c>
      <c r="J65" s="392"/>
      <c r="K65" s="396"/>
      <c r="L65" s="397"/>
    </row>
    <row r="66" spans="1:13" customFormat="1">
      <c r="A66" s="417"/>
      <c r="B66" s="427"/>
      <c r="C66" s="29" t="s">
        <v>30</v>
      </c>
      <c r="D66" s="31"/>
      <c r="E66" s="31"/>
      <c r="F66" s="31"/>
      <c r="G66" s="31"/>
      <c r="H66" s="31"/>
      <c r="I66" s="32">
        <f>SUM(D61:I65)</f>
        <v>30</v>
      </c>
      <c r="J66" s="392"/>
      <c r="K66" s="396"/>
      <c r="L66" s="397"/>
    </row>
    <row r="67" spans="1:13" customFormat="1">
      <c r="A67" s="417"/>
      <c r="B67" s="427"/>
      <c r="C67" s="80" t="s">
        <v>31</v>
      </c>
      <c r="D67" s="74"/>
      <c r="E67" s="74"/>
      <c r="F67" s="74"/>
      <c r="G67" s="74"/>
      <c r="H67" s="74"/>
      <c r="I67" s="74"/>
      <c r="J67" s="392"/>
      <c r="K67" s="396"/>
      <c r="L67" s="397"/>
    </row>
    <row r="68" spans="1:13" customFormat="1">
      <c r="A68" s="418"/>
      <c r="B68" s="428"/>
      <c r="C68" s="72" t="s">
        <v>32</v>
      </c>
      <c r="D68" s="73"/>
      <c r="E68" s="73" t="s">
        <v>44</v>
      </c>
      <c r="F68" s="73"/>
      <c r="G68" s="73"/>
      <c r="H68" s="74"/>
      <c r="I68" s="74"/>
      <c r="J68" s="393"/>
      <c r="K68" s="398"/>
      <c r="L68" s="399"/>
    </row>
    <row r="69" spans="1:13" customFormat="1">
      <c r="A69" s="402" t="s">
        <v>41</v>
      </c>
      <c r="B69" s="389"/>
      <c r="C69" s="36"/>
      <c r="D69" s="83">
        <v>35</v>
      </c>
      <c r="E69" s="83">
        <v>36</v>
      </c>
      <c r="F69" s="83">
        <v>37</v>
      </c>
      <c r="G69" s="83">
        <v>38</v>
      </c>
      <c r="H69" s="83">
        <v>39</v>
      </c>
      <c r="I69" s="84">
        <v>40</v>
      </c>
      <c r="J69" s="336">
        <v>180</v>
      </c>
      <c r="K69" s="298" t="s">
        <v>42</v>
      </c>
      <c r="L69" s="298"/>
    </row>
    <row r="70" spans="1:13" customFormat="1" ht="16.5" customHeight="1">
      <c r="A70" s="374"/>
      <c r="B70" s="390"/>
      <c r="C70" s="85" t="s">
        <v>25</v>
      </c>
      <c r="D70" s="5">
        <v>1</v>
      </c>
      <c r="E70" s="5">
        <v>1</v>
      </c>
      <c r="F70" s="5">
        <v>1</v>
      </c>
      <c r="G70" s="5">
        <v>2</v>
      </c>
      <c r="H70" s="5">
        <v>1</v>
      </c>
      <c r="I70" s="78">
        <f>D70</f>
        <v>1</v>
      </c>
      <c r="J70" s="336"/>
      <c r="K70" s="298"/>
      <c r="L70" s="298"/>
      <c r="M70" t="s">
        <v>120</v>
      </c>
    </row>
    <row r="71" spans="1:13" customFormat="1" ht="17.25" customHeight="1">
      <c r="A71" s="374"/>
      <c r="B71" s="390"/>
      <c r="C71" s="86" t="s">
        <v>43</v>
      </c>
      <c r="D71" s="5">
        <v>1</v>
      </c>
      <c r="E71" s="5">
        <v>1</v>
      </c>
      <c r="F71" s="5">
        <v>2</v>
      </c>
      <c r="G71" s="5">
        <v>1</v>
      </c>
      <c r="H71" s="5">
        <v>1</v>
      </c>
      <c r="I71" s="78">
        <v>1</v>
      </c>
      <c r="J71" s="336"/>
      <c r="K71" s="298"/>
      <c r="L71" s="298"/>
    </row>
    <row r="72" spans="1:13" customFormat="1" ht="13.5" customHeight="1">
      <c r="A72" s="374"/>
      <c r="B72" s="390"/>
      <c r="C72" s="87" t="s">
        <v>26</v>
      </c>
      <c r="D72" s="5">
        <v>1</v>
      </c>
      <c r="E72" s="5">
        <v>1</v>
      </c>
      <c r="F72" s="5">
        <v>2</v>
      </c>
      <c r="G72" s="5">
        <v>1</v>
      </c>
      <c r="H72" s="5">
        <v>1</v>
      </c>
      <c r="I72" s="78">
        <v>1</v>
      </c>
      <c r="J72" s="336"/>
      <c r="K72" s="298"/>
      <c r="L72" s="298"/>
    </row>
    <row r="73" spans="1:13" customFormat="1" ht="13.5" customHeight="1">
      <c r="A73" s="374"/>
      <c r="B73" s="390"/>
      <c r="C73" s="88" t="s">
        <v>28</v>
      </c>
      <c r="D73" s="78">
        <v>0</v>
      </c>
      <c r="E73" s="89">
        <v>1</v>
      </c>
      <c r="F73" s="89">
        <v>1</v>
      </c>
      <c r="G73" s="89">
        <v>1</v>
      </c>
      <c r="H73" s="90">
        <v>1</v>
      </c>
      <c r="I73" s="78">
        <v>0</v>
      </c>
      <c r="J73" s="336"/>
      <c r="K73" s="298"/>
      <c r="L73" s="298"/>
    </row>
    <row r="74" spans="1:13" customFormat="1" ht="14.25" customHeight="1">
      <c r="A74" s="374"/>
      <c r="B74" s="390"/>
      <c r="C74" s="88" t="s">
        <v>36</v>
      </c>
      <c r="D74" s="5">
        <v>0</v>
      </c>
      <c r="E74" s="5">
        <v>1</v>
      </c>
      <c r="F74" s="5">
        <v>1</v>
      </c>
      <c r="G74" s="5">
        <v>2</v>
      </c>
      <c r="H74" s="5">
        <v>1</v>
      </c>
      <c r="I74" s="78">
        <v>0</v>
      </c>
      <c r="J74" s="336"/>
      <c r="K74" s="298"/>
      <c r="L74" s="298"/>
    </row>
    <row r="75" spans="1:13" customFormat="1" ht="15.75" customHeight="1">
      <c r="A75" s="374"/>
      <c r="B75" s="390"/>
      <c r="C75" s="323" t="s">
        <v>30</v>
      </c>
      <c r="D75" s="324"/>
      <c r="E75" s="324"/>
      <c r="F75" s="324"/>
      <c r="G75" s="324"/>
      <c r="H75" s="325"/>
      <c r="I75" s="13">
        <f>SUM(D70:I74)</f>
        <v>30</v>
      </c>
      <c r="J75" s="336"/>
      <c r="K75" s="298"/>
      <c r="L75" s="298"/>
    </row>
    <row r="76" spans="1:13" customFormat="1" ht="15" customHeight="1">
      <c r="A76" s="374"/>
      <c r="B76" s="390"/>
      <c r="C76" s="343"/>
      <c r="D76" s="344"/>
      <c r="E76" s="344"/>
      <c r="F76" s="344"/>
      <c r="G76" s="344"/>
      <c r="H76" s="345"/>
      <c r="I76" s="2"/>
      <c r="J76" s="336"/>
      <c r="K76" s="298"/>
      <c r="L76" s="298"/>
    </row>
    <row r="77" spans="1:13" customFormat="1" ht="13.5" customHeight="1">
      <c r="A77" s="374"/>
      <c r="B77" s="390"/>
      <c r="C77" s="80" t="s">
        <v>31</v>
      </c>
      <c r="D77" s="74"/>
      <c r="E77" s="74"/>
      <c r="F77" s="74"/>
      <c r="G77" s="74"/>
      <c r="H77" s="74"/>
      <c r="I77" s="74"/>
      <c r="J77" s="336"/>
      <c r="K77" s="298"/>
      <c r="L77" s="298"/>
    </row>
    <row r="78" spans="1:13" customFormat="1" ht="12.75" customHeight="1">
      <c r="A78" s="374"/>
      <c r="B78" s="390"/>
      <c r="C78" s="72" t="s">
        <v>32</v>
      </c>
      <c r="D78" s="73"/>
      <c r="E78" s="73" t="s">
        <v>44</v>
      </c>
      <c r="F78" s="73"/>
      <c r="G78" s="73"/>
      <c r="H78" s="74"/>
      <c r="I78" s="74"/>
      <c r="J78" s="336"/>
      <c r="K78" s="298"/>
      <c r="L78" s="298"/>
    </row>
    <row r="79" spans="1:13" customFormat="1" ht="15.75" thickBot="1">
      <c r="A79" s="374"/>
      <c r="B79" s="390"/>
      <c r="C79" s="80" t="s">
        <v>39</v>
      </c>
      <c r="J79" s="336"/>
      <c r="K79" s="298"/>
      <c r="L79" s="298"/>
    </row>
    <row r="80" spans="1:13" customFormat="1">
      <c r="A80" s="423" t="s">
        <v>45</v>
      </c>
      <c r="B80" s="380"/>
      <c r="C80" s="91" t="s">
        <v>28</v>
      </c>
      <c r="D80" s="11">
        <v>1</v>
      </c>
      <c r="E80" s="11">
        <v>1</v>
      </c>
      <c r="F80" s="11">
        <v>2</v>
      </c>
      <c r="G80" s="11">
        <v>2</v>
      </c>
      <c r="H80" s="11">
        <v>1</v>
      </c>
      <c r="I80" s="12">
        <v>1</v>
      </c>
      <c r="J80" s="336">
        <v>155</v>
      </c>
      <c r="K80" s="298" t="s">
        <v>24</v>
      </c>
      <c r="L80" s="298"/>
    </row>
    <row r="81" spans="1:12" customFormat="1" ht="17.25" customHeight="1">
      <c r="A81" s="424"/>
      <c r="B81" s="380"/>
      <c r="C81" s="92" t="s">
        <v>35</v>
      </c>
      <c r="D81" s="11">
        <v>1</v>
      </c>
      <c r="E81" s="11">
        <v>1</v>
      </c>
      <c r="F81" s="11">
        <v>3</v>
      </c>
      <c r="G81" s="11">
        <v>3</v>
      </c>
      <c r="H81" s="11">
        <v>1</v>
      </c>
      <c r="I81" s="12">
        <v>1</v>
      </c>
      <c r="J81" s="336"/>
      <c r="K81" s="298"/>
      <c r="L81" s="298"/>
    </row>
    <row r="82" spans="1:12" customFormat="1" ht="16.5" customHeight="1">
      <c r="A82" s="424"/>
      <c r="B82" s="380"/>
      <c r="C82" s="93" t="s">
        <v>34</v>
      </c>
      <c r="D82" s="11">
        <v>1</v>
      </c>
      <c r="E82" s="11">
        <v>2</v>
      </c>
      <c r="F82" s="11">
        <v>3</v>
      </c>
      <c r="G82" s="11">
        <v>3</v>
      </c>
      <c r="H82" s="11">
        <v>2</v>
      </c>
      <c r="I82" s="12">
        <v>1</v>
      </c>
      <c r="J82" s="336"/>
      <c r="K82" s="298"/>
      <c r="L82" s="298"/>
    </row>
    <row r="83" spans="1:12" customFormat="1" ht="15" customHeight="1">
      <c r="A83" s="424"/>
      <c r="B83" s="380"/>
      <c r="C83" s="94"/>
      <c r="D83" s="11"/>
      <c r="E83" s="11"/>
      <c r="F83" s="11"/>
      <c r="G83" s="11"/>
      <c r="H83" s="11"/>
      <c r="I83" s="95"/>
      <c r="J83" s="336"/>
      <c r="K83" s="298"/>
      <c r="L83" s="298"/>
    </row>
    <row r="84" spans="1:12" customFormat="1" ht="15.75" customHeight="1">
      <c r="A84" s="424"/>
      <c r="B84" s="380"/>
      <c r="C84" s="323" t="s">
        <v>30</v>
      </c>
      <c r="D84" s="324"/>
      <c r="E84" s="324"/>
      <c r="F84" s="324"/>
      <c r="G84" s="324"/>
      <c r="H84" s="325"/>
      <c r="I84" s="12">
        <f>SUM(D80:I82)</f>
        <v>30</v>
      </c>
      <c r="J84" s="336"/>
      <c r="K84" s="298"/>
      <c r="L84" s="298"/>
    </row>
    <row r="85" spans="1:12" customFormat="1" ht="16.5" customHeight="1">
      <c r="A85" s="424"/>
      <c r="B85" s="380"/>
      <c r="C85" s="71" t="s">
        <v>31</v>
      </c>
      <c r="D85" s="23"/>
      <c r="E85" s="23"/>
      <c r="F85" s="23"/>
      <c r="G85" s="4"/>
      <c r="H85" s="2"/>
      <c r="I85" s="2"/>
      <c r="J85" s="336"/>
      <c r="K85" s="298"/>
      <c r="L85" s="298"/>
    </row>
    <row r="86" spans="1:12" customFormat="1" ht="15" customHeight="1">
      <c r="A86" s="424"/>
      <c r="B86" s="380"/>
      <c r="C86" s="72" t="s">
        <v>32</v>
      </c>
      <c r="D86" s="73"/>
      <c r="E86" s="73" t="s">
        <v>44</v>
      </c>
      <c r="F86" s="73"/>
      <c r="G86" s="73"/>
      <c r="H86" s="74"/>
      <c r="I86" s="74"/>
      <c r="J86" s="336"/>
      <c r="K86" s="298"/>
      <c r="L86" s="298"/>
    </row>
    <row r="87" spans="1:12" customFormat="1" ht="16.5" customHeight="1" thickBot="1">
      <c r="A87" s="425"/>
      <c r="B87" s="381"/>
      <c r="C87" s="80" t="s">
        <v>39</v>
      </c>
      <c r="J87" s="336"/>
      <c r="K87" s="298"/>
      <c r="L87" s="298"/>
    </row>
    <row r="88" spans="1:12" customFormat="1" ht="18.75" customHeight="1">
      <c r="A88" s="402" t="s">
        <v>46</v>
      </c>
      <c r="B88" s="96"/>
      <c r="C88" s="97"/>
      <c r="D88" s="76">
        <v>35</v>
      </c>
      <c r="E88" s="76">
        <v>36</v>
      </c>
      <c r="F88" s="76">
        <v>37</v>
      </c>
      <c r="G88" s="76">
        <v>38</v>
      </c>
      <c r="H88" s="76">
        <v>39</v>
      </c>
      <c r="I88" s="77">
        <v>40</v>
      </c>
      <c r="J88" s="336">
        <v>165</v>
      </c>
      <c r="K88" s="298" t="s">
        <v>24</v>
      </c>
      <c r="L88" s="298"/>
    </row>
    <row r="89" spans="1:12" customFormat="1" ht="16.5" customHeight="1">
      <c r="A89" s="374"/>
      <c r="B89" s="98"/>
      <c r="C89" s="99" t="s">
        <v>26</v>
      </c>
      <c r="D89" s="5">
        <v>1</v>
      </c>
      <c r="E89" s="5">
        <v>1</v>
      </c>
      <c r="F89" s="5">
        <v>1</v>
      </c>
      <c r="G89" s="5">
        <v>2</v>
      </c>
      <c r="H89" s="5">
        <v>1</v>
      </c>
      <c r="I89" s="78">
        <f>D89</f>
        <v>1</v>
      </c>
      <c r="J89" s="336"/>
      <c r="K89" s="298"/>
      <c r="L89" s="298"/>
    </row>
    <row r="90" spans="1:12" customFormat="1" ht="15" customHeight="1">
      <c r="A90" s="374"/>
      <c r="B90" s="98"/>
      <c r="C90" s="100" t="s">
        <v>27</v>
      </c>
      <c r="D90" s="5">
        <v>1</v>
      </c>
      <c r="E90" s="5">
        <v>1</v>
      </c>
      <c r="F90" s="5">
        <v>2</v>
      </c>
      <c r="G90" s="5">
        <v>1</v>
      </c>
      <c r="H90" s="5">
        <v>1</v>
      </c>
      <c r="I90" s="78">
        <v>1</v>
      </c>
      <c r="J90" s="336"/>
      <c r="K90" s="298"/>
      <c r="L90" s="298"/>
    </row>
    <row r="91" spans="1:12" customFormat="1" ht="15" customHeight="1">
      <c r="A91" s="374"/>
      <c r="B91" s="98"/>
      <c r="C91" s="101" t="s">
        <v>25</v>
      </c>
      <c r="D91" s="5"/>
      <c r="E91" s="5">
        <v>1</v>
      </c>
      <c r="F91" s="5">
        <v>2</v>
      </c>
      <c r="G91" s="5">
        <v>1</v>
      </c>
      <c r="H91" s="5">
        <v>1</v>
      </c>
      <c r="I91" s="78">
        <v>1</v>
      </c>
      <c r="J91" s="336"/>
      <c r="K91" s="298"/>
      <c r="L91" s="298"/>
    </row>
    <row r="92" spans="1:12" customFormat="1" ht="15.75" customHeight="1">
      <c r="A92" s="374"/>
      <c r="B92" s="98"/>
      <c r="C92" s="88" t="s">
        <v>28</v>
      </c>
      <c r="D92" s="5">
        <v>1</v>
      </c>
      <c r="E92" s="89">
        <v>1</v>
      </c>
      <c r="F92" s="5">
        <v>1</v>
      </c>
      <c r="G92" s="89">
        <v>1</v>
      </c>
      <c r="H92" s="5">
        <v>1</v>
      </c>
      <c r="I92" s="78">
        <v>0</v>
      </c>
      <c r="J92" s="336"/>
      <c r="K92" s="298"/>
      <c r="L92" s="298"/>
    </row>
    <row r="93" spans="1:12" customFormat="1" ht="14.25" customHeight="1">
      <c r="A93" s="374"/>
      <c r="B93" s="98"/>
      <c r="C93" s="88" t="s">
        <v>36</v>
      </c>
      <c r="D93" s="5">
        <v>0</v>
      </c>
      <c r="E93" s="5">
        <v>1</v>
      </c>
      <c r="F93" s="5">
        <v>1</v>
      </c>
      <c r="G93" s="5">
        <v>2</v>
      </c>
      <c r="H93" s="5">
        <v>1</v>
      </c>
      <c r="I93" s="78">
        <v>0</v>
      </c>
      <c r="J93" s="336"/>
      <c r="K93" s="298"/>
      <c r="L93" s="298"/>
    </row>
    <row r="94" spans="1:12" customFormat="1" ht="15.75" customHeight="1">
      <c r="A94" s="374"/>
      <c r="B94" s="98"/>
      <c r="C94" s="323" t="s">
        <v>30</v>
      </c>
      <c r="D94" s="324"/>
      <c r="E94" s="324"/>
      <c r="F94" s="324"/>
      <c r="G94" s="324"/>
      <c r="H94" s="325"/>
      <c r="I94" s="13">
        <f>SUM(D89:I93)</f>
        <v>30</v>
      </c>
      <c r="J94" s="336"/>
      <c r="K94" s="298"/>
      <c r="L94" s="298"/>
    </row>
    <row r="95" spans="1:12" customFormat="1" ht="15" customHeight="1">
      <c r="A95" s="374"/>
      <c r="B95" s="102"/>
      <c r="C95" s="80" t="s">
        <v>31</v>
      </c>
      <c r="D95" s="74"/>
      <c r="E95" s="74"/>
      <c r="F95" s="74"/>
      <c r="G95" s="74"/>
      <c r="H95" s="74"/>
      <c r="I95" s="74"/>
      <c r="J95" s="336"/>
      <c r="K95" s="298"/>
      <c r="L95" s="298"/>
    </row>
    <row r="96" spans="1:12" customFormat="1" ht="15" customHeight="1">
      <c r="A96" s="374"/>
      <c r="B96" s="98"/>
      <c r="C96" s="72" t="s">
        <v>32</v>
      </c>
      <c r="D96" s="73"/>
      <c r="E96" s="73"/>
      <c r="F96" s="73"/>
      <c r="G96" s="73"/>
      <c r="H96" s="74"/>
      <c r="I96" s="74"/>
      <c r="J96" s="336"/>
      <c r="K96" s="298"/>
      <c r="L96" s="298"/>
    </row>
    <row r="97" spans="1:12" customFormat="1" ht="14.25" customHeight="1">
      <c r="A97" s="374"/>
      <c r="B97" s="98"/>
      <c r="C97" s="80" t="s">
        <v>39</v>
      </c>
      <c r="D97" s="81"/>
      <c r="E97" s="81"/>
      <c r="F97" s="81"/>
      <c r="G97" s="81"/>
      <c r="H97" s="74"/>
      <c r="I97" s="74"/>
      <c r="J97" s="336"/>
      <c r="K97" s="298"/>
      <c r="L97" s="298"/>
    </row>
    <row r="98" spans="1:12" customFormat="1" ht="17.25" customHeight="1">
      <c r="A98" s="402" t="s">
        <v>47</v>
      </c>
      <c r="B98" s="379"/>
      <c r="C98" s="97"/>
      <c r="D98" s="76">
        <v>35</v>
      </c>
      <c r="E98" s="76">
        <v>36</v>
      </c>
      <c r="F98" s="76">
        <v>37</v>
      </c>
      <c r="G98" s="76">
        <v>38</v>
      </c>
      <c r="H98" s="76">
        <v>39</v>
      </c>
      <c r="I98" s="77">
        <v>40</v>
      </c>
      <c r="J98" s="371">
        <v>180</v>
      </c>
      <c r="K98" s="365" t="s">
        <v>24</v>
      </c>
      <c r="L98" s="382"/>
    </row>
    <row r="99" spans="1:12" customFormat="1" ht="16.5" customHeight="1">
      <c r="A99" s="374"/>
      <c r="B99" s="380"/>
      <c r="C99" s="85" t="s">
        <v>34</v>
      </c>
      <c r="D99" s="5">
        <v>1</v>
      </c>
      <c r="E99" s="5">
        <v>1</v>
      </c>
      <c r="F99" s="5">
        <v>1</v>
      </c>
      <c r="G99" s="5">
        <v>2</v>
      </c>
      <c r="H99" s="5">
        <v>1</v>
      </c>
      <c r="I99" s="78">
        <f>D99</f>
        <v>1</v>
      </c>
      <c r="J99" s="388"/>
      <c r="K99" s="383"/>
      <c r="L99" s="384"/>
    </row>
    <row r="100" spans="1:12" customFormat="1" ht="12.75" customHeight="1">
      <c r="A100" s="374"/>
      <c r="B100" s="380"/>
      <c r="C100" s="86" t="s">
        <v>27</v>
      </c>
      <c r="D100" s="5">
        <v>1</v>
      </c>
      <c r="E100" s="5">
        <v>1</v>
      </c>
      <c r="F100" s="5">
        <v>2</v>
      </c>
      <c r="G100" s="5">
        <v>1</v>
      </c>
      <c r="H100" s="5">
        <v>1</v>
      </c>
      <c r="I100" s="78">
        <v>1</v>
      </c>
      <c r="J100" s="388"/>
      <c r="K100" s="383"/>
      <c r="L100" s="384"/>
    </row>
    <row r="101" spans="1:12" customFormat="1" ht="15" customHeight="1">
      <c r="A101" s="374"/>
      <c r="B101" s="380"/>
      <c r="C101" s="88" t="s">
        <v>35</v>
      </c>
      <c r="D101" s="5"/>
      <c r="E101" s="5">
        <v>1</v>
      </c>
      <c r="F101" s="5">
        <v>2</v>
      </c>
      <c r="G101" s="5">
        <v>1</v>
      </c>
      <c r="H101" s="5">
        <v>1</v>
      </c>
      <c r="I101" s="78">
        <v>1</v>
      </c>
      <c r="J101" s="388"/>
      <c r="K101" s="383"/>
      <c r="L101" s="384"/>
    </row>
    <row r="102" spans="1:12" customFormat="1" ht="13.5" customHeight="1">
      <c r="A102" s="374"/>
      <c r="B102" s="380"/>
      <c r="C102" s="88" t="s">
        <v>28</v>
      </c>
      <c r="D102" s="78">
        <v>1</v>
      </c>
      <c r="E102" s="5">
        <v>1</v>
      </c>
      <c r="F102" s="89">
        <v>1</v>
      </c>
      <c r="G102" s="5">
        <v>1</v>
      </c>
      <c r="H102" s="90">
        <v>1</v>
      </c>
      <c r="I102" s="78">
        <v>0</v>
      </c>
      <c r="J102" s="388"/>
      <c r="K102" s="383"/>
      <c r="L102" s="384"/>
    </row>
    <row r="103" spans="1:12" customFormat="1" ht="14.25" customHeight="1">
      <c r="A103" s="374"/>
      <c r="B103" s="380"/>
      <c r="C103" s="88" t="s">
        <v>36</v>
      </c>
      <c r="D103" s="5">
        <v>0</v>
      </c>
      <c r="E103" s="5">
        <v>1</v>
      </c>
      <c r="F103" s="5">
        <v>1</v>
      </c>
      <c r="G103" s="5">
        <v>2</v>
      </c>
      <c r="H103" s="5">
        <v>1</v>
      </c>
      <c r="I103" s="78">
        <v>0</v>
      </c>
      <c r="J103" s="388"/>
      <c r="K103" s="383"/>
      <c r="L103" s="384"/>
    </row>
    <row r="104" spans="1:12" customFormat="1" ht="13.5" customHeight="1">
      <c r="A104" s="374"/>
      <c r="B104" s="380"/>
      <c r="C104" s="323" t="s">
        <v>30</v>
      </c>
      <c r="D104" s="324"/>
      <c r="E104" s="324"/>
      <c r="F104" s="324"/>
      <c r="G104" s="324"/>
      <c r="H104" s="325"/>
      <c r="I104" s="103">
        <v>30</v>
      </c>
      <c r="J104" s="388"/>
      <c r="K104" s="383"/>
      <c r="L104" s="384"/>
    </row>
    <row r="105" spans="1:12" customFormat="1" ht="15.75" customHeight="1">
      <c r="A105" s="374"/>
      <c r="B105" s="380"/>
      <c r="C105" s="80" t="s">
        <v>31</v>
      </c>
      <c r="D105" s="73"/>
      <c r="E105" s="73"/>
      <c r="F105" s="73"/>
      <c r="G105" s="73"/>
      <c r="H105" s="74"/>
      <c r="I105" s="74"/>
      <c r="J105" s="388"/>
      <c r="K105" s="383"/>
      <c r="L105" s="384"/>
    </row>
    <row r="106" spans="1:12" customFormat="1" ht="15" customHeight="1">
      <c r="A106" s="374"/>
      <c r="B106" s="380"/>
      <c r="C106" s="80" t="s">
        <v>39</v>
      </c>
      <c r="J106" s="388"/>
      <c r="K106" s="383"/>
      <c r="L106" s="384"/>
    </row>
    <row r="107" spans="1:12" customFormat="1" ht="15" customHeight="1" thickBot="1">
      <c r="A107" s="375"/>
      <c r="B107" s="381"/>
      <c r="C107" s="72" t="s">
        <v>32</v>
      </c>
      <c r="D107" s="81"/>
      <c r="E107" s="81"/>
      <c r="F107" s="81"/>
      <c r="G107" s="81"/>
      <c r="H107" s="74"/>
      <c r="I107" s="74"/>
      <c r="J107" s="388"/>
      <c r="K107" s="383"/>
      <c r="L107" s="384"/>
    </row>
    <row r="108" spans="1:12" customFormat="1" ht="16.5" customHeight="1">
      <c r="A108" s="82"/>
      <c r="B108" s="10"/>
      <c r="C108" s="104"/>
      <c r="D108" s="104"/>
      <c r="E108" s="104"/>
      <c r="F108" s="104"/>
      <c r="G108" s="104"/>
      <c r="H108" s="105"/>
      <c r="I108" s="106"/>
      <c r="J108" s="336">
        <v>180</v>
      </c>
      <c r="K108" s="298" t="s">
        <v>24</v>
      </c>
      <c r="L108" s="298"/>
    </row>
    <row r="109" spans="1:12" customFormat="1" ht="13.5" customHeight="1">
      <c r="A109" s="404" t="s">
        <v>48</v>
      </c>
      <c r="B109" s="380"/>
      <c r="C109" s="107"/>
      <c r="D109" s="76">
        <v>35</v>
      </c>
      <c r="E109" s="76">
        <v>36</v>
      </c>
      <c r="F109" s="76">
        <v>37</v>
      </c>
      <c r="G109" s="76">
        <v>38</v>
      </c>
      <c r="H109" s="76">
        <v>39</v>
      </c>
      <c r="I109" s="76">
        <v>40</v>
      </c>
      <c r="J109" s="336"/>
      <c r="K109" s="298"/>
      <c r="L109" s="298"/>
    </row>
    <row r="110" spans="1:12" customFormat="1" ht="14.25" customHeight="1">
      <c r="A110" s="404"/>
      <c r="B110" s="380"/>
      <c r="C110" s="108" t="s">
        <v>34</v>
      </c>
      <c r="D110" s="5">
        <v>1</v>
      </c>
      <c r="E110" s="5">
        <v>1</v>
      </c>
      <c r="F110" s="5">
        <v>2</v>
      </c>
      <c r="G110" s="5">
        <v>2</v>
      </c>
      <c r="H110" s="5">
        <v>1</v>
      </c>
      <c r="I110" s="78">
        <f>D110</f>
        <v>1</v>
      </c>
      <c r="J110" s="336"/>
      <c r="K110" s="298"/>
      <c r="L110" s="298"/>
    </row>
    <row r="111" spans="1:12" customFormat="1" ht="12.75" customHeight="1">
      <c r="A111" s="404"/>
      <c r="B111" s="380"/>
      <c r="C111" s="109" t="s">
        <v>37</v>
      </c>
      <c r="D111" s="5">
        <v>1</v>
      </c>
      <c r="E111" s="5">
        <v>1</v>
      </c>
      <c r="F111" s="5">
        <v>2</v>
      </c>
      <c r="G111" s="5">
        <v>2</v>
      </c>
      <c r="H111" s="5">
        <v>1</v>
      </c>
      <c r="I111" s="78">
        <f>D111</f>
        <v>1</v>
      </c>
      <c r="J111" s="336"/>
      <c r="K111" s="298"/>
      <c r="L111" s="298"/>
    </row>
    <row r="112" spans="1:12" customFormat="1" ht="15" customHeight="1">
      <c r="A112" s="404"/>
      <c r="B112" s="380"/>
      <c r="C112" s="108" t="s">
        <v>28</v>
      </c>
      <c r="D112" s="5">
        <v>0</v>
      </c>
      <c r="E112" s="5">
        <v>1</v>
      </c>
      <c r="F112" s="5">
        <v>2</v>
      </c>
      <c r="G112" s="5">
        <v>2</v>
      </c>
      <c r="H112" s="5">
        <v>1</v>
      </c>
      <c r="I112" s="78">
        <v>1</v>
      </c>
      <c r="J112" s="336"/>
      <c r="K112" s="298"/>
      <c r="L112" s="298"/>
    </row>
    <row r="113" spans="1:12" customFormat="1" ht="15" customHeight="1">
      <c r="A113" s="404"/>
      <c r="B113" s="380"/>
      <c r="C113" s="108" t="s">
        <v>35</v>
      </c>
      <c r="D113" s="5">
        <v>1</v>
      </c>
      <c r="E113" s="5">
        <v>1</v>
      </c>
      <c r="F113" s="5">
        <v>2</v>
      </c>
      <c r="G113" s="5">
        <v>2</v>
      </c>
      <c r="H113" s="5">
        <v>1</v>
      </c>
      <c r="I113" s="78">
        <v>0</v>
      </c>
      <c r="J113" s="336"/>
      <c r="K113" s="298"/>
      <c r="L113" s="298"/>
    </row>
    <row r="114" spans="1:12" customFormat="1" ht="13.5" customHeight="1">
      <c r="A114" s="404"/>
      <c r="B114" s="380"/>
      <c r="C114" s="323" t="s">
        <v>30</v>
      </c>
      <c r="D114" s="324"/>
      <c r="E114" s="324"/>
      <c r="F114" s="324"/>
      <c r="G114" s="324"/>
      <c r="H114" s="325"/>
      <c r="I114" s="13">
        <f>SUM(D110:I113)</f>
        <v>30</v>
      </c>
      <c r="J114" s="336"/>
      <c r="K114" s="298"/>
      <c r="L114" s="298"/>
    </row>
    <row r="115" spans="1:12" customFormat="1" ht="13.5" customHeight="1">
      <c r="A115" s="404"/>
      <c r="B115" s="380"/>
      <c r="C115" s="80" t="s">
        <v>31</v>
      </c>
      <c r="D115" s="74"/>
      <c r="E115" s="74"/>
      <c r="F115" s="74"/>
      <c r="G115" s="74"/>
      <c r="H115" s="74"/>
      <c r="I115" s="74"/>
      <c r="J115" s="336"/>
      <c r="K115" s="298"/>
      <c r="L115" s="298"/>
    </row>
    <row r="116" spans="1:12" customFormat="1" ht="13.5" customHeight="1">
      <c r="A116" s="404"/>
      <c r="B116" s="380"/>
      <c r="C116" s="72" t="s">
        <v>32</v>
      </c>
      <c r="D116" s="73"/>
      <c r="E116" s="73"/>
      <c r="F116" s="73"/>
      <c r="G116" s="73"/>
      <c r="H116" s="74"/>
      <c r="I116" s="74"/>
      <c r="J116" s="336"/>
      <c r="K116" s="298"/>
      <c r="L116" s="298"/>
    </row>
    <row r="117" spans="1:12" customFormat="1" ht="14.25" customHeight="1">
      <c r="A117" s="404"/>
      <c r="B117" s="380"/>
      <c r="C117" s="80" t="s">
        <v>39</v>
      </c>
      <c r="D117" s="81"/>
      <c r="E117" s="81"/>
      <c r="F117" s="81"/>
      <c r="G117" s="81"/>
      <c r="H117" s="74"/>
      <c r="I117" s="74"/>
      <c r="J117" s="336"/>
      <c r="K117" s="298"/>
      <c r="L117" s="298"/>
    </row>
    <row r="118" spans="1:12" customFormat="1" ht="15" customHeight="1">
      <c r="A118" s="429"/>
      <c r="B118" s="381"/>
      <c r="C118" s="110"/>
      <c r="D118" s="8"/>
      <c r="E118" s="8"/>
      <c r="F118" s="8"/>
      <c r="G118" s="8"/>
      <c r="H118" s="8"/>
      <c r="I118" s="8"/>
      <c r="J118" s="336"/>
      <c r="K118" s="298"/>
      <c r="L118" s="298"/>
    </row>
    <row r="119" spans="1:12" customFormat="1" ht="17.25" customHeight="1">
      <c r="A119" s="403" t="s">
        <v>49</v>
      </c>
      <c r="B119" s="386"/>
      <c r="C119" s="111"/>
      <c r="D119" s="76">
        <v>35</v>
      </c>
      <c r="E119" s="76">
        <v>36</v>
      </c>
      <c r="F119" s="76">
        <v>37</v>
      </c>
      <c r="G119" s="76">
        <v>38</v>
      </c>
      <c r="H119" s="76">
        <v>39</v>
      </c>
      <c r="I119" s="77">
        <v>40</v>
      </c>
      <c r="J119" s="336">
        <v>180</v>
      </c>
      <c r="K119" s="298" t="s">
        <v>24</v>
      </c>
      <c r="L119" s="298"/>
    </row>
    <row r="120" spans="1:12" customFormat="1" ht="16.5" customHeight="1">
      <c r="A120" s="404"/>
      <c r="B120" s="387"/>
      <c r="C120" s="108" t="s">
        <v>28</v>
      </c>
      <c r="D120" s="5">
        <v>1</v>
      </c>
      <c r="E120" s="5">
        <v>1</v>
      </c>
      <c r="F120" s="5">
        <v>1</v>
      </c>
      <c r="G120" s="5">
        <v>2</v>
      </c>
      <c r="H120" s="5">
        <v>1</v>
      </c>
      <c r="I120" s="78">
        <f>D120</f>
        <v>1</v>
      </c>
      <c r="J120" s="336"/>
      <c r="K120" s="298"/>
      <c r="L120" s="298"/>
    </row>
    <row r="121" spans="1:12" customFormat="1" ht="16.5" customHeight="1">
      <c r="A121" s="404"/>
      <c r="B121" s="387"/>
      <c r="C121" s="108" t="s">
        <v>25</v>
      </c>
      <c r="D121" s="5">
        <v>1</v>
      </c>
      <c r="E121" s="5">
        <v>1</v>
      </c>
      <c r="F121" s="5">
        <v>2</v>
      </c>
      <c r="G121" s="5">
        <v>1</v>
      </c>
      <c r="H121" s="5">
        <v>1</v>
      </c>
      <c r="I121" s="78">
        <v>1</v>
      </c>
      <c r="J121" s="336"/>
      <c r="K121" s="298"/>
      <c r="L121" s="298"/>
    </row>
    <row r="122" spans="1:12" customFormat="1" ht="15" customHeight="1">
      <c r="A122" s="404"/>
      <c r="B122" s="387"/>
      <c r="C122" s="108" t="s">
        <v>36</v>
      </c>
      <c r="D122" s="5">
        <v>1</v>
      </c>
      <c r="E122" s="5">
        <v>1</v>
      </c>
      <c r="F122" s="5">
        <v>2</v>
      </c>
      <c r="G122" s="5">
        <v>1</v>
      </c>
      <c r="H122" s="5">
        <v>1</v>
      </c>
      <c r="I122" s="78">
        <v>1</v>
      </c>
      <c r="J122" s="336"/>
      <c r="K122" s="298"/>
      <c r="L122" s="298"/>
    </row>
    <row r="123" spans="1:12" customFormat="1" ht="14.25" customHeight="1">
      <c r="A123" s="404"/>
      <c r="B123" s="387"/>
      <c r="C123" s="108" t="s">
        <v>29</v>
      </c>
      <c r="D123" s="78">
        <v>0</v>
      </c>
      <c r="E123" s="89">
        <v>1</v>
      </c>
      <c r="F123" s="89">
        <v>1</v>
      </c>
      <c r="G123" s="89">
        <v>1</v>
      </c>
      <c r="H123" s="90">
        <v>1</v>
      </c>
      <c r="I123" s="78">
        <v>0</v>
      </c>
      <c r="J123" s="336"/>
      <c r="K123" s="298"/>
      <c r="L123" s="298"/>
    </row>
    <row r="124" spans="1:12" customFormat="1" ht="14.25" customHeight="1">
      <c r="A124" s="404"/>
      <c r="B124" s="387"/>
      <c r="C124" s="109" t="s">
        <v>43</v>
      </c>
      <c r="D124" s="5">
        <v>0</v>
      </c>
      <c r="E124" s="5">
        <v>1</v>
      </c>
      <c r="F124" s="5">
        <v>1</v>
      </c>
      <c r="G124" s="5">
        <v>2</v>
      </c>
      <c r="H124" s="5">
        <v>1</v>
      </c>
      <c r="I124" s="78">
        <v>0</v>
      </c>
      <c r="J124" s="336"/>
      <c r="K124" s="298"/>
      <c r="L124" s="298"/>
    </row>
    <row r="125" spans="1:12" customFormat="1" ht="15" customHeight="1">
      <c r="A125" s="404"/>
      <c r="B125" s="387"/>
      <c r="C125" s="323" t="s">
        <v>30</v>
      </c>
      <c r="D125" s="324"/>
      <c r="E125" s="324"/>
      <c r="F125" s="324"/>
      <c r="G125" s="324"/>
      <c r="H125" s="325"/>
      <c r="I125" s="13">
        <f>SUM(D120:I124)</f>
        <v>30</v>
      </c>
      <c r="J125" s="336"/>
      <c r="K125" s="298"/>
      <c r="L125" s="298"/>
    </row>
    <row r="126" spans="1:12" customFormat="1" ht="16.5" customHeight="1">
      <c r="A126" s="404"/>
      <c r="B126" s="387"/>
      <c r="C126" s="80" t="s">
        <v>31</v>
      </c>
      <c r="D126" s="74"/>
      <c r="E126" s="74"/>
      <c r="F126" s="74"/>
      <c r="G126" s="74"/>
      <c r="H126" s="74"/>
      <c r="I126" s="74"/>
      <c r="J126" s="336"/>
      <c r="K126" s="298"/>
      <c r="L126" s="298"/>
    </row>
    <row r="127" spans="1:12" customFormat="1" ht="16.5" customHeight="1">
      <c r="A127" s="404"/>
      <c r="B127" s="387"/>
      <c r="C127" s="72" t="s">
        <v>32</v>
      </c>
      <c r="D127" s="73"/>
      <c r="E127" s="73"/>
      <c r="F127" s="73"/>
      <c r="G127" s="73"/>
      <c r="H127" s="74"/>
      <c r="I127" s="74"/>
      <c r="J127" s="336"/>
      <c r="K127" s="298"/>
      <c r="L127" s="298"/>
    </row>
    <row r="128" spans="1:12" customFormat="1" ht="15.75" customHeight="1">
      <c r="A128" s="404"/>
      <c r="B128" s="387"/>
      <c r="C128" s="80" t="s">
        <v>39</v>
      </c>
      <c r="D128" s="81"/>
      <c r="E128" s="81"/>
      <c r="F128" s="81"/>
      <c r="G128" s="81"/>
      <c r="H128" s="74"/>
      <c r="I128" s="74"/>
      <c r="J128" s="371"/>
      <c r="K128" s="385"/>
      <c r="L128" s="385"/>
    </row>
    <row r="129" spans="1:12" customFormat="1" ht="17.25" customHeight="1">
      <c r="A129" s="405" t="s">
        <v>50</v>
      </c>
      <c r="B129" s="422"/>
      <c r="C129" s="7"/>
      <c r="D129" s="27"/>
      <c r="E129" s="27"/>
      <c r="F129" s="27"/>
      <c r="G129" s="27"/>
      <c r="H129" s="27"/>
      <c r="I129" s="27"/>
      <c r="J129" s="459">
        <v>165</v>
      </c>
      <c r="K129" s="505" t="s">
        <v>24</v>
      </c>
      <c r="L129" s="506"/>
    </row>
    <row r="130" spans="1:12" customFormat="1" ht="15.75" customHeight="1">
      <c r="A130" s="405"/>
      <c r="B130" s="422"/>
      <c r="C130" s="112"/>
      <c r="D130" s="9">
        <v>35</v>
      </c>
      <c r="E130" s="9">
        <v>36</v>
      </c>
      <c r="F130" s="9">
        <v>37</v>
      </c>
      <c r="G130" s="9">
        <v>38</v>
      </c>
      <c r="H130" s="9">
        <v>39</v>
      </c>
      <c r="I130" s="9">
        <v>40</v>
      </c>
      <c r="J130" s="503"/>
      <c r="K130" s="507"/>
      <c r="L130" s="508"/>
    </row>
    <row r="131" spans="1:12" customFormat="1" ht="15.75" customHeight="1">
      <c r="A131" s="405"/>
      <c r="B131" s="422"/>
      <c r="C131" s="112" t="s">
        <v>25</v>
      </c>
      <c r="D131" s="22">
        <v>0</v>
      </c>
      <c r="E131" s="22">
        <v>1</v>
      </c>
      <c r="F131" s="22">
        <v>2</v>
      </c>
      <c r="G131" s="22">
        <v>1</v>
      </c>
      <c r="H131" s="22">
        <v>1</v>
      </c>
      <c r="I131" s="22">
        <f>D131</f>
        <v>0</v>
      </c>
      <c r="J131" s="503"/>
      <c r="K131" s="507"/>
      <c r="L131" s="508"/>
    </row>
    <row r="132" spans="1:12" customFormat="1" ht="15" customHeight="1">
      <c r="A132" s="405"/>
      <c r="B132" s="422"/>
      <c r="C132" s="112" t="s">
        <v>26</v>
      </c>
      <c r="D132" s="22">
        <v>1</v>
      </c>
      <c r="E132" s="22">
        <f>D132</f>
        <v>1</v>
      </c>
      <c r="F132" s="22">
        <v>1</v>
      </c>
      <c r="G132" s="22">
        <v>2</v>
      </c>
      <c r="H132" s="22">
        <v>1</v>
      </c>
      <c r="I132" s="22">
        <f>D132</f>
        <v>1</v>
      </c>
      <c r="J132" s="503"/>
      <c r="K132" s="507"/>
      <c r="L132" s="508"/>
    </row>
    <row r="133" spans="1:12" customFormat="1" ht="14.25" customHeight="1">
      <c r="A133" s="405"/>
      <c r="B133" s="422"/>
      <c r="C133" s="112" t="s">
        <v>36</v>
      </c>
      <c r="D133" s="22">
        <v>1</v>
      </c>
      <c r="E133" s="22">
        <f>D133</f>
        <v>1</v>
      </c>
      <c r="F133" s="22">
        <v>2</v>
      </c>
      <c r="G133" s="22">
        <v>1</v>
      </c>
      <c r="H133" s="22">
        <v>1</v>
      </c>
      <c r="I133" s="22">
        <f>D133</f>
        <v>1</v>
      </c>
      <c r="J133" s="503"/>
      <c r="K133" s="507"/>
      <c r="L133" s="508"/>
    </row>
    <row r="134" spans="1:12" customFormat="1" ht="16.5" customHeight="1">
      <c r="A134" s="405"/>
      <c r="B134" s="422"/>
      <c r="C134" s="112" t="s">
        <v>28</v>
      </c>
      <c r="D134" s="22">
        <v>1</v>
      </c>
      <c r="E134" s="22">
        <v>1</v>
      </c>
      <c r="F134" s="22">
        <f>E134</f>
        <v>1</v>
      </c>
      <c r="G134" s="22">
        <v>2</v>
      </c>
      <c r="H134" s="22">
        <v>1</v>
      </c>
      <c r="I134" s="22">
        <v>0</v>
      </c>
      <c r="J134" s="503"/>
      <c r="K134" s="507"/>
      <c r="L134" s="508"/>
    </row>
    <row r="135" spans="1:12" customFormat="1" ht="14.25" customHeight="1">
      <c r="A135" s="405"/>
      <c r="B135" s="422"/>
      <c r="C135" s="112" t="s">
        <v>51</v>
      </c>
      <c r="D135" s="22">
        <v>0</v>
      </c>
      <c r="E135" s="22">
        <v>1</v>
      </c>
      <c r="F135" s="22">
        <f>E135</f>
        <v>1</v>
      </c>
      <c r="G135" s="22">
        <f>F135</f>
        <v>1</v>
      </c>
      <c r="H135" s="22">
        <f>G135</f>
        <v>1</v>
      </c>
      <c r="I135" s="22">
        <v>1</v>
      </c>
      <c r="J135" s="503"/>
      <c r="K135" s="507"/>
      <c r="L135" s="508"/>
    </row>
    <row r="136" spans="1:12" customFormat="1" ht="15.75" customHeight="1">
      <c r="A136" s="405"/>
      <c r="B136" s="422"/>
      <c r="C136" s="113" t="s">
        <v>30</v>
      </c>
      <c r="D136" s="114"/>
      <c r="E136" s="114"/>
      <c r="F136" s="114"/>
      <c r="G136" s="114"/>
      <c r="H136" s="114"/>
      <c r="I136" s="9">
        <f>SUM(D131:I135)</f>
        <v>30</v>
      </c>
      <c r="J136" s="503"/>
      <c r="K136" s="507"/>
      <c r="L136" s="508"/>
    </row>
    <row r="137" spans="1:12" customFormat="1" ht="15" customHeight="1">
      <c r="A137" s="405"/>
      <c r="B137" s="422"/>
      <c r="C137" s="253" t="s">
        <v>31</v>
      </c>
      <c r="D137" s="7"/>
      <c r="E137" s="7"/>
      <c r="F137" s="7"/>
      <c r="G137" s="7"/>
      <c r="H137" s="3"/>
      <c r="I137" s="3"/>
      <c r="J137" s="503"/>
      <c r="K137" s="507"/>
      <c r="L137" s="508"/>
    </row>
    <row r="138" spans="1:12" customFormat="1" ht="15.75" customHeight="1">
      <c r="A138" s="405"/>
      <c r="B138" s="422"/>
      <c r="C138" s="254" t="s">
        <v>32</v>
      </c>
      <c r="D138" s="253"/>
      <c r="E138" s="253" t="s">
        <v>44</v>
      </c>
      <c r="F138" s="253"/>
      <c r="G138" s="253"/>
      <c r="H138" s="255"/>
      <c r="I138" s="255"/>
      <c r="J138" s="503"/>
      <c r="K138" s="507"/>
      <c r="L138" s="508"/>
    </row>
    <row r="139" spans="1:12" customFormat="1" ht="15" customHeight="1">
      <c r="A139" s="405"/>
      <c r="B139" s="422"/>
      <c r="C139" s="256" t="s">
        <v>39</v>
      </c>
      <c r="D139" s="3"/>
      <c r="E139" s="3"/>
      <c r="F139" s="3"/>
      <c r="G139" s="3"/>
      <c r="H139" s="3"/>
      <c r="I139" s="3"/>
      <c r="J139" s="504"/>
      <c r="K139" s="509"/>
      <c r="L139" s="510"/>
    </row>
    <row r="140" spans="1:12" customFormat="1">
      <c r="A140" s="407" t="s">
        <v>7</v>
      </c>
      <c r="B140" s="410"/>
      <c r="C140" s="250"/>
      <c r="D140" s="464">
        <v>36</v>
      </c>
      <c r="E140" s="465"/>
      <c r="F140" s="252">
        <v>37</v>
      </c>
      <c r="G140" s="252">
        <v>38</v>
      </c>
      <c r="H140" s="252">
        <v>39</v>
      </c>
      <c r="I140" s="251">
        <v>40</v>
      </c>
      <c r="J140" s="466">
        <v>180</v>
      </c>
      <c r="K140" s="362" t="s">
        <v>24</v>
      </c>
      <c r="L140" s="362"/>
    </row>
    <row r="141" spans="1:12" customFormat="1">
      <c r="A141" s="407"/>
      <c r="B141" s="410"/>
      <c r="C141" s="143" t="s">
        <v>29</v>
      </c>
      <c r="D141" s="413">
        <v>1</v>
      </c>
      <c r="E141" s="414"/>
      <c r="F141" s="25">
        <v>1</v>
      </c>
      <c r="G141" s="25">
        <v>1</v>
      </c>
      <c r="H141" s="25">
        <v>2</v>
      </c>
      <c r="I141" s="26">
        <v>1</v>
      </c>
      <c r="J141" s="336"/>
      <c r="K141" s="298"/>
      <c r="L141" s="298"/>
    </row>
    <row r="142" spans="1:12" customFormat="1">
      <c r="A142" s="407"/>
      <c r="B142" s="410"/>
      <c r="C142" s="144" t="s">
        <v>28</v>
      </c>
      <c r="D142" s="413">
        <v>2</v>
      </c>
      <c r="E142" s="414"/>
      <c r="F142" s="25">
        <v>1</v>
      </c>
      <c r="G142" s="25">
        <v>2</v>
      </c>
      <c r="H142" s="25">
        <v>1</v>
      </c>
      <c r="I142" s="26">
        <v>0</v>
      </c>
      <c r="J142" s="336"/>
      <c r="K142" s="298"/>
      <c r="L142" s="298"/>
    </row>
    <row r="143" spans="1:12" customFormat="1">
      <c r="A143" s="407"/>
      <c r="B143" s="410"/>
      <c r="C143" s="14" t="s">
        <v>43</v>
      </c>
      <c r="D143" s="413">
        <v>1</v>
      </c>
      <c r="E143" s="414"/>
      <c r="F143" s="25">
        <v>1</v>
      </c>
      <c r="G143" s="25">
        <v>1</v>
      </c>
      <c r="H143" s="25">
        <v>2</v>
      </c>
      <c r="I143" s="26">
        <v>1</v>
      </c>
      <c r="J143" s="336"/>
      <c r="K143" s="298"/>
      <c r="L143" s="298"/>
    </row>
    <row r="144" spans="1:12" customFormat="1">
      <c r="A144" s="407"/>
      <c r="B144" s="410"/>
      <c r="C144" s="14" t="s">
        <v>25</v>
      </c>
      <c r="D144" s="413">
        <v>2</v>
      </c>
      <c r="E144" s="414"/>
      <c r="F144" s="25">
        <v>1</v>
      </c>
      <c r="G144" s="25">
        <v>2</v>
      </c>
      <c r="H144" s="25">
        <v>1</v>
      </c>
      <c r="I144" s="26">
        <v>0</v>
      </c>
      <c r="J144" s="336"/>
      <c r="K144" s="298"/>
      <c r="L144" s="298"/>
    </row>
    <row r="145" spans="1:12" customFormat="1">
      <c r="A145" s="407"/>
      <c r="B145" s="410"/>
      <c r="C145" s="14" t="s">
        <v>36</v>
      </c>
      <c r="D145" s="413">
        <v>1</v>
      </c>
      <c r="E145" s="414"/>
      <c r="F145" s="25">
        <v>1</v>
      </c>
      <c r="G145" s="25">
        <v>1</v>
      </c>
      <c r="H145" s="25">
        <v>2</v>
      </c>
      <c r="I145" s="26">
        <v>1</v>
      </c>
      <c r="J145" s="336"/>
      <c r="K145" s="298"/>
      <c r="L145" s="298"/>
    </row>
    <row r="146" spans="1:12" customFormat="1">
      <c r="A146" s="407"/>
      <c r="B146" s="410"/>
      <c r="C146" s="323" t="s">
        <v>30</v>
      </c>
      <c r="D146" s="324"/>
      <c r="E146" s="324"/>
      <c r="F146" s="324"/>
      <c r="G146" s="324"/>
      <c r="H146" s="325"/>
      <c r="I146" s="115">
        <v>30</v>
      </c>
      <c r="J146" s="336"/>
      <c r="K146" s="298"/>
      <c r="L146" s="298"/>
    </row>
    <row r="147" spans="1:12" customFormat="1">
      <c r="A147" s="407"/>
      <c r="B147" s="410"/>
      <c r="C147" s="71" t="s">
        <v>31</v>
      </c>
      <c r="D147" s="23"/>
      <c r="E147" s="23"/>
      <c r="F147" s="23"/>
      <c r="G147" s="4"/>
      <c r="H147" s="2"/>
      <c r="I147" s="2"/>
      <c r="J147" s="336"/>
      <c r="K147" s="298"/>
      <c r="L147" s="298"/>
    </row>
    <row r="148" spans="1:12" customFormat="1">
      <c r="A148" s="407"/>
      <c r="B148" s="411"/>
      <c r="C148" s="72" t="s">
        <v>32</v>
      </c>
      <c r="D148" s="73"/>
      <c r="E148" s="73" t="s">
        <v>44</v>
      </c>
      <c r="F148" s="73"/>
      <c r="G148" s="73"/>
      <c r="H148" s="74"/>
      <c r="I148" s="74"/>
      <c r="J148" s="336"/>
      <c r="K148" s="298"/>
      <c r="L148" s="298"/>
    </row>
    <row r="149" spans="1:12" customFormat="1" ht="15.75" thickBot="1">
      <c r="A149" s="431"/>
      <c r="C149" s="80" t="s">
        <v>39</v>
      </c>
      <c r="J149" s="336"/>
      <c r="K149" s="298"/>
      <c r="L149" s="298"/>
    </row>
    <row r="150" spans="1:12" customFormat="1">
      <c r="A150" s="430" t="s">
        <v>8</v>
      </c>
      <c r="B150" s="419"/>
      <c r="C150" s="14"/>
      <c r="D150" s="481">
        <v>36</v>
      </c>
      <c r="E150" s="482"/>
      <c r="F150" s="15">
        <v>37</v>
      </c>
      <c r="G150" s="15">
        <v>38</v>
      </c>
      <c r="H150" s="15">
        <v>39</v>
      </c>
      <c r="I150" s="68">
        <v>40</v>
      </c>
      <c r="J150" s="336">
        <v>195</v>
      </c>
      <c r="K150" s="298" t="s">
        <v>110</v>
      </c>
      <c r="L150" s="298"/>
    </row>
    <row r="151" spans="1:12" customFormat="1">
      <c r="A151" s="407"/>
      <c r="B151" s="420"/>
      <c r="C151" s="143" t="s">
        <v>29</v>
      </c>
      <c r="D151" s="413">
        <v>1</v>
      </c>
      <c r="E151" s="414"/>
      <c r="F151" s="25">
        <v>1</v>
      </c>
      <c r="G151" s="25">
        <v>1</v>
      </c>
      <c r="H151" s="25">
        <v>2</v>
      </c>
      <c r="I151" s="26">
        <v>1</v>
      </c>
      <c r="J151" s="336"/>
      <c r="K151" s="298"/>
      <c r="L151" s="298"/>
    </row>
    <row r="152" spans="1:12" customFormat="1">
      <c r="A152" s="407"/>
      <c r="B152" s="420"/>
      <c r="C152" s="144" t="s">
        <v>28</v>
      </c>
      <c r="D152" s="413">
        <v>2</v>
      </c>
      <c r="E152" s="414"/>
      <c r="F152" s="25">
        <v>1</v>
      </c>
      <c r="G152" s="25">
        <v>2</v>
      </c>
      <c r="H152" s="25">
        <v>1</v>
      </c>
      <c r="I152" s="26">
        <v>0</v>
      </c>
      <c r="J152" s="336"/>
      <c r="K152" s="298"/>
      <c r="L152" s="298"/>
    </row>
    <row r="153" spans="1:12" customFormat="1">
      <c r="A153" s="407"/>
      <c r="B153" s="420"/>
      <c r="C153" s="14" t="s">
        <v>43</v>
      </c>
      <c r="D153" s="413">
        <v>1</v>
      </c>
      <c r="E153" s="414"/>
      <c r="F153" s="25">
        <v>1</v>
      </c>
      <c r="G153" s="25">
        <v>1</v>
      </c>
      <c r="H153" s="25">
        <v>2</v>
      </c>
      <c r="I153" s="26">
        <v>1</v>
      </c>
      <c r="J153" s="336"/>
      <c r="K153" s="298"/>
      <c r="L153" s="298"/>
    </row>
    <row r="154" spans="1:12" customFormat="1">
      <c r="A154" s="407"/>
      <c r="B154" s="420"/>
      <c r="C154" s="14" t="s">
        <v>25</v>
      </c>
      <c r="D154" s="413">
        <v>2</v>
      </c>
      <c r="E154" s="414"/>
      <c r="F154" s="25">
        <v>1</v>
      </c>
      <c r="G154" s="25">
        <v>2</v>
      </c>
      <c r="H154" s="25">
        <v>1</v>
      </c>
      <c r="I154" s="26">
        <v>0</v>
      </c>
      <c r="J154" s="336"/>
      <c r="K154" s="298"/>
      <c r="L154" s="298"/>
    </row>
    <row r="155" spans="1:12" customFormat="1">
      <c r="A155" s="407"/>
      <c r="B155" s="420"/>
      <c r="C155" s="14" t="s">
        <v>27</v>
      </c>
      <c r="D155" s="413">
        <v>1</v>
      </c>
      <c r="E155" s="414"/>
      <c r="F155" s="25">
        <v>1</v>
      </c>
      <c r="G155" s="25">
        <v>1</v>
      </c>
      <c r="H155" s="25">
        <v>2</v>
      </c>
      <c r="I155" s="26">
        <v>1</v>
      </c>
      <c r="J155" s="336"/>
      <c r="K155" s="298"/>
      <c r="L155" s="298"/>
    </row>
    <row r="156" spans="1:12" customFormat="1">
      <c r="A156" s="407"/>
      <c r="B156" s="420"/>
      <c r="C156" s="323" t="s">
        <v>30</v>
      </c>
      <c r="D156" s="324"/>
      <c r="E156" s="324"/>
      <c r="F156" s="324"/>
      <c r="G156" s="324"/>
      <c r="H156" s="325"/>
      <c r="I156" s="115">
        <v>30</v>
      </c>
      <c r="J156" s="336"/>
      <c r="K156" s="298"/>
      <c r="L156" s="298"/>
    </row>
    <row r="157" spans="1:12" customFormat="1">
      <c r="A157" s="407"/>
      <c r="B157" s="420"/>
      <c r="C157" s="71" t="s">
        <v>31</v>
      </c>
      <c r="D157" s="23"/>
      <c r="E157" s="23"/>
      <c r="F157" s="23"/>
      <c r="G157" s="4"/>
      <c r="H157" s="2"/>
      <c r="I157" s="2"/>
      <c r="J157" s="336"/>
      <c r="K157" s="298"/>
      <c r="L157" s="298"/>
    </row>
    <row r="158" spans="1:12" customFormat="1">
      <c r="A158" s="407"/>
      <c r="B158" s="420"/>
      <c r="C158" s="72" t="s">
        <v>32</v>
      </c>
      <c r="D158" s="73"/>
      <c r="E158" s="73" t="s">
        <v>44</v>
      </c>
      <c r="F158" s="73"/>
      <c r="G158" s="73"/>
      <c r="H158" s="74"/>
      <c r="I158" s="74"/>
      <c r="J158" s="336"/>
      <c r="K158" s="298"/>
      <c r="L158" s="298"/>
    </row>
    <row r="159" spans="1:12" customFormat="1" ht="15.75" thickBot="1">
      <c r="A159" s="431"/>
      <c r="B159" s="421"/>
      <c r="C159" s="80" t="s">
        <v>39</v>
      </c>
      <c r="J159" s="336"/>
      <c r="K159" s="298"/>
      <c r="L159" s="298"/>
    </row>
    <row r="160" spans="1:12" customFormat="1">
      <c r="A160" s="430" t="s">
        <v>12</v>
      </c>
      <c r="B160" s="419"/>
      <c r="C160" s="14"/>
      <c r="D160" s="481">
        <v>36</v>
      </c>
      <c r="E160" s="482"/>
      <c r="F160" s="15">
        <v>37</v>
      </c>
      <c r="G160" s="15">
        <v>38</v>
      </c>
      <c r="H160" s="15">
        <v>39</v>
      </c>
      <c r="I160" s="68">
        <v>40</v>
      </c>
      <c r="J160" s="336">
        <v>190</v>
      </c>
      <c r="K160" s="483" t="s">
        <v>124</v>
      </c>
      <c r="L160" s="483"/>
    </row>
    <row r="161" spans="1:12" customFormat="1">
      <c r="A161" s="407"/>
      <c r="B161" s="420"/>
      <c r="C161" s="143" t="s">
        <v>29</v>
      </c>
      <c r="D161" s="413">
        <v>1</v>
      </c>
      <c r="E161" s="414"/>
      <c r="F161" s="25">
        <v>1</v>
      </c>
      <c r="G161" s="25">
        <v>1</v>
      </c>
      <c r="H161" s="25">
        <v>2</v>
      </c>
      <c r="I161" s="26">
        <v>1</v>
      </c>
      <c r="J161" s="336"/>
      <c r="K161" s="483"/>
      <c r="L161" s="483"/>
    </row>
    <row r="162" spans="1:12" customFormat="1">
      <c r="A162" s="407"/>
      <c r="B162" s="420"/>
      <c r="C162" s="144" t="s">
        <v>28</v>
      </c>
      <c r="D162" s="413">
        <v>2</v>
      </c>
      <c r="E162" s="414"/>
      <c r="F162" s="25">
        <v>1</v>
      </c>
      <c r="G162" s="25">
        <v>2</v>
      </c>
      <c r="H162" s="25">
        <v>1</v>
      </c>
      <c r="I162" s="26">
        <v>0</v>
      </c>
      <c r="J162" s="336"/>
      <c r="K162" s="483"/>
      <c r="L162" s="483"/>
    </row>
    <row r="163" spans="1:12" customFormat="1">
      <c r="A163" s="407"/>
      <c r="B163" s="420"/>
      <c r="C163" s="14" t="s">
        <v>43</v>
      </c>
      <c r="D163" s="413">
        <v>1</v>
      </c>
      <c r="E163" s="414"/>
      <c r="F163" s="25">
        <v>1</v>
      </c>
      <c r="G163" s="25">
        <v>1</v>
      </c>
      <c r="H163" s="25">
        <v>2</v>
      </c>
      <c r="I163" s="26">
        <v>1</v>
      </c>
      <c r="J163" s="336"/>
      <c r="K163" s="483"/>
      <c r="L163" s="483"/>
    </row>
    <row r="164" spans="1:12" customFormat="1">
      <c r="A164" s="407"/>
      <c r="B164" s="420"/>
      <c r="C164" s="14" t="s">
        <v>25</v>
      </c>
      <c r="D164" s="413">
        <v>2</v>
      </c>
      <c r="E164" s="414"/>
      <c r="F164" s="25">
        <v>1</v>
      </c>
      <c r="G164" s="25">
        <v>2</v>
      </c>
      <c r="H164" s="25">
        <v>1</v>
      </c>
      <c r="I164" s="26">
        <v>0</v>
      </c>
      <c r="J164" s="336"/>
      <c r="K164" s="483"/>
      <c r="L164" s="483"/>
    </row>
    <row r="165" spans="1:12" customFormat="1">
      <c r="A165" s="407"/>
      <c r="B165" s="420"/>
      <c r="C165" s="14" t="s">
        <v>59</v>
      </c>
      <c r="D165" s="413">
        <v>1</v>
      </c>
      <c r="E165" s="414"/>
      <c r="F165" s="25">
        <v>1</v>
      </c>
      <c r="G165" s="25">
        <v>1</v>
      </c>
      <c r="H165" s="25">
        <v>2</v>
      </c>
      <c r="I165" s="26">
        <v>1</v>
      </c>
      <c r="J165" s="336"/>
      <c r="K165" s="483"/>
      <c r="L165" s="483"/>
    </row>
    <row r="166" spans="1:12" customFormat="1">
      <c r="A166" s="407"/>
      <c r="B166" s="420"/>
      <c r="C166" s="323" t="s">
        <v>30</v>
      </c>
      <c r="D166" s="324"/>
      <c r="E166" s="324"/>
      <c r="F166" s="324"/>
      <c r="G166" s="324"/>
      <c r="H166" s="325"/>
      <c r="I166" s="115">
        <v>30</v>
      </c>
      <c r="J166" s="336"/>
      <c r="K166" s="483"/>
      <c r="L166" s="483"/>
    </row>
    <row r="167" spans="1:12" customFormat="1">
      <c r="A167" s="407"/>
      <c r="B167" s="420"/>
      <c r="C167" s="71" t="s">
        <v>31</v>
      </c>
      <c r="D167" s="23"/>
      <c r="E167" s="23"/>
      <c r="F167" s="23"/>
      <c r="G167" s="4"/>
      <c r="H167" s="2"/>
      <c r="I167" s="2"/>
      <c r="J167" s="336"/>
      <c r="K167" s="483"/>
      <c r="L167" s="483"/>
    </row>
    <row r="168" spans="1:12" customFormat="1">
      <c r="A168" s="407"/>
      <c r="B168" s="420"/>
      <c r="C168" s="72" t="s">
        <v>32</v>
      </c>
      <c r="D168" s="73"/>
      <c r="E168" s="73" t="s">
        <v>44</v>
      </c>
      <c r="F168" s="73"/>
      <c r="G168" s="73"/>
      <c r="H168" s="74"/>
      <c r="I168" s="74"/>
      <c r="J168" s="336"/>
      <c r="K168" s="483"/>
      <c r="L168" s="483"/>
    </row>
    <row r="169" spans="1:12" customFormat="1" ht="15.75" thickBot="1">
      <c r="A169" s="431"/>
      <c r="B169" s="421"/>
      <c r="C169" s="80" t="s">
        <v>39</v>
      </c>
      <c r="J169" s="336"/>
      <c r="K169" s="483"/>
      <c r="L169" s="483"/>
    </row>
    <row r="170" spans="1:12" customFormat="1">
      <c r="A170" s="430" t="s">
        <v>11</v>
      </c>
      <c r="B170" s="419"/>
      <c r="C170" s="14"/>
      <c r="D170" s="481">
        <v>36</v>
      </c>
      <c r="E170" s="482"/>
      <c r="F170" s="15">
        <v>37</v>
      </c>
      <c r="G170" s="15">
        <v>38</v>
      </c>
      <c r="H170" s="15">
        <v>39</v>
      </c>
      <c r="I170" s="68">
        <v>40</v>
      </c>
      <c r="J170" s="336">
        <v>180</v>
      </c>
      <c r="K170" s="298" t="s">
        <v>110</v>
      </c>
      <c r="L170" s="298"/>
    </row>
    <row r="171" spans="1:12" customFormat="1">
      <c r="A171" s="407"/>
      <c r="B171" s="420"/>
      <c r="C171" s="143" t="s">
        <v>29</v>
      </c>
      <c r="D171" s="413">
        <v>1</v>
      </c>
      <c r="E171" s="414"/>
      <c r="F171" s="25">
        <v>1</v>
      </c>
      <c r="G171" s="25">
        <v>1</v>
      </c>
      <c r="H171" s="25">
        <v>2</v>
      </c>
      <c r="I171" s="26">
        <v>1</v>
      </c>
      <c r="J171" s="336"/>
      <c r="K171" s="298"/>
      <c r="L171" s="298"/>
    </row>
    <row r="172" spans="1:12" customFormat="1">
      <c r="A172" s="407"/>
      <c r="B172" s="420"/>
      <c r="C172" s="144" t="s">
        <v>28</v>
      </c>
      <c r="D172" s="413">
        <v>2</v>
      </c>
      <c r="E172" s="414"/>
      <c r="F172" s="25">
        <v>1</v>
      </c>
      <c r="G172" s="25">
        <v>2</v>
      </c>
      <c r="H172" s="25">
        <v>1</v>
      </c>
      <c r="I172" s="26">
        <v>0</v>
      </c>
      <c r="J172" s="336"/>
      <c r="K172" s="298"/>
      <c r="L172" s="298"/>
    </row>
    <row r="173" spans="1:12" customFormat="1">
      <c r="A173" s="407"/>
      <c r="B173" s="420"/>
      <c r="C173" s="14" t="s">
        <v>43</v>
      </c>
      <c r="D173" s="413">
        <v>1</v>
      </c>
      <c r="E173" s="414"/>
      <c r="F173" s="25">
        <v>1</v>
      </c>
      <c r="G173" s="25">
        <v>1</v>
      </c>
      <c r="H173" s="25">
        <v>2</v>
      </c>
      <c r="I173" s="26">
        <v>1</v>
      </c>
      <c r="J173" s="336"/>
      <c r="K173" s="298"/>
      <c r="L173" s="298"/>
    </row>
    <row r="174" spans="1:12" customFormat="1">
      <c r="A174" s="407"/>
      <c r="B174" s="420"/>
      <c r="C174" s="14" t="s">
        <v>25</v>
      </c>
      <c r="D174" s="413">
        <v>2</v>
      </c>
      <c r="E174" s="414"/>
      <c r="F174" s="25">
        <v>1</v>
      </c>
      <c r="G174" s="25">
        <v>2</v>
      </c>
      <c r="H174" s="25">
        <v>1</v>
      </c>
      <c r="I174" s="26">
        <v>0</v>
      </c>
      <c r="J174" s="336"/>
      <c r="K174" s="298"/>
      <c r="L174" s="298"/>
    </row>
    <row r="175" spans="1:12" customFormat="1">
      <c r="A175" s="407"/>
      <c r="B175" s="420"/>
      <c r="C175" s="14" t="s">
        <v>59</v>
      </c>
      <c r="D175" s="413">
        <v>1</v>
      </c>
      <c r="E175" s="414"/>
      <c r="F175" s="25">
        <v>1</v>
      </c>
      <c r="G175" s="25">
        <v>1</v>
      </c>
      <c r="H175" s="25">
        <v>2</v>
      </c>
      <c r="I175" s="26">
        <v>1</v>
      </c>
      <c r="J175" s="336"/>
      <c r="K175" s="298"/>
      <c r="L175" s="298"/>
    </row>
    <row r="176" spans="1:12" customFormat="1">
      <c r="A176" s="407"/>
      <c r="B176" s="420"/>
      <c r="C176" s="323" t="s">
        <v>30</v>
      </c>
      <c r="D176" s="324"/>
      <c r="E176" s="324"/>
      <c r="F176" s="324"/>
      <c r="G176" s="324"/>
      <c r="H176" s="325"/>
      <c r="I176" s="115">
        <v>30</v>
      </c>
      <c r="J176" s="336"/>
      <c r="K176" s="298"/>
      <c r="L176" s="298"/>
    </row>
    <row r="177" spans="1:12" customFormat="1">
      <c r="A177" s="407"/>
      <c r="B177" s="420"/>
      <c r="C177" s="71" t="s">
        <v>31</v>
      </c>
      <c r="D177" s="23"/>
      <c r="E177" s="23"/>
      <c r="F177" s="23"/>
      <c r="G177" s="4"/>
      <c r="H177" s="2"/>
      <c r="I177" s="2"/>
      <c r="J177" s="336"/>
      <c r="K177" s="298"/>
      <c r="L177" s="298"/>
    </row>
    <row r="178" spans="1:12" customFormat="1">
      <c r="A178" s="407"/>
      <c r="B178" s="420"/>
      <c r="C178" s="72" t="s">
        <v>32</v>
      </c>
      <c r="D178" s="73"/>
      <c r="E178" s="73" t="s">
        <v>44</v>
      </c>
      <c r="F178" s="73"/>
      <c r="G178" s="73"/>
      <c r="H178" s="74"/>
      <c r="I178" s="74"/>
      <c r="J178" s="336"/>
      <c r="K178" s="298"/>
      <c r="L178" s="298"/>
    </row>
    <row r="179" spans="1:12" customFormat="1" ht="15.75" thickBot="1">
      <c r="A179" s="431"/>
      <c r="B179" s="421"/>
      <c r="C179" s="80" t="s">
        <v>39</v>
      </c>
      <c r="J179" s="336"/>
      <c r="K179" s="298"/>
      <c r="L179" s="298"/>
    </row>
    <row r="180" spans="1:12" customFormat="1">
      <c r="A180" s="430" t="s">
        <v>10</v>
      </c>
      <c r="B180" s="419"/>
      <c r="C180" s="14"/>
      <c r="D180" s="481">
        <v>36</v>
      </c>
      <c r="E180" s="482"/>
      <c r="F180" s="15">
        <v>37</v>
      </c>
      <c r="G180" s="15">
        <v>38</v>
      </c>
      <c r="H180" s="15">
        <v>39</v>
      </c>
      <c r="I180" s="68">
        <v>40</v>
      </c>
      <c r="J180" s="336">
        <v>180</v>
      </c>
      <c r="K180" s="298" t="s">
        <v>110</v>
      </c>
      <c r="L180" s="298"/>
    </row>
    <row r="181" spans="1:12" customFormat="1">
      <c r="A181" s="407"/>
      <c r="B181" s="420"/>
      <c r="C181" s="143" t="s">
        <v>29</v>
      </c>
      <c r="D181" s="413">
        <v>1</v>
      </c>
      <c r="E181" s="414"/>
      <c r="F181" s="25">
        <v>1</v>
      </c>
      <c r="G181" s="25">
        <v>1</v>
      </c>
      <c r="H181" s="25">
        <v>2</v>
      </c>
      <c r="I181" s="26">
        <v>1</v>
      </c>
      <c r="J181" s="336"/>
      <c r="K181" s="298"/>
      <c r="L181" s="298"/>
    </row>
    <row r="182" spans="1:12" customFormat="1">
      <c r="A182" s="407"/>
      <c r="B182" s="420"/>
      <c r="C182" s="144" t="s">
        <v>28</v>
      </c>
      <c r="D182" s="413">
        <v>2</v>
      </c>
      <c r="E182" s="414"/>
      <c r="F182" s="25">
        <v>1</v>
      </c>
      <c r="G182" s="25">
        <v>2</v>
      </c>
      <c r="H182" s="25">
        <v>1</v>
      </c>
      <c r="I182" s="26">
        <v>0</v>
      </c>
      <c r="J182" s="336"/>
      <c r="K182" s="298"/>
      <c r="L182" s="298"/>
    </row>
    <row r="183" spans="1:12" customFormat="1">
      <c r="A183" s="407"/>
      <c r="B183" s="420"/>
      <c r="C183" s="14" t="s">
        <v>43</v>
      </c>
      <c r="D183" s="413">
        <v>1</v>
      </c>
      <c r="E183" s="414"/>
      <c r="F183" s="25">
        <v>1</v>
      </c>
      <c r="G183" s="25">
        <v>1</v>
      </c>
      <c r="H183" s="25">
        <v>2</v>
      </c>
      <c r="I183" s="26">
        <v>1</v>
      </c>
      <c r="J183" s="336"/>
      <c r="K183" s="298"/>
      <c r="L183" s="298"/>
    </row>
    <row r="184" spans="1:12" customFormat="1">
      <c r="A184" s="407"/>
      <c r="B184" s="420"/>
      <c r="C184" s="14" t="s">
        <v>34</v>
      </c>
      <c r="D184" s="413">
        <v>2</v>
      </c>
      <c r="E184" s="414"/>
      <c r="F184" s="25">
        <v>1</v>
      </c>
      <c r="G184" s="25">
        <v>2</v>
      </c>
      <c r="H184" s="25">
        <v>1</v>
      </c>
      <c r="I184" s="26">
        <v>0</v>
      </c>
      <c r="J184" s="336"/>
      <c r="K184" s="298"/>
      <c r="L184" s="298"/>
    </row>
    <row r="185" spans="1:12" customFormat="1">
      <c r="A185" s="407"/>
      <c r="B185" s="420"/>
      <c r="C185" s="14" t="s">
        <v>27</v>
      </c>
      <c r="D185" s="413">
        <v>1</v>
      </c>
      <c r="E185" s="414"/>
      <c r="F185" s="25">
        <v>1</v>
      </c>
      <c r="G185" s="25">
        <v>1</v>
      </c>
      <c r="H185" s="25">
        <v>2</v>
      </c>
      <c r="I185" s="26">
        <v>1</v>
      </c>
      <c r="J185" s="336"/>
      <c r="K185" s="298"/>
      <c r="L185" s="298"/>
    </row>
    <row r="186" spans="1:12" customFormat="1">
      <c r="A186" s="407"/>
      <c r="B186" s="420"/>
      <c r="C186" s="323" t="s">
        <v>30</v>
      </c>
      <c r="D186" s="324"/>
      <c r="E186" s="324"/>
      <c r="F186" s="324"/>
      <c r="G186" s="324"/>
      <c r="H186" s="325"/>
      <c r="I186" s="115">
        <v>30</v>
      </c>
      <c r="J186" s="336"/>
      <c r="K186" s="298"/>
      <c r="L186" s="298"/>
    </row>
    <row r="187" spans="1:12" customFormat="1">
      <c r="A187" s="407"/>
      <c r="B187" s="420"/>
      <c r="C187" s="71" t="s">
        <v>31</v>
      </c>
      <c r="D187" s="23"/>
      <c r="E187" s="23"/>
      <c r="F187" s="23"/>
      <c r="G187" s="4"/>
      <c r="H187" s="2"/>
      <c r="I187" s="2"/>
      <c r="J187" s="336"/>
      <c r="K187" s="298"/>
      <c r="L187" s="298"/>
    </row>
    <row r="188" spans="1:12" customFormat="1">
      <c r="A188" s="407"/>
      <c r="B188" s="420"/>
      <c r="C188" s="72" t="s">
        <v>32</v>
      </c>
      <c r="D188" s="73"/>
      <c r="E188" s="73" t="s">
        <v>44</v>
      </c>
      <c r="F188" s="73"/>
      <c r="G188" s="73"/>
      <c r="H188" s="74"/>
      <c r="I188" s="74"/>
      <c r="J188" s="336"/>
      <c r="K188" s="298"/>
      <c r="L188" s="298"/>
    </row>
    <row r="189" spans="1:12" customFormat="1" ht="15.75" thickBot="1">
      <c r="A189" s="431"/>
      <c r="B189" s="421"/>
      <c r="C189" s="80" t="s">
        <v>39</v>
      </c>
      <c r="J189" s="336"/>
      <c r="K189" s="298"/>
      <c r="L189" s="298"/>
    </row>
    <row r="190" spans="1:12" customFormat="1">
      <c r="A190" s="400" t="s">
        <v>9</v>
      </c>
      <c r="B190" s="386"/>
      <c r="C190" s="116"/>
      <c r="D190" s="83">
        <v>35</v>
      </c>
      <c r="E190" s="83">
        <v>36</v>
      </c>
      <c r="F190" s="83">
        <v>37</v>
      </c>
      <c r="G190" s="83">
        <v>38</v>
      </c>
      <c r="H190" s="83">
        <v>39</v>
      </c>
      <c r="I190" s="76">
        <v>40</v>
      </c>
      <c r="J190" s="336">
        <v>180</v>
      </c>
      <c r="K190" s="483" t="s">
        <v>125</v>
      </c>
      <c r="L190" s="483"/>
    </row>
    <row r="191" spans="1:12" s="2" customFormat="1" ht="16.5" customHeight="1">
      <c r="A191" s="401"/>
      <c r="B191" s="387"/>
      <c r="C191" s="40" t="s">
        <v>106</v>
      </c>
      <c r="D191" s="90">
        <v>1</v>
      </c>
      <c r="E191" s="5">
        <f>D191*2</f>
        <v>2</v>
      </c>
      <c r="F191" s="5">
        <f t="shared" ref="F191:H193" si="1">E191</f>
        <v>2</v>
      </c>
      <c r="G191" s="5">
        <f t="shared" si="1"/>
        <v>2</v>
      </c>
      <c r="H191" s="5">
        <f t="shared" si="1"/>
        <v>2</v>
      </c>
      <c r="I191" s="78">
        <f>D191</f>
        <v>1</v>
      </c>
      <c r="J191" s="336"/>
      <c r="K191" s="483"/>
      <c r="L191" s="483"/>
    </row>
    <row r="192" spans="1:12" customFormat="1" ht="16.5" customHeight="1">
      <c r="A192" s="401"/>
      <c r="B192" s="387"/>
      <c r="C192" s="39" t="s">
        <v>34</v>
      </c>
      <c r="D192" s="90">
        <f>D191</f>
        <v>1</v>
      </c>
      <c r="E192" s="5">
        <f>D192*2</f>
        <v>2</v>
      </c>
      <c r="F192" s="5">
        <f t="shared" si="1"/>
        <v>2</v>
      </c>
      <c r="G192" s="5">
        <f t="shared" si="1"/>
        <v>2</v>
      </c>
      <c r="H192" s="5">
        <f t="shared" si="1"/>
        <v>2</v>
      </c>
      <c r="I192" s="78">
        <f>D192</f>
        <v>1</v>
      </c>
      <c r="J192" s="336"/>
      <c r="K192" s="483"/>
      <c r="L192" s="483"/>
    </row>
    <row r="193" spans="1:12" customFormat="1" ht="15" customHeight="1">
      <c r="A193" s="401"/>
      <c r="B193" s="387"/>
      <c r="C193" s="39" t="s">
        <v>37</v>
      </c>
      <c r="D193" s="90">
        <f>D192</f>
        <v>1</v>
      </c>
      <c r="E193" s="5">
        <f>D193*2</f>
        <v>2</v>
      </c>
      <c r="F193" s="5">
        <f t="shared" si="1"/>
        <v>2</v>
      </c>
      <c r="G193" s="5">
        <f t="shared" si="1"/>
        <v>2</v>
      </c>
      <c r="H193" s="5">
        <f t="shared" si="1"/>
        <v>2</v>
      </c>
      <c r="I193" s="78">
        <f>D193</f>
        <v>1</v>
      </c>
      <c r="J193" s="336"/>
      <c r="K193" s="483"/>
      <c r="L193" s="483"/>
    </row>
    <row r="194" spans="1:12" customFormat="1" ht="14.25" customHeight="1">
      <c r="A194" s="401"/>
      <c r="B194" s="387"/>
      <c r="C194" s="323" t="s">
        <v>30</v>
      </c>
      <c r="D194" s="324"/>
      <c r="E194" s="324"/>
      <c r="F194" s="324"/>
      <c r="G194" s="324"/>
      <c r="H194" s="325"/>
      <c r="I194" s="117">
        <f>SUM(D191:I193)</f>
        <v>30</v>
      </c>
      <c r="J194" s="336"/>
      <c r="K194" s="483"/>
      <c r="L194" s="483"/>
    </row>
    <row r="195" spans="1:12" customFormat="1" ht="15.75" customHeight="1">
      <c r="A195" s="401"/>
      <c r="B195" s="387"/>
      <c r="C195" s="80" t="s">
        <v>31</v>
      </c>
      <c r="D195" s="74"/>
      <c r="E195" s="74"/>
      <c r="F195" s="74"/>
      <c r="G195" s="74"/>
      <c r="H195" s="74"/>
      <c r="I195" s="74"/>
      <c r="J195" s="336"/>
      <c r="K195" s="483"/>
      <c r="L195" s="483"/>
    </row>
    <row r="196" spans="1:12" customFormat="1" ht="15" customHeight="1">
      <c r="A196" s="401"/>
      <c r="B196" s="387"/>
      <c r="C196" s="72" t="s">
        <v>32</v>
      </c>
      <c r="D196" s="73"/>
      <c r="E196" s="73"/>
      <c r="F196" s="73"/>
      <c r="G196" s="73"/>
      <c r="H196" s="74"/>
      <c r="I196" s="74"/>
      <c r="J196" s="336"/>
      <c r="K196" s="483"/>
      <c r="L196" s="483"/>
    </row>
    <row r="197" spans="1:12" customFormat="1" ht="18" customHeight="1">
      <c r="A197" s="401"/>
      <c r="B197" s="387"/>
      <c r="C197" s="80" t="s">
        <v>39</v>
      </c>
      <c r="D197" s="81"/>
      <c r="E197" s="81"/>
      <c r="F197" s="81"/>
      <c r="G197" s="81"/>
      <c r="H197" s="74"/>
      <c r="I197" s="74"/>
      <c r="J197" s="336"/>
      <c r="K197" s="483"/>
      <c r="L197" s="483"/>
    </row>
    <row r="198" spans="1:12" customFormat="1" ht="15.75" customHeight="1">
      <c r="A198" s="401"/>
      <c r="B198" s="387"/>
      <c r="C198" s="39"/>
      <c r="D198" s="10"/>
      <c r="E198" s="10"/>
      <c r="F198" s="10"/>
      <c r="G198" s="10"/>
      <c r="H198" s="10"/>
      <c r="I198" s="10"/>
      <c r="J198" s="371"/>
      <c r="K198" s="484"/>
      <c r="L198" s="484"/>
    </row>
    <row r="199" spans="1:12" s="289" customFormat="1" ht="12.75">
      <c r="A199" s="303" t="s">
        <v>126</v>
      </c>
      <c r="B199" s="305"/>
      <c r="C199" s="286"/>
      <c r="D199" s="287">
        <v>35</v>
      </c>
      <c r="E199" s="287">
        <v>36</v>
      </c>
      <c r="F199" s="287">
        <v>37</v>
      </c>
      <c r="G199" s="287">
        <v>38</v>
      </c>
      <c r="H199" s="287">
        <v>39</v>
      </c>
      <c r="I199" s="288">
        <v>40</v>
      </c>
      <c r="J199" s="310">
        <v>170</v>
      </c>
      <c r="K199" s="298" t="s">
        <v>110</v>
      </c>
      <c r="L199" s="299"/>
    </row>
    <row r="200" spans="1:12" s="289" customFormat="1" ht="12.75">
      <c r="A200" s="304"/>
      <c r="B200" s="306"/>
      <c r="C200" s="101" t="s">
        <v>25</v>
      </c>
      <c r="D200" s="290">
        <v>1</v>
      </c>
      <c r="E200" s="290">
        <v>1</v>
      </c>
      <c r="F200" s="290">
        <v>1</v>
      </c>
      <c r="G200" s="290">
        <v>2</v>
      </c>
      <c r="H200" s="290">
        <v>1</v>
      </c>
      <c r="I200" s="291">
        <f>D200</f>
        <v>1</v>
      </c>
      <c r="J200" s="311"/>
      <c r="K200" s="299"/>
      <c r="L200" s="299"/>
    </row>
    <row r="201" spans="1:12" s="289" customFormat="1" ht="12.75">
      <c r="A201" s="304"/>
      <c r="B201" s="306"/>
      <c r="C201" s="100" t="s">
        <v>43</v>
      </c>
      <c r="D201" s="290">
        <v>1</v>
      </c>
      <c r="E201" s="290">
        <v>1</v>
      </c>
      <c r="F201" s="290">
        <v>2</v>
      </c>
      <c r="G201" s="290">
        <v>1</v>
      </c>
      <c r="H201" s="290">
        <v>1</v>
      </c>
      <c r="I201" s="291">
        <v>1</v>
      </c>
      <c r="J201" s="311"/>
      <c r="K201" s="299"/>
      <c r="L201" s="299"/>
    </row>
    <row r="202" spans="1:12" s="289" customFormat="1" ht="12.75">
      <c r="A202" s="304"/>
      <c r="B202" s="306"/>
      <c r="C202" s="292" t="s">
        <v>26</v>
      </c>
      <c r="D202" s="290">
        <v>1</v>
      </c>
      <c r="E202" s="290">
        <v>1</v>
      </c>
      <c r="F202" s="290">
        <v>2</v>
      </c>
      <c r="G202" s="290">
        <v>1</v>
      </c>
      <c r="H202" s="290">
        <v>1</v>
      </c>
      <c r="I202" s="291">
        <v>1</v>
      </c>
      <c r="J202" s="311"/>
      <c r="K202" s="299"/>
      <c r="L202" s="299"/>
    </row>
    <row r="203" spans="1:12" s="289" customFormat="1" ht="12.75">
      <c r="A203" s="304"/>
      <c r="B203" s="306"/>
      <c r="C203" s="99" t="s">
        <v>28</v>
      </c>
      <c r="D203" s="291">
        <v>0</v>
      </c>
      <c r="E203" s="293">
        <v>1</v>
      </c>
      <c r="F203" s="293">
        <v>1</v>
      </c>
      <c r="G203" s="293">
        <v>1</v>
      </c>
      <c r="H203" s="294">
        <v>1</v>
      </c>
      <c r="I203" s="291">
        <v>0</v>
      </c>
      <c r="J203" s="311"/>
      <c r="K203" s="299"/>
      <c r="L203" s="299"/>
    </row>
    <row r="204" spans="1:12" s="289" customFormat="1" ht="12.75">
      <c r="A204" s="304"/>
      <c r="B204" s="306"/>
      <c r="C204" s="99" t="s">
        <v>36</v>
      </c>
      <c r="D204" s="290">
        <v>0</v>
      </c>
      <c r="E204" s="290">
        <v>1</v>
      </c>
      <c r="F204" s="290">
        <v>1</v>
      </c>
      <c r="G204" s="290">
        <v>2</v>
      </c>
      <c r="H204" s="290">
        <v>1</v>
      </c>
      <c r="I204" s="291">
        <v>0</v>
      </c>
      <c r="J204" s="311"/>
      <c r="K204" s="299"/>
      <c r="L204" s="299"/>
    </row>
    <row r="205" spans="1:12" s="289" customFormat="1" ht="12.75">
      <c r="A205" s="304"/>
      <c r="B205" s="306"/>
      <c r="C205" s="300" t="s">
        <v>30</v>
      </c>
      <c r="D205" s="301"/>
      <c r="E205" s="301"/>
      <c r="F205" s="301"/>
      <c r="G205" s="301"/>
      <c r="H205" s="302"/>
      <c r="I205" s="295">
        <f>SUM(D200:I204)</f>
        <v>30</v>
      </c>
      <c r="J205" s="311"/>
      <c r="K205" s="299"/>
      <c r="L205" s="299"/>
    </row>
    <row r="206" spans="1:12" s="289" customFormat="1">
      <c r="A206" s="304"/>
      <c r="B206" s="306"/>
      <c r="C206" s="307" t="s">
        <v>72</v>
      </c>
      <c r="D206" s="308"/>
      <c r="E206" s="308"/>
      <c r="F206" s="308"/>
      <c r="G206" s="308"/>
      <c r="H206" s="309"/>
      <c r="I206" s="296"/>
      <c r="J206" s="311"/>
      <c r="K206" s="299"/>
      <c r="L206" s="299"/>
    </row>
    <row r="207" spans="1:12" s="289" customFormat="1" ht="12.75">
      <c r="A207" s="304"/>
      <c r="B207" s="306"/>
      <c r="C207" s="71" t="s">
        <v>31</v>
      </c>
      <c r="D207" s="297"/>
      <c r="E207" s="297"/>
      <c r="F207" s="297"/>
      <c r="G207" s="297"/>
      <c r="H207" s="297"/>
      <c r="I207" s="297"/>
      <c r="J207" s="311"/>
      <c r="K207" s="299"/>
      <c r="L207" s="299"/>
    </row>
    <row r="208" spans="1:12" s="289" customFormat="1" ht="12.75">
      <c r="A208" s="304"/>
      <c r="B208" s="306"/>
      <c r="C208" s="72" t="s">
        <v>32</v>
      </c>
      <c r="D208" s="73"/>
      <c r="E208" s="73"/>
      <c r="F208" s="73"/>
      <c r="G208" s="73"/>
      <c r="H208" s="297"/>
      <c r="I208" s="297"/>
      <c r="J208" s="311"/>
      <c r="K208" s="299"/>
      <c r="L208" s="299"/>
    </row>
    <row r="209" spans="1:12" s="289" customFormat="1" ht="12.75">
      <c r="A209" s="304"/>
      <c r="B209" s="306"/>
      <c r="C209" s="71" t="s">
        <v>39</v>
      </c>
      <c r="D209" s="73"/>
      <c r="E209" s="73"/>
      <c r="F209" s="73"/>
      <c r="G209" s="73"/>
      <c r="H209" s="297"/>
      <c r="I209" s="297"/>
      <c r="J209" s="311"/>
      <c r="K209" s="299"/>
      <c r="L209" s="299"/>
    </row>
    <row r="210" spans="1:12" customFormat="1">
      <c r="A210" s="400" t="s">
        <v>52</v>
      </c>
      <c r="B210" s="386"/>
      <c r="C210" s="116"/>
      <c r="D210" s="83">
        <v>35</v>
      </c>
      <c r="E210" s="83">
        <v>36</v>
      </c>
      <c r="F210" s="83">
        <v>37</v>
      </c>
      <c r="G210" s="83">
        <v>38</v>
      </c>
      <c r="H210" s="83">
        <v>39</v>
      </c>
      <c r="I210" s="76">
        <v>40</v>
      </c>
      <c r="J210" s="336">
        <v>170</v>
      </c>
      <c r="K210" s="298" t="s">
        <v>24</v>
      </c>
      <c r="L210" s="298"/>
    </row>
    <row r="211" spans="1:12" s="2" customFormat="1" ht="16.5" customHeight="1">
      <c r="A211" s="401"/>
      <c r="B211" s="387"/>
      <c r="C211" s="40" t="s">
        <v>28</v>
      </c>
      <c r="D211" s="90">
        <v>1</v>
      </c>
      <c r="E211" s="5">
        <f>D211*2</f>
        <v>2</v>
      </c>
      <c r="F211" s="5">
        <f t="shared" ref="F211:H213" si="2">E211</f>
        <v>2</v>
      </c>
      <c r="G211" s="5">
        <f t="shared" si="2"/>
        <v>2</v>
      </c>
      <c r="H211" s="5">
        <f t="shared" si="2"/>
        <v>2</v>
      </c>
      <c r="I211" s="78">
        <f>D211</f>
        <v>1</v>
      </c>
      <c r="J211" s="336"/>
      <c r="K211" s="298"/>
      <c r="L211" s="298"/>
    </row>
    <row r="212" spans="1:12" customFormat="1" ht="16.5" customHeight="1">
      <c r="A212" s="401"/>
      <c r="B212" s="387"/>
      <c r="C212" s="39" t="s">
        <v>36</v>
      </c>
      <c r="D212" s="90">
        <f>D211</f>
        <v>1</v>
      </c>
      <c r="E212" s="5">
        <f>D212*2</f>
        <v>2</v>
      </c>
      <c r="F212" s="5">
        <f t="shared" si="2"/>
        <v>2</v>
      </c>
      <c r="G212" s="5">
        <f t="shared" si="2"/>
        <v>2</v>
      </c>
      <c r="H212" s="5">
        <f t="shared" si="2"/>
        <v>2</v>
      </c>
      <c r="I212" s="78">
        <f>D212</f>
        <v>1</v>
      </c>
      <c r="J212" s="336"/>
      <c r="K212" s="298"/>
      <c r="L212" s="298"/>
    </row>
    <row r="213" spans="1:12" customFormat="1" ht="15" customHeight="1">
      <c r="A213" s="401"/>
      <c r="B213" s="387"/>
      <c r="C213" s="39" t="s">
        <v>43</v>
      </c>
      <c r="D213" s="90">
        <f>D212</f>
        <v>1</v>
      </c>
      <c r="E213" s="5">
        <f>D213*2</f>
        <v>2</v>
      </c>
      <c r="F213" s="5">
        <f t="shared" si="2"/>
        <v>2</v>
      </c>
      <c r="G213" s="5">
        <f t="shared" si="2"/>
        <v>2</v>
      </c>
      <c r="H213" s="5">
        <f t="shared" si="2"/>
        <v>2</v>
      </c>
      <c r="I213" s="78">
        <f>D213</f>
        <v>1</v>
      </c>
      <c r="J213" s="336"/>
      <c r="K213" s="298"/>
      <c r="L213" s="298"/>
    </row>
    <row r="214" spans="1:12" customFormat="1" ht="14.25" customHeight="1">
      <c r="A214" s="401"/>
      <c r="B214" s="387"/>
      <c r="C214" s="323" t="s">
        <v>30</v>
      </c>
      <c r="D214" s="324"/>
      <c r="E214" s="324"/>
      <c r="F214" s="324"/>
      <c r="G214" s="324"/>
      <c r="H214" s="325"/>
      <c r="I214" s="117">
        <f>SUM(D211:I213)</f>
        <v>30</v>
      </c>
      <c r="J214" s="336"/>
      <c r="K214" s="298"/>
      <c r="L214" s="298"/>
    </row>
    <row r="215" spans="1:12" customFormat="1" ht="15.75" customHeight="1">
      <c r="A215" s="401"/>
      <c r="B215" s="387"/>
      <c r="C215" s="80" t="s">
        <v>31</v>
      </c>
      <c r="D215" s="74"/>
      <c r="E215" s="74"/>
      <c r="F215" s="74"/>
      <c r="G215" s="74"/>
      <c r="H215" s="74"/>
      <c r="I215" s="74"/>
      <c r="J215" s="336"/>
      <c r="K215" s="298"/>
      <c r="L215" s="298"/>
    </row>
    <row r="216" spans="1:12" customFormat="1" ht="15" customHeight="1">
      <c r="A216" s="401"/>
      <c r="B216" s="387"/>
      <c r="C216" s="72" t="s">
        <v>32</v>
      </c>
      <c r="D216" s="73"/>
      <c r="E216" s="73"/>
      <c r="F216" s="73"/>
      <c r="G216" s="73"/>
      <c r="H216" s="74"/>
      <c r="I216" s="74"/>
      <c r="J216" s="336"/>
      <c r="K216" s="298"/>
      <c r="L216" s="298"/>
    </row>
    <row r="217" spans="1:12" customFormat="1" ht="18" customHeight="1">
      <c r="A217" s="401"/>
      <c r="B217" s="387"/>
      <c r="C217" s="80" t="s">
        <v>39</v>
      </c>
      <c r="D217" s="81"/>
      <c r="E217" s="81"/>
      <c r="F217" s="81"/>
      <c r="G217" s="81"/>
      <c r="H217" s="74"/>
      <c r="I217" s="74"/>
      <c r="J217" s="336"/>
      <c r="K217" s="298"/>
      <c r="L217" s="298"/>
    </row>
    <row r="218" spans="1:12" customFormat="1" ht="15.75" customHeight="1" thickBot="1">
      <c r="A218" s="401"/>
      <c r="B218" s="387"/>
      <c r="C218" s="39"/>
      <c r="D218" s="10"/>
      <c r="E218" s="10"/>
      <c r="F218" s="10"/>
      <c r="G218" s="10"/>
      <c r="H218" s="10"/>
      <c r="I218" s="10"/>
      <c r="J218" s="371"/>
      <c r="K218" s="385"/>
      <c r="L218" s="385"/>
    </row>
    <row r="219" spans="1:12" customFormat="1">
      <c r="A219" s="373" t="s">
        <v>53</v>
      </c>
      <c r="C219" s="111"/>
      <c r="D219" s="76">
        <v>35</v>
      </c>
      <c r="E219" s="76">
        <v>36</v>
      </c>
      <c r="F219" s="76">
        <v>37</v>
      </c>
      <c r="G219" s="76">
        <v>38</v>
      </c>
      <c r="H219" s="76">
        <v>39</v>
      </c>
      <c r="I219" s="77">
        <v>40</v>
      </c>
      <c r="J219" s="336">
        <v>170</v>
      </c>
      <c r="K219" s="298" t="s">
        <v>24</v>
      </c>
      <c r="L219" s="298"/>
    </row>
    <row r="220" spans="1:12" customFormat="1">
      <c r="A220" s="374"/>
      <c r="C220" s="108" t="s">
        <v>36</v>
      </c>
      <c r="D220" s="5">
        <v>1</v>
      </c>
      <c r="E220" s="5">
        <v>1</v>
      </c>
      <c r="F220" s="5">
        <v>1</v>
      </c>
      <c r="G220" s="5">
        <v>2</v>
      </c>
      <c r="H220" s="5">
        <v>1</v>
      </c>
      <c r="I220" s="78">
        <v>0</v>
      </c>
      <c r="J220" s="336"/>
      <c r="K220" s="298"/>
      <c r="L220" s="298"/>
    </row>
    <row r="221" spans="1:12" customFormat="1">
      <c r="A221" s="374"/>
      <c r="C221" s="108" t="s">
        <v>25</v>
      </c>
      <c r="D221" s="5">
        <v>0</v>
      </c>
      <c r="E221" s="5">
        <v>1</v>
      </c>
      <c r="F221" s="5">
        <v>2</v>
      </c>
      <c r="G221" s="5">
        <v>1</v>
      </c>
      <c r="H221" s="5">
        <v>1</v>
      </c>
      <c r="I221" s="78">
        <v>1</v>
      </c>
      <c r="J221" s="336"/>
      <c r="K221" s="298"/>
      <c r="L221" s="298"/>
    </row>
    <row r="222" spans="1:12" customFormat="1">
      <c r="A222" s="374"/>
      <c r="C222" s="108" t="s">
        <v>26</v>
      </c>
      <c r="D222" s="5">
        <v>1</v>
      </c>
      <c r="E222" s="5">
        <v>1</v>
      </c>
      <c r="F222" s="5">
        <v>2</v>
      </c>
      <c r="G222" s="5">
        <v>1</v>
      </c>
      <c r="H222" s="5">
        <v>1</v>
      </c>
      <c r="I222" s="78">
        <v>1</v>
      </c>
      <c r="J222" s="336"/>
      <c r="K222" s="298"/>
      <c r="L222" s="298"/>
    </row>
    <row r="223" spans="1:12" customFormat="1">
      <c r="A223" s="374"/>
      <c r="C223" s="108" t="s">
        <v>43</v>
      </c>
      <c r="D223" s="78">
        <v>0</v>
      </c>
      <c r="E223" s="89">
        <v>1</v>
      </c>
      <c r="F223" s="89">
        <v>1</v>
      </c>
      <c r="G223" s="89">
        <v>1</v>
      </c>
      <c r="H223" s="90">
        <v>1</v>
      </c>
      <c r="I223" s="78">
        <v>1</v>
      </c>
      <c r="J223" s="336"/>
      <c r="K223" s="298"/>
      <c r="L223" s="298"/>
    </row>
    <row r="224" spans="1:12" customFormat="1">
      <c r="A224" s="374"/>
      <c r="C224" s="108" t="s">
        <v>28</v>
      </c>
      <c r="D224" s="5">
        <v>1</v>
      </c>
      <c r="E224" s="5">
        <v>1</v>
      </c>
      <c r="F224" s="5">
        <v>1</v>
      </c>
      <c r="G224" s="5">
        <v>2</v>
      </c>
      <c r="H224" s="5">
        <v>1</v>
      </c>
      <c r="I224" s="78">
        <v>0</v>
      </c>
      <c r="J224" s="336"/>
      <c r="K224" s="298"/>
      <c r="L224" s="298"/>
    </row>
    <row r="225" spans="1:12" customFormat="1">
      <c r="A225" s="374"/>
      <c r="C225" s="323" t="s">
        <v>30</v>
      </c>
      <c r="D225" s="324"/>
      <c r="E225" s="324"/>
      <c r="F225" s="324"/>
      <c r="G225" s="324"/>
      <c r="H225" s="325"/>
      <c r="I225" s="13">
        <f>SUM(D220:I224)</f>
        <v>30</v>
      </c>
      <c r="J225" s="336"/>
      <c r="K225" s="298"/>
      <c r="L225" s="298"/>
    </row>
    <row r="226" spans="1:12" customFormat="1">
      <c r="A226" s="374"/>
      <c r="C226" s="71" t="s">
        <v>31</v>
      </c>
      <c r="D226" s="23"/>
      <c r="E226" s="23"/>
      <c r="F226" s="23"/>
      <c r="G226" s="4"/>
      <c r="H226" s="2"/>
      <c r="I226" s="2"/>
      <c r="J226" s="336"/>
      <c r="K226" s="298"/>
      <c r="L226" s="298"/>
    </row>
    <row r="227" spans="1:12" customFormat="1">
      <c r="A227" s="374"/>
      <c r="C227" s="72" t="s">
        <v>32</v>
      </c>
      <c r="D227" s="73"/>
      <c r="E227" s="73" t="s">
        <v>54</v>
      </c>
      <c r="F227" s="73"/>
      <c r="G227" s="73"/>
      <c r="H227" s="74"/>
      <c r="I227" s="74"/>
      <c r="J227" s="336"/>
      <c r="K227" s="298"/>
      <c r="L227" s="298"/>
    </row>
    <row r="228" spans="1:12" customFormat="1">
      <c r="A228" s="374"/>
      <c r="C228" s="80" t="s">
        <v>39</v>
      </c>
      <c r="J228" s="336"/>
      <c r="K228" s="298"/>
      <c r="L228" s="298"/>
    </row>
    <row r="229" spans="1:12" customFormat="1" ht="15" customHeight="1">
      <c r="A229" s="374" t="s">
        <v>55</v>
      </c>
      <c r="C229" s="111"/>
      <c r="D229" s="76">
        <v>35</v>
      </c>
      <c r="E229" s="76">
        <v>36</v>
      </c>
      <c r="F229" s="76">
        <v>37</v>
      </c>
      <c r="G229" s="76">
        <v>38</v>
      </c>
      <c r="H229" s="76">
        <v>39</v>
      </c>
      <c r="I229" s="77">
        <v>40</v>
      </c>
      <c r="J229" s="336">
        <v>180</v>
      </c>
      <c r="K229" s="365" t="s">
        <v>24</v>
      </c>
      <c r="L229" s="366"/>
    </row>
    <row r="230" spans="1:12" customFormat="1" ht="15" customHeight="1">
      <c r="A230" s="374"/>
      <c r="C230" t="s">
        <v>25</v>
      </c>
      <c r="D230" s="5">
        <v>1</v>
      </c>
      <c r="E230" s="5">
        <f>D230</f>
        <v>1</v>
      </c>
      <c r="F230" s="5">
        <v>2</v>
      </c>
      <c r="G230" s="5">
        <v>1</v>
      </c>
      <c r="H230" s="5">
        <v>1</v>
      </c>
      <c r="I230" s="78">
        <v>0</v>
      </c>
      <c r="J230" s="336"/>
      <c r="K230" s="367"/>
      <c r="L230" s="368"/>
    </row>
    <row r="231" spans="1:12" customFormat="1" ht="15" customHeight="1">
      <c r="A231" s="374"/>
      <c r="C231" s="108" t="s">
        <v>28</v>
      </c>
      <c r="D231" s="5">
        <v>1</v>
      </c>
      <c r="E231" s="5">
        <f>D231</f>
        <v>1</v>
      </c>
      <c r="F231" s="5">
        <v>1</v>
      </c>
      <c r="G231" s="5">
        <v>2</v>
      </c>
      <c r="H231" s="5">
        <v>1</v>
      </c>
      <c r="I231" s="78">
        <v>0</v>
      </c>
      <c r="J231" s="336"/>
      <c r="K231" s="367"/>
      <c r="L231" s="368"/>
    </row>
    <row r="232" spans="1:12" customFormat="1" ht="15" customHeight="1">
      <c r="A232" s="374"/>
      <c r="C232" s="108" t="s">
        <v>43</v>
      </c>
      <c r="D232" s="5">
        <v>0</v>
      </c>
      <c r="E232" s="5">
        <v>1</v>
      </c>
      <c r="F232" s="5">
        <v>2</v>
      </c>
      <c r="G232" s="5">
        <v>1</v>
      </c>
      <c r="H232" s="5">
        <v>1</v>
      </c>
      <c r="I232" s="78">
        <v>1</v>
      </c>
      <c r="J232" s="336"/>
      <c r="K232" s="367"/>
      <c r="L232" s="368"/>
    </row>
    <row r="233" spans="1:12" customFormat="1" ht="15" customHeight="1">
      <c r="A233" s="374"/>
      <c r="C233" t="s">
        <v>36</v>
      </c>
      <c r="D233" s="5">
        <v>0</v>
      </c>
      <c r="E233" s="5">
        <v>1</v>
      </c>
      <c r="F233" s="5">
        <v>1</v>
      </c>
      <c r="G233" s="5">
        <v>2</v>
      </c>
      <c r="H233" s="5">
        <v>1</v>
      </c>
      <c r="I233" s="78">
        <v>1</v>
      </c>
      <c r="J233" s="336"/>
      <c r="K233" s="367"/>
      <c r="L233" s="368"/>
    </row>
    <row r="234" spans="1:12" customFormat="1" ht="15" customHeight="1">
      <c r="A234" s="374"/>
      <c r="C234" t="s">
        <v>26</v>
      </c>
      <c r="D234" s="5">
        <v>1</v>
      </c>
      <c r="E234" s="5">
        <f>D234</f>
        <v>1</v>
      </c>
      <c r="F234" s="5">
        <v>1</v>
      </c>
      <c r="G234" s="5">
        <v>1</v>
      </c>
      <c r="H234" s="5">
        <v>1</v>
      </c>
      <c r="I234" s="78">
        <v>1</v>
      </c>
      <c r="J234" s="336"/>
      <c r="K234" s="367"/>
      <c r="L234" s="368"/>
    </row>
    <row r="235" spans="1:12" customFormat="1" ht="15" customHeight="1">
      <c r="A235" s="374"/>
      <c r="C235" s="323" t="s">
        <v>30</v>
      </c>
      <c r="D235" s="324"/>
      <c r="E235" s="324"/>
      <c r="F235" s="324"/>
      <c r="G235" s="324"/>
      <c r="H235" s="325"/>
      <c r="I235" s="13">
        <f>SUM(D230:I234)</f>
        <v>30</v>
      </c>
      <c r="J235" s="336"/>
      <c r="K235" s="367"/>
      <c r="L235" s="368"/>
    </row>
    <row r="236" spans="1:12" customFormat="1" ht="19.5">
      <c r="A236" s="374"/>
      <c r="C236" s="343"/>
      <c r="D236" s="344"/>
      <c r="E236" s="344"/>
      <c r="F236" s="344"/>
      <c r="G236" s="344"/>
      <c r="H236" s="345"/>
      <c r="I236" s="79"/>
      <c r="J236" s="336"/>
      <c r="K236" s="367"/>
      <c r="L236" s="368"/>
    </row>
    <row r="237" spans="1:12" customFormat="1" ht="15" customHeight="1">
      <c r="A237" s="374"/>
      <c r="C237" s="71" t="s">
        <v>31</v>
      </c>
      <c r="D237" s="23"/>
      <c r="E237" s="23"/>
      <c r="F237" s="23"/>
      <c r="G237" s="4"/>
      <c r="H237" s="2"/>
      <c r="I237" s="2"/>
      <c r="J237" s="336"/>
      <c r="K237" s="367"/>
      <c r="L237" s="368"/>
    </row>
    <row r="238" spans="1:12" customFormat="1" ht="15" customHeight="1">
      <c r="A238" s="374"/>
      <c r="C238" s="72" t="s">
        <v>32</v>
      </c>
      <c r="D238" s="73"/>
      <c r="E238" s="73" t="s">
        <v>44</v>
      </c>
      <c r="F238" s="73"/>
      <c r="G238" s="73"/>
      <c r="H238" s="74"/>
      <c r="I238" s="74"/>
      <c r="J238" s="336"/>
      <c r="K238" s="367"/>
      <c r="L238" s="368"/>
    </row>
    <row r="239" spans="1:12" customFormat="1" ht="15.75" customHeight="1" thickBot="1">
      <c r="A239" s="375"/>
      <c r="C239" s="80" t="s">
        <v>39</v>
      </c>
      <c r="J239" s="336"/>
      <c r="K239" s="369"/>
      <c r="L239" s="370"/>
    </row>
    <row r="240" spans="1:12" customFormat="1" ht="15" customHeight="1">
      <c r="A240" s="373" t="s">
        <v>56</v>
      </c>
      <c r="C240" s="111"/>
      <c r="D240" s="76">
        <v>35</v>
      </c>
      <c r="E240" s="76">
        <v>36</v>
      </c>
      <c r="F240" s="76">
        <v>37</v>
      </c>
      <c r="G240" s="76">
        <v>38</v>
      </c>
      <c r="H240" s="76">
        <v>39</v>
      </c>
      <c r="I240" s="77">
        <v>40</v>
      </c>
      <c r="J240" s="376">
        <v>170</v>
      </c>
      <c r="K240" s="365" t="s">
        <v>24</v>
      </c>
      <c r="L240" s="366"/>
    </row>
    <row r="241" spans="1:12" customFormat="1" ht="15.75" customHeight="1">
      <c r="A241" s="374"/>
      <c r="C241" s="118" t="s">
        <v>28</v>
      </c>
      <c r="D241" s="76">
        <v>1</v>
      </c>
      <c r="E241" s="76">
        <v>1</v>
      </c>
      <c r="F241" s="76">
        <v>2</v>
      </c>
      <c r="G241" s="76">
        <v>2</v>
      </c>
      <c r="H241" s="76">
        <v>1</v>
      </c>
      <c r="I241" s="77">
        <v>0</v>
      </c>
      <c r="J241" s="376"/>
      <c r="K241" s="367"/>
      <c r="L241" s="368"/>
    </row>
    <row r="242" spans="1:12" customFormat="1" ht="18" customHeight="1">
      <c r="A242" s="374"/>
      <c r="C242" t="s">
        <v>25</v>
      </c>
      <c r="D242" s="76">
        <v>0</v>
      </c>
      <c r="E242" s="76">
        <v>1</v>
      </c>
      <c r="F242" s="76">
        <v>2</v>
      </c>
      <c r="G242" s="76">
        <v>2</v>
      </c>
      <c r="H242" s="76">
        <v>1</v>
      </c>
      <c r="I242" s="77">
        <v>1</v>
      </c>
      <c r="J242" s="376"/>
      <c r="K242" s="367"/>
      <c r="L242" s="368"/>
    </row>
    <row r="243" spans="1:12" customFormat="1" ht="15" customHeight="1">
      <c r="A243" s="374"/>
      <c r="C243" s="108" t="s">
        <v>26</v>
      </c>
      <c r="D243" s="76">
        <v>1</v>
      </c>
      <c r="E243" s="76">
        <v>1</v>
      </c>
      <c r="F243" s="76">
        <v>2</v>
      </c>
      <c r="G243" s="76">
        <v>2</v>
      </c>
      <c r="H243" s="76">
        <v>1</v>
      </c>
      <c r="I243" s="77">
        <v>1</v>
      </c>
      <c r="J243" s="376"/>
      <c r="K243" s="367"/>
      <c r="L243" s="368"/>
    </row>
    <row r="244" spans="1:12" customFormat="1" ht="15.75" customHeight="1">
      <c r="A244" s="374"/>
      <c r="C244" s="108" t="s">
        <v>36</v>
      </c>
      <c r="D244" s="76">
        <v>1</v>
      </c>
      <c r="E244" s="76">
        <v>1</v>
      </c>
      <c r="F244" s="76">
        <v>2</v>
      </c>
      <c r="G244" s="76">
        <v>2</v>
      </c>
      <c r="H244" s="76">
        <v>1</v>
      </c>
      <c r="I244" s="77">
        <v>1</v>
      </c>
      <c r="J244" s="376"/>
      <c r="K244" s="367"/>
      <c r="L244" s="368"/>
    </row>
    <row r="245" spans="1:12" customFormat="1" ht="15.75" customHeight="1">
      <c r="A245" s="374"/>
      <c r="C245" s="323" t="s">
        <v>30</v>
      </c>
      <c r="D245" s="324"/>
      <c r="E245" s="324"/>
      <c r="F245" s="324"/>
      <c r="G245" s="324"/>
      <c r="H245" s="325"/>
      <c r="I245" s="13">
        <f>SUM(D241:I244)</f>
        <v>30</v>
      </c>
      <c r="J245" s="376"/>
      <c r="K245" s="367"/>
      <c r="L245" s="368"/>
    </row>
    <row r="246" spans="1:12" customFormat="1" ht="17.25" customHeight="1">
      <c r="A246" s="374"/>
      <c r="C246" s="71" t="s">
        <v>31</v>
      </c>
      <c r="D246" s="23"/>
      <c r="E246" s="23"/>
      <c r="F246" s="23"/>
      <c r="G246" s="4"/>
      <c r="H246" s="2"/>
      <c r="I246" s="2"/>
      <c r="J246" s="376"/>
      <c r="K246" s="367"/>
      <c r="L246" s="368"/>
    </row>
    <row r="247" spans="1:12" customFormat="1" ht="14.25" customHeight="1">
      <c r="A247" s="374"/>
      <c r="C247" s="72" t="s">
        <v>32</v>
      </c>
      <c r="D247" s="73"/>
      <c r="E247" s="73" t="s">
        <v>44</v>
      </c>
      <c r="F247" s="73"/>
      <c r="G247" s="73"/>
      <c r="H247" s="74"/>
      <c r="I247" s="74"/>
      <c r="J247" s="376"/>
      <c r="K247" s="367"/>
      <c r="L247" s="368"/>
    </row>
    <row r="248" spans="1:12" customFormat="1" ht="12" customHeight="1">
      <c r="A248" s="374"/>
      <c r="C248" s="80" t="s">
        <v>39</v>
      </c>
      <c r="J248" s="376"/>
      <c r="K248" s="367"/>
      <c r="L248" s="368"/>
    </row>
    <row r="249" spans="1:12" customFormat="1" ht="15" customHeight="1">
      <c r="A249" s="374"/>
      <c r="J249" s="376"/>
      <c r="K249" s="367"/>
      <c r="L249" s="368"/>
    </row>
    <row r="250" spans="1:12" customFormat="1" ht="9.75" customHeight="1" thickBot="1">
      <c r="A250" s="375"/>
      <c r="J250" s="376"/>
      <c r="K250" s="369"/>
      <c r="L250" s="370"/>
    </row>
    <row r="251" spans="1:12" customFormat="1" ht="15" customHeight="1">
      <c r="A251" s="373" t="s">
        <v>57</v>
      </c>
      <c r="C251" s="111"/>
      <c r="D251" s="76">
        <v>35</v>
      </c>
      <c r="E251" s="76">
        <v>36</v>
      </c>
      <c r="F251" s="76">
        <v>37</v>
      </c>
      <c r="G251" s="76">
        <v>38</v>
      </c>
      <c r="H251" s="76">
        <v>39</v>
      </c>
      <c r="I251" s="77">
        <v>40</v>
      </c>
      <c r="J251" s="336">
        <v>180</v>
      </c>
      <c r="K251" s="365" t="s">
        <v>24</v>
      </c>
      <c r="L251" s="366"/>
    </row>
    <row r="252" spans="1:12" customFormat="1" ht="15" customHeight="1">
      <c r="A252" s="374"/>
      <c r="C252" s="118" t="s">
        <v>34</v>
      </c>
      <c r="D252" s="76">
        <v>1</v>
      </c>
      <c r="E252" s="76">
        <v>1</v>
      </c>
      <c r="F252" s="76">
        <v>1</v>
      </c>
      <c r="G252" s="76">
        <v>2</v>
      </c>
      <c r="H252" s="76">
        <v>2</v>
      </c>
      <c r="I252" s="77">
        <v>1</v>
      </c>
      <c r="J252" s="336"/>
      <c r="K252" s="367"/>
      <c r="L252" s="368"/>
    </row>
    <row r="253" spans="1:12" customFormat="1" ht="15" customHeight="1">
      <c r="A253" s="374"/>
      <c r="C253" t="s">
        <v>36</v>
      </c>
      <c r="D253" s="76">
        <v>0</v>
      </c>
      <c r="E253" s="76">
        <v>2</v>
      </c>
      <c r="F253" s="76">
        <v>2</v>
      </c>
      <c r="G253" s="76">
        <v>2</v>
      </c>
      <c r="H253" s="76">
        <v>1</v>
      </c>
      <c r="I253" s="77">
        <v>1</v>
      </c>
      <c r="J253" s="336"/>
      <c r="K253" s="367"/>
      <c r="L253" s="368"/>
    </row>
    <row r="254" spans="1:12" customFormat="1" ht="15" customHeight="1">
      <c r="A254" s="374"/>
      <c r="C254" s="108" t="s">
        <v>28</v>
      </c>
      <c r="D254" s="76">
        <v>1</v>
      </c>
      <c r="E254" s="76">
        <v>1</v>
      </c>
      <c r="F254" s="76">
        <v>2</v>
      </c>
      <c r="G254" s="76">
        <v>2</v>
      </c>
      <c r="H254" s="76">
        <v>1</v>
      </c>
      <c r="I254" s="77">
        <v>0</v>
      </c>
      <c r="J254" s="336"/>
      <c r="K254" s="367"/>
      <c r="L254" s="368"/>
    </row>
    <row r="255" spans="1:12" customFormat="1" ht="15" customHeight="1">
      <c r="A255" s="374"/>
      <c r="C255" s="108" t="s">
        <v>37</v>
      </c>
      <c r="D255" s="76">
        <v>1</v>
      </c>
      <c r="E255" s="76">
        <v>1</v>
      </c>
      <c r="F255" s="76">
        <v>2</v>
      </c>
      <c r="G255" s="76">
        <v>1</v>
      </c>
      <c r="H255" s="76">
        <v>1</v>
      </c>
      <c r="I255" s="77">
        <v>1</v>
      </c>
      <c r="J255" s="336"/>
      <c r="K255" s="367"/>
      <c r="L255" s="368"/>
    </row>
    <row r="256" spans="1:12" customFormat="1" ht="15" customHeight="1">
      <c r="A256" s="374"/>
      <c r="C256" s="323" t="s">
        <v>30</v>
      </c>
      <c r="D256" s="324"/>
      <c r="E256" s="324"/>
      <c r="F256" s="324"/>
      <c r="G256" s="324"/>
      <c r="H256" s="325"/>
      <c r="I256" s="13">
        <f>SUM(D252:I255)</f>
        <v>30</v>
      </c>
      <c r="J256" s="336"/>
      <c r="K256" s="367"/>
      <c r="L256" s="368"/>
    </row>
    <row r="257" spans="1:12" customFormat="1" ht="15" customHeight="1">
      <c r="A257" s="374"/>
      <c r="C257" s="71" t="s">
        <v>31</v>
      </c>
      <c r="D257" s="23"/>
      <c r="E257" s="23"/>
      <c r="F257" s="23"/>
      <c r="G257" s="4"/>
      <c r="H257" s="2"/>
      <c r="I257" s="2"/>
      <c r="J257" s="336"/>
      <c r="K257" s="367"/>
      <c r="L257" s="368"/>
    </row>
    <row r="258" spans="1:12" customFormat="1" ht="15" customHeight="1">
      <c r="A258" s="374"/>
      <c r="C258" s="72" t="s">
        <v>32</v>
      </c>
      <c r="D258" s="73"/>
      <c r="E258" s="73" t="s">
        <v>44</v>
      </c>
      <c r="F258" s="73"/>
      <c r="G258" s="73"/>
      <c r="H258" s="74"/>
      <c r="I258" s="74"/>
      <c r="J258" s="336"/>
      <c r="K258" s="367"/>
      <c r="L258" s="368"/>
    </row>
    <row r="259" spans="1:12" customFormat="1" ht="15" customHeight="1">
      <c r="A259" s="374"/>
      <c r="C259" s="80" t="s">
        <v>39</v>
      </c>
      <c r="J259" s="336"/>
      <c r="K259" s="367"/>
      <c r="L259" s="368"/>
    </row>
    <row r="260" spans="1:12" customFormat="1" ht="15" customHeight="1">
      <c r="A260" s="374"/>
      <c r="J260" s="336"/>
      <c r="K260" s="367"/>
      <c r="L260" s="368"/>
    </row>
    <row r="261" spans="1:12" customFormat="1" ht="20.25" thickBot="1">
      <c r="A261" s="375"/>
      <c r="C261" s="343"/>
      <c r="D261" s="344"/>
      <c r="E261" s="344"/>
      <c r="F261" s="344"/>
      <c r="G261" s="344"/>
      <c r="H261" s="345"/>
      <c r="J261" s="336"/>
      <c r="K261" s="369"/>
      <c r="L261" s="370"/>
    </row>
    <row r="262" spans="1:12" customFormat="1">
      <c r="A262" s="373" t="s">
        <v>58</v>
      </c>
      <c r="B262" s="379"/>
      <c r="C262" s="36"/>
      <c r="J262" s="336">
        <v>155</v>
      </c>
      <c r="K262" s="298" t="s">
        <v>24</v>
      </c>
      <c r="L262" s="298"/>
    </row>
    <row r="263" spans="1:12" customFormat="1">
      <c r="A263" s="374"/>
      <c r="B263" s="380"/>
      <c r="C263" s="111"/>
      <c r="D263" s="119">
        <v>35</v>
      </c>
      <c r="E263" s="76">
        <v>36</v>
      </c>
      <c r="F263" s="76">
        <v>37</v>
      </c>
      <c r="G263" s="76">
        <v>38</v>
      </c>
      <c r="H263" s="76">
        <v>39</v>
      </c>
      <c r="I263" s="77">
        <v>40</v>
      </c>
      <c r="J263" s="336"/>
      <c r="K263" s="298"/>
      <c r="L263" s="298"/>
    </row>
    <row r="264" spans="1:12" customFormat="1">
      <c r="A264" s="374"/>
      <c r="B264" s="380"/>
      <c r="C264" s="91" t="s">
        <v>28</v>
      </c>
      <c r="D264" s="119">
        <v>1</v>
      </c>
      <c r="E264" s="76">
        <v>1</v>
      </c>
      <c r="F264" s="76">
        <v>2</v>
      </c>
      <c r="G264" s="76">
        <v>2</v>
      </c>
      <c r="H264" s="76">
        <v>1</v>
      </c>
      <c r="I264" s="77">
        <v>0</v>
      </c>
      <c r="J264" s="336"/>
      <c r="K264" s="298"/>
      <c r="L264" s="298"/>
    </row>
    <row r="265" spans="1:12" customFormat="1">
      <c r="A265" s="374"/>
      <c r="B265" s="380"/>
      <c r="C265" s="120" t="s">
        <v>59</v>
      </c>
      <c r="D265" s="119">
        <v>0</v>
      </c>
      <c r="E265" s="76">
        <v>1</v>
      </c>
      <c r="F265" s="76">
        <v>2</v>
      </c>
      <c r="G265" s="76">
        <v>2</v>
      </c>
      <c r="H265" s="76">
        <v>1</v>
      </c>
      <c r="I265" s="77">
        <v>1</v>
      </c>
      <c r="J265" s="336"/>
      <c r="K265" s="298"/>
      <c r="L265" s="298"/>
    </row>
    <row r="266" spans="1:12" customFormat="1">
      <c r="A266" s="374"/>
      <c r="B266" s="380"/>
      <c r="C266" s="121" t="s">
        <v>34</v>
      </c>
      <c r="D266" s="119">
        <v>1</v>
      </c>
      <c r="E266" s="76">
        <v>1</v>
      </c>
      <c r="F266" s="76">
        <v>2</v>
      </c>
      <c r="G266" s="76">
        <v>2</v>
      </c>
      <c r="H266" s="76">
        <v>1</v>
      </c>
      <c r="I266" s="77">
        <v>1</v>
      </c>
      <c r="J266" s="336"/>
      <c r="K266" s="298"/>
      <c r="L266" s="298"/>
    </row>
    <row r="267" spans="1:12" customFormat="1">
      <c r="A267" s="374"/>
      <c r="B267" s="380"/>
      <c r="C267" s="94" t="s">
        <v>60</v>
      </c>
      <c r="D267" s="119">
        <v>1</v>
      </c>
      <c r="E267" s="76">
        <v>1</v>
      </c>
      <c r="F267" s="76">
        <v>2</v>
      </c>
      <c r="G267" s="76">
        <v>2</v>
      </c>
      <c r="H267" s="76">
        <v>1</v>
      </c>
      <c r="I267" s="77">
        <v>1</v>
      </c>
      <c r="J267" s="336"/>
      <c r="K267" s="298"/>
      <c r="L267" s="298"/>
    </row>
    <row r="268" spans="1:12" customFormat="1">
      <c r="A268" s="374"/>
      <c r="B268" s="380"/>
      <c r="C268" s="323" t="s">
        <v>30</v>
      </c>
      <c r="D268" s="324"/>
      <c r="E268" s="324"/>
      <c r="F268" s="324"/>
      <c r="G268" s="324"/>
      <c r="H268" s="325"/>
      <c r="I268" s="122">
        <f>SUM(D264:I267)</f>
        <v>30</v>
      </c>
      <c r="J268" s="336"/>
      <c r="K268" s="298"/>
      <c r="L268" s="298"/>
    </row>
    <row r="269" spans="1:12" customFormat="1">
      <c r="A269" s="374"/>
      <c r="B269" s="380"/>
      <c r="C269" s="71" t="s">
        <v>31</v>
      </c>
      <c r="D269" s="23"/>
      <c r="E269" s="23"/>
      <c r="F269" s="23"/>
      <c r="G269" s="4"/>
      <c r="H269" s="2"/>
      <c r="I269" s="2"/>
      <c r="J269" s="336"/>
      <c r="K269" s="298"/>
      <c r="L269" s="298"/>
    </row>
    <row r="270" spans="1:12" customFormat="1">
      <c r="A270" s="374"/>
      <c r="B270" s="380"/>
      <c r="C270" s="72" t="s">
        <v>32</v>
      </c>
      <c r="D270" s="73"/>
      <c r="E270" s="73" t="s">
        <v>44</v>
      </c>
      <c r="F270" s="73"/>
      <c r="G270" s="73"/>
      <c r="H270" s="74"/>
      <c r="I270" s="74"/>
      <c r="J270" s="336"/>
      <c r="K270" s="298"/>
      <c r="L270" s="298"/>
    </row>
    <row r="271" spans="1:12" customFormat="1">
      <c r="A271" s="374"/>
      <c r="B271" s="380"/>
      <c r="C271" s="80" t="s">
        <v>39</v>
      </c>
      <c r="J271" s="336"/>
      <c r="K271" s="298"/>
      <c r="L271" s="298"/>
    </row>
    <row r="272" spans="1:12" customFormat="1" ht="20.25" thickBot="1">
      <c r="A272" s="374"/>
      <c r="B272" s="381"/>
      <c r="C272" s="343"/>
      <c r="D272" s="344"/>
      <c r="E272" s="344"/>
      <c r="F272" s="344"/>
      <c r="G272" s="344"/>
      <c r="H272" s="345"/>
      <c r="J272" s="336"/>
      <c r="K272" s="298"/>
      <c r="L272" s="298"/>
    </row>
    <row r="273" spans="1:12" customFormat="1">
      <c r="A273" s="373" t="s">
        <v>61</v>
      </c>
      <c r="B273" s="377"/>
      <c r="C273" s="3"/>
      <c r="J273" s="336"/>
      <c r="K273" s="298"/>
      <c r="L273" s="298"/>
    </row>
    <row r="274" spans="1:12" customFormat="1">
      <c r="A274" s="374"/>
      <c r="B274" s="378"/>
      <c r="C274" s="111"/>
      <c r="D274" s="119">
        <v>35</v>
      </c>
      <c r="E274" s="76">
        <v>36</v>
      </c>
      <c r="F274" s="76">
        <v>37</v>
      </c>
      <c r="G274" s="76">
        <v>38</v>
      </c>
      <c r="H274" s="76">
        <v>39</v>
      </c>
      <c r="I274" s="77">
        <v>40</v>
      </c>
      <c r="J274" s="336">
        <v>165</v>
      </c>
      <c r="K274" s="298" t="s">
        <v>24</v>
      </c>
      <c r="L274" s="298"/>
    </row>
    <row r="275" spans="1:12" customFormat="1">
      <c r="A275" s="374"/>
      <c r="B275" s="378"/>
      <c r="C275" s="91" t="s">
        <v>28</v>
      </c>
      <c r="D275" s="119">
        <v>1</v>
      </c>
      <c r="E275" s="76">
        <v>1</v>
      </c>
      <c r="F275" s="76">
        <v>2</v>
      </c>
      <c r="G275" s="76">
        <v>2</v>
      </c>
      <c r="H275" s="76">
        <v>1</v>
      </c>
      <c r="I275" s="77">
        <v>0</v>
      </c>
      <c r="J275" s="336"/>
      <c r="K275" s="298"/>
      <c r="L275" s="298"/>
    </row>
    <row r="276" spans="1:12" customFormat="1">
      <c r="A276" s="374"/>
      <c r="B276" s="378"/>
      <c r="C276" s="120" t="s">
        <v>59</v>
      </c>
      <c r="D276" s="119">
        <v>0</v>
      </c>
      <c r="E276" s="76">
        <v>1</v>
      </c>
      <c r="F276" s="76">
        <v>2</v>
      </c>
      <c r="G276" s="76">
        <v>2</v>
      </c>
      <c r="H276" s="76">
        <v>1</v>
      </c>
      <c r="I276" s="77">
        <v>1</v>
      </c>
      <c r="J276" s="336"/>
      <c r="K276" s="298"/>
      <c r="L276" s="298"/>
    </row>
    <row r="277" spans="1:12" customFormat="1">
      <c r="A277" s="374"/>
      <c r="B277" s="378"/>
      <c r="C277" s="121" t="s">
        <v>34</v>
      </c>
      <c r="D277" s="119">
        <v>1</v>
      </c>
      <c r="E277" s="76">
        <v>1</v>
      </c>
      <c r="F277" s="76">
        <v>2</v>
      </c>
      <c r="G277" s="76">
        <v>2</v>
      </c>
      <c r="H277" s="76">
        <v>1</v>
      </c>
      <c r="I277" s="77">
        <v>1</v>
      </c>
      <c r="J277" s="336"/>
      <c r="K277" s="298"/>
      <c r="L277" s="298"/>
    </row>
    <row r="278" spans="1:12" customFormat="1">
      <c r="A278" s="374"/>
      <c r="B278" s="378"/>
      <c r="C278" s="94" t="s">
        <v>26</v>
      </c>
      <c r="D278" s="119">
        <v>1</v>
      </c>
      <c r="E278" s="76">
        <v>1</v>
      </c>
      <c r="F278" s="76">
        <v>2</v>
      </c>
      <c r="G278" s="76">
        <v>2</v>
      </c>
      <c r="H278" s="76">
        <v>1</v>
      </c>
      <c r="I278" s="77">
        <v>1</v>
      </c>
      <c r="J278" s="336"/>
      <c r="K278" s="298"/>
      <c r="L278" s="298"/>
    </row>
    <row r="279" spans="1:12" customFormat="1">
      <c r="A279" s="374"/>
      <c r="B279" s="378"/>
      <c r="C279" s="323" t="s">
        <v>30</v>
      </c>
      <c r="D279" s="324"/>
      <c r="E279" s="324"/>
      <c r="F279" s="324"/>
      <c r="G279" s="324"/>
      <c r="H279" s="325"/>
      <c r="I279" s="122">
        <f>SUM(D275:I278)</f>
        <v>30</v>
      </c>
      <c r="J279" s="336"/>
      <c r="K279" s="298"/>
      <c r="L279" s="298"/>
    </row>
    <row r="280" spans="1:12" customFormat="1">
      <c r="A280" s="374"/>
      <c r="B280" s="378"/>
      <c r="C280" s="71" t="s">
        <v>31</v>
      </c>
      <c r="D280" s="23"/>
      <c r="E280" s="23"/>
      <c r="F280" s="23"/>
      <c r="G280" s="4"/>
      <c r="H280" s="2"/>
      <c r="I280" s="2"/>
      <c r="J280" s="336"/>
      <c r="K280" s="298"/>
      <c r="L280" s="298"/>
    </row>
    <row r="281" spans="1:12" customFormat="1">
      <c r="A281" s="374"/>
      <c r="B281" s="378"/>
      <c r="C281" s="72" t="s">
        <v>32</v>
      </c>
      <c r="D281" s="73"/>
      <c r="E281" s="73" t="s">
        <v>44</v>
      </c>
      <c r="F281" s="73"/>
      <c r="G281" s="73"/>
      <c r="H281" s="74"/>
      <c r="I281" s="74"/>
      <c r="J281" s="336"/>
      <c r="K281" s="298"/>
      <c r="L281" s="298"/>
    </row>
    <row r="282" spans="1:12" customFormat="1">
      <c r="A282" s="374"/>
      <c r="B282" s="378"/>
      <c r="C282" s="80" t="s">
        <v>39</v>
      </c>
      <c r="J282" s="336"/>
      <c r="K282" s="298"/>
      <c r="L282" s="298"/>
    </row>
    <row r="283" spans="1:12" customFormat="1">
      <c r="A283" s="374"/>
      <c r="B283" s="378"/>
      <c r="J283" s="371"/>
      <c r="K283" s="298"/>
      <c r="L283" s="298"/>
    </row>
    <row r="284" spans="1:12" customFormat="1">
      <c r="A284" s="340" t="s">
        <v>62</v>
      </c>
      <c r="B284" s="1"/>
      <c r="C284" s="111"/>
      <c r="D284" s="119">
        <v>35</v>
      </c>
      <c r="E284" s="76">
        <v>36</v>
      </c>
      <c r="F284" s="76">
        <v>37</v>
      </c>
      <c r="G284" s="76">
        <v>38</v>
      </c>
      <c r="H284" s="76">
        <v>39</v>
      </c>
      <c r="I284" s="77">
        <v>40</v>
      </c>
      <c r="J284" s="336">
        <v>155</v>
      </c>
      <c r="K284" s="298" t="s">
        <v>24</v>
      </c>
      <c r="L284" s="298"/>
    </row>
    <row r="285" spans="1:12" customFormat="1">
      <c r="A285" s="341"/>
      <c r="B285" s="2"/>
      <c r="C285" s="91" t="s">
        <v>28</v>
      </c>
      <c r="D285" s="119">
        <v>1</v>
      </c>
      <c r="E285" s="76">
        <v>1</v>
      </c>
      <c r="F285" s="76">
        <v>2</v>
      </c>
      <c r="G285" s="76">
        <v>2</v>
      </c>
      <c r="H285" s="76">
        <v>1</v>
      </c>
      <c r="I285" s="77">
        <v>0</v>
      </c>
      <c r="J285" s="336"/>
      <c r="K285" s="298"/>
      <c r="L285" s="298"/>
    </row>
    <row r="286" spans="1:12" customFormat="1">
      <c r="A286" s="341"/>
      <c r="B286" s="2"/>
      <c r="C286" s="120" t="s">
        <v>59</v>
      </c>
      <c r="D286" s="119">
        <v>0</v>
      </c>
      <c r="E286" s="76">
        <v>1</v>
      </c>
      <c r="F286" s="76">
        <v>2</v>
      </c>
      <c r="G286" s="76">
        <v>2</v>
      </c>
      <c r="H286" s="76">
        <v>1</v>
      </c>
      <c r="I286" s="77">
        <v>1</v>
      </c>
      <c r="J286" s="336"/>
      <c r="K286" s="298"/>
      <c r="L286" s="298"/>
    </row>
    <row r="287" spans="1:12" customFormat="1">
      <c r="A287" s="341"/>
      <c r="B287" s="2"/>
      <c r="C287" s="121" t="s">
        <v>34</v>
      </c>
      <c r="D287" s="119">
        <v>1</v>
      </c>
      <c r="E287" s="76">
        <v>1</v>
      </c>
      <c r="F287" s="76">
        <v>2</v>
      </c>
      <c r="G287" s="76">
        <v>2</v>
      </c>
      <c r="H287" s="76">
        <v>1</v>
      </c>
      <c r="I287" s="77">
        <v>1</v>
      </c>
      <c r="J287" s="336"/>
      <c r="K287" s="298"/>
      <c r="L287" s="298"/>
    </row>
    <row r="288" spans="1:12" customFormat="1">
      <c r="A288" s="341"/>
      <c r="B288" s="2"/>
      <c r="C288" s="94" t="s">
        <v>26</v>
      </c>
      <c r="D288" s="119">
        <v>1</v>
      </c>
      <c r="E288" s="76">
        <v>1</v>
      </c>
      <c r="F288" s="76">
        <v>2</v>
      </c>
      <c r="G288" s="76">
        <v>2</v>
      </c>
      <c r="H288" s="76">
        <v>1</v>
      </c>
      <c r="I288" s="77">
        <v>1</v>
      </c>
      <c r="J288" s="336"/>
      <c r="K288" s="298"/>
      <c r="L288" s="298"/>
    </row>
    <row r="289" spans="1:12" customFormat="1">
      <c r="A289" s="341"/>
      <c r="B289" s="2"/>
      <c r="C289" s="323" t="s">
        <v>30</v>
      </c>
      <c r="D289" s="324"/>
      <c r="E289" s="324"/>
      <c r="F289" s="324"/>
      <c r="G289" s="324"/>
      <c r="H289" s="325"/>
      <c r="I289" s="125">
        <f>SUM(D285:I288)</f>
        <v>30</v>
      </c>
      <c r="J289" s="336"/>
      <c r="K289" s="298"/>
      <c r="L289" s="298"/>
    </row>
    <row r="290" spans="1:12" customFormat="1">
      <c r="A290" s="341"/>
      <c r="B290" s="2"/>
      <c r="C290" s="71" t="s">
        <v>31</v>
      </c>
      <c r="D290" s="23"/>
      <c r="E290" s="23"/>
      <c r="F290" s="23"/>
      <c r="G290" s="4"/>
      <c r="H290" s="2"/>
      <c r="I290" s="2"/>
      <c r="J290" s="336"/>
      <c r="K290" s="298"/>
      <c r="L290" s="298"/>
    </row>
    <row r="291" spans="1:12" customFormat="1">
      <c r="A291" s="341"/>
      <c r="B291" s="2"/>
      <c r="C291" s="72" t="s">
        <v>32</v>
      </c>
      <c r="D291" s="73"/>
      <c r="E291" s="73" t="s">
        <v>44</v>
      </c>
      <c r="F291" s="73"/>
      <c r="G291" s="73"/>
      <c r="H291" s="74"/>
      <c r="I291" s="74"/>
      <c r="J291" s="336"/>
      <c r="K291" s="298"/>
      <c r="L291" s="298"/>
    </row>
    <row r="292" spans="1:12" customFormat="1">
      <c r="A292" s="341"/>
      <c r="B292" s="2"/>
      <c r="C292" s="80" t="s">
        <v>39</v>
      </c>
      <c r="D292" s="2"/>
      <c r="E292" s="2"/>
      <c r="F292" s="2"/>
      <c r="G292" s="2"/>
      <c r="H292" s="2"/>
      <c r="I292" s="2"/>
      <c r="J292" s="336"/>
      <c r="K292" s="298"/>
      <c r="L292" s="298"/>
    </row>
    <row r="293" spans="1:12" customFormat="1">
      <c r="A293" s="342"/>
      <c r="B293" s="2"/>
      <c r="C293" s="126"/>
      <c r="D293" s="8"/>
      <c r="E293" s="8"/>
      <c r="F293" s="8"/>
      <c r="G293" s="8"/>
      <c r="H293" s="8"/>
      <c r="I293" s="8"/>
      <c r="J293" s="336"/>
      <c r="K293" s="298"/>
      <c r="L293" s="298"/>
    </row>
    <row r="294" spans="1:12" customFormat="1" ht="15" customHeight="1">
      <c r="A294" s="346" t="s">
        <v>63</v>
      </c>
      <c r="B294" s="2"/>
      <c r="C294" s="107"/>
      <c r="D294" s="83">
        <v>35</v>
      </c>
      <c r="E294" s="83">
        <v>36</v>
      </c>
      <c r="F294" s="83">
        <v>37</v>
      </c>
      <c r="G294" s="83">
        <v>38</v>
      </c>
      <c r="H294" s="83">
        <v>39</v>
      </c>
      <c r="I294" s="84">
        <v>40</v>
      </c>
      <c r="J294" s="371">
        <v>170</v>
      </c>
      <c r="K294" s="365" t="s">
        <v>24</v>
      </c>
      <c r="L294" s="366"/>
    </row>
    <row r="295" spans="1:12" customFormat="1" ht="12" customHeight="1">
      <c r="A295" s="347"/>
      <c r="B295" s="8"/>
      <c r="C295" t="s">
        <v>25</v>
      </c>
      <c r="D295" s="5">
        <v>1</v>
      </c>
      <c r="E295" s="5">
        <f>D295</f>
        <v>1</v>
      </c>
      <c r="F295" s="5">
        <v>2</v>
      </c>
      <c r="G295" s="5">
        <v>1</v>
      </c>
      <c r="H295" s="5">
        <v>1</v>
      </c>
      <c r="I295" s="78">
        <v>0</v>
      </c>
      <c r="J295" s="326"/>
      <c r="K295" s="367"/>
      <c r="L295" s="368"/>
    </row>
    <row r="296" spans="1:12" customFormat="1" ht="12.75" customHeight="1">
      <c r="A296" s="347"/>
      <c r="B296" s="123"/>
      <c r="C296" s="108" t="s">
        <v>28</v>
      </c>
      <c r="D296" s="5">
        <v>1</v>
      </c>
      <c r="E296" s="5">
        <f>D296</f>
        <v>1</v>
      </c>
      <c r="F296" s="5">
        <v>1</v>
      </c>
      <c r="G296" s="5">
        <v>2</v>
      </c>
      <c r="H296" s="5">
        <v>1</v>
      </c>
      <c r="I296" s="78">
        <v>0</v>
      </c>
      <c r="J296" s="326"/>
      <c r="K296" s="367"/>
      <c r="L296" s="368"/>
    </row>
    <row r="297" spans="1:12" customFormat="1" ht="10.5" customHeight="1">
      <c r="A297" s="347"/>
      <c r="B297" s="123"/>
      <c r="C297" s="108" t="s">
        <v>43</v>
      </c>
      <c r="D297" s="5">
        <v>0</v>
      </c>
      <c r="E297" s="5">
        <v>1</v>
      </c>
      <c r="F297" s="5">
        <v>2</v>
      </c>
      <c r="G297" s="5">
        <v>1</v>
      </c>
      <c r="H297" s="5">
        <v>1</v>
      </c>
      <c r="I297" s="78">
        <v>1</v>
      </c>
      <c r="J297" s="326"/>
      <c r="K297" s="367"/>
      <c r="L297" s="368"/>
    </row>
    <row r="298" spans="1:12" customFormat="1" ht="13.5" customHeight="1">
      <c r="A298" s="347"/>
      <c r="B298" s="123"/>
      <c r="C298" t="s">
        <v>35</v>
      </c>
      <c r="D298" s="5">
        <v>0</v>
      </c>
      <c r="E298" s="5">
        <v>1</v>
      </c>
      <c r="F298" s="5">
        <v>1</v>
      </c>
      <c r="G298" s="5">
        <v>2</v>
      </c>
      <c r="H298" s="5">
        <v>1</v>
      </c>
      <c r="I298" s="78">
        <v>1</v>
      </c>
      <c r="J298" s="326"/>
      <c r="K298" s="367"/>
      <c r="L298" s="368"/>
    </row>
    <row r="299" spans="1:12" customFormat="1" ht="12" customHeight="1">
      <c r="A299" s="347"/>
      <c r="B299" s="123"/>
      <c r="C299" t="s">
        <v>26</v>
      </c>
      <c r="D299" s="5">
        <v>1</v>
      </c>
      <c r="E299" s="5">
        <f>D299</f>
        <v>1</v>
      </c>
      <c r="F299" s="5">
        <v>1</v>
      </c>
      <c r="G299" s="5">
        <v>1</v>
      </c>
      <c r="H299" s="5">
        <v>1</v>
      </c>
      <c r="I299" s="78">
        <v>1</v>
      </c>
      <c r="J299" s="326"/>
      <c r="K299" s="367"/>
      <c r="L299" s="368"/>
    </row>
    <row r="300" spans="1:12" customFormat="1" ht="12" customHeight="1">
      <c r="A300" s="347"/>
      <c r="B300" s="123"/>
      <c r="C300" s="323" t="s">
        <v>30</v>
      </c>
      <c r="D300" s="324"/>
      <c r="E300" s="324"/>
      <c r="F300" s="324"/>
      <c r="G300" s="324"/>
      <c r="H300" s="325"/>
      <c r="I300" s="13">
        <f>SUM(D295:I299)</f>
        <v>30</v>
      </c>
      <c r="J300" s="326"/>
      <c r="K300" s="367"/>
      <c r="L300" s="368"/>
    </row>
    <row r="301" spans="1:12" customFormat="1" ht="15.75" customHeight="1">
      <c r="A301" s="347"/>
      <c r="B301" s="123"/>
      <c r="C301" s="343"/>
      <c r="D301" s="344"/>
      <c r="E301" s="344"/>
      <c r="F301" s="344"/>
      <c r="G301" s="344"/>
      <c r="H301" s="345"/>
      <c r="I301" s="79"/>
      <c r="J301" s="326"/>
      <c r="K301" s="367"/>
      <c r="L301" s="368"/>
    </row>
    <row r="302" spans="1:12" customFormat="1" ht="12" customHeight="1">
      <c r="A302" s="347"/>
      <c r="B302" s="123"/>
      <c r="C302" s="71" t="s">
        <v>31</v>
      </c>
      <c r="D302" s="23"/>
      <c r="E302" s="23"/>
      <c r="F302" s="23"/>
      <c r="G302" s="4"/>
      <c r="H302" s="2"/>
      <c r="I302" s="2"/>
      <c r="J302" s="326"/>
      <c r="K302" s="367"/>
      <c r="L302" s="368"/>
    </row>
    <row r="303" spans="1:12" customFormat="1" ht="14.25" customHeight="1">
      <c r="A303" s="347"/>
      <c r="B303" s="123"/>
      <c r="C303" s="72" t="s">
        <v>32</v>
      </c>
      <c r="D303" s="73"/>
      <c r="E303" s="73" t="s">
        <v>44</v>
      </c>
      <c r="F303" s="73"/>
      <c r="G303" s="73"/>
      <c r="H303" s="74"/>
      <c r="I303" s="74"/>
      <c r="J303" s="326"/>
      <c r="K303" s="367"/>
      <c r="L303" s="368"/>
    </row>
    <row r="304" spans="1:12" customFormat="1" ht="14.25" customHeight="1" thickBot="1">
      <c r="A304" s="348"/>
      <c r="B304" s="123"/>
      <c r="C304" s="80" t="s">
        <v>39</v>
      </c>
      <c r="J304" s="372"/>
      <c r="K304" s="369"/>
      <c r="L304" s="370"/>
    </row>
    <row r="305" spans="1:12" customFormat="1" ht="15" customHeight="1">
      <c r="A305" s="373" t="s">
        <v>3</v>
      </c>
      <c r="C305" s="97"/>
      <c r="D305" s="76">
        <v>35</v>
      </c>
      <c r="E305" s="76">
        <v>36</v>
      </c>
      <c r="F305" s="76">
        <v>37</v>
      </c>
      <c r="G305" s="76">
        <v>38</v>
      </c>
      <c r="H305" s="76">
        <v>39</v>
      </c>
      <c r="I305" s="77">
        <v>40</v>
      </c>
      <c r="J305" s="327">
        <v>130</v>
      </c>
      <c r="K305" s="298" t="s">
        <v>110</v>
      </c>
      <c r="L305" s="298"/>
    </row>
    <row r="306" spans="1:12" customFormat="1" ht="15" customHeight="1">
      <c r="A306" s="374"/>
      <c r="C306" s="130" t="s">
        <v>34</v>
      </c>
      <c r="D306" s="11">
        <v>1</v>
      </c>
      <c r="E306" s="11">
        <f>D306*2</f>
        <v>2</v>
      </c>
      <c r="F306" s="11">
        <f>F307</f>
        <v>3</v>
      </c>
      <c r="G306" s="11">
        <f>F306</f>
        <v>3</v>
      </c>
      <c r="H306" s="11">
        <f>D306*2</f>
        <v>2</v>
      </c>
      <c r="I306" s="12">
        <f>D306</f>
        <v>1</v>
      </c>
      <c r="J306" s="327"/>
      <c r="K306" s="298"/>
      <c r="L306" s="298"/>
    </row>
    <row r="307" spans="1:12" customFormat="1" ht="15" customHeight="1">
      <c r="A307" s="374"/>
      <c r="C307" s="87" t="s">
        <v>59</v>
      </c>
      <c r="D307" s="11">
        <f>D306</f>
        <v>1</v>
      </c>
      <c r="E307" s="11">
        <f>D307*2</f>
        <v>2</v>
      </c>
      <c r="F307" s="11">
        <f>D307*3</f>
        <v>3</v>
      </c>
      <c r="G307" s="11">
        <f>F307</f>
        <v>3</v>
      </c>
      <c r="H307" s="11">
        <f>D307*2</f>
        <v>2</v>
      </c>
      <c r="I307" s="12">
        <f>D307</f>
        <v>1</v>
      </c>
      <c r="J307" s="327"/>
      <c r="K307" s="298"/>
      <c r="L307" s="298"/>
    </row>
    <row r="308" spans="1:12" customFormat="1" ht="15" customHeight="1">
      <c r="A308" s="374"/>
      <c r="C308" s="88" t="s">
        <v>35</v>
      </c>
      <c r="D308" s="11">
        <f>D307</f>
        <v>1</v>
      </c>
      <c r="E308" s="11">
        <f>E307</f>
        <v>2</v>
      </c>
      <c r="F308" s="11">
        <f>F307</f>
        <v>3</v>
      </c>
      <c r="G308" s="11">
        <f>D308*3</f>
        <v>3</v>
      </c>
      <c r="H308" s="11">
        <f>D308*2</f>
        <v>2</v>
      </c>
      <c r="I308" s="12">
        <f>D308</f>
        <v>1</v>
      </c>
      <c r="J308" s="327"/>
      <c r="K308" s="298"/>
      <c r="L308" s="298"/>
    </row>
    <row r="309" spans="1:12" customFormat="1" ht="15" customHeight="1">
      <c r="A309" s="374"/>
      <c r="C309" s="323" t="s">
        <v>30</v>
      </c>
      <c r="D309" s="324"/>
      <c r="E309" s="324"/>
      <c r="F309" s="324"/>
      <c r="G309" s="324"/>
      <c r="H309" s="325"/>
      <c r="I309" s="13">
        <f>SUM(D306:I308)</f>
        <v>36</v>
      </c>
      <c r="J309" s="327"/>
      <c r="K309" s="298"/>
      <c r="L309" s="298"/>
    </row>
    <row r="310" spans="1:12" customFormat="1" ht="15" customHeight="1">
      <c r="A310" s="374"/>
      <c r="J310" s="327"/>
      <c r="K310" s="298"/>
      <c r="L310" s="298"/>
    </row>
    <row r="311" spans="1:12" customFormat="1" ht="15" customHeight="1">
      <c r="A311" s="374"/>
      <c r="C311" s="80" t="s">
        <v>65</v>
      </c>
      <c r="D311" s="74"/>
      <c r="E311" s="74"/>
      <c r="F311" s="74"/>
      <c r="G311" s="74"/>
      <c r="H311" s="74"/>
      <c r="I311" s="74"/>
      <c r="J311" s="327"/>
      <c r="K311" s="298"/>
      <c r="L311" s="298"/>
    </row>
    <row r="312" spans="1:12" customFormat="1" ht="15" customHeight="1">
      <c r="A312" s="374"/>
      <c r="C312" s="72" t="s">
        <v>70</v>
      </c>
      <c r="D312" s="73"/>
      <c r="E312" s="73"/>
      <c r="F312" s="73"/>
      <c r="G312" s="73"/>
      <c r="H312" s="74"/>
      <c r="I312" s="74"/>
      <c r="J312" s="327"/>
      <c r="K312" s="298"/>
      <c r="L312" s="298"/>
    </row>
    <row r="313" spans="1:12" customFormat="1" ht="15" customHeight="1">
      <c r="A313" s="374"/>
      <c r="C313" s="80" t="s">
        <v>69</v>
      </c>
      <c r="D313" s="81"/>
      <c r="E313" s="81"/>
      <c r="F313" s="81"/>
      <c r="G313" s="81"/>
      <c r="H313" s="74"/>
      <c r="I313" s="74"/>
      <c r="J313" s="327"/>
      <c r="K313" s="298"/>
      <c r="L313" s="298"/>
    </row>
    <row r="314" spans="1:12" customFormat="1" ht="15" customHeight="1" thickBot="1">
      <c r="A314" s="375"/>
      <c r="J314" s="327"/>
      <c r="K314" s="298"/>
      <c r="L314" s="298"/>
    </row>
    <row r="315" spans="1:12" customFormat="1">
      <c r="A315" s="373" t="s">
        <v>6</v>
      </c>
      <c r="C315" s="97"/>
      <c r="D315" s="76">
        <v>35</v>
      </c>
      <c r="E315" s="76">
        <v>36</v>
      </c>
      <c r="F315" s="76">
        <v>37</v>
      </c>
      <c r="G315" s="76">
        <v>38</v>
      </c>
      <c r="H315" s="76">
        <v>39</v>
      </c>
      <c r="I315" s="77">
        <v>40</v>
      </c>
      <c r="J315" s="327">
        <v>130</v>
      </c>
      <c r="K315" s="298" t="s">
        <v>110</v>
      </c>
      <c r="L315" s="298"/>
    </row>
    <row r="316" spans="1:12" customFormat="1">
      <c r="A316" s="374"/>
      <c r="C316" s="130" t="s">
        <v>38</v>
      </c>
      <c r="D316" s="11">
        <v>1</v>
      </c>
      <c r="E316" s="11">
        <f>D316*2</f>
        <v>2</v>
      </c>
      <c r="F316" s="11">
        <f>F317</f>
        <v>3</v>
      </c>
      <c r="G316" s="11">
        <f>F316</f>
        <v>3</v>
      </c>
      <c r="H316" s="11">
        <f>D316*2</f>
        <v>2</v>
      </c>
      <c r="I316" s="12">
        <f>D316</f>
        <v>1</v>
      </c>
      <c r="J316" s="327"/>
      <c r="K316" s="298"/>
      <c r="L316" s="298"/>
    </row>
    <row r="317" spans="1:12" customFormat="1">
      <c r="A317" s="374"/>
      <c r="C317" s="87" t="s">
        <v>34</v>
      </c>
      <c r="D317" s="11">
        <f>D316</f>
        <v>1</v>
      </c>
      <c r="E317" s="11">
        <f>D317*2</f>
        <v>2</v>
      </c>
      <c r="F317" s="11">
        <f>D317*3</f>
        <v>3</v>
      </c>
      <c r="G317" s="11">
        <f>F317</f>
        <v>3</v>
      </c>
      <c r="H317" s="11">
        <f>D317*2</f>
        <v>2</v>
      </c>
      <c r="I317" s="12">
        <f>D317</f>
        <v>1</v>
      </c>
      <c r="J317" s="327"/>
      <c r="K317" s="298"/>
      <c r="L317" s="298"/>
    </row>
    <row r="318" spans="1:12" customFormat="1">
      <c r="A318" s="374"/>
      <c r="C318" s="88" t="s">
        <v>35</v>
      </c>
      <c r="D318" s="11">
        <f>D317</f>
        <v>1</v>
      </c>
      <c r="E318" s="11">
        <f>D318*2</f>
        <v>2</v>
      </c>
      <c r="F318" s="11">
        <f>F317</f>
        <v>3</v>
      </c>
      <c r="G318" s="11">
        <f>D318*3</f>
        <v>3</v>
      </c>
      <c r="H318" s="11">
        <f>D318*2</f>
        <v>2</v>
      </c>
      <c r="I318" s="12">
        <f>D318</f>
        <v>1</v>
      </c>
      <c r="J318" s="327"/>
      <c r="K318" s="298"/>
      <c r="L318" s="298"/>
    </row>
    <row r="319" spans="1:12" customFormat="1">
      <c r="A319" s="374"/>
      <c r="C319" s="323" t="s">
        <v>30</v>
      </c>
      <c r="D319" s="324"/>
      <c r="E319" s="324"/>
      <c r="F319" s="324"/>
      <c r="G319" s="324"/>
      <c r="H319" s="325"/>
      <c r="I319" s="13">
        <f>SUM(D316:I318)</f>
        <v>36</v>
      </c>
      <c r="J319" s="327"/>
      <c r="K319" s="298"/>
      <c r="L319" s="298"/>
    </row>
    <row r="320" spans="1:12" customFormat="1">
      <c r="A320" s="374"/>
      <c r="I320" s="35"/>
      <c r="J320" s="327"/>
      <c r="K320" s="298"/>
      <c r="L320" s="298"/>
    </row>
    <row r="321" spans="1:12" customFormat="1">
      <c r="A321" s="374"/>
      <c r="C321" s="80" t="s">
        <v>65</v>
      </c>
      <c r="D321" s="74"/>
      <c r="E321" s="74"/>
      <c r="F321" s="74"/>
      <c r="G321" s="74"/>
      <c r="H321" s="74"/>
      <c r="I321" s="74"/>
      <c r="J321" s="327"/>
      <c r="K321" s="298"/>
      <c r="L321" s="298"/>
    </row>
    <row r="322" spans="1:12" customFormat="1">
      <c r="A322" s="374"/>
      <c r="C322" s="72" t="s">
        <v>76</v>
      </c>
      <c r="D322" s="73"/>
      <c r="E322" s="73"/>
      <c r="F322" s="73"/>
      <c r="G322" s="73"/>
      <c r="H322" s="74"/>
      <c r="I322" s="74"/>
      <c r="J322" s="327"/>
      <c r="K322" s="298"/>
      <c r="L322" s="298"/>
    </row>
    <row r="323" spans="1:12" customFormat="1">
      <c r="A323" s="374"/>
      <c r="C323" s="80" t="s">
        <v>69</v>
      </c>
      <c r="D323" s="81"/>
      <c r="E323" s="81"/>
      <c r="F323" s="81"/>
      <c r="G323" s="81"/>
      <c r="H323" s="74"/>
      <c r="I323" s="74"/>
      <c r="J323" s="327"/>
      <c r="K323" s="298"/>
      <c r="L323" s="298"/>
    </row>
    <row r="324" spans="1:12" customFormat="1" ht="16.5">
      <c r="A324" s="337" t="s">
        <v>15</v>
      </c>
      <c r="B324" s="326"/>
      <c r="C324" s="42"/>
      <c r="D324" s="1"/>
      <c r="E324" s="25">
        <v>36</v>
      </c>
      <c r="F324" s="25">
        <v>37</v>
      </c>
      <c r="G324" s="25">
        <v>38</v>
      </c>
      <c r="H324" s="25">
        <v>39</v>
      </c>
      <c r="I324" s="26">
        <v>40</v>
      </c>
      <c r="J324" s="354">
        <v>140</v>
      </c>
      <c r="K324" s="357" t="s">
        <v>127</v>
      </c>
      <c r="L324" s="357"/>
    </row>
    <row r="325" spans="1:12" customFormat="1" ht="16.5">
      <c r="A325" s="338"/>
      <c r="B325" s="326"/>
      <c r="C325" s="42" t="s">
        <v>96</v>
      </c>
      <c r="D325" s="2"/>
      <c r="E325" s="16">
        <v>2</v>
      </c>
      <c r="F325" s="16">
        <v>2</v>
      </c>
      <c r="G325" s="16">
        <v>3</v>
      </c>
      <c r="H325" s="16">
        <v>2</v>
      </c>
      <c r="I325" s="17">
        <v>1</v>
      </c>
      <c r="J325" s="355"/>
      <c r="K325" s="357"/>
      <c r="L325" s="357"/>
    </row>
    <row r="326" spans="1:12" customFormat="1" ht="16.5">
      <c r="A326" s="338"/>
      <c r="B326" s="37"/>
      <c r="C326" s="42" t="s">
        <v>95</v>
      </c>
      <c r="D326" s="2"/>
      <c r="E326" s="16">
        <v>1</v>
      </c>
      <c r="F326" s="16">
        <v>3</v>
      </c>
      <c r="G326" s="16">
        <v>2</v>
      </c>
      <c r="H326" s="16">
        <v>2</v>
      </c>
      <c r="I326" s="17">
        <v>2</v>
      </c>
      <c r="J326" s="355"/>
      <c r="K326" s="357"/>
      <c r="L326" s="357"/>
    </row>
    <row r="327" spans="1:12" customFormat="1" ht="16.5">
      <c r="A327" s="338"/>
      <c r="B327" s="6"/>
      <c r="C327" s="42" t="s">
        <v>97</v>
      </c>
      <c r="D327" s="8"/>
      <c r="E327" s="16">
        <v>2</v>
      </c>
      <c r="F327" s="16">
        <v>3</v>
      </c>
      <c r="G327" s="16">
        <v>2</v>
      </c>
      <c r="H327" s="16">
        <v>2</v>
      </c>
      <c r="I327" s="17">
        <v>1</v>
      </c>
      <c r="J327" s="355"/>
      <c r="K327" s="357"/>
      <c r="L327" s="357"/>
    </row>
    <row r="328" spans="1:12" customFormat="1" ht="15.75">
      <c r="A328" s="338"/>
      <c r="B328" s="6"/>
      <c r="C328" s="257" t="s">
        <v>30</v>
      </c>
      <c r="D328" s="258"/>
      <c r="E328" s="34"/>
      <c r="F328" s="34"/>
      <c r="G328" s="34"/>
      <c r="H328" s="34"/>
      <c r="I328" s="247">
        <f>SUM(E325:I327)</f>
        <v>30</v>
      </c>
      <c r="J328" s="355"/>
      <c r="K328" s="357"/>
      <c r="L328" s="357"/>
    </row>
    <row r="329" spans="1:12" customFormat="1">
      <c r="A329" s="338"/>
      <c r="B329" s="6"/>
      <c r="C329" s="72" t="s">
        <v>32</v>
      </c>
      <c r="J329" s="355"/>
      <c r="K329" s="357"/>
      <c r="L329" s="357"/>
    </row>
    <row r="330" spans="1:12" customFormat="1" ht="15.75">
      <c r="A330" s="339"/>
      <c r="B330" s="6"/>
      <c r="C330" s="245"/>
      <c r="J330" s="356"/>
      <c r="K330" s="357"/>
      <c r="L330" s="357"/>
    </row>
    <row r="331" spans="1:12" customFormat="1" ht="16.5">
      <c r="A331" s="337" t="s">
        <v>14</v>
      </c>
      <c r="B331" s="6"/>
      <c r="C331" s="42"/>
      <c r="D331" s="1"/>
      <c r="E331" s="25">
        <v>36</v>
      </c>
      <c r="F331" s="25">
        <v>37</v>
      </c>
      <c r="G331" s="25">
        <v>38</v>
      </c>
      <c r="H331" s="25">
        <v>39</v>
      </c>
      <c r="I331" s="26">
        <v>40</v>
      </c>
      <c r="J331" s="358">
        <v>150</v>
      </c>
      <c r="K331" s="357" t="s">
        <v>125</v>
      </c>
      <c r="L331" s="357"/>
    </row>
    <row r="332" spans="1:12" customFormat="1" ht="16.5">
      <c r="A332" s="338"/>
      <c r="B332" s="6"/>
      <c r="C332" s="246" t="s">
        <v>37</v>
      </c>
      <c r="D332" s="2"/>
      <c r="E332" s="16">
        <v>1</v>
      </c>
      <c r="F332" s="16">
        <v>2</v>
      </c>
      <c r="G332" s="16">
        <v>2</v>
      </c>
      <c r="H332" s="16">
        <v>1</v>
      </c>
      <c r="I332" s="17">
        <v>1</v>
      </c>
      <c r="J332" s="359"/>
      <c r="K332" s="357"/>
      <c r="L332" s="357"/>
    </row>
    <row r="333" spans="1:12" customFormat="1" ht="16.5">
      <c r="A333" s="338"/>
      <c r="B333" s="24"/>
      <c r="C333" s="42" t="s">
        <v>98</v>
      </c>
      <c r="D333" s="2"/>
      <c r="E333" s="16">
        <v>2</v>
      </c>
      <c r="F333" s="16">
        <v>2</v>
      </c>
      <c r="G333" s="16">
        <v>2</v>
      </c>
      <c r="H333" s="16">
        <v>1</v>
      </c>
      <c r="I333" s="17">
        <v>1</v>
      </c>
      <c r="J333" s="359"/>
      <c r="K333" s="357"/>
      <c r="L333" s="357"/>
    </row>
    <row r="334" spans="1:12" customFormat="1" ht="16.5">
      <c r="A334" s="338"/>
      <c r="B334" s="4"/>
      <c r="C334" s="42" t="s">
        <v>34</v>
      </c>
      <c r="D334" s="2"/>
      <c r="E334" s="16">
        <v>1</v>
      </c>
      <c r="F334" s="16">
        <v>2</v>
      </c>
      <c r="G334" s="16">
        <v>2</v>
      </c>
      <c r="H334" s="16">
        <v>1</v>
      </c>
      <c r="I334" s="17">
        <v>2</v>
      </c>
      <c r="J334" s="359"/>
      <c r="K334" s="357"/>
      <c r="L334" s="357"/>
    </row>
    <row r="335" spans="1:12" customFormat="1" ht="16.5">
      <c r="A335" s="338"/>
      <c r="B335" s="4"/>
      <c r="C335" s="42" t="s">
        <v>35</v>
      </c>
      <c r="D335" s="8"/>
      <c r="E335" s="16">
        <v>1</v>
      </c>
      <c r="F335" s="16">
        <v>2</v>
      </c>
      <c r="G335" s="16">
        <v>2</v>
      </c>
      <c r="H335" s="16">
        <v>1</v>
      </c>
      <c r="I335" s="17">
        <v>1</v>
      </c>
      <c r="J335" s="359"/>
      <c r="K335" s="357"/>
      <c r="L335" s="357"/>
    </row>
    <row r="336" spans="1:12" customFormat="1">
      <c r="A336" s="338"/>
      <c r="B336" s="4"/>
      <c r="C336" s="71" t="s">
        <v>31</v>
      </c>
      <c r="D336" s="23"/>
      <c r="E336" s="23"/>
      <c r="F336" s="23"/>
      <c r="G336" s="4"/>
      <c r="H336" s="2"/>
      <c r="I336" s="2"/>
      <c r="J336" s="359"/>
      <c r="K336" s="357"/>
      <c r="L336" s="357"/>
    </row>
    <row r="337" spans="1:12" customFormat="1">
      <c r="A337" s="338"/>
      <c r="B337" s="4"/>
      <c r="C337" s="72" t="s">
        <v>32</v>
      </c>
      <c r="D337" s="73"/>
      <c r="E337" s="73" t="s">
        <v>44</v>
      </c>
      <c r="F337" s="73"/>
      <c r="G337" s="73"/>
      <c r="H337" s="74"/>
      <c r="I337" s="74"/>
      <c r="J337" s="359"/>
      <c r="K337" s="357"/>
      <c r="L337" s="357"/>
    </row>
    <row r="338" spans="1:12" customFormat="1">
      <c r="A338" s="339"/>
      <c r="B338" s="4"/>
      <c r="C338" s="80" t="s">
        <v>39</v>
      </c>
      <c r="J338" s="360"/>
      <c r="K338" s="357"/>
      <c r="L338" s="357"/>
    </row>
    <row r="339" spans="1:12" customFormat="1">
      <c r="A339" s="337" t="s">
        <v>1</v>
      </c>
      <c r="B339" s="4"/>
      <c r="C339" s="97"/>
      <c r="D339" s="76">
        <v>35</v>
      </c>
      <c r="E339" s="76">
        <v>36</v>
      </c>
      <c r="F339" s="76">
        <v>37</v>
      </c>
      <c r="G339" s="76">
        <v>38</v>
      </c>
      <c r="H339" s="76">
        <v>39</v>
      </c>
      <c r="I339" s="77">
        <v>40</v>
      </c>
      <c r="J339" s="349">
        <v>120</v>
      </c>
      <c r="K339" s="298" t="s">
        <v>24</v>
      </c>
      <c r="L339" s="298"/>
    </row>
    <row r="340" spans="1:12" customFormat="1">
      <c r="A340" s="338"/>
      <c r="B340" s="4"/>
      <c r="C340" s="130" t="s">
        <v>28</v>
      </c>
      <c r="D340" s="11">
        <v>1</v>
      </c>
      <c r="E340" s="11">
        <f>D340*2</f>
        <v>2</v>
      </c>
      <c r="F340" s="11">
        <f>D340*2</f>
        <v>2</v>
      </c>
      <c r="G340" s="11">
        <f>D340</f>
        <v>1</v>
      </c>
      <c r="H340" s="11">
        <f>D340</f>
        <v>1</v>
      </c>
      <c r="I340" s="12">
        <v>0</v>
      </c>
      <c r="J340" s="349"/>
      <c r="K340" s="298"/>
      <c r="L340" s="298"/>
    </row>
    <row r="341" spans="1:12" customFormat="1">
      <c r="A341" s="338"/>
      <c r="B341" s="4"/>
      <c r="C341" s="87" t="s">
        <v>35</v>
      </c>
      <c r="D341" s="11">
        <f>D340</f>
        <v>1</v>
      </c>
      <c r="E341" s="11">
        <f>D341</f>
        <v>1</v>
      </c>
      <c r="F341" s="11">
        <f>D341*2</f>
        <v>2</v>
      </c>
      <c r="G341" s="11">
        <f>D341*2</f>
        <v>2</v>
      </c>
      <c r="H341" s="11">
        <f>D341</f>
        <v>1</v>
      </c>
      <c r="I341" s="12">
        <v>0</v>
      </c>
      <c r="J341" s="349"/>
      <c r="K341" s="298"/>
      <c r="L341" s="298"/>
    </row>
    <row r="342" spans="1:12" customFormat="1">
      <c r="A342" s="338"/>
      <c r="B342" s="4"/>
      <c r="C342" s="88" t="s">
        <v>36</v>
      </c>
      <c r="D342" s="11"/>
      <c r="E342" s="11">
        <f>D341</f>
        <v>1</v>
      </c>
      <c r="F342" s="11">
        <f>E342</f>
        <v>1</v>
      </c>
      <c r="G342" s="11">
        <f>E342*2</f>
        <v>2</v>
      </c>
      <c r="H342" s="11">
        <f>G342</f>
        <v>2</v>
      </c>
      <c r="I342" s="12">
        <f>E342</f>
        <v>1</v>
      </c>
      <c r="J342" s="349"/>
      <c r="K342" s="298"/>
      <c r="L342" s="298"/>
    </row>
    <row r="343" spans="1:12" customFormat="1">
      <c r="A343" s="338"/>
      <c r="B343" s="4"/>
      <c r="C343" s="88" t="s">
        <v>34</v>
      </c>
      <c r="D343" s="11">
        <f>D341</f>
        <v>1</v>
      </c>
      <c r="E343" s="11">
        <f>D343</f>
        <v>1</v>
      </c>
      <c r="F343" s="11">
        <f>D343*2</f>
        <v>2</v>
      </c>
      <c r="G343" s="11">
        <f>D343*2</f>
        <v>2</v>
      </c>
      <c r="H343" s="11">
        <f>D343</f>
        <v>1</v>
      </c>
      <c r="I343" s="12">
        <f>D343</f>
        <v>1</v>
      </c>
      <c r="J343" s="349"/>
      <c r="K343" s="298"/>
      <c r="L343" s="298"/>
    </row>
    <row r="344" spans="1:12" customFormat="1">
      <c r="A344" s="338"/>
      <c r="B344" s="4"/>
      <c r="C344" s="88" t="s">
        <v>37</v>
      </c>
      <c r="D344" s="12"/>
      <c r="E344" s="131">
        <f>D343</f>
        <v>1</v>
      </c>
      <c r="F344" s="131">
        <f>E344*2</f>
        <v>2</v>
      </c>
      <c r="G344" s="131">
        <f>E344*2</f>
        <v>2</v>
      </c>
      <c r="H344" s="132">
        <f>E344</f>
        <v>1</v>
      </c>
      <c r="I344" s="12">
        <f>E344</f>
        <v>1</v>
      </c>
      <c r="J344" s="349"/>
      <c r="K344" s="298"/>
      <c r="L344" s="298"/>
    </row>
    <row r="345" spans="1:12" customFormat="1">
      <c r="A345" s="338"/>
      <c r="B345" s="4"/>
      <c r="C345" s="323" t="s">
        <v>30</v>
      </c>
      <c r="D345" s="324"/>
      <c r="E345" s="324"/>
      <c r="F345" s="324"/>
      <c r="G345" s="324"/>
      <c r="H345" s="325"/>
      <c r="I345" s="13">
        <f>SUM(D340:I344)</f>
        <v>36</v>
      </c>
      <c r="J345" s="349"/>
      <c r="K345" s="298"/>
      <c r="L345" s="298"/>
    </row>
    <row r="346" spans="1:12" customFormat="1">
      <c r="A346" s="338"/>
      <c r="B346" s="4"/>
      <c r="C346" s="80" t="s">
        <v>65</v>
      </c>
      <c r="D346" s="74"/>
      <c r="E346" s="74"/>
      <c r="F346" s="74"/>
      <c r="G346" s="74"/>
      <c r="H346" s="74"/>
      <c r="I346" s="74"/>
      <c r="J346" s="349"/>
      <c r="K346" s="298"/>
      <c r="L346" s="298"/>
    </row>
    <row r="347" spans="1:12" customFormat="1">
      <c r="A347" s="338"/>
      <c r="B347" s="4"/>
      <c r="C347" s="72" t="s">
        <v>32</v>
      </c>
      <c r="D347" s="73"/>
      <c r="E347" s="73"/>
      <c r="F347" s="73"/>
      <c r="G347" s="73"/>
      <c r="H347" s="74"/>
      <c r="I347" s="74"/>
      <c r="J347" s="349"/>
      <c r="K347" s="298"/>
      <c r="L347" s="298"/>
    </row>
    <row r="348" spans="1:12" customFormat="1">
      <c r="A348" s="339"/>
      <c r="B348" s="4"/>
      <c r="C348" s="80" t="s">
        <v>69</v>
      </c>
      <c r="D348" s="81"/>
      <c r="E348" s="81"/>
      <c r="F348" s="81"/>
      <c r="G348" s="81"/>
      <c r="H348" s="74"/>
      <c r="I348" s="74"/>
      <c r="J348" s="349"/>
      <c r="K348" s="298"/>
      <c r="L348" s="298"/>
    </row>
    <row r="349" spans="1:12" customFormat="1">
      <c r="A349" s="438" t="s">
        <v>64</v>
      </c>
      <c r="B349" s="445"/>
      <c r="C349" s="111"/>
      <c r="D349" s="76">
        <v>35</v>
      </c>
      <c r="E349" s="76">
        <v>36</v>
      </c>
      <c r="F349" s="76">
        <v>37</v>
      </c>
      <c r="G349" s="76">
        <v>38</v>
      </c>
      <c r="H349" s="76">
        <v>39</v>
      </c>
      <c r="I349" s="77">
        <v>40</v>
      </c>
      <c r="J349" s="349">
        <v>110</v>
      </c>
      <c r="K349" s="298" t="s">
        <v>24</v>
      </c>
      <c r="L349" s="298"/>
    </row>
    <row r="350" spans="1:12" customFormat="1">
      <c r="A350" s="439"/>
      <c r="B350" s="326"/>
      <c r="C350" s="109" t="s">
        <v>34</v>
      </c>
      <c r="D350" s="11">
        <v>1</v>
      </c>
      <c r="E350" s="11">
        <f>D350*2</f>
        <v>2</v>
      </c>
      <c r="F350" s="11">
        <f>E350</f>
        <v>2</v>
      </c>
      <c r="G350" s="11">
        <f>E350</f>
        <v>2</v>
      </c>
      <c r="H350" s="11">
        <f>D350</f>
        <v>1</v>
      </c>
      <c r="I350" s="12">
        <f>D350</f>
        <v>1</v>
      </c>
      <c r="J350" s="349"/>
      <c r="K350" s="298"/>
      <c r="L350" s="298"/>
    </row>
    <row r="351" spans="1:12" customFormat="1">
      <c r="A351" s="439"/>
      <c r="B351" s="326"/>
      <c r="C351" s="108" t="s">
        <v>28</v>
      </c>
      <c r="D351" s="11">
        <f>D350</f>
        <v>1</v>
      </c>
      <c r="E351" s="11">
        <f>D351*2</f>
        <v>2</v>
      </c>
      <c r="F351" s="11">
        <f>E351</f>
        <v>2</v>
      </c>
      <c r="G351" s="11">
        <f>E351</f>
        <v>2</v>
      </c>
      <c r="H351" s="11">
        <f>D351</f>
        <v>1</v>
      </c>
      <c r="I351" s="12">
        <f>D351</f>
        <v>1</v>
      </c>
      <c r="J351" s="349"/>
      <c r="K351" s="298"/>
      <c r="L351" s="298"/>
    </row>
    <row r="352" spans="1:12" customFormat="1">
      <c r="A352" s="439"/>
      <c r="B352" s="326"/>
      <c r="C352" s="108" t="s">
        <v>59</v>
      </c>
      <c r="D352" s="11">
        <v>0</v>
      </c>
      <c r="E352" s="11">
        <f>D350</f>
        <v>1</v>
      </c>
      <c r="F352" s="11">
        <f>D350*3</f>
        <v>3</v>
      </c>
      <c r="G352" s="11">
        <f>G350</f>
        <v>2</v>
      </c>
      <c r="H352" s="11">
        <f>E352*2</f>
        <v>2</v>
      </c>
      <c r="I352" s="12">
        <f>E352</f>
        <v>1</v>
      </c>
      <c r="J352" s="349"/>
      <c r="K352" s="298"/>
      <c r="L352" s="298"/>
    </row>
    <row r="353" spans="1:12" customFormat="1">
      <c r="A353" s="439"/>
      <c r="B353" s="326"/>
      <c r="C353" s="108" t="s">
        <v>43</v>
      </c>
      <c r="D353" s="11">
        <f>E352</f>
        <v>1</v>
      </c>
      <c r="E353" s="11">
        <f>D353</f>
        <v>1</v>
      </c>
      <c r="F353" s="11">
        <f>D353*2</f>
        <v>2</v>
      </c>
      <c r="G353" s="11">
        <f>D353*3</f>
        <v>3</v>
      </c>
      <c r="H353" s="11">
        <f>D353*2</f>
        <v>2</v>
      </c>
      <c r="I353" s="12">
        <v>0</v>
      </c>
      <c r="J353" s="349"/>
      <c r="K353" s="298"/>
      <c r="L353" s="298"/>
    </row>
    <row r="354" spans="1:12" customFormat="1">
      <c r="A354" s="439"/>
      <c r="B354" s="326"/>
      <c r="C354" s="323" t="s">
        <v>30</v>
      </c>
      <c r="D354" s="324"/>
      <c r="E354" s="324"/>
      <c r="F354" s="324"/>
      <c r="G354" s="324"/>
      <c r="H354" s="325"/>
      <c r="I354" s="13">
        <f>SUM(D350:I353)</f>
        <v>36</v>
      </c>
      <c r="J354" s="349"/>
      <c r="K354" s="298"/>
      <c r="L354" s="298"/>
    </row>
    <row r="355" spans="1:12" customFormat="1">
      <c r="A355" s="439"/>
      <c r="B355" s="326"/>
      <c r="C355" s="80" t="s">
        <v>65</v>
      </c>
      <c r="D355" s="74"/>
      <c r="E355" s="74"/>
      <c r="F355" s="74"/>
      <c r="G355" s="74"/>
      <c r="H355" s="74"/>
      <c r="I355" s="74"/>
      <c r="J355" s="349"/>
      <c r="K355" s="298"/>
      <c r="L355" s="298"/>
    </row>
    <row r="356" spans="1:12" customFormat="1">
      <c r="A356" s="439"/>
      <c r="B356" s="326"/>
      <c r="C356" s="72" t="s">
        <v>66</v>
      </c>
      <c r="D356" s="73"/>
      <c r="E356" s="73"/>
      <c r="F356" s="73"/>
      <c r="G356" s="73"/>
      <c r="H356" s="74"/>
      <c r="I356" s="74"/>
      <c r="J356" s="349"/>
      <c r="K356" s="298"/>
      <c r="L356" s="298"/>
    </row>
    <row r="357" spans="1:12" customFormat="1">
      <c r="A357" s="439"/>
      <c r="B357" s="326"/>
      <c r="C357" s="363" t="s">
        <v>67</v>
      </c>
      <c r="D357" s="364"/>
      <c r="E357" s="364"/>
      <c r="F357" s="364"/>
      <c r="G357" s="364"/>
      <c r="H357" s="74"/>
      <c r="I357" s="74"/>
      <c r="J357" s="349"/>
      <c r="K357" s="298"/>
      <c r="L357" s="298"/>
    </row>
    <row r="358" spans="1:12" customFormat="1" ht="4.5" customHeight="1">
      <c r="A358" s="439"/>
      <c r="B358" s="326"/>
      <c r="C358" s="124"/>
      <c r="D358" s="2"/>
      <c r="E358" s="2"/>
      <c r="F358" s="2"/>
      <c r="G358" s="2"/>
      <c r="H358" s="2"/>
      <c r="I358" s="2"/>
      <c r="J358" s="349"/>
      <c r="K358" s="298"/>
      <c r="L358" s="298"/>
    </row>
    <row r="359" spans="1:12" customFormat="1">
      <c r="A359" s="440" t="s">
        <v>68</v>
      </c>
      <c r="B359" s="445"/>
      <c r="C359" s="97"/>
      <c r="D359" s="76">
        <v>35</v>
      </c>
      <c r="E359" s="76">
        <v>36</v>
      </c>
      <c r="F359" s="76">
        <v>37</v>
      </c>
      <c r="G359" s="76">
        <v>38</v>
      </c>
      <c r="H359" s="76">
        <v>39</v>
      </c>
      <c r="I359" s="77">
        <v>40</v>
      </c>
      <c r="J359" s="336">
        <v>125</v>
      </c>
      <c r="K359" s="298" t="s">
        <v>24</v>
      </c>
      <c r="L359" s="298"/>
    </row>
    <row r="360" spans="1:12" customFormat="1">
      <c r="A360" s="441"/>
      <c r="B360" s="326"/>
      <c r="C360" s="130" t="s">
        <v>28</v>
      </c>
      <c r="D360" s="11">
        <v>1</v>
      </c>
      <c r="E360" s="11">
        <f>D360*2</f>
        <v>2</v>
      </c>
      <c r="F360" s="11">
        <f>D360*2</f>
        <v>2</v>
      </c>
      <c r="G360" s="11">
        <f>D360</f>
        <v>1</v>
      </c>
      <c r="H360" s="11">
        <f>D360</f>
        <v>1</v>
      </c>
      <c r="I360" s="12">
        <v>0</v>
      </c>
      <c r="J360" s="336"/>
      <c r="K360" s="298"/>
      <c r="L360" s="298"/>
    </row>
    <row r="361" spans="1:12" customFormat="1">
      <c r="A361" s="441"/>
      <c r="B361" s="326"/>
      <c r="C361" s="87" t="s">
        <v>35</v>
      </c>
      <c r="D361" s="11">
        <f>D360</f>
        <v>1</v>
      </c>
      <c r="E361" s="11">
        <f>D361</f>
        <v>1</v>
      </c>
      <c r="F361" s="11">
        <f>D361*2</f>
        <v>2</v>
      </c>
      <c r="G361" s="11">
        <f>D361*2</f>
        <v>2</v>
      </c>
      <c r="H361" s="11">
        <f>D361</f>
        <v>1</v>
      </c>
      <c r="I361" s="12">
        <v>0</v>
      </c>
      <c r="J361" s="336"/>
      <c r="K361" s="298"/>
      <c r="L361" s="298"/>
    </row>
    <row r="362" spans="1:12" customFormat="1">
      <c r="A362" s="441"/>
      <c r="B362" s="326"/>
      <c r="C362" s="88" t="s">
        <v>36</v>
      </c>
      <c r="D362" s="11"/>
      <c r="E362" s="11">
        <f>D361</f>
        <v>1</v>
      </c>
      <c r="F362" s="11">
        <f>E362</f>
        <v>1</v>
      </c>
      <c r="G362" s="11">
        <f>E362*2</f>
        <v>2</v>
      </c>
      <c r="H362" s="11">
        <f>G362</f>
        <v>2</v>
      </c>
      <c r="I362" s="12">
        <f>E362</f>
        <v>1</v>
      </c>
      <c r="J362" s="336"/>
      <c r="K362" s="298"/>
      <c r="L362" s="298"/>
    </row>
    <row r="363" spans="1:12" customFormat="1">
      <c r="A363" s="441"/>
      <c r="B363" s="326"/>
      <c r="C363" s="88" t="s">
        <v>34</v>
      </c>
      <c r="D363" s="11">
        <f>D361</f>
        <v>1</v>
      </c>
      <c r="E363" s="11">
        <f>D363</f>
        <v>1</v>
      </c>
      <c r="F363" s="11">
        <f>D363*2</f>
        <v>2</v>
      </c>
      <c r="G363" s="11">
        <f>D363*2</f>
        <v>2</v>
      </c>
      <c r="H363" s="11">
        <f>D363</f>
        <v>1</v>
      </c>
      <c r="I363" s="12">
        <f>D363</f>
        <v>1</v>
      </c>
      <c r="J363" s="336"/>
      <c r="K363" s="298"/>
      <c r="L363" s="298"/>
    </row>
    <row r="364" spans="1:12" customFormat="1">
      <c r="A364" s="441"/>
      <c r="B364" s="326"/>
      <c r="C364" s="88" t="s">
        <v>37</v>
      </c>
      <c r="D364" s="12"/>
      <c r="E364" s="131">
        <f>D363</f>
        <v>1</v>
      </c>
      <c r="F364" s="131">
        <f>E364*2</f>
        <v>2</v>
      </c>
      <c r="G364" s="131">
        <f>E364*2</f>
        <v>2</v>
      </c>
      <c r="H364" s="132">
        <f>E364</f>
        <v>1</v>
      </c>
      <c r="I364" s="12">
        <f>E364</f>
        <v>1</v>
      </c>
      <c r="J364" s="336"/>
      <c r="K364" s="298"/>
      <c r="L364" s="298"/>
    </row>
    <row r="365" spans="1:12" customFormat="1">
      <c r="A365" s="441"/>
      <c r="B365" s="326"/>
      <c r="C365" s="323" t="s">
        <v>30</v>
      </c>
      <c r="D365" s="324"/>
      <c r="E365" s="324"/>
      <c r="F365" s="324"/>
      <c r="G365" s="324"/>
      <c r="H365" s="325"/>
      <c r="I365" s="13">
        <f>SUM(D360:I364)</f>
        <v>36</v>
      </c>
      <c r="J365" s="336"/>
      <c r="K365" s="298"/>
      <c r="L365" s="298"/>
    </row>
    <row r="366" spans="1:12" customFormat="1" ht="18.75" customHeight="1">
      <c r="A366" s="441"/>
      <c r="B366" s="28"/>
      <c r="C366" s="80" t="s">
        <v>65</v>
      </c>
      <c r="D366" s="74"/>
      <c r="E366" s="74"/>
      <c r="F366" s="74"/>
      <c r="G366" s="74"/>
      <c r="H366" s="74"/>
      <c r="I366" s="74"/>
      <c r="J366" s="336"/>
      <c r="K366" s="298"/>
      <c r="L366" s="298"/>
    </row>
    <row r="367" spans="1:12" customFormat="1" ht="16.5" customHeight="1">
      <c r="A367" s="441"/>
      <c r="B367" s="28"/>
      <c r="C367" s="72" t="s">
        <v>32</v>
      </c>
      <c r="D367" s="73"/>
      <c r="E367" s="73"/>
      <c r="F367" s="73"/>
      <c r="G367" s="73"/>
      <c r="H367" s="74"/>
      <c r="I367" s="74"/>
      <c r="J367" s="336"/>
      <c r="K367" s="298"/>
      <c r="L367" s="298"/>
    </row>
    <row r="368" spans="1:12" customFormat="1" ht="12.75" customHeight="1">
      <c r="A368" s="442"/>
      <c r="B368" s="28"/>
      <c r="C368" s="80" t="s">
        <v>69</v>
      </c>
      <c r="D368" s="81"/>
      <c r="E368" s="81"/>
      <c r="F368" s="81"/>
      <c r="G368" s="81"/>
      <c r="H368" s="74"/>
      <c r="I368" s="74"/>
      <c r="J368" s="336"/>
      <c r="K368" s="298"/>
      <c r="L368" s="298"/>
    </row>
    <row r="369" spans="1:12" customFormat="1">
      <c r="A369" s="440" t="s">
        <v>71</v>
      </c>
      <c r="B369" s="445"/>
      <c r="C369" s="97"/>
      <c r="D369" s="76">
        <v>35</v>
      </c>
      <c r="E369" s="76">
        <v>36</v>
      </c>
      <c r="F369" s="76">
        <v>37</v>
      </c>
      <c r="G369" s="76">
        <v>38</v>
      </c>
      <c r="H369" s="76">
        <v>39</v>
      </c>
      <c r="I369" s="77">
        <v>40</v>
      </c>
      <c r="J369" s="336">
        <v>120</v>
      </c>
      <c r="K369" s="298" t="s">
        <v>24</v>
      </c>
      <c r="L369" s="298"/>
    </row>
    <row r="370" spans="1:12" customFormat="1">
      <c r="A370" s="441"/>
      <c r="B370" s="326"/>
      <c r="C370" s="130" t="s">
        <v>36</v>
      </c>
      <c r="D370" s="11">
        <v>1</v>
      </c>
      <c r="E370" s="11">
        <f>D370*2</f>
        <v>2</v>
      </c>
      <c r="F370" s="11">
        <f>D370*2</f>
        <v>2</v>
      </c>
      <c r="G370" s="11">
        <f>D370</f>
        <v>1</v>
      </c>
      <c r="H370" s="11">
        <f>D370</f>
        <v>1</v>
      </c>
      <c r="I370" s="12">
        <v>0</v>
      </c>
      <c r="J370" s="336"/>
      <c r="K370" s="298"/>
      <c r="L370" s="298"/>
    </row>
    <row r="371" spans="1:12" customFormat="1">
      <c r="A371" s="441"/>
      <c r="B371" s="326"/>
      <c r="C371" s="87" t="s">
        <v>28</v>
      </c>
      <c r="D371" s="11">
        <f>D370</f>
        <v>1</v>
      </c>
      <c r="E371" s="11">
        <f>D371</f>
        <v>1</v>
      </c>
      <c r="F371" s="11">
        <f>D371*2</f>
        <v>2</v>
      </c>
      <c r="G371" s="11">
        <f>D371*2</f>
        <v>2</v>
      </c>
      <c r="H371" s="11">
        <f>D371</f>
        <v>1</v>
      </c>
      <c r="I371" s="12">
        <v>0</v>
      </c>
      <c r="J371" s="336"/>
      <c r="K371" s="298"/>
      <c r="L371" s="298"/>
    </row>
    <row r="372" spans="1:12" customFormat="1">
      <c r="A372" s="441"/>
      <c r="B372" s="326"/>
      <c r="C372" s="88" t="s">
        <v>34</v>
      </c>
      <c r="D372" s="11"/>
      <c r="E372" s="11">
        <f>D371</f>
        <v>1</v>
      </c>
      <c r="F372" s="11">
        <f>E372</f>
        <v>1</v>
      </c>
      <c r="G372" s="11">
        <f>E372*2</f>
        <v>2</v>
      </c>
      <c r="H372" s="11">
        <f>G372</f>
        <v>2</v>
      </c>
      <c r="I372" s="12">
        <f>E372</f>
        <v>1</v>
      </c>
      <c r="J372" s="336"/>
      <c r="K372" s="298"/>
      <c r="L372" s="298"/>
    </row>
    <row r="373" spans="1:12" customFormat="1">
      <c r="A373" s="441"/>
      <c r="B373" s="326"/>
      <c r="C373" s="88" t="s">
        <v>37</v>
      </c>
      <c r="D373" s="11">
        <f>D371</f>
        <v>1</v>
      </c>
      <c r="E373" s="11">
        <f>D373</f>
        <v>1</v>
      </c>
      <c r="F373" s="11">
        <f>D373*2</f>
        <v>2</v>
      </c>
      <c r="G373" s="11">
        <f>D373*2</f>
        <v>2</v>
      </c>
      <c r="H373" s="11">
        <f>D373</f>
        <v>1</v>
      </c>
      <c r="I373" s="12">
        <f>D373</f>
        <v>1</v>
      </c>
      <c r="J373" s="336"/>
      <c r="K373" s="298"/>
      <c r="L373" s="298"/>
    </row>
    <row r="374" spans="1:12" customFormat="1">
      <c r="A374" s="441"/>
      <c r="B374" s="326"/>
      <c r="C374" s="88" t="s">
        <v>35</v>
      </c>
      <c r="D374" s="12"/>
      <c r="E374" s="131">
        <f>D373</f>
        <v>1</v>
      </c>
      <c r="F374" s="131">
        <f>E374*2</f>
        <v>2</v>
      </c>
      <c r="G374" s="131">
        <f>E374*2</f>
        <v>2</v>
      </c>
      <c r="H374" s="132">
        <f>E374</f>
        <v>1</v>
      </c>
      <c r="I374" s="12">
        <f>E374</f>
        <v>1</v>
      </c>
      <c r="J374" s="336"/>
      <c r="K374" s="298"/>
      <c r="L374" s="298"/>
    </row>
    <row r="375" spans="1:12" customFormat="1">
      <c r="A375" s="441"/>
      <c r="B375" s="326"/>
      <c r="C375" s="323" t="s">
        <v>30</v>
      </c>
      <c r="D375" s="324"/>
      <c r="E375" s="324"/>
      <c r="F375" s="324"/>
      <c r="G375" s="324"/>
      <c r="H375" s="325"/>
      <c r="I375" s="13">
        <f>SUM(D370:I374)</f>
        <v>36</v>
      </c>
      <c r="J375" s="336"/>
      <c r="K375" s="298"/>
      <c r="L375" s="298"/>
    </row>
    <row r="376" spans="1:12" customFormat="1">
      <c r="A376" s="441"/>
      <c r="B376" s="326"/>
      <c r="C376" s="71" t="s">
        <v>65</v>
      </c>
      <c r="D376" s="4"/>
      <c r="E376" s="4"/>
      <c r="F376" s="4"/>
      <c r="G376" s="4"/>
      <c r="H376" s="2"/>
      <c r="I376" s="2"/>
      <c r="J376" s="336"/>
      <c r="K376" s="298"/>
      <c r="L376" s="298"/>
    </row>
    <row r="377" spans="1:12" customFormat="1" ht="17.25" customHeight="1">
      <c r="A377" s="441"/>
      <c r="B377" s="326"/>
      <c r="C377" s="72" t="s">
        <v>32</v>
      </c>
      <c r="D377" s="73"/>
      <c r="E377" s="73"/>
      <c r="F377" s="73"/>
      <c r="G377" s="73"/>
      <c r="H377" s="74"/>
      <c r="I377" s="74"/>
      <c r="J377" s="336"/>
      <c r="K377" s="298"/>
      <c r="L377" s="298"/>
    </row>
    <row r="378" spans="1:12" customFormat="1" ht="18.75" customHeight="1">
      <c r="A378" s="441"/>
      <c r="B378" s="326"/>
      <c r="C378" s="80" t="s">
        <v>69</v>
      </c>
      <c r="D378" s="81"/>
      <c r="E378" s="81"/>
      <c r="F378" s="81"/>
      <c r="G378" s="81"/>
      <c r="H378" s="74"/>
      <c r="I378" s="74"/>
      <c r="J378" s="336"/>
      <c r="K378" s="298"/>
      <c r="L378" s="298"/>
    </row>
    <row r="379" spans="1:12" customFormat="1" ht="19.5" customHeight="1">
      <c r="A379" s="441"/>
      <c r="B379" s="326"/>
      <c r="C379" s="343" t="s">
        <v>72</v>
      </c>
      <c r="D379" s="344"/>
      <c r="E379" s="344"/>
      <c r="F379" s="344"/>
      <c r="G379" s="344"/>
      <c r="H379" s="345"/>
      <c r="I379" s="133"/>
      <c r="J379" s="336"/>
      <c r="K379" s="298"/>
      <c r="L379" s="298"/>
    </row>
    <row r="380" spans="1:12" customFormat="1" ht="15" customHeight="1">
      <c r="A380" s="446" t="s">
        <v>73</v>
      </c>
      <c r="B380" s="445"/>
      <c r="C380" s="134"/>
      <c r="D380" s="83">
        <v>35</v>
      </c>
      <c r="E380" s="83">
        <v>36</v>
      </c>
      <c r="F380" s="83">
        <v>37</v>
      </c>
      <c r="G380" s="83">
        <v>38</v>
      </c>
      <c r="H380" s="83">
        <v>39</v>
      </c>
      <c r="I380" s="84">
        <v>40</v>
      </c>
      <c r="J380" s="336">
        <v>120</v>
      </c>
      <c r="K380" s="365" t="s">
        <v>24</v>
      </c>
      <c r="L380" s="382"/>
    </row>
    <row r="381" spans="1:12" customFormat="1" ht="15" customHeight="1">
      <c r="A381" s="447"/>
      <c r="B381" s="326"/>
      <c r="C381" s="130" t="s">
        <v>35</v>
      </c>
      <c r="D381" s="11">
        <v>1</v>
      </c>
      <c r="E381" s="11">
        <f>D381*2</f>
        <v>2</v>
      </c>
      <c r="F381" s="11">
        <f>D381*2</f>
        <v>2</v>
      </c>
      <c r="G381" s="11">
        <f>D381</f>
        <v>1</v>
      </c>
      <c r="H381" s="11">
        <f>D381</f>
        <v>1</v>
      </c>
      <c r="I381" s="12">
        <v>0</v>
      </c>
      <c r="J381" s="336"/>
      <c r="K381" s="383"/>
      <c r="L381" s="384"/>
    </row>
    <row r="382" spans="1:12" customFormat="1" ht="15" customHeight="1">
      <c r="A382" s="447"/>
      <c r="B382" s="326"/>
      <c r="C382" s="88" t="s">
        <v>28</v>
      </c>
      <c r="D382" s="11">
        <f>D381</f>
        <v>1</v>
      </c>
      <c r="E382" s="11">
        <f>D382</f>
        <v>1</v>
      </c>
      <c r="F382" s="11">
        <f>D382*2</f>
        <v>2</v>
      </c>
      <c r="G382" s="11">
        <f>D382*2</f>
        <v>2</v>
      </c>
      <c r="H382" s="11">
        <f>D382</f>
        <v>1</v>
      </c>
      <c r="I382" s="12">
        <v>0</v>
      </c>
      <c r="J382" s="336"/>
      <c r="K382" s="383"/>
      <c r="L382" s="384"/>
    </row>
    <row r="383" spans="1:12" customFormat="1" ht="15" customHeight="1">
      <c r="A383" s="447"/>
      <c r="B383" s="326"/>
      <c r="C383" s="88" t="s">
        <v>37</v>
      </c>
      <c r="D383" s="11"/>
      <c r="E383" s="11">
        <f>D382</f>
        <v>1</v>
      </c>
      <c r="F383" s="11">
        <f>E383</f>
        <v>1</v>
      </c>
      <c r="G383" s="11">
        <f>E383*2</f>
        <v>2</v>
      </c>
      <c r="H383" s="11">
        <f>G383</f>
        <v>2</v>
      </c>
      <c r="I383" s="12">
        <f>E383</f>
        <v>1</v>
      </c>
      <c r="J383" s="336"/>
      <c r="K383" s="383"/>
      <c r="L383" s="384"/>
    </row>
    <row r="384" spans="1:12" customFormat="1" ht="15" customHeight="1">
      <c r="A384" s="447"/>
      <c r="B384" s="326"/>
      <c r="C384" s="88" t="s">
        <v>34</v>
      </c>
      <c r="D384" s="11">
        <f>D382</f>
        <v>1</v>
      </c>
      <c r="E384" s="11">
        <f>D384</f>
        <v>1</v>
      </c>
      <c r="F384" s="11">
        <f>D384*2</f>
        <v>2</v>
      </c>
      <c r="G384" s="11">
        <f>D384*2</f>
        <v>2</v>
      </c>
      <c r="H384" s="11">
        <f>D384</f>
        <v>1</v>
      </c>
      <c r="I384" s="12">
        <f>D384</f>
        <v>1</v>
      </c>
      <c r="J384" s="336"/>
      <c r="K384" s="383"/>
      <c r="L384" s="384"/>
    </row>
    <row r="385" spans="1:12" customFormat="1" ht="15" customHeight="1">
      <c r="A385" s="447"/>
      <c r="B385" s="326"/>
      <c r="C385" s="88" t="s">
        <v>29</v>
      </c>
      <c r="D385" s="12"/>
      <c r="E385" s="131">
        <f>D384</f>
        <v>1</v>
      </c>
      <c r="F385" s="131">
        <f>E385*2</f>
        <v>2</v>
      </c>
      <c r="G385" s="131">
        <f>E385*2</f>
        <v>2</v>
      </c>
      <c r="H385" s="132">
        <f>E385</f>
        <v>1</v>
      </c>
      <c r="I385" s="12">
        <f>E385</f>
        <v>1</v>
      </c>
      <c r="J385" s="336"/>
      <c r="K385" s="383"/>
      <c r="L385" s="384"/>
    </row>
    <row r="386" spans="1:12" customFormat="1" ht="18.75" customHeight="1">
      <c r="A386" s="447"/>
      <c r="B386" s="326"/>
      <c r="C386" s="323" t="s">
        <v>30</v>
      </c>
      <c r="D386" s="324"/>
      <c r="E386" s="324"/>
      <c r="F386" s="324"/>
      <c r="G386" s="324"/>
      <c r="H386" s="325"/>
      <c r="I386" s="13">
        <f>SUM(D381:I385)</f>
        <v>36</v>
      </c>
      <c r="J386" s="336"/>
      <c r="K386" s="383"/>
      <c r="L386" s="384"/>
    </row>
    <row r="387" spans="1:12" customFormat="1" ht="16.5" customHeight="1">
      <c r="A387" s="447"/>
      <c r="B387" s="326"/>
      <c r="C387" s="80" t="s">
        <v>65</v>
      </c>
      <c r="D387" s="74"/>
      <c r="E387" s="74"/>
      <c r="F387" s="74"/>
      <c r="G387" s="74"/>
      <c r="H387" s="74"/>
      <c r="I387" s="74"/>
      <c r="J387" s="336"/>
      <c r="K387" s="383"/>
      <c r="L387" s="384"/>
    </row>
    <row r="388" spans="1:12" customFormat="1" ht="13.5" customHeight="1">
      <c r="A388" s="447"/>
      <c r="B388" s="326"/>
      <c r="C388" s="72" t="s">
        <v>70</v>
      </c>
      <c r="D388" s="73"/>
      <c r="E388" s="73"/>
      <c r="F388" s="73"/>
      <c r="G388" s="73"/>
      <c r="H388" s="74"/>
      <c r="I388" s="74"/>
      <c r="J388" s="336"/>
      <c r="K388" s="383"/>
      <c r="L388" s="384"/>
    </row>
    <row r="389" spans="1:12" customFormat="1" ht="14.25" customHeight="1" thickBot="1">
      <c r="A389" s="448"/>
      <c r="B389" s="372"/>
      <c r="C389" s="80" t="s">
        <v>69</v>
      </c>
      <c r="D389" s="81"/>
      <c r="E389" s="81"/>
      <c r="F389" s="81"/>
      <c r="G389" s="81"/>
      <c r="H389" s="74"/>
      <c r="I389" s="74"/>
      <c r="J389" s="336"/>
      <c r="K389" s="449"/>
      <c r="L389" s="450"/>
    </row>
    <row r="390" spans="1:12" customFormat="1" ht="12.75" customHeight="1">
      <c r="A390" s="423" t="s">
        <v>74</v>
      </c>
      <c r="B390" s="389"/>
      <c r="C390" s="111"/>
      <c r="D390" s="119">
        <v>35</v>
      </c>
      <c r="E390" s="76">
        <v>36</v>
      </c>
      <c r="F390" s="76">
        <v>37</v>
      </c>
      <c r="G390" s="76">
        <v>38</v>
      </c>
      <c r="H390" s="76">
        <v>39</v>
      </c>
      <c r="I390" s="77">
        <v>40</v>
      </c>
      <c r="J390" s="336">
        <v>130</v>
      </c>
      <c r="K390" s="298" t="s">
        <v>24</v>
      </c>
      <c r="L390" s="298"/>
    </row>
    <row r="391" spans="1:12" customFormat="1" ht="12.75" customHeight="1">
      <c r="A391" s="424"/>
      <c r="B391" s="390"/>
      <c r="C391" s="121" t="s">
        <v>28</v>
      </c>
      <c r="D391" s="132">
        <v>1</v>
      </c>
      <c r="E391" s="11">
        <v>1</v>
      </c>
      <c r="F391" s="11">
        <v>1</v>
      </c>
      <c r="G391" s="11">
        <v>2</v>
      </c>
      <c r="H391" s="11">
        <f>E391</f>
        <v>1</v>
      </c>
      <c r="I391" s="12">
        <f>D391</f>
        <v>1</v>
      </c>
      <c r="J391" s="336"/>
      <c r="K391" s="298"/>
      <c r="L391" s="298"/>
    </row>
    <row r="392" spans="1:12" customFormat="1" ht="12.75" customHeight="1">
      <c r="A392" s="424"/>
      <c r="B392" s="390"/>
      <c r="C392" s="120" t="s">
        <v>36</v>
      </c>
      <c r="D392" s="132">
        <v>1</v>
      </c>
      <c r="E392" s="11">
        <v>1</v>
      </c>
      <c r="F392" s="11">
        <v>2</v>
      </c>
      <c r="G392" s="11">
        <v>1</v>
      </c>
      <c r="H392" s="11">
        <f>E392</f>
        <v>1</v>
      </c>
      <c r="I392" s="12">
        <f>D392</f>
        <v>1</v>
      </c>
      <c r="J392" s="336"/>
      <c r="K392" s="298"/>
      <c r="L392" s="298"/>
    </row>
    <row r="393" spans="1:12" customFormat="1" ht="12.75" customHeight="1">
      <c r="A393" s="424"/>
      <c r="B393" s="390"/>
      <c r="C393" s="121" t="s">
        <v>34</v>
      </c>
      <c r="D393" s="132">
        <v>1</v>
      </c>
      <c r="E393" s="11">
        <v>1</v>
      </c>
      <c r="F393" s="11">
        <v>1</v>
      </c>
      <c r="G393" s="11">
        <v>2</v>
      </c>
      <c r="H393" s="11">
        <f>E393</f>
        <v>1</v>
      </c>
      <c r="I393" s="12">
        <f>D393</f>
        <v>1</v>
      </c>
      <c r="J393" s="336"/>
      <c r="K393" s="298"/>
      <c r="L393" s="298"/>
    </row>
    <row r="394" spans="1:12" customFormat="1" ht="12.75" customHeight="1">
      <c r="A394" s="424"/>
      <c r="B394" s="390"/>
      <c r="C394" s="121" t="s">
        <v>75</v>
      </c>
      <c r="D394" s="132">
        <v>1</v>
      </c>
      <c r="E394" s="11">
        <v>1</v>
      </c>
      <c r="F394" s="11">
        <v>2</v>
      </c>
      <c r="G394" s="11">
        <v>1</v>
      </c>
      <c r="H394" s="11">
        <f>E394</f>
        <v>1</v>
      </c>
      <c r="I394" s="12">
        <f>D394</f>
        <v>1</v>
      </c>
      <c r="J394" s="336"/>
      <c r="K394" s="298"/>
      <c r="L394" s="298"/>
    </row>
    <row r="395" spans="1:12" customFormat="1" ht="12.75" customHeight="1">
      <c r="A395" s="424"/>
      <c r="B395" s="390"/>
      <c r="C395" s="135" t="s">
        <v>59</v>
      </c>
      <c r="D395" s="132">
        <v>1</v>
      </c>
      <c r="E395" s="11">
        <v>1</v>
      </c>
      <c r="F395" s="11">
        <v>2</v>
      </c>
      <c r="G395" s="11">
        <v>2</v>
      </c>
      <c r="H395" s="11">
        <f>E395</f>
        <v>1</v>
      </c>
      <c r="I395" s="12">
        <f>D395</f>
        <v>1</v>
      </c>
      <c r="J395" s="336"/>
      <c r="K395" s="298"/>
      <c r="L395" s="298"/>
    </row>
    <row r="396" spans="1:12" customFormat="1">
      <c r="A396" s="424"/>
      <c r="B396" s="390"/>
      <c r="C396" s="323" t="s">
        <v>30</v>
      </c>
      <c r="D396" s="324"/>
      <c r="E396" s="324"/>
      <c r="F396" s="324"/>
      <c r="G396" s="324"/>
      <c r="H396" s="325"/>
      <c r="I396" s="13">
        <f>SUM(D391:I395)</f>
        <v>36</v>
      </c>
      <c r="J396" s="336"/>
      <c r="K396" s="298"/>
      <c r="L396" s="298"/>
    </row>
    <row r="397" spans="1:12" customFormat="1" ht="12.75" customHeight="1">
      <c r="A397" s="424"/>
      <c r="B397" s="390"/>
      <c r="C397" s="80" t="s">
        <v>65</v>
      </c>
      <c r="D397" s="74"/>
      <c r="E397" s="74"/>
      <c r="F397" s="74"/>
      <c r="G397" s="74"/>
      <c r="H397" s="74"/>
      <c r="I397" s="74"/>
      <c r="J397" s="336"/>
      <c r="K397" s="298"/>
      <c r="L397" s="298"/>
    </row>
    <row r="398" spans="1:12" customFormat="1" ht="15.75" customHeight="1">
      <c r="A398" s="424"/>
      <c r="B398" s="390"/>
      <c r="C398" s="72" t="s">
        <v>76</v>
      </c>
      <c r="D398" s="73"/>
      <c r="E398" s="73"/>
      <c r="F398" s="73"/>
      <c r="G398" s="73"/>
      <c r="H398" s="74"/>
      <c r="I398" s="74"/>
      <c r="J398" s="336"/>
      <c r="K398" s="298"/>
      <c r="L398" s="298"/>
    </row>
    <row r="399" spans="1:12" customFormat="1" ht="21" customHeight="1" thickBot="1">
      <c r="A399" s="425"/>
      <c r="B399" s="390"/>
      <c r="C399" s="80" t="s">
        <v>69</v>
      </c>
      <c r="D399" s="81"/>
      <c r="E399" s="81"/>
      <c r="F399" s="81"/>
      <c r="G399" s="81"/>
      <c r="H399" s="74"/>
      <c r="I399" s="74"/>
      <c r="J399" s="336"/>
      <c r="K399" s="298"/>
      <c r="L399" s="298"/>
    </row>
    <row r="400" spans="1:12" customFormat="1" ht="10.5" customHeight="1">
      <c r="A400" s="127"/>
      <c r="J400" s="128"/>
      <c r="K400" s="298"/>
      <c r="L400" s="298"/>
    </row>
    <row r="401" spans="1:12" customFormat="1" ht="15" customHeight="1">
      <c r="A401" s="424" t="s">
        <v>77</v>
      </c>
      <c r="B401" s="136"/>
      <c r="C401" s="75"/>
      <c r="D401" s="5">
        <v>35</v>
      </c>
      <c r="E401" s="5">
        <v>36</v>
      </c>
      <c r="F401" s="5">
        <v>37</v>
      </c>
      <c r="G401" s="5">
        <v>38</v>
      </c>
      <c r="H401" s="5">
        <v>39</v>
      </c>
      <c r="I401" s="78">
        <v>40</v>
      </c>
      <c r="J401" s="361">
        <v>105</v>
      </c>
      <c r="K401" s="362" t="s">
        <v>24</v>
      </c>
      <c r="L401" s="362"/>
    </row>
    <row r="402" spans="1:12" customFormat="1" ht="12.75" customHeight="1">
      <c r="A402" s="424"/>
      <c r="B402" s="136"/>
      <c r="C402" s="7" t="s">
        <v>43</v>
      </c>
      <c r="D402" s="5">
        <v>2</v>
      </c>
      <c r="E402" s="5">
        <v>1</v>
      </c>
      <c r="F402" s="5">
        <v>1</v>
      </c>
      <c r="G402" s="5">
        <v>1</v>
      </c>
      <c r="H402" s="5">
        <v>1</v>
      </c>
      <c r="I402" s="78">
        <v>1</v>
      </c>
      <c r="J402" s="349"/>
      <c r="K402" s="298"/>
      <c r="L402" s="298"/>
    </row>
    <row r="403" spans="1:12" customFormat="1" ht="12.75" customHeight="1">
      <c r="A403" s="424"/>
      <c r="B403" s="137"/>
      <c r="C403" s="7" t="s">
        <v>36</v>
      </c>
      <c r="D403" s="5">
        <v>1</v>
      </c>
      <c r="E403" s="5">
        <v>1</v>
      </c>
      <c r="F403" s="5">
        <v>1</v>
      </c>
      <c r="G403" s="5">
        <v>1</v>
      </c>
      <c r="H403" s="5">
        <v>2</v>
      </c>
      <c r="I403" s="78">
        <v>1</v>
      </c>
      <c r="J403" s="349"/>
      <c r="K403" s="298"/>
      <c r="L403" s="298"/>
    </row>
    <row r="404" spans="1:12" customFormat="1" ht="12.75" customHeight="1">
      <c r="A404" s="424"/>
      <c r="B404" s="138"/>
      <c r="C404" s="7" t="s">
        <v>51</v>
      </c>
      <c r="D404" s="5">
        <v>1</v>
      </c>
      <c r="E404" s="5">
        <v>2</v>
      </c>
      <c r="F404" s="5">
        <v>2</v>
      </c>
      <c r="G404" s="5">
        <v>2</v>
      </c>
      <c r="H404" s="5">
        <v>1</v>
      </c>
      <c r="I404" s="78">
        <v>1</v>
      </c>
      <c r="J404" s="349"/>
      <c r="K404" s="298"/>
      <c r="L404" s="298"/>
    </row>
    <row r="405" spans="1:12" customFormat="1" ht="15" customHeight="1">
      <c r="A405" s="424"/>
      <c r="B405" s="136"/>
      <c r="C405" s="7" t="s">
        <v>26</v>
      </c>
      <c r="D405" s="5">
        <v>1</v>
      </c>
      <c r="E405" s="5">
        <v>1</v>
      </c>
      <c r="F405" s="5">
        <v>1</v>
      </c>
      <c r="G405" s="5">
        <v>1</v>
      </c>
      <c r="H405" s="5">
        <v>2</v>
      </c>
      <c r="I405" s="78">
        <v>1</v>
      </c>
      <c r="J405" s="349"/>
      <c r="K405" s="298"/>
      <c r="L405" s="298"/>
    </row>
    <row r="406" spans="1:12" customFormat="1" ht="12.75" customHeight="1">
      <c r="A406" s="424"/>
      <c r="B406" s="136"/>
      <c r="C406" s="7" t="s">
        <v>28</v>
      </c>
      <c r="D406" s="5">
        <v>1</v>
      </c>
      <c r="E406" s="5">
        <v>1</v>
      </c>
      <c r="F406" s="5">
        <v>1</v>
      </c>
      <c r="G406" s="5">
        <v>1</v>
      </c>
      <c r="H406" s="5">
        <v>1</v>
      </c>
      <c r="I406" s="78">
        <v>2</v>
      </c>
      <c r="J406" s="349"/>
      <c r="K406" s="298"/>
      <c r="L406" s="298"/>
    </row>
    <row r="407" spans="1:12" customFormat="1" ht="12.75" customHeight="1">
      <c r="A407" s="424"/>
      <c r="B407" s="136"/>
      <c r="C407" s="323" t="s">
        <v>30</v>
      </c>
      <c r="D407" s="324"/>
      <c r="E407" s="324"/>
      <c r="F407" s="324"/>
      <c r="G407" s="324"/>
      <c r="H407" s="325"/>
      <c r="I407" s="139">
        <v>36</v>
      </c>
      <c r="J407" s="349"/>
      <c r="K407" s="298"/>
      <c r="L407" s="298"/>
    </row>
    <row r="408" spans="1:12" customFormat="1" ht="18.75" customHeight="1">
      <c r="A408" s="424"/>
      <c r="B408" s="136"/>
      <c r="C408" s="80" t="s">
        <v>65</v>
      </c>
      <c r="D408" s="74"/>
      <c r="E408" s="74"/>
      <c r="F408" s="74"/>
      <c r="G408" s="74"/>
      <c r="H408" s="74"/>
      <c r="I408" s="74"/>
      <c r="J408" s="349"/>
      <c r="K408" s="298"/>
      <c r="L408" s="298"/>
    </row>
    <row r="409" spans="1:12" customFormat="1" ht="15" customHeight="1">
      <c r="A409" s="424"/>
      <c r="B409" s="136"/>
      <c r="C409" s="72" t="s">
        <v>70</v>
      </c>
      <c r="D409" s="73"/>
      <c r="E409" s="73"/>
      <c r="F409" s="73"/>
      <c r="G409" s="73"/>
      <c r="H409" s="74"/>
      <c r="I409" s="74"/>
      <c r="J409" s="349"/>
      <c r="K409" s="298"/>
      <c r="L409" s="298"/>
    </row>
    <row r="410" spans="1:12" customFormat="1" ht="15" customHeight="1" thickBot="1">
      <c r="A410" s="425"/>
      <c r="B410" s="136"/>
      <c r="C410" s="80"/>
      <c r="D410" s="81"/>
      <c r="E410" s="81"/>
      <c r="F410" s="81"/>
      <c r="G410" s="81"/>
      <c r="H410" s="74"/>
      <c r="I410" s="74"/>
      <c r="J410" s="349"/>
      <c r="K410" s="298"/>
      <c r="L410" s="298"/>
    </row>
    <row r="411" spans="1:12" customFormat="1" ht="15" customHeight="1">
      <c r="A411" s="467" t="s">
        <v>79</v>
      </c>
      <c r="B411" s="142"/>
      <c r="C411" s="38"/>
      <c r="D411" s="1"/>
      <c r="E411" s="1"/>
      <c r="F411" s="1"/>
      <c r="G411" s="1"/>
      <c r="H411" s="1"/>
      <c r="I411" s="1"/>
      <c r="J411" s="336">
        <v>125</v>
      </c>
      <c r="K411" s="298" t="s">
        <v>24</v>
      </c>
      <c r="L411" s="298"/>
    </row>
    <row r="412" spans="1:12" customFormat="1" ht="15" customHeight="1">
      <c r="A412" s="477"/>
      <c r="B412" s="142"/>
      <c r="C412" s="111"/>
      <c r="D412" s="119">
        <v>35</v>
      </c>
      <c r="E412" s="76">
        <v>36</v>
      </c>
      <c r="F412" s="76">
        <v>37</v>
      </c>
      <c r="G412" s="76">
        <v>38</v>
      </c>
      <c r="H412" s="76">
        <v>39</v>
      </c>
      <c r="I412" s="77">
        <v>40</v>
      </c>
      <c r="J412" s="336"/>
      <c r="K412" s="298"/>
      <c r="L412" s="298"/>
    </row>
    <row r="413" spans="1:12" customFormat="1" ht="15" customHeight="1">
      <c r="A413" s="477"/>
      <c r="C413" s="91" t="s">
        <v>25</v>
      </c>
      <c r="D413" s="132">
        <v>1</v>
      </c>
      <c r="E413" s="11">
        <f>D413*2</f>
        <v>2</v>
      </c>
      <c r="F413" s="11">
        <f>F414</f>
        <v>3</v>
      </c>
      <c r="G413" s="11">
        <f>F413</f>
        <v>3</v>
      </c>
      <c r="H413" s="11">
        <f>D413*2</f>
        <v>2</v>
      </c>
      <c r="I413" s="12">
        <f>D413</f>
        <v>1</v>
      </c>
      <c r="J413" s="336"/>
      <c r="K413" s="298"/>
      <c r="L413" s="298"/>
    </row>
    <row r="414" spans="1:12" customFormat="1">
      <c r="A414" s="477"/>
      <c r="C414" s="120" t="s">
        <v>35</v>
      </c>
      <c r="D414" s="132">
        <v>1</v>
      </c>
      <c r="E414" s="11">
        <f>D414*2</f>
        <v>2</v>
      </c>
      <c r="F414" s="11">
        <f>D414*3</f>
        <v>3</v>
      </c>
      <c r="G414" s="11">
        <f>F414</f>
        <v>3</v>
      </c>
      <c r="H414" s="11">
        <f>D414*2</f>
        <v>2</v>
      </c>
      <c r="I414" s="12">
        <f>D414</f>
        <v>1</v>
      </c>
      <c r="J414" s="336"/>
      <c r="K414" s="298"/>
      <c r="L414" s="298"/>
    </row>
    <row r="415" spans="1:12" customFormat="1">
      <c r="A415" s="477"/>
      <c r="C415" s="121" t="s">
        <v>51</v>
      </c>
      <c r="D415" s="132">
        <f>D414</f>
        <v>1</v>
      </c>
      <c r="E415" s="11">
        <f>E414</f>
        <v>2</v>
      </c>
      <c r="F415" s="11">
        <f>F414</f>
        <v>3</v>
      </c>
      <c r="G415" s="11">
        <f>D415*3</f>
        <v>3</v>
      </c>
      <c r="H415" s="11">
        <f>D415*2</f>
        <v>2</v>
      </c>
      <c r="I415" s="12">
        <f>D415</f>
        <v>1</v>
      </c>
      <c r="J415" s="336"/>
      <c r="K415" s="298"/>
      <c r="L415" s="298"/>
    </row>
    <row r="416" spans="1:12" customFormat="1">
      <c r="A416" s="477"/>
      <c r="C416" s="323" t="s">
        <v>30</v>
      </c>
      <c r="D416" s="324"/>
      <c r="E416" s="324"/>
      <c r="F416" s="324"/>
      <c r="G416" s="324"/>
      <c r="H416" s="325"/>
      <c r="I416" s="13">
        <v>36</v>
      </c>
      <c r="J416" s="336"/>
      <c r="K416" s="298"/>
      <c r="L416" s="298"/>
    </row>
    <row r="417" spans="1:12" customFormat="1">
      <c r="A417" s="477"/>
      <c r="C417" s="80" t="s">
        <v>65</v>
      </c>
      <c r="D417" s="74"/>
      <c r="E417" s="74"/>
      <c r="F417" s="74"/>
      <c r="G417" s="74"/>
      <c r="H417" s="74"/>
      <c r="I417" s="74"/>
      <c r="J417" s="336"/>
      <c r="K417" s="298"/>
      <c r="L417" s="298"/>
    </row>
    <row r="418" spans="1:12" customFormat="1">
      <c r="A418" s="477"/>
      <c r="C418" s="72" t="s">
        <v>70</v>
      </c>
      <c r="D418" s="73"/>
      <c r="E418" s="73"/>
      <c r="F418" s="73"/>
      <c r="G418" s="73"/>
      <c r="H418" s="74"/>
      <c r="I418" s="74"/>
      <c r="J418" s="336"/>
      <c r="K418" s="298"/>
      <c r="L418" s="298"/>
    </row>
    <row r="419" spans="1:12" customFormat="1" ht="15.75" thickBot="1">
      <c r="A419" s="478"/>
      <c r="C419" s="80" t="s">
        <v>69</v>
      </c>
      <c r="D419" s="81"/>
      <c r="E419" s="81"/>
      <c r="F419" s="81"/>
      <c r="G419" s="81"/>
      <c r="H419" s="74"/>
      <c r="I419" s="74"/>
      <c r="J419" s="336"/>
      <c r="K419" s="298"/>
      <c r="L419" s="298"/>
    </row>
    <row r="420" spans="1:12" customFormat="1">
      <c r="A420" s="467" t="s">
        <v>78</v>
      </c>
      <c r="C420" s="97"/>
      <c r="D420" s="76">
        <v>35</v>
      </c>
      <c r="E420" s="76">
        <v>36</v>
      </c>
      <c r="F420" s="76">
        <v>37</v>
      </c>
      <c r="G420" s="76">
        <v>38</v>
      </c>
      <c r="H420" s="76">
        <v>39</v>
      </c>
      <c r="I420" s="77">
        <v>40</v>
      </c>
      <c r="J420" s="479">
        <v>120</v>
      </c>
      <c r="K420" s="451" t="s">
        <v>24</v>
      </c>
      <c r="L420" s="452"/>
    </row>
    <row r="421" spans="1:12" customFormat="1">
      <c r="A421" s="468"/>
      <c r="C421" s="140" t="s">
        <v>35</v>
      </c>
      <c r="D421" s="11">
        <v>1</v>
      </c>
      <c r="E421" s="11">
        <f>D421*2</f>
        <v>2</v>
      </c>
      <c r="F421" s="11">
        <f>E421</f>
        <v>2</v>
      </c>
      <c r="G421" s="11">
        <f>E421</f>
        <v>2</v>
      </c>
      <c r="H421" s="11">
        <f>D421</f>
        <v>1</v>
      </c>
      <c r="I421" s="12">
        <f>D421</f>
        <v>1</v>
      </c>
      <c r="J421" s="480"/>
      <c r="K421" s="453"/>
      <c r="L421" s="454"/>
    </row>
    <row r="422" spans="1:12" customFormat="1">
      <c r="A422" s="468"/>
      <c r="C422" s="141" t="s">
        <v>34</v>
      </c>
      <c r="D422" s="11">
        <f>D421</f>
        <v>1</v>
      </c>
      <c r="E422" s="11">
        <f>D422*2</f>
        <v>2</v>
      </c>
      <c r="F422" s="11">
        <f>E422</f>
        <v>2</v>
      </c>
      <c r="G422" s="11">
        <f>E422</f>
        <v>2</v>
      </c>
      <c r="H422" s="11">
        <f>D422</f>
        <v>1</v>
      </c>
      <c r="I422" s="12">
        <f>D422</f>
        <v>1</v>
      </c>
      <c r="J422" s="480"/>
      <c r="K422" s="453"/>
      <c r="L422" s="454"/>
    </row>
    <row r="423" spans="1:12" customFormat="1">
      <c r="A423" s="468"/>
      <c r="C423" s="141" t="s">
        <v>59</v>
      </c>
      <c r="D423" s="11">
        <v>0</v>
      </c>
      <c r="E423" s="11">
        <f>D421</f>
        <v>1</v>
      </c>
      <c r="F423" s="11">
        <f>D421*3</f>
        <v>3</v>
      </c>
      <c r="G423" s="11">
        <f>G421</f>
        <v>2</v>
      </c>
      <c r="H423" s="11">
        <f>E423*2</f>
        <v>2</v>
      </c>
      <c r="I423" s="12">
        <f>E423</f>
        <v>1</v>
      </c>
      <c r="J423" s="480"/>
      <c r="K423" s="453"/>
      <c r="L423" s="454"/>
    </row>
    <row r="424" spans="1:12" customFormat="1">
      <c r="A424" s="468"/>
      <c r="C424" s="141" t="s">
        <v>28</v>
      </c>
      <c r="D424" s="11">
        <f>E423</f>
        <v>1</v>
      </c>
      <c r="E424" s="11">
        <f>D424</f>
        <v>1</v>
      </c>
      <c r="F424" s="11">
        <f>D424*2</f>
        <v>2</v>
      </c>
      <c r="G424" s="11">
        <f>D424*3</f>
        <v>3</v>
      </c>
      <c r="H424" s="11">
        <f>D424*2</f>
        <v>2</v>
      </c>
      <c r="I424" s="12">
        <v>0</v>
      </c>
      <c r="J424" s="480"/>
      <c r="K424" s="453"/>
      <c r="L424" s="454"/>
    </row>
    <row r="425" spans="1:12" customFormat="1">
      <c r="A425" s="468"/>
      <c r="C425" s="323" t="s">
        <v>30</v>
      </c>
      <c r="D425" s="324"/>
      <c r="E425" s="324"/>
      <c r="F425" s="324"/>
      <c r="G425" s="324"/>
      <c r="H425" s="325"/>
      <c r="I425" s="13">
        <f>SUM(D421:I424)</f>
        <v>36</v>
      </c>
      <c r="J425" s="480"/>
      <c r="K425" s="453"/>
      <c r="L425" s="454"/>
    </row>
    <row r="426" spans="1:12" customFormat="1">
      <c r="A426" s="468"/>
      <c r="C426" s="80" t="s">
        <v>65</v>
      </c>
      <c r="D426" s="74"/>
      <c r="E426" s="74"/>
      <c r="F426" s="74"/>
      <c r="G426" s="74"/>
      <c r="H426" s="74"/>
      <c r="I426" s="74"/>
      <c r="J426" s="480"/>
      <c r="K426" s="453"/>
      <c r="L426" s="454"/>
    </row>
    <row r="427" spans="1:12" customFormat="1">
      <c r="A427" s="468"/>
      <c r="C427" s="72" t="s">
        <v>66</v>
      </c>
      <c r="D427" s="73"/>
      <c r="E427" s="73"/>
      <c r="F427" s="73"/>
      <c r="G427" s="73"/>
      <c r="H427" s="74"/>
      <c r="I427" s="74"/>
      <c r="J427" s="480"/>
      <c r="K427" s="453"/>
      <c r="L427" s="454"/>
    </row>
    <row r="428" spans="1:12" customFormat="1">
      <c r="A428" s="468"/>
      <c r="C428" s="363" t="s">
        <v>67</v>
      </c>
      <c r="D428" s="364"/>
      <c r="E428" s="364"/>
      <c r="F428" s="364"/>
      <c r="G428" s="364"/>
      <c r="H428" s="74"/>
      <c r="I428" s="74"/>
      <c r="J428" s="480"/>
      <c r="K428" s="453"/>
      <c r="L428" s="454"/>
    </row>
    <row r="429" spans="1:12" customFormat="1" ht="15.75" thickBot="1">
      <c r="A429" s="468"/>
      <c r="C429" s="20"/>
      <c r="D429" s="19"/>
      <c r="E429" s="19"/>
      <c r="F429" s="19"/>
      <c r="G429" s="19"/>
      <c r="H429" s="19"/>
      <c r="I429" s="19"/>
      <c r="J429" s="480"/>
      <c r="K429" s="455"/>
      <c r="L429" s="456"/>
    </row>
    <row r="430" spans="1:12">
      <c r="A430" s="471" t="s">
        <v>80</v>
      </c>
      <c r="B430" s="21"/>
      <c r="C430" s="97"/>
      <c r="D430" s="76">
        <v>35</v>
      </c>
      <c r="E430" s="76">
        <v>36</v>
      </c>
      <c r="F430" s="76">
        <v>37</v>
      </c>
      <c r="G430" s="76">
        <v>38</v>
      </c>
      <c r="H430" s="76">
        <v>39</v>
      </c>
      <c r="I430" s="77">
        <v>40</v>
      </c>
      <c r="J430" s="459">
        <v>110</v>
      </c>
      <c r="K430" s="365" t="s">
        <v>24</v>
      </c>
      <c r="L430" s="382"/>
    </row>
    <row r="431" spans="1:12">
      <c r="A431" s="472"/>
      <c r="B431" s="21"/>
      <c r="C431" s="140" t="s">
        <v>26</v>
      </c>
      <c r="D431" s="11">
        <v>1</v>
      </c>
      <c r="E431" s="11">
        <f>D431*2</f>
        <v>2</v>
      </c>
      <c r="F431" s="11">
        <f>E431</f>
        <v>2</v>
      </c>
      <c r="G431" s="11">
        <f>E431</f>
        <v>2</v>
      </c>
      <c r="H431" s="11">
        <f>D431</f>
        <v>1</v>
      </c>
      <c r="I431" s="12">
        <f>D431</f>
        <v>1</v>
      </c>
      <c r="J431" s="460"/>
      <c r="K431" s="383"/>
      <c r="L431" s="384"/>
    </row>
    <row r="432" spans="1:12">
      <c r="A432" s="472"/>
      <c r="B432" s="21"/>
      <c r="C432" s="141" t="s">
        <v>25</v>
      </c>
      <c r="D432" s="11">
        <f>D431</f>
        <v>1</v>
      </c>
      <c r="E432" s="11">
        <f>D432*2</f>
        <v>2</v>
      </c>
      <c r="F432" s="11">
        <f>E432</f>
        <v>2</v>
      </c>
      <c r="G432" s="11">
        <f>E432</f>
        <v>2</v>
      </c>
      <c r="H432" s="11">
        <f>D432</f>
        <v>1</v>
      </c>
      <c r="I432" s="12">
        <f>D432</f>
        <v>1</v>
      </c>
      <c r="J432" s="460"/>
      <c r="K432" s="383"/>
      <c r="L432" s="384"/>
    </row>
    <row r="433" spans="1:12">
      <c r="A433" s="472"/>
      <c r="B433" s="21"/>
      <c r="C433" s="141" t="s">
        <v>59</v>
      </c>
      <c r="D433" s="11">
        <v>0</v>
      </c>
      <c r="E433" s="11">
        <f>D431</f>
        <v>1</v>
      </c>
      <c r="F433" s="11">
        <f>D431*3</f>
        <v>3</v>
      </c>
      <c r="G433" s="11">
        <f>G431</f>
        <v>2</v>
      </c>
      <c r="H433" s="11">
        <f>E433*2</f>
        <v>2</v>
      </c>
      <c r="I433" s="12">
        <f>E433</f>
        <v>1</v>
      </c>
      <c r="J433" s="460"/>
      <c r="K433" s="383"/>
      <c r="L433" s="384"/>
    </row>
    <row r="434" spans="1:12" customFormat="1" ht="12" customHeight="1">
      <c r="A434" s="472"/>
      <c r="C434" s="141" t="s">
        <v>51</v>
      </c>
      <c r="D434" s="11">
        <f>E433</f>
        <v>1</v>
      </c>
      <c r="E434" s="11">
        <f>D434</f>
        <v>1</v>
      </c>
      <c r="F434" s="11">
        <f>D434*2</f>
        <v>2</v>
      </c>
      <c r="G434" s="11">
        <f>D434*3</f>
        <v>3</v>
      </c>
      <c r="H434" s="11">
        <f>D434*2</f>
        <v>2</v>
      </c>
      <c r="I434" s="12">
        <v>0</v>
      </c>
      <c r="J434" s="460"/>
      <c r="K434" s="383"/>
      <c r="L434" s="384"/>
    </row>
    <row r="435" spans="1:12" customFormat="1" ht="12" customHeight="1">
      <c r="A435" s="472"/>
      <c r="C435" s="323" t="s">
        <v>30</v>
      </c>
      <c r="D435" s="324"/>
      <c r="E435" s="324"/>
      <c r="F435" s="324"/>
      <c r="G435" s="324"/>
      <c r="H435" s="325"/>
      <c r="I435" s="13">
        <f>SUM(D431:I434)</f>
        <v>36</v>
      </c>
      <c r="J435" s="460"/>
      <c r="K435" s="383"/>
      <c r="L435" s="384"/>
    </row>
    <row r="436" spans="1:12" customFormat="1" ht="12" customHeight="1">
      <c r="A436" s="472"/>
      <c r="C436" s="80" t="s">
        <v>65</v>
      </c>
      <c r="D436" s="74"/>
      <c r="E436" s="74"/>
      <c r="F436" s="74"/>
      <c r="G436" s="74"/>
      <c r="H436" s="74"/>
      <c r="I436" s="74"/>
      <c r="J436" s="460"/>
      <c r="K436" s="383"/>
      <c r="L436" s="384"/>
    </row>
    <row r="437" spans="1:12" customFormat="1" ht="12" customHeight="1">
      <c r="A437" s="472"/>
      <c r="C437" s="72" t="s">
        <v>66</v>
      </c>
      <c r="D437" s="73"/>
      <c r="E437" s="73"/>
      <c r="F437" s="73"/>
      <c r="G437" s="73"/>
      <c r="H437" s="74"/>
      <c r="I437" s="74"/>
      <c r="J437" s="460"/>
      <c r="K437" s="383"/>
      <c r="L437" s="384"/>
    </row>
    <row r="438" spans="1:12" customFormat="1" ht="12" customHeight="1">
      <c r="A438" s="472"/>
      <c r="C438" s="363" t="s">
        <v>67</v>
      </c>
      <c r="D438" s="364"/>
      <c r="E438" s="364"/>
      <c r="F438" s="364"/>
      <c r="G438" s="364"/>
      <c r="H438" s="74"/>
      <c r="I438" s="74"/>
      <c r="J438" s="460"/>
      <c r="K438" s="383"/>
      <c r="L438" s="384"/>
    </row>
    <row r="439" spans="1:12" customFormat="1" ht="12" customHeight="1">
      <c r="A439" s="473"/>
      <c r="C439" s="20"/>
      <c r="D439" s="19"/>
      <c r="E439" s="19"/>
      <c r="F439" s="19"/>
      <c r="G439" s="19"/>
      <c r="H439" s="19"/>
      <c r="I439" s="19"/>
      <c r="J439" s="361"/>
      <c r="K439" s="449"/>
      <c r="L439" s="450"/>
    </row>
    <row r="440" spans="1:12" customFormat="1" ht="17.25" customHeight="1">
      <c r="A440" s="476" t="s">
        <v>81</v>
      </c>
      <c r="B440" s="461"/>
      <c r="C440" s="38"/>
      <c r="D440" s="1"/>
      <c r="E440" s="1"/>
      <c r="F440" s="1"/>
      <c r="G440" s="1"/>
      <c r="H440" s="1"/>
      <c r="I440" s="1"/>
      <c r="J440" s="336">
        <v>120</v>
      </c>
      <c r="K440" s="298" t="s">
        <v>24</v>
      </c>
      <c r="L440" s="298"/>
    </row>
    <row r="441" spans="1:12" customFormat="1" ht="15" customHeight="1">
      <c r="A441" s="476"/>
      <c r="B441" s="462"/>
      <c r="C441" s="111"/>
      <c r="D441" s="119">
        <v>35</v>
      </c>
      <c r="E441" s="76">
        <v>36</v>
      </c>
      <c r="F441" s="76">
        <v>37</v>
      </c>
      <c r="G441" s="76">
        <v>38</v>
      </c>
      <c r="H441" s="76">
        <v>39</v>
      </c>
      <c r="I441" s="77">
        <v>40</v>
      </c>
      <c r="J441" s="336"/>
      <c r="K441" s="298"/>
      <c r="L441" s="298"/>
    </row>
    <row r="442" spans="1:12" customFormat="1" ht="17.25" customHeight="1">
      <c r="A442" s="476"/>
      <c r="B442" s="462"/>
      <c r="C442" s="91" t="s">
        <v>25</v>
      </c>
      <c r="D442" s="132">
        <v>1</v>
      </c>
      <c r="E442" s="11">
        <f>D442*2</f>
        <v>2</v>
      </c>
      <c r="F442" s="11">
        <f>F443</f>
        <v>3</v>
      </c>
      <c r="G442" s="11">
        <f>F442</f>
        <v>3</v>
      </c>
      <c r="H442" s="11">
        <f>D442*2</f>
        <v>2</v>
      </c>
      <c r="I442" s="12">
        <f>D442</f>
        <v>1</v>
      </c>
      <c r="J442" s="336"/>
      <c r="K442" s="298"/>
      <c r="L442" s="298"/>
    </row>
    <row r="443" spans="1:12" customFormat="1" ht="12" customHeight="1">
      <c r="A443" s="476"/>
      <c r="B443" s="462"/>
      <c r="C443" s="120" t="s">
        <v>59</v>
      </c>
      <c r="D443" s="132">
        <v>1</v>
      </c>
      <c r="E443" s="11">
        <f>D443*2</f>
        <v>2</v>
      </c>
      <c r="F443" s="11">
        <f>D443*3</f>
        <v>3</v>
      </c>
      <c r="G443" s="11">
        <f>F443</f>
        <v>3</v>
      </c>
      <c r="H443" s="11">
        <f>D443*2</f>
        <v>2</v>
      </c>
      <c r="I443" s="12">
        <f>D443</f>
        <v>1</v>
      </c>
      <c r="J443" s="336"/>
      <c r="K443" s="298"/>
      <c r="L443" s="298"/>
    </row>
    <row r="444" spans="1:12" customFormat="1" ht="14.25" customHeight="1">
      <c r="A444" s="476"/>
      <c r="B444" s="462"/>
      <c r="C444" s="121" t="s">
        <v>87</v>
      </c>
      <c r="D444" s="132">
        <f>D443</f>
        <v>1</v>
      </c>
      <c r="E444" s="11">
        <f>E443</f>
        <v>2</v>
      </c>
      <c r="F444" s="11">
        <f>F443</f>
        <v>3</v>
      </c>
      <c r="G444" s="11">
        <f>D444*3</f>
        <v>3</v>
      </c>
      <c r="H444" s="11">
        <f>D444*2</f>
        <v>2</v>
      </c>
      <c r="I444" s="12">
        <v>1</v>
      </c>
      <c r="J444" s="336"/>
      <c r="K444" s="298"/>
      <c r="L444" s="298"/>
    </row>
    <row r="445" spans="1:12" customFormat="1" ht="15" customHeight="1">
      <c r="A445" s="476"/>
      <c r="B445" s="462"/>
      <c r="C445" s="323" t="s">
        <v>30</v>
      </c>
      <c r="D445" s="324"/>
      <c r="E445" s="324"/>
      <c r="F445" s="324"/>
      <c r="G445" s="324"/>
      <c r="H445" s="325"/>
      <c r="I445" s="13">
        <v>36</v>
      </c>
      <c r="J445" s="336"/>
      <c r="K445" s="298"/>
      <c r="L445" s="298"/>
    </row>
    <row r="446" spans="1:12" customFormat="1" ht="13.5" customHeight="1">
      <c r="A446" s="476"/>
      <c r="B446" s="462"/>
      <c r="C446" s="80" t="s">
        <v>65</v>
      </c>
      <c r="D446" s="74"/>
      <c r="E446" s="74"/>
      <c r="F446" s="74"/>
      <c r="G446" s="74"/>
      <c r="H446" s="74"/>
      <c r="I446" s="74"/>
      <c r="J446" s="336"/>
      <c r="K446" s="298"/>
      <c r="L446" s="298"/>
    </row>
    <row r="447" spans="1:12" customFormat="1" ht="16.5" customHeight="1">
      <c r="A447" s="476"/>
      <c r="B447" s="462"/>
      <c r="C447" s="72" t="s">
        <v>70</v>
      </c>
      <c r="D447" s="73"/>
      <c r="E447" s="73"/>
      <c r="F447" s="73"/>
      <c r="G447" s="73"/>
      <c r="H447" s="74"/>
      <c r="I447" s="74"/>
      <c r="J447" s="336"/>
      <c r="K447" s="298"/>
      <c r="L447" s="298"/>
    </row>
    <row r="448" spans="1:12" ht="15" customHeight="1">
      <c r="A448" s="476"/>
      <c r="B448" s="463"/>
      <c r="C448" s="80" t="s">
        <v>69</v>
      </c>
      <c r="D448" s="81"/>
      <c r="E448" s="81"/>
      <c r="F448" s="81"/>
      <c r="G448" s="81"/>
      <c r="H448" s="74"/>
      <c r="I448" s="74"/>
      <c r="J448" s="336"/>
      <c r="K448" s="298"/>
      <c r="L448" s="298"/>
    </row>
    <row r="449" spans="1:12" customFormat="1" ht="15" customHeight="1">
      <c r="A449" s="443" t="s">
        <v>82</v>
      </c>
      <c r="B449" s="326"/>
      <c r="C449" s="97"/>
      <c r="D449" s="76">
        <v>35</v>
      </c>
      <c r="E449" s="76">
        <v>36</v>
      </c>
      <c r="F449" s="76">
        <v>37</v>
      </c>
      <c r="G449" s="76">
        <v>38</v>
      </c>
      <c r="H449" s="76">
        <v>39</v>
      </c>
      <c r="I449" s="77">
        <v>40</v>
      </c>
      <c r="J449" s="459">
        <v>115</v>
      </c>
      <c r="K449" s="365" t="s">
        <v>24</v>
      </c>
      <c r="L449" s="382"/>
    </row>
    <row r="450" spans="1:12" customFormat="1" ht="15" customHeight="1">
      <c r="A450" s="443"/>
      <c r="B450" s="326"/>
      <c r="C450" s="140" t="s">
        <v>34</v>
      </c>
      <c r="D450" s="11">
        <v>1</v>
      </c>
      <c r="E450" s="11">
        <f>D450*2</f>
        <v>2</v>
      </c>
      <c r="F450" s="11">
        <f>E450</f>
        <v>2</v>
      </c>
      <c r="G450" s="11">
        <f>E450</f>
        <v>2</v>
      </c>
      <c r="H450" s="11">
        <f>D450</f>
        <v>1</v>
      </c>
      <c r="I450" s="12">
        <f>D450</f>
        <v>1</v>
      </c>
      <c r="J450" s="460"/>
      <c r="K450" s="383"/>
      <c r="L450" s="384"/>
    </row>
    <row r="451" spans="1:12" customFormat="1" ht="15" customHeight="1">
      <c r="A451" s="443"/>
      <c r="B451" s="326"/>
      <c r="C451" s="141" t="s">
        <v>35</v>
      </c>
      <c r="D451" s="11">
        <f>D450</f>
        <v>1</v>
      </c>
      <c r="E451" s="11">
        <f>D451*2</f>
        <v>2</v>
      </c>
      <c r="F451" s="11">
        <f>E451</f>
        <v>2</v>
      </c>
      <c r="G451" s="11">
        <f>E451</f>
        <v>2</v>
      </c>
      <c r="H451" s="11">
        <f>D451</f>
        <v>1</v>
      </c>
      <c r="I451" s="12">
        <f>D451</f>
        <v>1</v>
      </c>
      <c r="J451" s="460"/>
      <c r="K451" s="383"/>
      <c r="L451" s="384"/>
    </row>
    <row r="452" spans="1:12" customFormat="1" ht="15" customHeight="1">
      <c r="A452" s="443"/>
      <c r="B452" s="326"/>
      <c r="C452" s="141" t="s">
        <v>59</v>
      </c>
      <c r="D452" s="11">
        <v>0</v>
      </c>
      <c r="E452" s="11">
        <f>D450</f>
        <v>1</v>
      </c>
      <c r="F452" s="11">
        <f>D450*3</f>
        <v>3</v>
      </c>
      <c r="G452" s="11">
        <f>G450</f>
        <v>2</v>
      </c>
      <c r="H452" s="11">
        <f>E452*2</f>
        <v>2</v>
      </c>
      <c r="I452" s="12">
        <f>E452</f>
        <v>1</v>
      </c>
      <c r="J452" s="460"/>
      <c r="K452" s="383"/>
      <c r="L452" s="384"/>
    </row>
    <row r="453" spans="1:12" customFormat="1" ht="15" customHeight="1">
      <c r="A453" s="443"/>
      <c r="B453" s="326"/>
      <c r="C453" s="141" t="s">
        <v>38</v>
      </c>
      <c r="D453" s="11">
        <f>E452</f>
        <v>1</v>
      </c>
      <c r="E453" s="11">
        <f>D453</f>
        <v>1</v>
      </c>
      <c r="F453" s="11">
        <f>D453*2</f>
        <v>2</v>
      </c>
      <c r="G453" s="11">
        <f>D453*3</f>
        <v>3</v>
      </c>
      <c r="H453" s="11">
        <f>D453*2</f>
        <v>2</v>
      </c>
      <c r="I453" s="12">
        <v>0</v>
      </c>
      <c r="J453" s="460"/>
      <c r="K453" s="383"/>
      <c r="L453" s="384"/>
    </row>
    <row r="454" spans="1:12" customFormat="1" ht="15" customHeight="1">
      <c r="A454" s="443"/>
      <c r="B454" s="326"/>
      <c r="C454" s="323" t="s">
        <v>30</v>
      </c>
      <c r="D454" s="324"/>
      <c r="E454" s="324"/>
      <c r="F454" s="324"/>
      <c r="G454" s="324"/>
      <c r="H454" s="325"/>
      <c r="I454" s="13">
        <f>SUM(D450:I453)</f>
        <v>36</v>
      </c>
      <c r="J454" s="460"/>
      <c r="K454" s="383"/>
      <c r="L454" s="384"/>
    </row>
    <row r="455" spans="1:12" customFormat="1" ht="15" customHeight="1">
      <c r="A455" s="443"/>
      <c r="B455" s="326"/>
      <c r="C455" s="80" t="s">
        <v>65</v>
      </c>
      <c r="D455" s="74"/>
      <c r="E455" s="74"/>
      <c r="F455" s="74"/>
      <c r="G455" s="74"/>
      <c r="H455" s="74"/>
      <c r="I455" s="74"/>
      <c r="J455" s="460"/>
      <c r="K455" s="383"/>
      <c r="L455" s="384"/>
    </row>
    <row r="456" spans="1:12" customFormat="1" ht="15" customHeight="1">
      <c r="A456" s="443"/>
      <c r="B456" s="326"/>
      <c r="C456" s="72" t="s">
        <v>66</v>
      </c>
      <c r="D456" s="73"/>
      <c r="E456" s="73"/>
      <c r="F456" s="73"/>
      <c r="G456" s="73"/>
      <c r="H456" s="74"/>
      <c r="I456" s="74"/>
      <c r="J456" s="460"/>
      <c r="K456" s="383"/>
      <c r="L456" s="384"/>
    </row>
    <row r="457" spans="1:12" customFormat="1" ht="15" customHeight="1">
      <c r="A457" s="443"/>
      <c r="B457" s="326"/>
      <c r="C457" s="363" t="s">
        <v>67</v>
      </c>
      <c r="D457" s="364"/>
      <c r="E457" s="364"/>
      <c r="F457" s="364"/>
      <c r="G457" s="364"/>
      <c r="H457" s="74"/>
      <c r="I457" s="74"/>
      <c r="J457" s="460"/>
      <c r="K457" s="383"/>
      <c r="L457" s="384"/>
    </row>
    <row r="458" spans="1:12" customFormat="1" ht="15" customHeight="1" thickBot="1">
      <c r="A458" s="444"/>
      <c r="B458" s="372"/>
      <c r="C458" s="20"/>
      <c r="D458" s="19"/>
      <c r="E458" s="19"/>
      <c r="F458" s="19"/>
      <c r="G458" s="19"/>
      <c r="H458" s="19"/>
      <c r="I458" s="19"/>
      <c r="J458" s="361"/>
      <c r="K458" s="449"/>
      <c r="L458" s="450"/>
    </row>
    <row r="459" spans="1:12" customFormat="1" ht="15" customHeight="1">
      <c r="A459" s="373" t="s">
        <v>83</v>
      </c>
      <c r="C459" s="97"/>
      <c r="D459" s="76">
        <v>35</v>
      </c>
      <c r="E459" s="76">
        <v>36</v>
      </c>
      <c r="F459" s="76">
        <v>37</v>
      </c>
      <c r="G459" s="76">
        <v>38</v>
      </c>
      <c r="H459" s="76">
        <v>39</v>
      </c>
      <c r="I459" s="77">
        <v>40</v>
      </c>
      <c r="J459" s="336">
        <v>130</v>
      </c>
      <c r="K459" s="298" t="s">
        <v>24</v>
      </c>
      <c r="L459" s="298"/>
    </row>
    <row r="460" spans="1:12" customFormat="1" ht="15" customHeight="1">
      <c r="A460" s="374"/>
      <c r="C460" s="130" t="s">
        <v>35</v>
      </c>
      <c r="D460" s="11">
        <v>1</v>
      </c>
      <c r="E460" s="11">
        <f>D460</f>
        <v>1</v>
      </c>
      <c r="F460" s="11">
        <f>D460</f>
        <v>1</v>
      </c>
      <c r="G460" s="11">
        <f>D460</f>
        <v>1</v>
      </c>
      <c r="H460" s="11">
        <f>D460</f>
        <v>1</v>
      </c>
      <c r="I460" s="12">
        <f>D460</f>
        <v>1</v>
      </c>
      <c r="J460" s="336"/>
      <c r="K460" s="298"/>
      <c r="L460" s="298"/>
    </row>
    <row r="461" spans="1:12" customFormat="1" ht="15" customHeight="1">
      <c r="A461" s="374"/>
      <c r="C461" s="87" t="s">
        <v>59</v>
      </c>
      <c r="D461" s="11">
        <f>D460</f>
        <v>1</v>
      </c>
      <c r="E461" s="11">
        <f>D461</f>
        <v>1</v>
      </c>
      <c r="F461" s="11">
        <f>D461</f>
        <v>1</v>
      </c>
      <c r="G461" s="11">
        <f>D461</f>
        <v>1</v>
      </c>
      <c r="H461" s="11">
        <f>D461</f>
        <v>1</v>
      </c>
      <c r="I461" s="12">
        <f>D461</f>
        <v>1</v>
      </c>
      <c r="J461" s="336"/>
      <c r="K461" s="298"/>
      <c r="L461" s="298"/>
    </row>
    <row r="462" spans="1:12" customFormat="1" ht="15" customHeight="1">
      <c r="A462" s="374"/>
      <c r="C462" s="88" t="s">
        <v>51</v>
      </c>
      <c r="D462" s="11">
        <f>D460</f>
        <v>1</v>
      </c>
      <c r="E462" s="11">
        <f>D462</f>
        <v>1</v>
      </c>
      <c r="F462" s="11">
        <f>D462*2</f>
        <v>2</v>
      </c>
      <c r="G462" s="11">
        <f>E462*2</f>
        <v>2</v>
      </c>
      <c r="H462" s="11">
        <f>D462</f>
        <v>1</v>
      </c>
      <c r="I462" s="12">
        <f>D462</f>
        <v>1</v>
      </c>
      <c r="J462" s="336"/>
      <c r="K462" s="298"/>
      <c r="L462" s="298"/>
    </row>
    <row r="463" spans="1:12" customFormat="1" ht="15" customHeight="1">
      <c r="A463" s="374"/>
      <c r="C463" s="88" t="s">
        <v>34</v>
      </c>
      <c r="D463" s="11">
        <f>D462</f>
        <v>1</v>
      </c>
      <c r="E463" s="11">
        <f>D463</f>
        <v>1</v>
      </c>
      <c r="F463" s="11">
        <f>D463*2</f>
        <v>2</v>
      </c>
      <c r="G463" s="11">
        <f>D463*2</f>
        <v>2</v>
      </c>
      <c r="H463" s="11">
        <f>D463</f>
        <v>1</v>
      </c>
      <c r="I463" s="12">
        <f>D463</f>
        <v>1</v>
      </c>
      <c r="J463" s="336"/>
      <c r="K463" s="298"/>
      <c r="L463" s="298"/>
    </row>
    <row r="464" spans="1:12" customFormat="1" ht="15" customHeight="1">
      <c r="A464" s="374"/>
      <c r="C464" s="88" t="s">
        <v>28</v>
      </c>
      <c r="D464" s="12">
        <f>D460</f>
        <v>1</v>
      </c>
      <c r="E464" s="11">
        <f>D464</f>
        <v>1</v>
      </c>
      <c r="F464" s="11">
        <f>D464*2</f>
        <v>2</v>
      </c>
      <c r="G464" s="11">
        <f>D464*2</f>
        <v>2</v>
      </c>
      <c r="H464" s="11">
        <f>D464</f>
        <v>1</v>
      </c>
      <c r="I464" s="12">
        <f>D464</f>
        <v>1</v>
      </c>
      <c r="J464" s="336"/>
      <c r="K464" s="298"/>
      <c r="L464" s="298"/>
    </row>
    <row r="465" spans="1:12" customFormat="1" ht="15" customHeight="1">
      <c r="A465" s="374"/>
      <c r="C465" s="323" t="s">
        <v>30</v>
      </c>
      <c r="D465" s="324"/>
      <c r="E465" s="324"/>
      <c r="F465" s="324"/>
      <c r="G465" s="324"/>
      <c r="H465" s="325"/>
      <c r="I465" s="13">
        <f>SUM(D460:I464)</f>
        <v>36</v>
      </c>
      <c r="J465" s="336"/>
      <c r="K465" s="298"/>
      <c r="L465" s="298"/>
    </row>
    <row r="466" spans="1:12" customFormat="1" ht="15" customHeight="1">
      <c r="A466" s="374"/>
      <c r="C466" s="71" t="s">
        <v>65</v>
      </c>
      <c r="D466" s="23"/>
      <c r="E466" s="23"/>
      <c r="F466" s="23"/>
      <c r="G466" s="4"/>
      <c r="H466" s="2"/>
      <c r="I466" s="2"/>
      <c r="J466" s="336"/>
      <c r="K466" s="298"/>
      <c r="L466" s="298"/>
    </row>
    <row r="467" spans="1:12" customFormat="1" ht="15" customHeight="1">
      <c r="A467" s="374"/>
      <c r="C467" s="72" t="s">
        <v>32</v>
      </c>
      <c r="D467" s="73"/>
      <c r="E467" s="73"/>
      <c r="F467" s="73"/>
      <c r="G467" s="73"/>
      <c r="H467" s="74"/>
      <c r="I467" s="74"/>
      <c r="J467" s="336"/>
      <c r="K467" s="298"/>
      <c r="L467" s="298"/>
    </row>
    <row r="468" spans="1:12" customFormat="1" ht="15" customHeight="1">
      <c r="A468" s="374"/>
      <c r="C468" s="80" t="s">
        <v>69</v>
      </c>
      <c r="D468" s="81"/>
      <c r="E468" s="81"/>
      <c r="F468" s="81"/>
      <c r="G468" s="81"/>
      <c r="H468" s="74"/>
      <c r="I468" s="74"/>
      <c r="J468" s="336"/>
      <c r="K468" s="298"/>
      <c r="L468" s="298"/>
    </row>
    <row r="469" spans="1:12" customFormat="1" ht="15" customHeight="1">
      <c r="A469" s="474" t="s">
        <v>84</v>
      </c>
      <c r="B469" s="445"/>
      <c r="C469" s="38"/>
      <c r="D469" s="1"/>
      <c r="E469" s="1"/>
      <c r="F469" s="1"/>
      <c r="G469" s="1"/>
      <c r="H469" s="1"/>
      <c r="I469" s="1"/>
      <c r="J469" s="336">
        <v>120</v>
      </c>
      <c r="K469" s="298" t="s">
        <v>24</v>
      </c>
      <c r="L469" s="298"/>
    </row>
    <row r="470" spans="1:12" customFormat="1" ht="15" customHeight="1">
      <c r="A470" s="475"/>
      <c r="B470" s="326"/>
      <c r="C470" s="111"/>
      <c r="D470" s="119">
        <v>35</v>
      </c>
      <c r="E470" s="76">
        <v>36</v>
      </c>
      <c r="F470" s="76">
        <v>37</v>
      </c>
      <c r="G470" s="76">
        <v>38</v>
      </c>
      <c r="H470" s="76">
        <v>39</v>
      </c>
      <c r="I470" s="77">
        <v>40</v>
      </c>
      <c r="J470" s="336"/>
      <c r="K470" s="298"/>
      <c r="L470" s="298"/>
    </row>
    <row r="471" spans="1:12" customFormat="1" ht="15" customHeight="1">
      <c r="A471" s="475"/>
      <c r="B471" s="326"/>
      <c r="C471" s="91" t="s">
        <v>25</v>
      </c>
      <c r="D471" s="132">
        <v>1</v>
      </c>
      <c r="E471" s="11">
        <f>D471*2</f>
        <v>2</v>
      </c>
      <c r="F471" s="11">
        <f>F472</f>
        <v>3</v>
      </c>
      <c r="G471" s="11">
        <f>F471</f>
        <v>3</v>
      </c>
      <c r="H471" s="11">
        <f>D471*2</f>
        <v>2</v>
      </c>
      <c r="I471" s="12">
        <f>D471</f>
        <v>1</v>
      </c>
      <c r="J471" s="336"/>
      <c r="K471" s="298"/>
      <c r="L471" s="298"/>
    </row>
    <row r="472" spans="1:12" customFormat="1" ht="15" customHeight="1">
      <c r="A472" s="475"/>
      <c r="B472" s="326"/>
      <c r="C472" s="120" t="s">
        <v>28</v>
      </c>
      <c r="D472" s="132">
        <v>1</v>
      </c>
      <c r="E472" s="11">
        <f>D472*2</f>
        <v>2</v>
      </c>
      <c r="F472" s="11">
        <f>D472*3</f>
        <v>3</v>
      </c>
      <c r="G472" s="11">
        <f>F472</f>
        <v>3</v>
      </c>
      <c r="H472" s="11">
        <f>D472*2</f>
        <v>2</v>
      </c>
      <c r="I472" s="12">
        <f>D472</f>
        <v>1</v>
      </c>
      <c r="J472" s="336"/>
      <c r="K472" s="298"/>
      <c r="L472" s="298"/>
    </row>
    <row r="473" spans="1:12" customFormat="1" ht="15" customHeight="1">
      <c r="A473" s="475"/>
      <c r="B473" s="326"/>
      <c r="C473" s="121" t="s">
        <v>26</v>
      </c>
      <c r="D473" s="132">
        <f>D472</f>
        <v>1</v>
      </c>
      <c r="E473" s="11">
        <f>E472</f>
        <v>2</v>
      </c>
      <c r="F473" s="11">
        <f>F472</f>
        <v>3</v>
      </c>
      <c r="G473" s="11">
        <f>D473*3</f>
        <v>3</v>
      </c>
      <c r="H473" s="11">
        <f>D473*2</f>
        <v>2</v>
      </c>
      <c r="I473" s="12">
        <f>D473</f>
        <v>1</v>
      </c>
      <c r="J473" s="336"/>
      <c r="K473" s="298"/>
      <c r="L473" s="298"/>
    </row>
    <row r="474" spans="1:12" customFormat="1" ht="15" customHeight="1">
      <c r="A474" s="475"/>
      <c r="B474" s="326"/>
      <c r="C474" s="323" t="s">
        <v>30</v>
      </c>
      <c r="D474" s="324"/>
      <c r="E474" s="324"/>
      <c r="F474" s="324"/>
      <c r="G474" s="324"/>
      <c r="H474" s="325"/>
      <c r="I474" s="13">
        <v>36</v>
      </c>
      <c r="J474" s="336"/>
      <c r="K474" s="298"/>
      <c r="L474" s="298"/>
    </row>
    <row r="475" spans="1:12" customFormat="1" ht="15" customHeight="1">
      <c r="A475" s="475"/>
      <c r="B475" s="326"/>
      <c r="C475" s="80" t="s">
        <v>65</v>
      </c>
      <c r="D475" s="74"/>
      <c r="E475" s="74"/>
      <c r="F475" s="74"/>
      <c r="G475" s="74"/>
      <c r="H475" s="74"/>
      <c r="I475" s="74"/>
      <c r="J475" s="336"/>
      <c r="K475" s="298"/>
      <c r="L475" s="298"/>
    </row>
    <row r="476" spans="1:12" customFormat="1" ht="15" customHeight="1">
      <c r="A476" s="475"/>
      <c r="B476" s="326"/>
      <c r="C476" s="72" t="s">
        <v>70</v>
      </c>
      <c r="D476" s="73"/>
      <c r="E476" s="73"/>
      <c r="F476" s="73"/>
      <c r="G476" s="73"/>
      <c r="H476" s="74"/>
      <c r="I476" s="74"/>
      <c r="J476" s="336"/>
      <c r="K476" s="298"/>
      <c r="L476" s="298"/>
    </row>
    <row r="477" spans="1:12" customFormat="1" ht="30.75" customHeight="1" thickBot="1">
      <c r="A477" s="475"/>
      <c r="B477" s="372"/>
      <c r="C477" s="80" t="s">
        <v>69</v>
      </c>
      <c r="D477" s="81"/>
      <c r="E477" s="81"/>
      <c r="F477" s="81"/>
      <c r="G477" s="81"/>
      <c r="H477" s="74"/>
      <c r="I477" s="74"/>
      <c r="J477" s="336"/>
      <c r="K477" s="298"/>
      <c r="L477" s="298"/>
    </row>
    <row r="478" spans="1:12" customFormat="1">
      <c r="A478" s="373" t="s">
        <v>85</v>
      </c>
      <c r="B478" s="457"/>
      <c r="C478" s="97"/>
      <c r="D478" s="76">
        <v>35</v>
      </c>
      <c r="E478" s="76">
        <v>36</v>
      </c>
      <c r="F478" s="76">
        <v>37</v>
      </c>
      <c r="G478" s="76">
        <v>38</v>
      </c>
      <c r="H478" s="76">
        <v>39</v>
      </c>
      <c r="I478" s="77">
        <v>40</v>
      </c>
      <c r="J478" s="336">
        <v>120</v>
      </c>
      <c r="K478" s="298" t="s">
        <v>24</v>
      </c>
      <c r="L478" s="298"/>
    </row>
    <row r="479" spans="1:12" customFormat="1">
      <c r="A479" s="374"/>
      <c r="B479" s="458"/>
      <c r="C479" s="130" t="s">
        <v>35</v>
      </c>
      <c r="D479" s="11">
        <v>1</v>
      </c>
      <c r="E479" s="11">
        <f>D479*2</f>
        <v>2</v>
      </c>
      <c r="F479" s="11">
        <f>F480</f>
        <v>3</v>
      </c>
      <c r="G479" s="11">
        <f>F479</f>
        <v>3</v>
      </c>
      <c r="H479" s="11">
        <f>D479*2</f>
        <v>2</v>
      </c>
      <c r="I479" s="12">
        <f>D479</f>
        <v>1</v>
      </c>
      <c r="J479" s="336"/>
      <c r="K479" s="298"/>
      <c r="L479" s="298"/>
    </row>
    <row r="480" spans="1:12" customFormat="1">
      <c r="A480" s="374"/>
      <c r="B480" s="458"/>
      <c r="C480" s="87" t="s">
        <v>34</v>
      </c>
      <c r="D480" s="11">
        <f>D479</f>
        <v>1</v>
      </c>
      <c r="E480" s="11">
        <f>D480*2</f>
        <v>2</v>
      </c>
      <c r="F480" s="11">
        <f>D480*3</f>
        <v>3</v>
      </c>
      <c r="G480" s="11">
        <f>F480</f>
        <v>3</v>
      </c>
      <c r="H480" s="11">
        <f>D480*2</f>
        <v>2</v>
      </c>
      <c r="I480" s="12">
        <f>D480</f>
        <v>1</v>
      </c>
      <c r="J480" s="336"/>
      <c r="K480" s="298"/>
      <c r="L480" s="298"/>
    </row>
    <row r="481" spans="1:12" customFormat="1">
      <c r="A481" s="374"/>
      <c r="B481" s="458"/>
      <c r="C481" s="88" t="s">
        <v>59</v>
      </c>
      <c r="D481" s="11">
        <f>D480</f>
        <v>1</v>
      </c>
      <c r="E481" s="11">
        <f>D481*2</f>
        <v>2</v>
      </c>
      <c r="F481" s="11">
        <f>F480</f>
        <v>3</v>
      </c>
      <c r="G481" s="11">
        <f>D481*3</f>
        <v>3</v>
      </c>
      <c r="H481" s="11">
        <f>D481*2</f>
        <v>2</v>
      </c>
      <c r="I481" s="12">
        <f>D481</f>
        <v>1</v>
      </c>
      <c r="J481" s="336"/>
      <c r="K481" s="298"/>
      <c r="L481" s="298"/>
    </row>
    <row r="482" spans="1:12" customFormat="1">
      <c r="A482" s="374"/>
      <c r="B482" s="458"/>
      <c r="C482" s="323" t="s">
        <v>30</v>
      </c>
      <c r="D482" s="324"/>
      <c r="E482" s="324"/>
      <c r="F482" s="324"/>
      <c r="G482" s="324"/>
      <c r="H482" s="325"/>
      <c r="I482" s="13">
        <f>SUM(D479:I481)</f>
        <v>36</v>
      </c>
      <c r="J482" s="336"/>
      <c r="K482" s="298"/>
      <c r="L482" s="298"/>
    </row>
    <row r="483" spans="1:12" customFormat="1">
      <c r="A483" s="374"/>
      <c r="B483" s="458"/>
      <c r="C483" s="80" t="s">
        <v>65</v>
      </c>
      <c r="D483" s="74"/>
      <c r="E483" s="74"/>
      <c r="F483" s="74"/>
      <c r="G483" s="74"/>
      <c r="H483" s="74"/>
      <c r="I483" s="74"/>
      <c r="J483" s="336"/>
      <c r="K483" s="298"/>
      <c r="L483" s="298"/>
    </row>
    <row r="484" spans="1:12" customFormat="1">
      <c r="A484" s="374"/>
      <c r="B484" s="458"/>
      <c r="C484" s="72" t="s">
        <v>70</v>
      </c>
      <c r="D484" s="73"/>
      <c r="E484" s="73"/>
      <c r="F484" s="73"/>
      <c r="G484" s="73"/>
      <c r="H484" s="74"/>
      <c r="I484" s="74"/>
      <c r="J484" s="336"/>
      <c r="K484" s="298"/>
      <c r="L484" s="298"/>
    </row>
    <row r="485" spans="1:12" customFormat="1">
      <c r="A485" s="374"/>
      <c r="B485" s="458"/>
      <c r="C485" s="80"/>
      <c r="D485" s="81"/>
      <c r="E485" s="81"/>
      <c r="F485" s="81"/>
      <c r="G485" s="81"/>
      <c r="H485" s="74"/>
      <c r="I485" s="74"/>
      <c r="J485" s="336"/>
      <c r="K485" s="298"/>
      <c r="L485" s="298"/>
    </row>
    <row r="486" spans="1:12" customFormat="1" ht="15.75" thickBot="1">
      <c r="A486" s="374"/>
      <c r="B486" s="458"/>
      <c r="J486" s="336"/>
      <c r="K486" s="298"/>
      <c r="L486" s="298"/>
    </row>
    <row r="487" spans="1:12" customFormat="1">
      <c r="A487" s="373" t="s">
        <v>86</v>
      </c>
      <c r="B487" s="175"/>
      <c r="C487" s="176"/>
      <c r="D487" s="177">
        <v>35</v>
      </c>
      <c r="E487" s="177">
        <v>36</v>
      </c>
      <c r="F487" s="177">
        <v>37</v>
      </c>
      <c r="G487" s="177">
        <v>38</v>
      </c>
      <c r="H487" s="177">
        <v>39</v>
      </c>
      <c r="I487" s="178">
        <v>40</v>
      </c>
      <c r="J487" s="469">
        <v>120</v>
      </c>
      <c r="K487" s="298" t="s">
        <v>24</v>
      </c>
      <c r="L487" s="298"/>
    </row>
    <row r="488" spans="1:12" customFormat="1">
      <c r="A488" s="374"/>
      <c r="B488" s="2"/>
      <c r="C488" s="130" t="s">
        <v>26</v>
      </c>
      <c r="D488" s="11">
        <v>1</v>
      </c>
      <c r="E488" s="11">
        <f>D488*2</f>
        <v>2</v>
      </c>
      <c r="F488" s="11">
        <f>F489</f>
        <v>3</v>
      </c>
      <c r="G488" s="11">
        <f>F488</f>
        <v>3</v>
      </c>
      <c r="H488" s="11">
        <f>D488*2</f>
        <v>2</v>
      </c>
      <c r="I488" s="179">
        <f>D488</f>
        <v>1</v>
      </c>
      <c r="J488" s="469"/>
      <c r="K488" s="298"/>
      <c r="L488" s="298"/>
    </row>
    <row r="489" spans="1:12" customFormat="1">
      <c r="A489" s="374"/>
      <c r="B489" s="2"/>
      <c r="C489" s="87" t="s">
        <v>27</v>
      </c>
      <c r="D489" s="11">
        <f>D488</f>
        <v>1</v>
      </c>
      <c r="E489" s="11">
        <f>D489*2</f>
        <v>2</v>
      </c>
      <c r="F489" s="11">
        <f>D489*3</f>
        <v>3</v>
      </c>
      <c r="G489" s="11">
        <f>F489</f>
        <v>3</v>
      </c>
      <c r="H489" s="11">
        <f>D489*2</f>
        <v>2</v>
      </c>
      <c r="I489" s="179">
        <f>D489</f>
        <v>1</v>
      </c>
      <c r="J489" s="469"/>
      <c r="K489" s="298"/>
      <c r="L489" s="298"/>
    </row>
    <row r="490" spans="1:12" customFormat="1">
      <c r="A490" s="374"/>
      <c r="B490" s="2"/>
      <c r="C490" s="88" t="s">
        <v>34</v>
      </c>
      <c r="D490" s="11">
        <f>D489</f>
        <v>1</v>
      </c>
      <c r="E490" s="11">
        <f>D490*2</f>
        <v>2</v>
      </c>
      <c r="F490" s="11">
        <f>F489</f>
        <v>3</v>
      </c>
      <c r="G490" s="11">
        <f>D490*3</f>
        <v>3</v>
      </c>
      <c r="H490" s="11">
        <f>D490*2</f>
        <v>2</v>
      </c>
      <c r="I490" s="179">
        <f>D490</f>
        <v>1</v>
      </c>
      <c r="J490" s="469"/>
      <c r="K490" s="298"/>
      <c r="L490" s="298"/>
    </row>
    <row r="491" spans="1:12" customFormat="1">
      <c r="A491" s="374"/>
      <c r="B491" s="2"/>
      <c r="C491" s="323" t="s">
        <v>30</v>
      </c>
      <c r="D491" s="324"/>
      <c r="E491" s="324"/>
      <c r="F491" s="324"/>
      <c r="G491" s="324"/>
      <c r="H491" s="325"/>
      <c r="I491" s="180">
        <f>SUM(D488:I490)</f>
        <v>36</v>
      </c>
      <c r="J491" s="469"/>
      <c r="K491" s="298"/>
      <c r="L491" s="298"/>
    </row>
    <row r="492" spans="1:12" customFormat="1">
      <c r="A492" s="374"/>
      <c r="B492" s="2"/>
      <c r="C492" s="80" t="s">
        <v>65</v>
      </c>
      <c r="D492" s="74"/>
      <c r="E492" s="74"/>
      <c r="F492" s="74"/>
      <c r="G492" s="74"/>
      <c r="H492" s="74"/>
      <c r="I492" s="181"/>
      <c r="J492" s="469"/>
      <c r="K492" s="298"/>
      <c r="L492" s="298"/>
    </row>
    <row r="493" spans="1:12" customFormat="1">
      <c r="A493" s="374"/>
      <c r="B493" s="2"/>
      <c r="C493" s="72" t="s">
        <v>76</v>
      </c>
      <c r="D493" s="73"/>
      <c r="E493" s="73"/>
      <c r="F493" s="73"/>
      <c r="G493" s="73"/>
      <c r="H493" s="74"/>
      <c r="I493" s="181"/>
      <c r="J493" s="469"/>
      <c r="K493" s="298"/>
      <c r="L493" s="298"/>
    </row>
    <row r="494" spans="1:12" customFormat="1">
      <c r="A494" s="374"/>
      <c r="B494" s="2"/>
      <c r="C494" s="80" t="s">
        <v>69</v>
      </c>
      <c r="D494" s="81"/>
      <c r="E494" s="81"/>
      <c r="F494" s="81"/>
      <c r="G494" s="81"/>
      <c r="H494" s="74"/>
      <c r="I494" s="181"/>
      <c r="J494" s="469"/>
      <c r="K494" s="298"/>
      <c r="L494" s="298"/>
    </row>
    <row r="495" spans="1:12" customFormat="1">
      <c r="A495" s="374"/>
      <c r="B495" s="2"/>
      <c r="C495" s="2"/>
      <c r="D495" s="2"/>
      <c r="E495" s="2"/>
      <c r="F495" s="2"/>
      <c r="G495" s="2"/>
      <c r="H495" s="2"/>
      <c r="I495" s="182"/>
      <c r="J495" s="469"/>
      <c r="K495" s="298"/>
      <c r="L495" s="298"/>
    </row>
    <row r="496" spans="1:12" customFormat="1" ht="15.75" thickBot="1">
      <c r="A496" s="374"/>
      <c r="B496" s="2"/>
      <c r="C496" s="2"/>
      <c r="D496" s="2"/>
      <c r="E496" s="2"/>
      <c r="F496" s="2"/>
      <c r="G496" s="2"/>
      <c r="H496" s="2"/>
      <c r="I496" s="182"/>
      <c r="J496" s="470"/>
      <c r="K496" s="385"/>
      <c r="L496" s="385"/>
    </row>
    <row r="497" spans="1:12" customFormat="1">
      <c r="A497" s="312" t="s">
        <v>114</v>
      </c>
      <c r="B497" s="527"/>
      <c r="C497" s="263"/>
      <c r="D497" s="264"/>
      <c r="E497" s="265"/>
      <c r="F497" s="264"/>
      <c r="G497" s="264"/>
      <c r="H497" s="264"/>
      <c r="I497" s="264"/>
      <c r="J497" s="318">
        <v>115</v>
      </c>
      <c r="K497" s="298" t="s">
        <v>110</v>
      </c>
      <c r="L497" s="298"/>
    </row>
    <row r="498" spans="1:12" customFormat="1">
      <c r="A498" s="313"/>
      <c r="B498" s="528"/>
      <c r="C498" s="266"/>
      <c r="D498" s="267">
        <v>37</v>
      </c>
      <c r="E498" s="267">
        <v>38</v>
      </c>
      <c r="F498" s="267">
        <v>39</v>
      </c>
      <c r="G498" s="267">
        <v>40</v>
      </c>
      <c r="H498" s="267">
        <v>41</v>
      </c>
      <c r="I498" s="267"/>
      <c r="J498" s="318"/>
      <c r="K498" s="298"/>
      <c r="L498" s="298"/>
    </row>
    <row r="499" spans="1:12" customFormat="1">
      <c r="A499" s="313"/>
      <c r="B499" s="528"/>
      <c r="C499" s="268" t="s">
        <v>27</v>
      </c>
      <c r="D499" s="267">
        <v>1</v>
      </c>
      <c r="E499" s="267">
        <f>D499*2</f>
        <v>2</v>
      </c>
      <c r="F499" s="267">
        <f>D499*2</f>
        <v>2</v>
      </c>
      <c r="G499" s="267">
        <f>D499*2</f>
        <v>2</v>
      </c>
      <c r="H499" s="267">
        <f>D499</f>
        <v>1</v>
      </c>
      <c r="I499" s="267"/>
      <c r="J499" s="318"/>
      <c r="K499" s="298"/>
      <c r="L499" s="298"/>
    </row>
    <row r="500" spans="1:12" customFormat="1">
      <c r="A500" s="313"/>
      <c r="B500" s="528"/>
      <c r="C500" s="268" t="s">
        <v>25</v>
      </c>
      <c r="D500" s="267">
        <f>D499</f>
        <v>1</v>
      </c>
      <c r="E500" s="267">
        <f>D500*2</f>
        <v>2</v>
      </c>
      <c r="F500" s="267">
        <f>D500*2</f>
        <v>2</v>
      </c>
      <c r="G500" s="267">
        <f>D500*2</f>
        <v>2</v>
      </c>
      <c r="H500" s="267">
        <f>D500</f>
        <v>1</v>
      </c>
      <c r="I500" s="267"/>
      <c r="J500" s="318"/>
      <c r="K500" s="298"/>
      <c r="L500" s="298"/>
    </row>
    <row r="501" spans="1:12" customFormat="1">
      <c r="A501" s="313"/>
      <c r="B501" s="528"/>
      <c r="C501" s="268" t="s">
        <v>29</v>
      </c>
      <c r="D501" s="267">
        <f>D499</f>
        <v>1</v>
      </c>
      <c r="E501" s="267">
        <f>D501*2</f>
        <v>2</v>
      </c>
      <c r="F501" s="267">
        <f>D501*2</f>
        <v>2</v>
      </c>
      <c r="G501" s="267">
        <f>D501*2</f>
        <v>2</v>
      </c>
      <c r="H501" s="267">
        <f>D501</f>
        <v>1</v>
      </c>
      <c r="I501" s="267"/>
      <c r="J501" s="318"/>
      <c r="K501" s="298"/>
      <c r="L501" s="298"/>
    </row>
    <row r="502" spans="1:12" customFormat="1">
      <c r="A502" s="313"/>
      <c r="B502" s="528"/>
      <c r="C502" s="279"/>
      <c r="D502" s="267"/>
      <c r="E502" s="280"/>
      <c r="F502" s="267"/>
      <c r="G502" s="267"/>
      <c r="H502" s="267"/>
      <c r="I502" s="267"/>
      <c r="J502" s="318"/>
      <c r="K502" s="298"/>
      <c r="L502" s="298"/>
    </row>
    <row r="503" spans="1:12" customFormat="1">
      <c r="A503" s="313"/>
      <c r="B503" s="528"/>
      <c r="C503" s="272" t="s">
        <v>30</v>
      </c>
      <c r="D503" s="131"/>
      <c r="E503" s="131"/>
      <c r="F503" s="131"/>
      <c r="G503" s="131"/>
      <c r="H503" s="273">
        <v>24</v>
      </c>
      <c r="I503" s="271"/>
      <c r="J503" s="318"/>
      <c r="K503" s="298"/>
      <c r="L503" s="298"/>
    </row>
    <row r="504" spans="1:12" customFormat="1">
      <c r="A504" s="313"/>
      <c r="B504" s="528"/>
      <c r="C504" s="270"/>
      <c r="D504" s="271"/>
      <c r="E504" s="271"/>
      <c r="F504" s="271"/>
      <c r="G504" s="271"/>
      <c r="H504" s="271"/>
      <c r="I504" s="271"/>
      <c r="J504" s="318"/>
      <c r="K504" s="298"/>
      <c r="L504" s="298"/>
    </row>
    <row r="505" spans="1:12" customFormat="1">
      <c r="A505" s="313"/>
      <c r="B505" s="528"/>
      <c r="C505" s="270"/>
      <c r="D505" s="271"/>
      <c r="E505" s="271"/>
      <c r="F505" s="271"/>
      <c r="G505" s="271"/>
      <c r="H505" s="271"/>
      <c r="I505" s="271"/>
      <c r="J505" s="318"/>
      <c r="K505" s="298"/>
      <c r="L505" s="298"/>
    </row>
    <row r="506" spans="1:12" customFormat="1">
      <c r="A506" s="313"/>
      <c r="B506" s="528"/>
      <c r="C506" s="274"/>
      <c r="D506" s="271"/>
      <c r="E506" s="271"/>
      <c r="F506" s="271"/>
      <c r="G506" s="271"/>
      <c r="H506" s="271"/>
      <c r="I506" s="271"/>
      <c r="J506" s="318"/>
      <c r="K506" s="298"/>
      <c r="L506" s="298"/>
    </row>
    <row r="507" spans="1:12" customFormat="1" ht="15.75" thickBot="1">
      <c r="A507" s="526"/>
      <c r="B507" s="529"/>
      <c r="C507" s="275"/>
      <c r="D507" s="276"/>
      <c r="E507" s="276"/>
      <c r="F507" s="276"/>
      <c r="G507" s="276"/>
      <c r="H507" s="276"/>
      <c r="I507" s="276"/>
      <c r="J507" s="318"/>
      <c r="K507" s="298"/>
      <c r="L507" s="298"/>
    </row>
    <row r="508" spans="1:12" customFormat="1">
      <c r="A508" s="312" t="s">
        <v>115</v>
      </c>
      <c r="B508" s="315"/>
      <c r="C508" s="263"/>
      <c r="D508" s="264"/>
      <c r="E508" s="265"/>
      <c r="F508" s="264"/>
      <c r="G508" s="264"/>
      <c r="H508" s="264"/>
      <c r="I508" s="264"/>
      <c r="J508" s="318">
        <v>115</v>
      </c>
      <c r="K508" s="298" t="s">
        <v>110</v>
      </c>
      <c r="L508" s="298"/>
    </row>
    <row r="509" spans="1:12" customFormat="1">
      <c r="A509" s="313"/>
      <c r="B509" s="316"/>
      <c r="C509" s="266"/>
      <c r="D509" s="267">
        <v>37</v>
      </c>
      <c r="E509" s="267">
        <v>38</v>
      </c>
      <c r="F509" s="267">
        <v>39</v>
      </c>
      <c r="G509" s="267">
        <v>40</v>
      </c>
      <c r="H509" s="267">
        <v>41</v>
      </c>
      <c r="I509" s="267"/>
      <c r="J509" s="318"/>
      <c r="K509" s="298"/>
      <c r="L509" s="298"/>
    </row>
    <row r="510" spans="1:12" customFormat="1">
      <c r="A510" s="313"/>
      <c r="B510" s="316"/>
      <c r="C510" s="268" t="s">
        <v>27</v>
      </c>
      <c r="D510" s="267">
        <v>1</v>
      </c>
      <c r="E510" s="267">
        <f>D510*2</f>
        <v>2</v>
      </c>
      <c r="F510" s="267">
        <f>D510*2</f>
        <v>2</v>
      </c>
      <c r="G510" s="267">
        <f>D510*2</f>
        <v>2</v>
      </c>
      <c r="H510" s="267">
        <f>D510</f>
        <v>1</v>
      </c>
      <c r="I510" s="267"/>
      <c r="J510" s="318"/>
      <c r="K510" s="298"/>
      <c r="L510" s="298"/>
    </row>
    <row r="511" spans="1:12" customFormat="1">
      <c r="A511" s="313"/>
      <c r="B511" s="316"/>
      <c r="C511" s="268" t="s">
        <v>25</v>
      </c>
      <c r="D511" s="267">
        <f>D510</f>
        <v>1</v>
      </c>
      <c r="E511" s="267">
        <f>D511*2</f>
        <v>2</v>
      </c>
      <c r="F511" s="267">
        <f>D511*2</f>
        <v>2</v>
      </c>
      <c r="G511" s="267">
        <f>D511*2</f>
        <v>2</v>
      </c>
      <c r="H511" s="267">
        <f>D511</f>
        <v>1</v>
      </c>
      <c r="I511" s="267"/>
      <c r="J511" s="318"/>
      <c r="K511" s="298"/>
      <c r="L511" s="298"/>
    </row>
    <row r="512" spans="1:12" customFormat="1">
      <c r="A512" s="313"/>
      <c r="B512" s="316"/>
      <c r="C512" s="268" t="s">
        <v>29</v>
      </c>
      <c r="D512" s="267">
        <f>D510</f>
        <v>1</v>
      </c>
      <c r="E512" s="267">
        <f>D512*2</f>
        <v>2</v>
      </c>
      <c r="F512" s="267">
        <f>D512*2</f>
        <v>2</v>
      </c>
      <c r="G512" s="267">
        <f>D512*2</f>
        <v>2</v>
      </c>
      <c r="H512" s="267">
        <f>D512</f>
        <v>1</v>
      </c>
      <c r="I512" s="267"/>
      <c r="J512" s="318"/>
      <c r="K512" s="298"/>
      <c r="L512" s="298"/>
    </row>
    <row r="513" spans="1:12" customFormat="1">
      <c r="A513" s="313"/>
      <c r="B513" s="316"/>
      <c r="C513" s="279"/>
      <c r="D513" s="267"/>
      <c r="E513" s="280"/>
      <c r="F513" s="267"/>
      <c r="G513" s="267"/>
      <c r="H513" s="267"/>
      <c r="I513" s="267"/>
      <c r="J513" s="318"/>
      <c r="K513" s="298"/>
      <c r="L513" s="298"/>
    </row>
    <row r="514" spans="1:12" customFormat="1">
      <c r="A514" s="313"/>
      <c r="B514" s="316"/>
      <c r="C514" s="272" t="s">
        <v>30</v>
      </c>
      <c r="D514" s="131"/>
      <c r="E514" s="131"/>
      <c r="F514" s="131"/>
      <c r="G514" s="131"/>
      <c r="H514" s="273">
        <v>24</v>
      </c>
      <c r="I514" s="271"/>
      <c r="J514" s="318"/>
      <c r="K514" s="298"/>
      <c r="L514" s="298"/>
    </row>
    <row r="515" spans="1:12" customFormat="1">
      <c r="A515" s="313"/>
      <c r="B515" s="316"/>
      <c r="C515" s="270"/>
      <c r="D515" s="271"/>
      <c r="E515" s="271"/>
      <c r="F515" s="271"/>
      <c r="G515" s="271"/>
      <c r="H515" s="271"/>
      <c r="I515" s="271"/>
      <c r="J515" s="318"/>
      <c r="K515" s="298"/>
      <c r="L515" s="298"/>
    </row>
    <row r="516" spans="1:12" customFormat="1">
      <c r="A516" s="313"/>
      <c r="B516" s="316"/>
      <c r="C516" s="274"/>
      <c r="D516" s="271"/>
      <c r="E516" s="271"/>
      <c r="F516" s="271"/>
      <c r="G516" s="271"/>
      <c r="H516" s="271"/>
      <c r="I516" s="271"/>
      <c r="J516" s="318"/>
      <c r="K516" s="298"/>
      <c r="L516" s="298"/>
    </row>
    <row r="517" spans="1:12" customFormat="1" ht="15.75" thickBot="1">
      <c r="A517" s="526"/>
      <c r="B517" s="317"/>
      <c r="C517" s="275"/>
      <c r="D517" s="276"/>
      <c r="E517" s="276"/>
      <c r="F517" s="276"/>
      <c r="G517" s="276"/>
      <c r="H517" s="276"/>
      <c r="I517" s="276"/>
      <c r="J517" s="536"/>
      <c r="K517" s="385"/>
      <c r="L517" s="385"/>
    </row>
    <row r="518" spans="1:12" customFormat="1" ht="12.75" customHeight="1">
      <c r="A518" s="530" t="s">
        <v>108</v>
      </c>
      <c r="B518" s="533" t="s">
        <v>109</v>
      </c>
      <c r="C518" s="263"/>
      <c r="D518" s="264"/>
      <c r="E518" s="265"/>
      <c r="F518" s="264"/>
      <c r="G518" s="264"/>
      <c r="H518" s="264"/>
      <c r="I518" s="264"/>
      <c r="J518" s="318">
        <v>115</v>
      </c>
      <c r="K518" s="298" t="s">
        <v>110</v>
      </c>
      <c r="L518" s="298"/>
    </row>
    <row r="519" spans="1:12" customFormat="1">
      <c r="A519" s="531"/>
      <c r="B519" s="534"/>
      <c r="C519" s="266"/>
      <c r="D519" s="267">
        <v>37</v>
      </c>
      <c r="E519" s="267">
        <v>38</v>
      </c>
      <c r="F519" s="267">
        <v>39</v>
      </c>
      <c r="G519" s="267">
        <v>40</v>
      </c>
      <c r="H519" s="267">
        <v>41</v>
      </c>
      <c r="I519" s="267"/>
      <c r="J519" s="318"/>
      <c r="K519" s="298"/>
      <c r="L519" s="298"/>
    </row>
    <row r="520" spans="1:12" customFormat="1">
      <c r="A520" s="531"/>
      <c r="B520" s="534"/>
      <c r="C520" s="268" t="s">
        <v>27</v>
      </c>
      <c r="D520" s="267">
        <v>1</v>
      </c>
      <c r="E520" s="267">
        <f>D520*2</f>
        <v>2</v>
      </c>
      <c r="F520" s="267">
        <f>D520*2</f>
        <v>2</v>
      </c>
      <c r="G520" s="267">
        <f>D520*2</f>
        <v>2</v>
      </c>
      <c r="H520" s="267">
        <f>D520</f>
        <v>1</v>
      </c>
      <c r="I520" s="267"/>
      <c r="J520" s="318"/>
      <c r="K520" s="298"/>
      <c r="L520" s="298"/>
    </row>
    <row r="521" spans="1:12" customFormat="1">
      <c r="A521" s="531"/>
      <c r="B521" s="534"/>
      <c r="C521" s="268" t="s">
        <v>25</v>
      </c>
      <c r="D521" s="267">
        <f>D520</f>
        <v>1</v>
      </c>
      <c r="E521" s="267">
        <f>D521*2</f>
        <v>2</v>
      </c>
      <c r="F521" s="267">
        <f>D521*2</f>
        <v>2</v>
      </c>
      <c r="G521" s="267">
        <f>D521*2</f>
        <v>2</v>
      </c>
      <c r="H521" s="267">
        <f>D521</f>
        <v>1</v>
      </c>
      <c r="I521" s="267"/>
      <c r="J521" s="318"/>
      <c r="K521" s="298"/>
      <c r="L521" s="298"/>
    </row>
    <row r="522" spans="1:12" customFormat="1">
      <c r="A522" s="531"/>
      <c r="B522" s="534"/>
      <c r="C522" s="268" t="s">
        <v>29</v>
      </c>
      <c r="D522" s="267">
        <f>D520</f>
        <v>1</v>
      </c>
      <c r="E522" s="267">
        <f>D522*2</f>
        <v>2</v>
      </c>
      <c r="F522" s="267">
        <f>D522*2</f>
        <v>2</v>
      </c>
      <c r="G522" s="267">
        <f>D522*2</f>
        <v>2</v>
      </c>
      <c r="H522" s="267">
        <f>D522</f>
        <v>1</v>
      </c>
      <c r="I522" s="267"/>
      <c r="J522" s="318"/>
      <c r="K522" s="298"/>
      <c r="L522" s="298"/>
    </row>
    <row r="523" spans="1:12" customFormat="1" ht="15.75" customHeight="1">
      <c r="A523" s="531"/>
      <c r="B523" s="534"/>
      <c r="D523" s="269"/>
      <c r="E523" s="269"/>
      <c r="F523" s="103"/>
      <c r="G523" s="103"/>
      <c r="I523" s="267"/>
      <c r="J523" s="318"/>
      <c r="K523" s="298"/>
      <c r="L523" s="298"/>
    </row>
    <row r="524" spans="1:12" customFormat="1">
      <c r="A524" s="531"/>
      <c r="B524" s="534"/>
      <c r="C524" s="270"/>
      <c r="D524" s="271"/>
      <c r="E524" s="271"/>
      <c r="F524" s="271"/>
      <c r="G524" s="271"/>
      <c r="H524" s="271"/>
      <c r="I524" s="271"/>
      <c r="J524" s="318"/>
      <c r="K524" s="298"/>
      <c r="L524" s="298"/>
    </row>
    <row r="525" spans="1:12" customFormat="1">
      <c r="A525" s="531"/>
      <c r="B525" s="534"/>
      <c r="C525" s="272" t="s">
        <v>30</v>
      </c>
      <c r="D525" s="131"/>
      <c r="E525" s="131"/>
      <c r="F525" s="131"/>
      <c r="G525" s="131"/>
      <c r="H525" s="273">
        <v>24</v>
      </c>
      <c r="I525" s="271"/>
      <c r="J525" s="318"/>
      <c r="K525" s="298"/>
      <c r="L525" s="298"/>
    </row>
    <row r="526" spans="1:12" customFormat="1">
      <c r="A526" s="531"/>
      <c r="B526" s="534"/>
      <c r="C526" s="274"/>
      <c r="D526" s="271"/>
      <c r="E526" s="271"/>
      <c r="F526" s="271"/>
      <c r="G526" s="271"/>
      <c r="H526" s="271"/>
      <c r="I526" s="271"/>
      <c r="J526" s="318"/>
      <c r="K526" s="298"/>
      <c r="L526" s="298"/>
    </row>
    <row r="527" spans="1:12" customFormat="1" ht="15.75" thickBot="1">
      <c r="A527" s="532"/>
      <c r="B527" s="535"/>
      <c r="C527" s="275"/>
      <c r="D527" s="276"/>
      <c r="E527" s="276"/>
      <c r="F527" s="276"/>
      <c r="G527" s="276"/>
      <c r="H527" s="276"/>
      <c r="I527" s="276"/>
      <c r="J527" s="318"/>
      <c r="K527" s="298"/>
      <c r="L527" s="298"/>
    </row>
    <row r="528" spans="1:12" customFormat="1" ht="12.75" customHeight="1">
      <c r="A528" s="542" t="s">
        <v>121</v>
      </c>
      <c r="B528" s="267"/>
      <c r="C528" s="274"/>
      <c r="D528" s="271"/>
      <c r="E528" s="271"/>
      <c r="F528" s="271"/>
      <c r="G528" s="271"/>
      <c r="H528" s="271"/>
      <c r="I528" s="271"/>
      <c r="J528" s="318">
        <v>115</v>
      </c>
      <c r="K528" s="298" t="s">
        <v>110</v>
      </c>
      <c r="L528" s="298"/>
    </row>
    <row r="529" spans="1:12" customFormat="1" ht="12.75" customHeight="1">
      <c r="A529" s="543"/>
      <c r="B529" s="267"/>
      <c r="C529" s="266"/>
      <c r="D529" s="267">
        <v>37</v>
      </c>
      <c r="E529" s="267">
        <v>38</v>
      </c>
      <c r="F529" s="267">
        <v>39</v>
      </c>
      <c r="G529" s="267">
        <v>40</v>
      </c>
      <c r="H529" s="267">
        <v>41</v>
      </c>
      <c r="I529" s="267"/>
      <c r="J529" s="318"/>
      <c r="K529" s="298"/>
      <c r="L529" s="298"/>
    </row>
    <row r="530" spans="1:12" customFormat="1" ht="12.75" customHeight="1">
      <c r="A530" s="543"/>
      <c r="B530" s="267"/>
      <c r="C530" s="268" t="s">
        <v>27</v>
      </c>
      <c r="D530" s="267">
        <v>1</v>
      </c>
      <c r="E530" s="267">
        <f>D530*2</f>
        <v>2</v>
      </c>
      <c r="F530" s="267">
        <f>D530*2</f>
        <v>2</v>
      </c>
      <c r="G530" s="267">
        <f>D530*2</f>
        <v>2</v>
      </c>
      <c r="H530" s="267">
        <f>D530</f>
        <v>1</v>
      </c>
      <c r="I530" s="267"/>
      <c r="J530" s="318"/>
      <c r="K530" s="298"/>
      <c r="L530" s="298"/>
    </row>
    <row r="531" spans="1:12" customFormat="1" ht="12.75" customHeight="1">
      <c r="A531" s="543"/>
      <c r="B531" s="267"/>
      <c r="C531" s="268" t="s">
        <v>25</v>
      </c>
      <c r="D531" s="267">
        <f>D530</f>
        <v>1</v>
      </c>
      <c r="E531" s="267">
        <f>D531*2</f>
        <v>2</v>
      </c>
      <c r="F531" s="267">
        <f>D531*2</f>
        <v>2</v>
      </c>
      <c r="G531" s="267">
        <f>D531*2</f>
        <v>2</v>
      </c>
      <c r="H531" s="267">
        <f>D531</f>
        <v>1</v>
      </c>
      <c r="I531" s="267"/>
      <c r="J531" s="318"/>
      <c r="K531" s="298"/>
      <c r="L531" s="298"/>
    </row>
    <row r="532" spans="1:12" customFormat="1" ht="12.75" customHeight="1">
      <c r="A532" s="543"/>
      <c r="B532" s="267"/>
      <c r="C532" s="268" t="s">
        <v>29</v>
      </c>
      <c r="D532" s="267">
        <f>D530</f>
        <v>1</v>
      </c>
      <c r="E532" s="267">
        <f>D532*2</f>
        <v>2</v>
      </c>
      <c r="F532" s="267">
        <f>D532*2</f>
        <v>2</v>
      </c>
      <c r="G532" s="267">
        <f>D532*2</f>
        <v>2</v>
      </c>
      <c r="H532" s="267">
        <f>D532</f>
        <v>1</v>
      </c>
      <c r="I532" s="267"/>
      <c r="J532" s="318"/>
      <c r="K532" s="298"/>
      <c r="L532" s="298"/>
    </row>
    <row r="533" spans="1:12" customFormat="1" ht="12.75" customHeight="1">
      <c r="A533" s="543"/>
      <c r="B533" s="267"/>
      <c r="C533" s="279"/>
      <c r="D533" s="267"/>
      <c r="E533" s="280"/>
      <c r="F533" s="267"/>
      <c r="G533" s="267"/>
      <c r="H533" s="267"/>
      <c r="I533" s="267"/>
      <c r="J533" s="318"/>
      <c r="K533" s="298"/>
      <c r="L533" s="298"/>
    </row>
    <row r="534" spans="1:12" customFormat="1" ht="12.75" customHeight="1">
      <c r="A534" s="543"/>
      <c r="B534" s="267"/>
      <c r="C534" s="272" t="s">
        <v>30</v>
      </c>
      <c r="D534" s="131"/>
      <c r="E534" s="131"/>
      <c r="F534" s="131"/>
      <c r="G534" s="131"/>
      <c r="H534" s="273">
        <v>24</v>
      </c>
      <c r="I534" s="267"/>
      <c r="J534" s="318"/>
      <c r="K534" s="298"/>
      <c r="L534" s="298"/>
    </row>
    <row r="535" spans="1:12" customFormat="1" ht="12.75" customHeight="1">
      <c r="A535" s="543"/>
      <c r="B535" s="267"/>
      <c r="C535" s="124"/>
      <c r="D535" s="269"/>
      <c r="E535" s="269"/>
      <c r="F535" s="103"/>
      <c r="G535" s="103"/>
      <c r="I535" s="271"/>
      <c r="J535" s="318"/>
      <c r="K535" s="298"/>
      <c r="L535" s="298"/>
    </row>
    <row r="536" spans="1:12" customFormat="1" ht="12.75" customHeight="1">
      <c r="A536" s="543"/>
      <c r="B536" s="267"/>
      <c r="C536" s="274"/>
      <c r="D536" s="271"/>
      <c r="E536" s="271"/>
      <c r="F536" s="271"/>
      <c r="G536" s="271"/>
      <c r="H536" s="271"/>
      <c r="I536" s="271"/>
      <c r="J536" s="318"/>
      <c r="K536" s="298"/>
      <c r="L536" s="298"/>
    </row>
    <row r="537" spans="1:12" customFormat="1" ht="15" customHeight="1">
      <c r="A537" s="543"/>
      <c r="B537" s="267"/>
      <c r="C537" s="272"/>
      <c r="D537" s="131"/>
      <c r="E537" s="131"/>
      <c r="F537" s="131"/>
      <c r="G537" s="131"/>
      <c r="H537" s="273"/>
      <c r="I537" s="271"/>
      <c r="J537" s="318"/>
      <c r="K537" s="298"/>
      <c r="L537" s="298"/>
    </row>
    <row r="538" spans="1:12" customFormat="1" ht="16.5" thickBot="1">
      <c r="A538" s="544"/>
      <c r="B538" s="278"/>
      <c r="C538" s="274"/>
      <c r="D538" s="271"/>
      <c r="E538" s="271"/>
      <c r="F538" s="271"/>
      <c r="G538" s="271"/>
      <c r="H538" s="271"/>
      <c r="I538" s="271"/>
      <c r="J538" s="318"/>
      <c r="K538" s="298"/>
      <c r="L538" s="298"/>
    </row>
    <row r="539" spans="1:12" customFormat="1" ht="12.75" customHeight="1">
      <c r="A539" s="530" t="s">
        <v>111</v>
      </c>
      <c r="B539" s="267"/>
      <c r="C539" s="274"/>
      <c r="D539" s="271"/>
      <c r="E539" s="271"/>
      <c r="F539" s="271"/>
      <c r="G539" s="271"/>
      <c r="H539" s="271"/>
      <c r="I539" s="271"/>
      <c r="J539" s="318">
        <v>115</v>
      </c>
      <c r="K539" s="298" t="s">
        <v>110</v>
      </c>
      <c r="L539" s="298"/>
    </row>
    <row r="540" spans="1:12" customFormat="1" ht="12.75" customHeight="1">
      <c r="A540" s="531"/>
      <c r="B540" s="267"/>
      <c r="C540" s="274"/>
      <c r="D540" s="267">
        <v>37</v>
      </c>
      <c r="E540" s="267">
        <v>38</v>
      </c>
      <c r="F540" s="267">
        <v>39</v>
      </c>
      <c r="G540" s="267">
        <v>40</v>
      </c>
      <c r="H540" s="267">
        <v>41</v>
      </c>
      <c r="I540" s="267"/>
      <c r="J540" s="318"/>
      <c r="K540" s="298"/>
      <c r="L540" s="298"/>
    </row>
    <row r="541" spans="1:12" customFormat="1" ht="12.75" customHeight="1">
      <c r="A541" s="531"/>
      <c r="B541" s="267"/>
      <c r="C541" s="268" t="s">
        <v>59</v>
      </c>
      <c r="D541" s="267">
        <v>1</v>
      </c>
      <c r="E541" s="267">
        <v>1</v>
      </c>
      <c r="F541" s="267">
        <v>1</v>
      </c>
      <c r="G541" s="267">
        <v>1</v>
      </c>
      <c r="H541" s="267">
        <f>D541</f>
        <v>1</v>
      </c>
      <c r="I541" s="267"/>
      <c r="J541" s="318"/>
      <c r="K541" s="298"/>
      <c r="L541" s="298"/>
    </row>
    <row r="542" spans="1:12" customFormat="1" ht="12.75" customHeight="1">
      <c r="A542" s="531"/>
      <c r="B542" s="267"/>
      <c r="C542" s="268" t="s">
        <v>25</v>
      </c>
      <c r="D542" s="267">
        <f>D541</f>
        <v>1</v>
      </c>
      <c r="E542" s="267">
        <v>1</v>
      </c>
      <c r="F542" s="267">
        <v>1</v>
      </c>
      <c r="G542" s="267">
        <v>1</v>
      </c>
      <c r="H542" s="267">
        <f>D542</f>
        <v>1</v>
      </c>
      <c r="I542" s="267"/>
      <c r="J542" s="318"/>
      <c r="K542" s="298"/>
      <c r="L542" s="298"/>
    </row>
    <row r="543" spans="1:12" customFormat="1" ht="12.75" customHeight="1">
      <c r="A543" s="531"/>
      <c r="B543" s="267"/>
      <c r="C543" s="268" t="s">
        <v>29</v>
      </c>
      <c r="D543" s="267">
        <f>D541</f>
        <v>1</v>
      </c>
      <c r="E543" s="267">
        <v>1</v>
      </c>
      <c r="F543" s="267">
        <v>1</v>
      </c>
      <c r="G543" s="267">
        <v>1</v>
      </c>
      <c r="H543" s="267">
        <f>D543</f>
        <v>1</v>
      </c>
      <c r="I543" s="267"/>
      <c r="J543" s="318"/>
      <c r="K543" s="298"/>
      <c r="L543" s="298"/>
    </row>
    <row r="544" spans="1:12" customFormat="1" ht="12.75" customHeight="1">
      <c r="A544" s="531"/>
      <c r="B544" s="267"/>
      <c r="C544" s="274" t="s">
        <v>27</v>
      </c>
      <c r="D544" s="267">
        <f>D542</f>
        <v>1</v>
      </c>
      <c r="E544" s="267">
        <v>1</v>
      </c>
      <c r="F544" s="267">
        <v>1</v>
      </c>
      <c r="G544" s="267">
        <v>1</v>
      </c>
      <c r="H544" s="267">
        <f>D544</f>
        <v>1</v>
      </c>
      <c r="I544" s="267"/>
      <c r="J544" s="318"/>
      <c r="K544" s="298"/>
      <c r="L544" s="298"/>
    </row>
    <row r="545" spans="1:12" customFormat="1" ht="12.75" customHeight="1">
      <c r="A545" s="531"/>
      <c r="B545" s="267"/>
      <c r="C545" s="277" t="s">
        <v>75</v>
      </c>
      <c r="D545" s="267">
        <f>D543</f>
        <v>1</v>
      </c>
      <c r="E545" s="267">
        <v>1</v>
      </c>
      <c r="F545" s="267">
        <v>1</v>
      </c>
      <c r="G545" s="267">
        <v>1</v>
      </c>
      <c r="H545" s="267"/>
      <c r="I545" s="267"/>
      <c r="J545" s="318"/>
      <c r="K545" s="298"/>
      <c r="L545" s="298"/>
    </row>
    <row r="546" spans="1:12" customFormat="1" ht="12.75" customHeight="1">
      <c r="A546" s="531"/>
      <c r="B546" s="267"/>
      <c r="C546" s="124"/>
      <c r="D546" s="269"/>
      <c r="E546" s="269"/>
      <c r="F546" s="103"/>
      <c r="G546" s="103"/>
      <c r="I546" s="271"/>
      <c r="J546" s="318"/>
      <c r="K546" s="298"/>
      <c r="L546" s="298"/>
    </row>
    <row r="547" spans="1:12" customFormat="1" ht="12.75" customHeight="1">
      <c r="A547" s="531"/>
      <c r="B547" s="267"/>
      <c r="C547" s="274"/>
      <c r="D547" s="271"/>
      <c r="E547" s="271"/>
      <c r="F547" s="271"/>
      <c r="G547" s="271"/>
      <c r="H547" s="271"/>
      <c r="I547" s="271"/>
      <c r="J547" s="318"/>
      <c r="K547" s="298"/>
      <c r="L547" s="298"/>
    </row>
    <row r="548" spans="1:12" customFormat="1" ht="15" customHeight="1">
      <c r="A548" s="531"/>
      <c r="B548" s="267"/>
      <c r="C548" s="272" t="s">
        <v>30</v>
      </c>
      <c r="D548" s="131"/>
      <c r="E548" s="131"/>
      <c r="F548" s="131"/>
      <c r="G548" s="131"/>
      <c r="H548" s="273">
        <v>24</v>
      </c>
      <c r="I548" s="271"/>
      <c r="J548" s="318"/>
      <c r="K548" s="298"/>
      <c r="L548" s="298"/>
    </row>
    <row r="549" spans="1:12" customFormat="1" ht="16.5" thickBot="1">
      <c r="A549" s="532"/>
      <c r="B549" s="278" t="s">
        <v>112</v>
      </c>
      <c r="C549" s="274"/>
      <c r="D549" s="271"/>
      <c r="E549" s="271"/>
      <c r="F549" s="271"/>
      <c r="G549" s="271"/>
      <c r="H549" s="271"/>
      <c r="I549" s="271"/>
      <c r="J549" s="318"/>
      <c r="K549" s="298"/>
      <c r="L549" s="298"/>
    </row>
    <row r="550" spans="1:12" customFormat="1">
      <c r="A550" s="530" t="s">
        <v>113</v>
      </c>
      <c r="B550" s="267"/>
      <c r="C550" s="274"/>
      <c r="D550" s="271"/>
      <c r="E550" s="271"/>
      <c r="F550" s="271"/>
      <c r="G550" s="271"/>
      <c r="H550" s="271"/>
      <c r="I550" s="271"/>
      <c r="J550" s="318">
        <v>115</v>
      </c>
      <c r="K550" s="298" t="s">
        <v>110</v>
      </c>
      <c r="L550" s="298"/>
    </row>
    <row r="551" spans="1:12" customFormat="1">
      <c r="A551" s="531"/>
      <c r="B551" s="267"/>
      <c r="C551" s="274"/>
      <c r="D551" s="267">
        <v>37</v>
      </c>
      <c r="E551" s="267">
        <v>38</v>
      </c>
      <c r="F551" s="267">
        <v>39</v>
      </c>
      <c r="G551" s="267">
        <v>40</v>
      </c>
      <c r="H551" s="267">
        <v>41</v>
      </c>
      <c r="I551" s="267"/>
      <c r="J551" s="318"/>
      <c r="K551" s="298"/>
      <c r="L551" s="298"/>
    </row>
    <row r="552" spans="1:12" customFormat="1">
      <c r="A552" s="531"/>
      <c r="B552" s="267"/>
      <c r="C552" s="268" t="s">
        <v>59</v>
      </c>
      <c r="D552" s="267">
        <v>1</v>
      </c>
      <c r="E552" s="267">
        <v>1</v>
      </c>
      <c r="F552" s="267">
        <v>1</v>
      </c>
      <c r="G552" s="267">
        <v>1</v>
      </c>
      <c r="H552" s="267">
        <f>D552</f>
        <v>1</v>
      </c>
      <c r="I552" s="267"/>
      <c r="J552" s="318"/>
      <c r="K552" s="298"/>
      <c r="L552" s="298"/>
    </row>
    <row r="553" spans="1:12" customFormat="1">
      <c r="A553" s="531"/>
      <c r="B553" s="267"/>
      <c r="C553" s="268" t="s">
        <v>25</v>
      </c>
      <c r="D553" s="267">
        <f>D552</f>
        <v>1</v>
      </c>
      <c r="E553" s="267">
        <v>1</v>
      </c>
      <c r="F553" s="267">
        <v>1</v>
      </c>
      <c r="G553" s="267">
        <v>1</v>
      </c>
      <c r="H553" s="267">
        <f>D553</f>
        <v>1</v>
      </c>
      <c r="I553" s="267"/>
      <c r="J553" s="318"/>
      <c r="K553" s="298"/>
      <c r="L553" s="298"/>
    </row>
    <row r="554" spans="1:12" customFormat="1">
      <c r="A554" s="531"/>
      <c r="B554" s="267"/>
      <c r="C554" s="268" t="s">
        <v>29</v>
      </c>
      <c r="D554" s="267">
        <f>D552</f>
        <v>1</v>
      </c>
      <c r="E554" s="267">
        <v>1</v>
      </c>
      <c r="F554" s="267">
        <v>1</v>
      </c>
      <c r="G554" s="267">
        <v>1</v>
      </c>
      <c r="H554" s="267">
        <f>D554</f>
        <v>1</v>
      </c>
      <c r="I554" s="267"/>
      <c r="J554" s="318"/>
      <c r="K554" s="298"/>
      <c r="L554" s="298"/>
    </row>
    <row r="555" spans="1:12" customFormat="1">
      <c r="A555" s="531"/>
      <c r="B555" s="267"/>
      <c r="C555" s="274" t="s">
        <v>27</v>
      </c>
      <c r="D555" s="267">
        <f>D553</f>
        <v>1</v>
      </c>
      <c r="E555" s="267">
        <v>1</v>
      </c>
      <c r="F555" s="267">
        <v>1</v>
      </c>
      <c r="G555" s="267">
        <v>1</v>
      </c>
      <c r="H555" s="267">
        <f>D555</f>
        <v>1</v>
      </c>
      <c r="I555" s="267"/>
      <c r="J555" s="318"/>
      <c r="K555" s="298"/>
      <c r="L555" s="298"/>
    </row>
    <row r="556" spans="1:12" customFormat="1">
      <c r="A556" s="531"/>
      <c r="B556" s="267"/>
      <c r="C556" s="277" t="s">
        <v>75</v>
      </c>
      <c r="D556" s="267">
        <f>D554</f>
        <v>1</v>
      </c>
      <c r="E556" s="267">
        <v>1</v>
      </c>
      <c r="F556" s="267">
        <v>1</v>
      </c>
      <c r="G556" s="267">
        <v>1</v>
      </c>
      <c r="H556" s="267"/>
      <c r="I556" s="267"/>
      <c r="J556" s="318"/>
      <c r="K556" s="298"/>
      <c r="L556" s="298"/>
    </row>
    <row r="557" spans="1:12" customFormat="1">
      <c r="A557" s="531"/>
      <c r="B557" s="267"/>
      <c r="C557" s="124"/>
      <c r="D557" s="269"/>
      <c r="E557" s="269"/>
      <c r="F557" s="103"/>
      <c r="G557" s="103"/>
      <c r="I557" s="271"/>
      <c r="J557" s="318"/>
      <c r="K557" s="298"/>
      <c r="L557" s="298"/>
    </row>
    <row r="558" spans="1:12" customFormat="1">
      <c r="A558" s="531"/>
      <c r="B558" s="267"/>
      <c r="C558" s="274"/>
      <c r="D558" s="271"/>
      <c r="E558" s="271"/>
      <c r="F558" s="271"/>
      <c r="G558" s="271"/>
      <c r="H558" s="271"/>
      <c r="I558" s="271"/>
      <c r="J558" s="318"/>
      <c r="K558" s="298"/>
      <c r="L558" s="298"/>
    </row>
    <row r="559" spans="1:12" customFormat="1">
      <c r="A559" s="531"/>
      <c r="B559" s="267"/>
      <c r="C559" s="272" t="s">
        <v>30</v>
      </c>
      <c r="D559" s="131"/>
      <c r="E559" s="131"/>
      <c r="F559" s="131"/>
      <c r="G559" s="131"/>
      <c r="H559" s="273">
        <v>24</v>
      </c>
      <c r="I559" s="271"/>
      <c r="J559" s="318"/>
      <c r="K559" s="298"/>
      <c r="L559" s="298"/>
    </row>
    <row r="560" spans="1:12" customFormat="1" ht="16.5" thickBot="1">
      <c r="A560" s="532"/>
      <c r="B560" s="278" t="s">
        <v>112</v>
      </c>
      <c r="C560" s="274"/>
      <c r="D560" s="271"/>
      <c r="E560" s="271"/>
      <c r="F560" s="271"/>
      <c r="G560" s="271"/>
      <c r="H560" s="271"/>
      <c r="I560" s="271"/>
      <c r="J560" s="318"/>
      <c r="K560" s="298"/>
      <c r="L560" s="298"/>
    </row>
    <row r="561" spans="1:12" customFormat="1" ht="18.75" customHeight="1">
      <c r="A561" s="537" t="s">
        <v>116</v>
      </c>
      <c r="C561" s="274"/>
      <c r="D561" s="267">
        <v>37</v>
      </c>
      <c r="E561" s="267">
        <v>38</v>
      </c>
      <c r="F561" s="267">
        <v>39</v>
      </c>
      <c r="G561" s="267">
        <v>40</v>
      </c>
      <c r="H561" s="267">
        <v>41</v>
      </c>
      <c r="J561" s="536">
        <v>115</v>
      </c>
      <c r="K561" s="365" t="s">
        <v>110</v>
      </c>
      <c r="L561" s="382"/>
    </row>
    <row r="562" spans="1:12" customFormat="1" ht="18" customHeight="1">
      <c r="A562" s="538"/>
      <c r="B562" s="281"/>
      <c r="C562" s="268" t="s">
        <v>59</v>
      </c>
      <c r="D562" s="267">
        <v>1</v>
      </c>
      <c r="E562" s="267">
        <v>1</v>
      </c>
      <c r="F562" s="267">
        <v>1</v>
      </c>
      <c r="G562" s="267">
        <v>1</v>
      </c>
      <c r="H562" s="267">
        <f>D562</f>
        <v>1</v>
      </c>
      <c r="I562" s="271"/>
      <c r="J562" s="540"/>
      <c r="K562" s="383"/>
      <c r="L562" s="384"/>
    </row>
    <row r="563" spans="1:12" customFormat="1" ht="18" customHeight="1">
      <c r="A563" s="538"/>
      <c r="B563" s="281"/>
      <c r="C563" s="268" t="s">
        <v>25</v>
      </c>
      <c r="D563" s="267">
        <f>D562</f>
        <v>1</v>
      </c>
      <c r="E563" s="267">
        <v>1</v>
      </c>
      <c r="F563" s="267">
        <v>1</v>
      </c>
      <c r="G563" s="267">
        <v>1</v>
      </c>
      <c r="H563" s="267">
        <f>D563</f>
        <v>1</v>
      </c>
      <c r="I563" s="271"/>
      <c r="J563" s="540"/>
      <c r="K563" s="383"/>
      <c r="L563" s="384"/>
    </row>
    <row r="564" spans="1:12" customFormat="1" ht="16.5" customHeight="1">
      <c r="A564" s="538"/>
      <c r="B564" s="281"/>
      <c r="C564" s="268" t="s">
        <v>29</v>
      </c>
      <c r="D564" s="267">
        <f>D562</f>
        <v>1</v>
      </c>
      <c r="E564" s="267">
        <v>1</v>
      </c>
      <c r="F564" s="267">
        <v>1</v>
      </c>
      <c r="G564" s="267">
        <v>1</v>
      </c>
      <c r="H564" s="267">
        <f>D564</f>
        <v>1</v>
      </c>
      <c r="I564" s="271"/>
      <c r="J564" s="540"/>
      <c r="K564" s="383"/>
      <c r="L564" s="384"/>
    </row>
    <row r="565" spans="1:12" customFormat="1" ht="13.5" customHeight="1">
      <c r="A565" s="538"/>
      <c r="B565" s="281"/>
      <c r="C565" s="274" t="s">
        <v>27</v>
      </c>
      <c r="D565" s="267">
        <f>D563</f>
        <v>1</v>
      </c>
      <c r="E565" s="267">
        <v>1</v>
      </c>
      <c r="F565" s="267">
        <v>1</v>
      </c>
      <c r="G565" s="267">
        <v>1</v>
      </c>
      <c r="H565" s="267">
        <f>D565</f>
        <v>1</v>
      </c>
      <c r="I565" s="271"/>
      <c r="J565" s="540"/>
      <c r="K565" s="383"/>
      <c r="L565" s="384"/>
    </row>
    <row r="566" spans="1:12" customFormat="1" ht="15.75" customHeight="1">
      <c r="A566" s="538"/>
      <c r="B566" s="281"/>
      <c r="C566" s="277" t="s">
        <v>75</v>
      </c>
      <c r="D566" s="267">
        <f>D564</f>
        <v>1</v>
      </c>
      <c r="E566" s="267">
        <v>1</v>
      </c>
      <c r="F566" s="267">
        <v>1</v>
      </c>
      <c r="G566" s="267">
        <v>1</v>
      </c>
      <c r="H566" s="267"/>
      <c r="I566" s="271"/>
      <c r="J566" s="540"/>
      <c r="K566" s="383"/>
      <c r="L566" s="384"/>
    </row>
    <row r="567" spans="1:12" customFormat="1" ht="15.75" customHeight="1">
      <c r="A567" s="538"/>
      <c r="B567" s="281"/>
      <c r="C567" s="282"/>
      <c r="D567" s="283"/>
      <c r="E567" s="283"/>
      <c r="F567" s="283"/>
      <c r="G567" s="283"/>
      <c r="H567" s="283"/>
      <c r="I567" s="271"/>
      <c r="J567" s="540"/>
      <c r="K567" s="383"/>
      <c r="L567" s="384"/>
    </row>
    <row r="568" spans="1:12" customFormat="1" ht="15.75" customHeight="1" thickBot="1">
      <c r="A568" s="539"/>
      <c r="B568" s="281"/>
      <c r="C568" s="272" t="s">
        <v>30</v>
      </c>
      <c r="D568" s="131"/>
      <c r="E568" s="131"/>
      <c r="F568" s="131"/>
      <c r="G568" s="131"/>
      <c r="H568" s="273">
        <v>24</v>
      </c>
      <c r="I568" s="271"/>
      <c r="J568" s="541"/>
      <c r="K568" s="449"/>
      <c r="L568" s="450"/>
    </row>
    <row r="569" spans="1:12" customFormat="1" ht="18.75" customHeight="1">
      <c r="A569" s="537" t="s">
        <v>117</v>
      </c>
      <c r="C569" s="274"/>
      <c r="D569" s="267">
        <v>37</v>
      </c>
      <c r="E569" s="267">
        <v>38</v>
      </c>
      <c r="F569" s="267">
        <v>39</v>
      </c>
      <c r="G569" s="267">
        <v>40</v>
      </c>
      <c r="H569" s="267">
        <v>41</v>
      </c>
      <c r="J569" s="536">
        <v>115</v>
      </c>
      <c r="K569" s="365" t="s">
        <v>110</v>
      </c>
      <c r="L569" s="382"/>
    </row>
    <row r="570" spans="1:12" customFormat="1" ht="18" customHeight="1">
      <c r="A570" s="538"/>
      <c r="B570" s="281"/>
      <c r="C570" s="268" t="s">
        <v>59</v>
      </c>
      <c r="D570" s="267">
        <v>1</v>
      </c>
      <c r="E570" s="267">
        <v>1</v>
      </c>
      <c r="F570" s="267">
        <v>1</v>
      </c>
      <c r="G570" s="267">
        <v>1</v>
      </c>
      <c r="H570" s="267">
        <f>D570</f>
        <v>1</v>
      </c>
      <c r="I570" s="271"/>
      <c r="J570" s="540"/>
      <c r="K570" s="383"/>
      <c r="L570" s="384"/>
    </row>
    <row r="571" spans="1:12" customFormat="1" ht="18" customHeight="1">
      <c r="A571" s="538"/>
      <c r="B571" s="281"/>
      <c r="C571" s="268" t="s">
        <v>25</v>
      </c>
      <c r="D571" s="267">
        <f>D570</f>
        <v>1</v>
      </c>
      <c r="E571" s="267">
        <v>1</v>
      </c>
      <c r="F571" s="267">
        <v>1</v>
      </c>
      <c r="G571" s="267">
        <v>1</v>
      </c>
      <c r="H571" s="267">
        <f>D571</f>
        <v>1</v>
      </c>
      <c r="I571" s="271"/>
      <c r="J571" s="540"/>
      <c r="K571" s="383"/>
      <c r="L571" s="384"/>
    </row>
    <row r="572" spans="1:12" customFormat="1" ht="16.5" customHeight="1">
      <c r="A572" s="538"/>
      <c r="B572" s="281"/>
      <c r="C572" s="268" t="s">
        <v>29</v>
      </c>
      <c r="D572" s="267">
        <f>D570</f>
        <v>1</v>
      </c>
      <c r="E572" s="267">
        <v>1</v>
      </c>
      <c r="F572" s="267">
        <v>1</v>
      </c>
      <c r="G572" s="267">
        <v>1</v>
      </c>
      <c r="H572" s="267">
        <f>D572</f>
        <v>1</v>
      </c>
      <c r="I572" s="271"/>
      <c r="J572" s="540"/>
      <c r="K572" s="383"/>
      <c r="L572" s="384"/>
    </row>
    <row r="573" spans="1:12" customFormat="1" ht="13.5" customHeight="1">
      <c r="A573" s="538"/>
      <c r="B573" s="281"/>
      <c r="C573" s="274" t="s">
        <v>27</v>
      </c>
      <c r="D573" s="267">
        <f>D571</f>
        <v>1</v>
      </c>
      <c r="E573" s="267">
        <v>1</v>
      </c>
      <c r="F573" s="267">
        <v>1</v>
      </c>
      <c r="G573" s="267">
        <v>1</v>
      </c>
      <c r="H573" s="267">
        <f>D573</f>
        <v>1</v>
      </c>
      <c r="I573" s="271"/>
      <c r="J573" s="540"/>
      <c r="K573" s="383"/>
      <c r="L573" s="384"/>
    </row>
    <row r="574" spans="1:12" customFormat="1" ht="15.75" customHeight="1">
      <c r="A574" s="538"/>
      <c r="B574" s="281"/>
      <c r="C574" s="284" t="s">
        <v>75</v>
      </c>
      <c r="D574" s="267">
        <f>D572</f>
        <v>1</v>
      </c>
      <c r="E574" s="267">
        <v>1</v>
      </c>
      <c r="F574" s="267">
        <v>1</v>
      </c>
      <c r="G574" s="267">
        <v>1</v>
      </c>
      <c r="H574" s="267"/>
      <c r="I574" s="271"/>
      <c r="J574" s="540"/>
      <c r="K574" s="383"/>
      <c r="L574" s="384"/>
    </row>
    <row r="575" spans="1:12" customFormat="1" ht="15.75" customHeight="1">
      <c r="A575" s="538"/>
      <c r="B575" s="281"/>
      <c r="C575" s="285"/>
      <c r="D575" s="283"/>
      <c r="E575" s="283"/>
      <c r="F575" s="283"/>
      <c r="G575" s="283"/>
      <c r="H575" s="283"/>
      <c r="I575" s="271"/>
      <c r="J575" s="540"/>
      <c r="K575" s="383"/>
      <c r="L575" s="384"/>
    </row>
    <row r="576" spans="1:12" customFormat="1" ht="15.75" customHeight="1" thickBot="1">
      <c r="A576" s="539"/>
      <c r="B576" s="281"/>
      <c r="C576" s="272" t="s">
        <v>30</v>
      </c>
      <c r="D576" s="131"/>
      <c r="E576" s="131"/>
      <c r="F576" s="131"/>
      <c r="G576" s="131"/>
      <c r="H576" s="273">
        <v>24</v>
      </c>
      <c r="I576" s="271"/>
      <c r="J576" s="541"/>
      <c r="K576" s="449"/>
      <c r="L576" s="450"/>
    </row>
    <row r="577" spans="1:14" customFormat="1">
      <c r="A577" s="312" t="s">
        <v>118</v>
      </c>
      <c r="B577" s="315"/>
      <c r="C577" s="263"/>
      <c r="D577" s="264"/>
      <c r="E577" s="265"/>
      <c r="F577" s="264"/>
      <c r="G577" s="264"/>
      <c r="H577" s="264"/>
      <c r="I577" s="264"/>
      <c r="J577" s="318">
        <v>115</v>
      </c>
      <c r="K577" s="298" t="s">
        <v>110</v>
      </c>
      <c r="L577" s="298"/>
    </row>
    <row r="578" spans="1:14" customFormat="1">
      <c r="A578" s="313"/>
      <c r="B578" s="316"/>
      <c r="C578" s="266"/>
      <c r="D578" s="267">
        <v>37</v>
      </c>
      <c r="E578" s="267">
        <v>38</v>
      </c>
      <c r="F578" s="267">
        <v>39</v>
      </c>
      <c r="G578" s="267">
        <v>40</v>
      </c>
      <c r="H578" s="267">
        <v>41</v>
      </c>
      <c r="I578" s="267"/>
      <c r="J578" s="318"/>
      <c r="K578" s="298"/>
      <c r="L578" s="298"/>
    </row>
    <row r="579" spans="1:14" customFormat="1">
      <c r="A579" s="313"/>
      <c r="B579" s="316"/>
      <c r="C579" s="268" t="s">
        <v>29</v>
      </c>
      <c r="D579" s="267">
        <v>1</v>
      </c>
      <c r="E579" s="267">
        <f>D579*2</f>
        <v>2</v>
      </c>
      <c r="F579" s="267">
        <f>D579*2</f>
        <v>2</v>
      </c>
      <c r="G579" s="267">
        <f>D579*2</f>
        <v>2</v>
      </c>
      <c r="H579" s="267">
        <f>D579</f>
        <v>1</v>
      </c>
      <c r="I579" s="267"/>
      <c r="J579" s="318"/>
      <c r="K579" s="298"/>
      <c r="L579" s="298"/>
    </row>
    <row r="580" spans="1:14" customFormat="1">
      <c r="A580" s="313"/>
      <c r="B580" s="316"/>
      <c r="C580" s="268" t="s">
        <v>25</v>
      </c>
      <c r="D580" s="267">
        <f>D579</f>
        <v>1</v>
      </c>
      <c r="E580" s="267">
        <f>D580*2</f>
        <v>2</v>
      </c>
      <c r="F580" s="267">
        <f>D580*2</f>
        <v>2</v>
      </c>
      <c r="G580" s="267">
        <f>D580*2</f>
        <v>2</v>
      </c>
      <c r="H580" s="267">
        <f>D580</f>
        <v>1</v>
      </c>
      <c r="I580" s="267"/>
      <c r="J580" s="318"/>
      <c r="K580" s="298"/>
      <c r="L580" s="298"/>
    </row>
    <row r="581" spans="1:14" customFormat="1">
      <c r="A581" s="313"/>
      <c r="B581" s="316"/>
      <c r="C581" s="268" t="s">
        <v>27</v>
      </c>
      <c r="D581" s="267">
        <f>D579</f>
        <v>1</v>
      </c>
      <c r="E581" s="267">
        <f>D581*2</f>
        <v>2</v>
      </c>
      <c r="F581" s="267">
        <f>D581*2</f>
        <v>2</v>
      </c>
      <c r="G581" s="267">
        <f>D581*2</f>
        <v>2</v>
      </c>
      <c r="H581" s="267">
        <f>D581</f>
        <v>1</v>
      </c>
      <c r="I581" s="267"/>
      <c r="J581" s="318"/>
      <c r="K581" s="298"/>
      <c r="L581" s="298"/>
    </row>
    <row r="582" spans="1:14" customFormat="1">
      <c r="A582" s="313"/>
      <c r="B582" s="316"/>
      <c r="C582" s="279"/>
      <c r="D582" s="267"/>
      <c r="E582" s="280"/>
      <c r="F582" s="267"/>
      <c r="G582" s="267"/>
      <c r="H582" s="267"/>
      <c r="I582" s="267"/>
      <c r="J582" s="318"/>
      <c r="K582" s="298"/>
      <c r="L582" s="298"/>
    </row>
    <row r="583" spans="1:14" customFormat="1">
      <c r="A583" s="313"/>
      <c r="B583" s="316"/>
      <c r="C583" s="272" t="s">
        <v>30</v>
      </c>
      <c r="D583" s="131"/>
      <c r="E583" s="131"/>
      <c r="F583" s="131"/>
      <c r="G583" s="131"/>
      <c r="H583" s="273">
        <v>24</v>
      </c>
      <c r="I583" s="271"/>
      <c r="J583" s="318"/>
      <c r="K583" s="298"/>
      <c r="L583" s="298"/>
    </row>
    <row r="584" spans="1:14" customFormat="1">
      <c r="A584" s="313"/>
      <c r="B584" s="316"/>
      <c r="C584" s="270"/>
      <c r="D584" s="271"/>
      <c r="E584" s="271"/>
      <c r="F584" s="271"/>
      <c r="G584" s="271"/>
      <c r="H584" s="271"/>
      <c r="I584" s="271"/>
      <c r="J584" s="318"/>
      <c r="K584" s="298"/>
      <c r="L584" s="298"/>
    </row>
    <row r="585" spans="1:14" customFormat="1">
      <c r="A585" s="313"/>
      <c r="B585" s="316"/>
      <c r="C585" s="274"/>
      <c r="D585" s="271"/>
      <c r="E585" s="271"/>
      <c r="F585" s="271"/>
      <c r="G585" s="271"/>
      <c r="H585" s="271"/>
      <c r="I585" s="271"/>
      <c r="J585" s="318"/>
      <c r="K585" s="298"/>
      <c r="L585" s="298"/>
    </row>
    <row r="586" spans="1:14" customFormat="1">
      <c r="A586" s="314"/>
      <c r="B586" s="317"/>
      <c r="C586" s="275"/>
      <c r="D586" s="276"/>
      <c r="E586" s="276"/>
      <c r="F586" s="276"/>
      <c r="G586" s="276"/>
      <c r="H586" s="276"/>
      <c r="I586" s="276"/>
      <c r="J586" s="318"/>
      <c r="K586" s="298"/>
      <c r="L586" s="298"/>
    </row>
    <row r="587" spans="1:14" customFormat="1" ht="15.75">
      <c r="A587" s="259"/>
      <c r="B587" s="319" t="s">
        <v>119</v>
      </c>
      <c r="C587" s="319"/>
      <c r="D587" s="319"/>
      <c r="E587" s="319"/>
      <c r="F587" s="319"/>
      <c r="G587" s="319"/>
      <c r="H587" s="319"/>
      <c r="I587" s="319"/>
      <c r="J587" s="260"/>
      <c r="K587" s="261"/>
      <c r="L587" s="261"/>
      <c r="M587" s="262"/>
      <c r="N587" s="262"/>
    </row>
    <row r="588" spans="1:14" customFormat="1" ht="16.5" thickBot="1">
      <c r="A588" s="259"/>
      <c r="B588" s="320"/>
      <c r="C588" s="320"/>
      <c r="D588" s="320"/>
      <c r="E588" s="320"/>
      <c r="F588" s="320"/>
      <c r="G588" s="320"/>
      <c r="H588" s="320"/>
      <c r="I588" s="320"/>
      <c r="J588" s="260"/>
      <c r="K588" s="261"/>
      <c r="L588" s="261"/>
      <c r="M588" s="262"/>
      <c r="N588" s="262"/>
    </row>
    <row r="589" spans="1:14" s="58" customFormat="1">
      <c r="A589" s="328" t="s">
        <v>22</v>
      </c>
      <c r="B589" s="183"/>
      <c r="C589" s="184" t="s">
        <v>22</v>
      </c>
      <c r="D589" s="185">
        <v>36</v>
      </c>
      <c r="E589" s="185">
        <f>D589+1</f>
        <v>37</v>
      </c>
      <c r="F589" s="185">
        <f>E589+1</f>
        <v>38</v>
      </c>
      <c r="G589" s="185">
        <f>F589+1</f>
        <v>39</v>
      </c>
      <c r="H589" s="186">
        <f>G589+1</f>
        <v>40</v>
      </c>
      <c r="I589" s="187"/>
      <c r="J589" s="334">
        <v>190</v>
      </c>
      <c r="K589" s="350" t="s">
        <v>110</v>
      </c>
      <c r="L589" s="351"/>
    </row>
    <row r="590" spans="1:14" s="58" customFormat="1">
      <c r="A590" s="329"/>
      <c r="B590" s="4"/>
      <c r="C590" s="130" t="s">
        <v>26</v>
      </c>
      <c r="D590" s="64">
        <v>1</v>
      </c>
      <c r="E590" s="64">
        <f>D590*2</f>
        <v>2</v>
      </c>
      <c r="F590" s="64">
        <f>E590</f>
        <v>2</v>
      </c>
      <c r="G590" s="64">
        <f>E590</f>
        <v>2</v>
      </c>
      <c r="H590" s="67">
        <f>D590</f>
        <v>1</v>
      </c>
      <c r="I590" s="188"/>
      <c r="J590" s="335"/>
      <c r="K590" s="352"/>
      <c r="L590" s="353"/>
    </row>
    <row r="591" spans="1:14" s="58" customFormat="1" ht="14.25">
      <c r="A591" s="329"/>
      <c r="B591" s="188"/>
      <c r="C591" s="87" t="s">
        <v>25</v>
      </c>
      <c r="D591" s="64">
        <f>D590</f>
        <v>1</v>
      </c>
      <c r="E591" s="64">
        <f>D591*2</f>
        <v>2</v>
      </c>
      <c r="F591" s="64">
        <f>E591</f>
        <v>2</v>
      </c>
      <c r="G591" s="64">
        <f>E591</f>
        <v>2</v>
      </c>
      <c r="H591" s="67">
        <f>D591</f>
        <v>1</v>
      </c>
      <c r="I591" s="188"/>
      <c r="J591" s="335"/>
      <c r="K591" s="352"/>
      <c r="L591" s="353"/>
    </row>
    <row r="592" spans="1:14" s="58" customFormat="1" ht="14.25">
      <c r="A592" s="329"/>
      <c r="B592" s="188"/>
      <c r="C592" s="88" t="s">
        <v>28</v>
      </c>
      <c r="D592" s="64">
        <f>D590</f>
        <v>1</v>
      </c>
      <c r="E592" s="64">
        <f>D592*2</f>
        <v>2</v>
      </c>
      <c r="F592" s="64">
        <f>E592</f>
        <v>2</v>
      </c>
      <c r="G592" s="64">
        <f>E592</f>
        <v>2</v>
      </c>
      <c r="H592" s="67">
        <f>D592</f>
        <v>1</v>
      </c>
      <c r="I592" s="188"/>
      <c r="J592" s="335"/>
      <c r="K592" s="352"/>
      <c r="L592" s="353"/>
    </row>
    <row r="593" spans="1:12" s="58" customFormat="1">
      <c r="A593" s="329"/>
      <c r="B593" s="188"/>
      <c r="C593" s="63"/>
      <c r="D593" s="249" t="s">
        <v>91</v>
      </c>
      <c r="E593" s="249"/>
      <c r="F593" s="62"/>
      <c r="G593" s="62"/>
      <c r="H593" s="65">
        <f>SUM(D590:H592)</f>
        <v>24</v>
      </c>
      <c r="I593" s="188"/>
      <c r="J593" s="335"/>
      <c r="K593" s="352"/>
      <c r="L593" s="353"/>
    </row>
    <row r="594" spans="1:12" s="58" customFormat="1" ht="14.25">
      <c r="A594" s="329"/>
      <c r="B594" s="188"/>
      <c r="C594" s="63"/>
      <c r="D594" s="66"/>
      <c r="E594" s="62"/>
      <c r="F594" s="66"/>
      <c r="G594" s="66"/>
      <c r="H594" s="66"/>
      <c r="I594" s="188"/>
      <c r="J594" s="335"/>
      <c r="K594" s="352"/>
      <c r="L594" s="353"/>
    </row>
    <row r="595" spans="1:12" s="58" customFormat="1" ht="14.25">
      <c r="A595" s="329"/>
      <c r="B595" s="188"/>
      <c r="C595" s="60"/>
      <c r="D595" s="59"/>
      <c r="E595" s="66"/>
      <c r="F595" s="59"/>
      <c r="G595" s="65"/>
      <c r="H595" s="59"/>
      <c r="I595" s="188"/>
      <c r="J595" s="335"/>
      <c r="K595" s="352"/>
      <c r="L595" s="353"/>
    </row>
    <row r="596" spans="1:12" s="58" customFormat="1" thickBot="1">
      <c r="A596" s="330"/>
      <c r="B596" s="189"/>
      <c r="C596" s="190"/>
      <c r="D596" s="189"/>
      <c r="E596" s="191"/>
      <c r="F596" s="189"/>
      <c r="G596" s="189"/>
      <c r="H596" s="192"/>
      <c r="I596" s="189"/>
      <c r="J596" s="335"/>
      <c r="K596" s="352"/>
      <c r="L596" s="353"/>
    </row>
    <row r="597" spans="1:12" s="58" customFormat="1" ht="14.25">
      <c r="A597" s="331" t="s">
        <v>21</v>
      </c>
      <c r="B597" s="187"/>
      <c r="C597" s="184" t="s">
        <v>21</v>
      </c>
      <c r="D597" s="185">
        <v>36</v>
      </c>
      <c r="E597" s="185">
        <f>D597+1</f>
        <v>37</v>
      </c>
      <c r="F597" s="185">
        <f>E597+1</f>
        <v>38</v>
      </c>
      <c r="G597" s="185">
        <f>F597+1</f>
        <v>39</v>
      </c>
      <c r="H597" s="185">
        <f>G597+1</f>
        <v>40</v>
      </c>
      <c r="I597" s="187"/>
      <c r="J597" s="489">
        <v>190</v>
      </c>
      <c r="K597" s="491" t="s">
        <v>110</v>
      </c>
      <c r="L597" s="492"/>
    </row>
    <row r="598" spans="1:12" s="58" customFormat="1" ht="14.25">
      <c r="A598" s="332"/>
      <c r="B598" s="188"/>
      <c r="C598" s="130" t="s">
        <v>26</v>
      </c>
      <c r="D598" s="64">
        <v>1</v>
      </c>
      <c r="E598" s="64">
        <f>D598*2</f>
        <v>2</v>
      </c>
      <c r="F598" s="64">
        <f>E598</f>
        <v>2</v>
      </c>
      <c r="G598" s="64">
        <f>E598</f>
        <v>2</v>
      </c>
      <c r="H598" s="64">
        <f>D598</f>
        <v>1</v>
      </c>
      <c r="I598" s="188"/>
      <c r="J598" s="490"/>
      <c r="K598" s="492"/>
      <c r="L598" s="492"/>
    </row>
    <row r="599" spans="1:12" s="58" customFormat="1" ht="14.25">
      <c r="A599" s="332"/>
      <c r="B599" s="188"/>
      <c r="C599" s="87" t="s">
        <v>34</v>
      </c>
      <c r="D599" s="64">
        <f>D598</f>
        <v>1</v>
      </c>
      <c r="E599" s="64">
        <f>D599*2</f>
        <v>2</v>
      </c>
      <c r="F599" s="64">
        <f>E599</f>
        <v>2</v>
      </c>
      <c r="G599" s="64">
        <f>E599</f>
        <v>2</v>
      </c>
      <c r="H599" s="64">
        <f>D599</f>
        <v>1</v>
      </c>
      <c r="I599" s="188"/>
      <c r="J599" s="490"/>
      <c r="K599" s="492"/>
      <c r="L599" s="492"/>
    </row>
    <row r="600" spans="1:12" s="58" customFormat="1" ht="14.25">
      <c r="A600" s="332"/>
      <c r="B600" s="188"/>
      <c r="C600" s="88" t="s">
        <v>36</v>
      </c>
      <c r="D600" s="64">
        <f>D598</f>
        <v>1</v>
      </c>
      <c r="E600" s="64">
        <f>D600*2</f>
        <v>2</v>
      </c>
      <c r="F600" s="64">
        <f>E600</f>
        <v>2</v>
      </c>
      <c r="G600" s="64">
        <f>E600</f>
        <v>2</v>
      </c>
      <c r="H600" s="64">
        <f>D600</f>
        <v>1</v>
      </c>
      <c r="I600" s="188"/>
      <c r="J600" s="490"/>
      <c r="K600" s="492"/>
      <c r="L600" s="492"/>
    </row>
    <row r="601" spans="1:12" s="58" customFormat="1">
      <c r="A601" s="332"/>
      <c r="B601" s="188"/>
      <c r="C601" s="63"/>
      <c r="D601" s="249" t="s">
        <v>91</v>
      </c>
      <c r="E601" s="249"/>
      <c r="F601" s="62"/>
      <c r="G601" s="62"/>
      <c r="H601" s="61">
        <f>SUM(D598:H600)</f>
        <v>24</v>
      </c>
      <c r="I601" s="188"/>
      <c r="J601" s="490"/>
      <c r="K601" s="492"/>
      <c r="L601" s="492"/>
    </row>
    <row r="602" spans="1:12" s="58" customFormat="1" ht="14.25">
      <c r="A602" s="332"/>
      <c r="B602" s="188"/>
      <c r="C602" s="238"/>
      <c r="D602" s="239"/>
      <c r="E602" s="240"/>
      <c r="F602" s="239"/>
      <c r="G602" s="239"/>
      <c r="H602" s="241"/>
      <c r="I602" s="239"/>
      <c r="J602" s="490"/>
      <c r="K602" s="492"/>
      <c r="L602" s="492"/>
    </row>
    <row r="603" spans="1:12" s="58" customFormat="1" ht="14.25">
      <c r="A603" s="332"/>
      <c r="B603" s="188"/>
      <c r="C603" s="242"/>
      <c r="D603" s="243"/>
      <c r="E603" s="239"/>
      <c r="F603" s="243"/>
      <c r="G603" s="243"/>
      <c r="H603" s="244"/>
      <c r="I603" s="239"/>
      <c r="J603" s="490"/>
      <c r="K603" s="492"/>
      <c r="L603" s="492"/>
    </row>
    <row r="604" spans="1:12" s="58" customFormat="1" thickBot="1">
      <c r="A604" s="333"/>
      <c r="B604" s="189"/>
      <c r="C604" s="190"/>
      <c r="D604" s="189"/>
      <c r="E604" s="191"/>
      <c r="F604" s="189"/>
      <c r="G604" s="189"/>
      <c r="H604" s="193"/>
      <c r="I604" s="189"/>
      <c r="J604" s="490"/>
      <c r="K604" s="492"/>
      <c r="L604" s="492"/>
    </row>
    <row r="605" spans="1:12" s="43" customFormat="1">
      <c r="A605" s="435" t="s">
        <v>20</v>
      </c>
      <c r="B605" s="187"/>
      <c r="C605" s="200" t="s">
        <v>20</v>
      </c>
      <c r="D605" s="201">
        <v>36</v>
      </c>
      <c r="E605" s="201">
        <f>D605+1</f>
        <v>37</v>
      </c>
      <c r="F605" s="201">
        <f>E605+1</f>
        <v>38</v>
      </c>
      <c r="G605" s="201">
        <f>F605+1</f>
        <v>39</v>
      </c>
      <c r="H605" s="201">
        <f>G605+1</f>
        <v>40</v>
      </c>
      <c r="I605" s="202"/>
      <c r="J605" s="490">
        <v>190</v>
      </c>
      <c r="K605" s="493" t="s">
        <v>110</v>
      </c>
      <c r="L605" s="492"/>
    </row>
    <row r="606" spans="1:12" s="43" customFormat="1">
      <c r="A606" s="436"/>
      <c r="B606" s="188"/>
      <c r="C606" s="130" t="s">
        <v>35</v>
      </c>
      <c r="D606" s="52">
        <v>1</v>
      </c>
      <c r="E606" s="52">
        <f>D606*2</f>
        <v>2</v>
      </c>
      <c r="F606" s="52">
        <f>E606</f>
        <v>2</v>
      </c>
      <c r="G606" s="52">
        <f>E606</f>
        <v>2</v>
      </c>
      <c r="H606" s="52">
        <f>D606</f>
        <v>1</v>
      </c>
      <c r="I606" s="197"/>
      <c r="J606" s="490"/>
      <c r="K606" s="492"/>
      <c r="L606" s="492"/>
    </row>
    <row r="607" spans="1:12" s="43" customFormat="1">
      <c r="A607" s="436"/>
      <c r="B607" s="197"/>
      <c r="C607" s="87" t="s">
        <v>34</v>
      </c>
      <c r="D607" s="52">
        <f>D606</f>
        <v>1</v>
      </c>
      <c r="E607" s="52">
        <f>D607*2</f>
        <v>2</v>
      </c>
      <c r="F607" s="52">
        <f>E607</f>
        <v>2</v>
      </c>
      <c r="G607" s="52">
        <f>E607</f>
        <v>2</v>
      </c>
      <c r="H607" s="52">
        <f>D607</f>
        <v>1</v>
      </c>
      <c r="I607" s="197"/>
      <c r="J607" s="490"/>
      <c r="K607" s="492"/>
      <c r="L607" s="492"/>
    </row>
    <row r="608" spans="1:12" s="43" customFormat="1">
      <c r="A608" s="436"/>
      <c r="B608" s="197"/>
      <c r="C608" s="88" t="s">
        <v>36</v>
      </c>
      <c r="D608" s="52">
        <f>D606</f>
        <v>1</v>
      </c>
      <c r="E608" s="52">
        <f>D608*2</f>
        <v>2</v>
      </c>
      <c r="F608" s="52">
        <f>E608</f>
        <v>2</v>
      </c>
      <c r="G608" s="52">
        <f>E608</f>
        <v>2</v>
      </c>
      <c r="H608" s="52">
        <f>D608</f>
        <v>1</v>
      </c>
      <c r="I608" s="197"/>
      <c r="J608" s="490"/>
      <c r="K608" s="492"/>
      <c r="L608" s="492"/>
    </row>
    <row r="609" spans="1:12" s="43" customFormat="1">
      <c r="A609" s="436"/>
      <c r="B609" s="197"/>
      <c r="C609" s="55"/>
      <c r="D609" s="249" t="s">
        <v>91</v>
      </c>
      <c r="E609" s="249"/>
      <c r="F609" s="194"/>
      <c r="G609" s="194"/>
      <c r="H609" s="195">
        <f>SUM(D606:H608)</f>
        <v>24</v>
      </c>
      <c r="I609" s="197"/>
      <c r="J609" s="490"/>
      <c r="K609" s="492"/>
      <c r="L609" s="492"/>
    </row>
    <row r="610" spans="1:12" s="43" customFormat="1">
      <c r="A610" s="436"/>
      <c r="B610" s="197"/>
      <c r="C610" s="196"/>
      <c r="D610" s="197"/>
      <c r="E610" s="194"/>
      <c r="F610" s="197"/>
      <c r="G610" s="197"/>
      <c r="H610" s="195"/>
      <c r="I610" s="197"/>
      <c r="J610" s="490"/>
      <c r="K610" s="492"/>
      <c r="L610" s="492"/>
    </row>
    <row r="611" spans="1:12" s="43" customFormat="1">
      <c r="A611" s="436"/>
      <c r="B611" s="197"/>
      <c r="C611" s="198"/>
      <c r="D611" s="56"/>
      <c r="E611" s="197"/>
      <c r="F611" s="56"/>
      <c r="G611" s="56"/>
      <c r="H611" s="199"/>
      <c r="I611" s="197"/>
      <c r="J611" s="490"/>
      <c r="K611" s="492"/>
      <c r="L611" s="492"/>
    </row>
    <row r="612" spans="1:12" s="43" customFormat="1" ht="15.75" thickBot="1">
      <c r="A612" s="437"/>
      <c r="B612" s="203"/>
      <c r="C612" s="204"/>
      <c r="D612" s="203"/>
      <c r="E612" s="205"/>
      <c r="F612" s="203"/>
      <c r="G612" s="203"/>
      <c r="H612" s="206"/>
      <c r="I612" s="203"/>
      <c r="J612" s="490"/>
      <c r="K612" s="492"/>
      <c r="L612" s="492"/>
    </row>
    <row r="613" spans="1:12" s="43" customFormat="1" ht="15" customHeight="1">
      <c r="A613" s="432" t="s">
        <v>19</v>
      </c>
      <c r="B613" s="207"/>
      <c r="C613" s="208" t="s">
        <v>19</v>
      </c>
      <c r="D613" s="201">
        <v>36</v>
      </c>
      <c r="E613" s="201">
        <f>D613+1</f>
        <v>37</v>
      </c>
      <c r="F613" s="201">
        <f>E613+1</f>
        <v>38</v>
      </c>
      <c r="G613" s="201">
        <f>F613+1</f>
        <v>39</v>
      </c>
      <c r="H613" s="201">
        <f>G613+1</f>
        <v>40</v>
      </c>
      <c r="I613" s="207"/>
      <c r="J613" s="490">
        <v>200</v>
      </c>
      <c r="K613" s="493" t="s">
        <v>110</v>
      </c>
      <c r="L613" s="492"/>
    </row>
    <row r="614" spans="1:12" s="43" customFormat="1">
      <c r="A614" s="433"/>
      <c r="B614" s="45"/>
      <c r="C614" s="87" t="s">
        <v>99</v>
      </c>
      <c r="D614" s="52">
        <v>1</v>
      </c>
      <c r="E614" s="52">
        <f>D614*2</f>
        <v>2</v>
      </c>
      <c r="F614" s="52">
        <f>E614</f>
        <v>2</v>
      </c>
      <c r="G614" s="52">
        <f>E614</f>
        <v>2</v>
      </c>
      <c r="H614" s="52">
        <f>D614</f>
        <v>1</v>
      </c>
      <c r="I614" s="45"/>
      <c r="J614" s="490"/>
      <c r="K614" s="492"/>
      <c r="L614" s="492"/>
    </row>
    <row r="615" spans="1:12" s="43" customFormat="1">
      <c r="A615" s="433"/>
      <c r="B615" s="45"/>
      <c r="C615" s="88" t="s">
        <v>95</v>
      </c>
      <c r="D615" s="52">
        <f>D614</f>
        <v>1</v>
      </c>
      <c r="E615" s="52">
        <f>D615*2</f>
        <v>2</v>
      </c>
      <c r="F615" s="52">
        <f>E615</f>
        <v>2</v>
      </c>
      <c r="G615" s="52">
        <f>E615</f>
        <v>2</v>
      </c>
      <c r="H615" s="52">
        <f>D615</f>
        <v>1</v>
      </c>
      <c r="I615" s="45"/>
      <c r="J615" s="490"/>
      <c r="K615" s="492"/>
      <c r="L615" s="492"/>
    </row>
    <row r="616" spans="1:12" s="43" customFormat="1">
      <c r="A616" s="433"/>
      <c r="B616" s="45"/>
      <c r="C616" s="87" t="s">
        <v>100</v>
      </c>
      <c r="D616" s="52">
        <f>D614</f>
        <v>1</v>
      </c>
      <c r="E616" s="52">
        <f>D616*2</f>
        <v>2</v>
      </c>
      <c r="F616" s="52">
        <f>E616</f>
        <v>2</v>
      </c>
      <c r="G616" s="52">
        <f>E616</f>
        <v>2</v>
      </c>
      <c r="H616" s="52">
        <f>D616</f>
        <v>1</v>
      </c>
      <c r="I616" s="45"/>
      <c r="J616" s="490"/>
      <c r="K616" s="492"/>
      <c r="L616" s="492"/>
    </row>
    <row r="617" spans="1:12" s="43" customFormat="1" ht="15.75">
      <c r="A617" s="433"/>
      <c r="B617" s="45"/>
      <c r="C617" s="55"/>
      <c r="D617" s="249" t="s">
        <v>91</v>
      </c>
      <c r="E617" s="249"/>
      <c r="F617" s="50"/>
      <c r="G617" s="50"/>
      <c r="H617" s="44">
        <f>SUM(D614:H616)</f>
        <v>24</v>
      </c>
      <c r="I617" s="45"/>
      <c r="J617" s="490"/>
      <c r="K617" s="492"/>
      <c r="L617" s="492"/>
    </row>
    <row r="618" spans="1:12" s="43" customFormat="1" ht="15.75">
      <c r="A618" s="433"/>
      <c r="B618" s="45"/>
      <c r="C618" s="57"/>
      <c r="D618" s="56"/>
      <c r="E618" s="50"/>
      <c r="F618" s="56"/>
      <c r="G618" s="54"/>
      <c r="H618" s="53"/>
      <c r="I618" s="45"/>
      <c r="J618" s="490"/>
      <c r="K618" s="492"/>
      <c r="L618" s="492"/>
    </row>
    <row r="619" spans="1:12" s="43" customFormat="1" ht="15.75" thickBot="1">
      <c r="A619" s="434"/>
      <c r="B619" s="209"/>
      <c r="C619" s="210"/>
      <c r="D619" s="211"/>
      <c r="E619" s="205"/>
      <c r="F619" s="211"/>
      <c r="G619" s="211"/>
      <c r="H619" s="212"/>
      <c r="I619" s="209"/>
      <c r="J619" s="490"/>
      <c r="K619" s="492"/>
      <c r="L619" s="492"/>
    </row>
    <row r="620" spans="1:12" s="43" customFormat="1" ht="15" customHeight="1">
      <c r="A620" s="432" t="s">
        <v>18</v>
      </c>
      <c r="B620" s="207"/>
      <c r="C620" s="213" t="s">
        <v>18</v>
      </c>
      <c r="D620" s="201">
        <v>36</v>
      </c>
      <c r="E620" s="201">
        <f>D620+1</f>
        <v>37</v>
      </c>
      <c r="F620" s="201">
        <f>E620+1</f>
        <v>38</v>
      </c>
      <c r="G620" s="201">
        <f>F620+1</f>
        <v>39</v>
      </c>
      <c r="H620" s="201">
        <f>G620+1</f>
        <v>40</v>
      </c>
      <c r="I620" s="207"/>
      <c r="J620" s="520">
        <v>200</v>
      </c>
      <c r="K620" s="493" t="s">
        <v>110</v>
      </c>
      <c r="L620" s="492"/>
    </row>
    <row r="621" spans="1:12" s="43" customFormat="1">
      <c r="A621" s="433"/>
      <c r="B621" s="45"/>
      <c r="C621" s="87" t="s">
        <v>99</v>
      </c>
      <c r="D621" s="52">
        <v>1</v>
      </c>
      <c r="E621" s="52">
        <f>D621*2</f>
        <v>2</v>
      </c>
      <c r="F621" s="52">
        <f>E621</f>
        <v>2</v>
      </c>
      <c r="G621" s="52">
        <f>E621</f>
        <v>2</v>
      </c>
      <c r="H621" s="52">
        <f>D621</f>
        <v>1</v>
      </c>
      <c r="I621" s="45"/>
      <c r="J621" s="520"/>
      <c r="K621" s="492"/>
      <c r="L621" s="492"/>
    </row>
    <row r="622" spans="1:12" s="43" customFormat="1">
      <c r="A622" s="433"/>
      <c r="B622" s="45"/>
      <c r="C622" s="88" t="s">
        <v>95</v>
      </c>
      <c r="D622" s="52">
        <f>D621</f>
        <v>1</v>
      </c>
      <c r="E622" s="52">
        <f>D622*2</f>
        <v>2</v>
      </c>
      <c r="F622" s="52">
        <f>E622</f>
        <v>2</v>
      </c>
      <c r="G622" s="52">
        <f>E622</f>
        <v>2</v>
      </c>
      <c r="H622" s="52">
        <f>D622</f>
        <v>1</v>
      </c>
      <c r="I622" s="45"/>
      <c r="J622" s="520"/>
      <c r="K622" s="492"/>
      <c r="L622" s="492"/>
    </row>
    <row r="623" spans="1:12" s="43" customFormat="1">
      <c r="A623" s="433"/>
      <c r="B623" s="45"/>
      <c r="C623" s="87" t="s">
        <v>100</v>
      </c>
      <c r="D623" s="52">
        <f>D621</f>
        <v>1</v>
      </c>
      <c r="E623" s="52">
        <f>D623*2</f>
        <v>2</v>
      </c>
      <c r="F623" s="52">
        <f>E623</f>
        <v>2</v>
      </c>
      <c r="G623" s="52">
        <f>E623</f>
        <v>2</v>
      </c>
      <c r="H623" s="52">
        <f>D623</f>
        <v>1</v>
      </c>
      <c r="I623" s="45"/>
      <c r="J623" s="520"/>
      <c r="K623" s="492"/>
      <c r="L623" s="492"/>
    </row>
    <row r="624" spans="1:12" s="43" customFormat="1" ht="15.75">
      <c r="A624" s="433"/>
      <c r="B624" s="45"/>
      <c r="C624" s="55"/>
      <c r="D624" s="249" t="s">
        <v>91</v>
      </c>
      <c r="E624" s="249"/>
      <c r="F624" s="50"/>
      <c r="G624" s="50"/>
      <c r="H624" s="44">
        <f>SUM(D621:H623)</f>
        <v>24</v>
      </c>
      <c r="I624" s="45"/>
      <c r="J624" s="520"/>
      <c r="K624" s="492"/>
      <c r="L624" s="492"/>
    </row>
    <row r="625" spans="1:12" s="43" customFormat="1" ht="15.75">
      <c r="A625" s="433"/>
      <c r="B625" s="45"/>
      <c r="C625" s="57"/>
      <c r="D625" s="56"/>
      <c r="E625" s="50"/>
      <c r="F625" s="56"/>
      <c r="G625" s="54"/>
      <c r="H625" s="53"/>
      <c r="I625" s="45"/>
      <c r="J625" s="520"/>
      <c r="K625" s="492"/>
      <c r="L625" s="492"/>
    </row>
    <row r="626" spans="1:12" s="43" customFormat="1" ht="15.75" thickBot="1">
      <c r="A626" s="434"/>
      <c r="B626" s="209"/>
      <c r="C626" s="210"/>
      <c r="D626" s="211"/>
      <c r="E626" s="205"/>
      <c r="F626" s="211"/>
      <c r="G626" s="211"/>
      <c r="H626" s="212"/>
      <c r="I626" s="209"/>
      <c r="J626" s="520"/>
      <c r="K626" s="492"/>
      <c r="L626" s="492"/>
    </row>
    <row r="627" spans="1:12" s="43" customFormat="1" ht="15" customHeight="1">
      <c r="A627" s="432" t="s">
        <v>17</v>
      </c>
      <c r="B627" s="207"/>
      <c r="C627" s="208" t="s">
        <v>17</v>
      </c>
      <c r="D627" s="201">
        <v>36</v>
      </c>
      <c r="E627" s="201">
        <f>D627+1</f>
        <v>37</v>
      </c>
      <c r="F627" s="201">
        <f>E627+1</f>
        <v>38</v>
      </c>
      <c r="G627" s="201">
        <f>F627+1</f>
        <v>39</v>
      </c>
      <c r="H627" s="201">
        <f>G627+1</f>
        <v>40</v>
      </c>
      <c r="I627" s="207"/>
      <c r="J627" s="520">
        <v>190</v>
      </c>
      <c r="K627" s="493" t="s">
        <v>110</v>
      </c>
      <c r="L627" s="492"/>
    </row>
    <row r="628" spans="1:12" s="43" customFormat="1">
      <c r="A628" s="433"/>
      <c r="B628" s="45"/>
      <c r="C628" s="130" t="s">
        <v>101</v>
      </c>
      <c r="D628" s="52">
        <v>1</v>
      </c>
      <c r="E628" s="52">
        <f>D628*2</f>
        <v>2</v>
      </c>
      <c r="F628" s="52">
        <f>E628</f>
        <v>2</v>
      </c>
      <c r="G628" s="52">
        <f>E628</f>
        <v>2</v>
      </c>
      <c r="H628" s="52">
        <f>D628</f>
        <v>1</v>
      </c>
      <c r="I628" s="45"/>
      <c r="J628" s="520"/>
      <c r="K628" s="492"/>
      <c r="L628" s="492"/>
    </row>
    <row r="629" spans="1:12" s="43" customFormat="1">
      <c r="A629" s="433"/>
      <c r="B629" s="45"/>
      <c r="C629" s="87" t="s">
        <v>28</v>
      </c>
      <c r="D629" s="52">
        <f>D628</f>
        <v>1</v>
      </c>
      <c r="E629" s="52">
        <f>D629*2</f>
        <v>2</v>
      </c>
      <c r="F629" s="52">
        <f>E629</f>
        <v>2</v>
      </c>
      <c r="G629" s="52">
        <f>E629</f>
        <v>2</v>
      </c>
      <c r="H629" s="52">
        <f>D629</f>
        <v>1</v>
      </c>
      <c r="I629" s="45"/>
      <c r="J629" s="520"/>
      <c r="K629" s="492"/>
      <c r="L629" s="492"/>
    </row>
    <row r="630" spans="1:12" s="43" customFormat="1">
      <c r="A630" s="433"/>
      <c r="B630" s="45"/>
      <c r="C630" s="88" t="s">
        <v>36</v>
      </c>
      <c r="D630" s="52">
        <f>D628</f>
        <v>1</v>
      </c>
      <c r="E630" s="52">
        <f>D630*2</f>
        <v>2</v>
      </c>
      <c r="F630" s="52">
        <f>E630</f>
        <v>2</v>
      </c>
      <c r="G630" s="52">
        <f>E630</f>
        <v>2</v>
      </c>
      <c r="H630" s="52">
        <f>D630</f>
        <v>1</v>
      </c>
      <c r="I630" s="45"/>
      <c r="J630" s="520"/>
      <c r="K630" s="492"/>
      <c r="L630" s="492"/>
    </row>
    <row r="631" spans="1:12" s="43" customFormat="1" ht="15.75">
      <c r="A631" s="433"/>
      <c r="B631" s="45"/>
      <c r="C631" s="55"/>
      <c r="D631" s="249" t="s">
        <v>91</v>
      </c>
      <c r="E631" s="249"/>
      <c r="F631" s="50"/>
      <c r="G631" s="50"/>
      <c r="H631" s="44">
        <f>SUM(D628:H630)</f>
        <v>24</v>
      </c>
      <c r="I631" s="45"/>
      <c r="J631" s="520"/>
      <c r="K631" s="492"/>
      <c r="L631" s="492"/>
    </row>
    <row r="632" spans="1:12" s="43" customFormat="1" ht="15.75">
      <c r="A632" s="433"/>
      <c r="B632" s="45"/>
      <c r="C632" s="57"/>
      <c r="D632" s="56"/>
      <c r="E632" s="50"/>
      <c r="F632" s="56"/>
      <c r="G632" s="54"/>
      <c r="H632" s="53"/>
      <c r="I632" s="45"/>
      <c r="J632" s="520"/>
      <c r="K632" s="492"/>
      <c r="L632" s="492"/>
    </row>
    <row r="633" spans="1:12" s="43" customFormat="1" ht="15.75" thickBot="1">
      <c r="A633" s="434"/>
      <c r="B633" s="209"/>
      <c r="C633" s="204"/>
      <c r="D633" s="211"/>
      <c r="E633" s="205"/>
      <c r="F633" s="211"/>
      <c r="G633" s="211"/>
      <c r="H633" s="212"/>
      <c r="I633" s="209"/>
      <c r="J633" s="520"/>
      <c r="K633" s="492"/>
      <c r="L633" s="492"/>
    </row>
    <row r="634" spans="1:12" s="43" customFormat="1" ht="15.75">
      <c r="A634" s="523" t="s">
        <v>16</v>
      </c>
      <c r="B634" s="207"/>
      <c r="C634" s="213" t="s">
        <v>16</v>
      </c>
      <c r="D634" s="201">
        <v>36</v>
      </c>
      <c r="E634" s="201">
        <f>D634+1</f>
        <v>37</v>
      </c>
      <c r="F634" s="201">
        <f>E634+1</f>
        <v>38</v>
      </c>
      <c r="G634" s="201">
        <f>F634+1</f>
        <v>39</v>
      </c>
      <c r="H634" s="201">
        <f>G634+1</f>
        <v>40</v>
      </c>
      <c r="I634" s="207"/>
      <c r="J634" s="520">
        <v>200</v>
      </c>
      <c r="K634" s="493" t="s">
        <v>110</v>
      </c>
      <c r="L634" s="492"/>
    </row>
    <row r="635" spans="1:12" s="43" customFormat="1">
      <c r="A635" s="524"/>
      <c r="B635" s="45"/>
      <c r="C635" s="87" t="s">
        <v>100</v>
      </c>
      <c r="D635" s="52">
        <v>1</v>
      </c>
      <c r="E635" s="52">
        <f>D635*2</f>
        <v>2</v>
      </c>
      <c r="F635" s="52">
        <f>E635</f>
        <v>2</v>
      </c>
      <c r="G635" s="52">
        <f>E635</f>
        <v>2</v>
      </c>
      <c r="H635" s="52">
        <f>D635</f>
        <v>1</v>
      </c>
      <c r="I635" s="45"/>
      <c r="J635" s="520"/>
      <c r="K635" s="492"/>
      <c r="L635" s="492"/>
    </row>
    <row r="636" spans="1:12" s="43" customFormat="1">
      <c r="A636" s="524"/>
      <c r="B636" s="45"/>
      <c r="C636" s="87" t="s">
        <v>102</v>
      </c>
      <c r="D636" s="52">
        <f>D635</f>
        <v>1</v>
      </c>
      <c r="E636" s="52">
        <f>D636*2</f>
        <v>2</v>
      </c>
      <c r="F636" s="52">
        <f>E636</f>
        <v>2</v>
      </c>
      <c r="G636" s="52">
        <f>E636</f>
        <v>2</v>
      </c>
      <c r="H636" s="52">
        <f>D636</f>
        <v>1</v>
      </c>
      <c r="I636" s="45"/>
      <c r="J636" s="520"/>
      <c r="K636" s="492"/>
      <c r="L636" s="492"/>
    </row>
    <row r="637" spans="1:12" s="43" customFormat="1">
      <c r="A637" s="524"/>
      <c r="B637" s="45"/>
      <c r="C637" s="87" t="s">
        <v>103</v>
      </c>
      <c r="D637" s="52">
        <f>D635</f>
        <v>1</v>
      </c>
      <c r="E637" s="52">
        <f>D637*2</f>
        <v>2</v>
      </c>
      <c r="F637" s="52">
        <f>E637</f>
        <v>2</v>
      </c>
      <c r="G637" s="52">
        <f>E637</f>
        <v>2</v>
      </c>
      <c r="H637" s="52">
        <f>D637</f>
        <v>1</v>
      </c>
      <c r="I637" s="45"/>
      <c r="J637" s="520"/>
      <c r="K637" s="492"/>
      <c r="L637" s="492"/>
    </row>
    <row r="638" spans="1:12" s="43" customFormat="1" ht="15.75">
      <c r="A638" s="524"/>
      <c r="B638" s="45"/>
      <c r="C638" s="51"/>
      <c r="D638" s="249" t="s">
        <v>91</v>
      </c>
      <c r="E638" s="249"/>
      <c r="F638" s="50"/>
      <c r="G638" s="50"/>
      <c r="H638" s="44">
        <f>SUM(D635:H637)</f>
        <v>24</v>
      </c>
      <c r="I638" s="45"/>
      <c r="J638" s="520"/>
      <c r="K638" s="492"/>
      <c r="L638" s="492"/>
    </row>
    <row r="639" spans="1:12" s="43" customFormat="1" ht="15.75">
      <c r="A639" s="524"/>
      <c r="B639" s="45"/>
      <c r="C639" s="49"/>
      <c r="D639" s="48"/>
      <c r="E639" s="248"/>
      <c r="F639" s="48"/>
      <c r="G639" s="48"/>
      <c r="H639" s="47"/>
      <c r="I639" s="45"/>
      <c r="J639" s="520"/>
      <c r="K639" s="492"/>
      <c r="L639" s="492"/>
    </row>
    <row r="640" spans="1:12" s="43" customFormat="1" ht="15.75">
      <c r="A640" s="524"/>
      <c r="B640" s="45"/>
      <c r="C640" s="49"/>
      <c r="D640" s="48"/>
      <c r="E640" s="48"/>
      <c r="F640" s="48"/>
      <c r="G640" s="48"/>
      <c r="H640" s="47"/>
      <c r="I640" s="45"/>
      <c r="J640" s="520"/>
      <c r="K640" s="492"/>
      <c r="L640" s="492"/>
    </row>
    <row r="641" spans="1:12" s="43" customFormat="1" ht="15.75">
      <c r="A641" s="524"/>
      <c r="B641" s="45"/>
      <c r="C641" s="46"/>
      <c r="D641" s="45"/>
      <c r="E641" s="48"/>
      <c r="F641" s="45"/>
      <c r="G641" s="45"/>
      <c r="H641" s="44"/>
      <c r="I641" s="45"/>
      <c r="J641" s="520"/>
      <c r="K641" s="492"/>
      <c r="L641" s="492"/>
    </row>
    <row r="642" spans="1:12" s="43" customFormat="1" ht="16.5" thickBot="1">
      <c r="A642" s="525"/>
      <c r="B642" s="209"/>
      <c r="C642" s="217"/>
      <c r="D642" s="209"/>
      <c r="E642" s="209"/>
      <c r="F642" s="209"/>
      <c r="G642" s="209"/>
      <c r="H642" s="218">
        <f>H593+H601++H609+H617+H624+H631+H638</f>
        <v>168</v>
      </c>
      <c r="I642" s="209"/>
      <c r="J642" s="521"/>
      <c r="K642" s="522"/>
      <c r="L642" s="522"/>
    </row>
    <row r="643" spans="1:12" s="43" customFormat="1" ht="15.75">
      <c r="A643" s="511" t="s">
        <v>89</v>
      </c>
      <c r="C643" s="207"/>
      <c r="D643" s="208"/>
      <c r="E643" s="207"/>
      <c r="F643" s="207"/>
      <c r="G643" s="207"/>
      <c r="H643" s="207"/>
      <c r="I643" s="220"/>
      <c r="J643" s="487">
        <v>150</v>
      </c>
      <c r="K643" s="494" t="s">
        <v>24</v>
      </c>
      <c r="L643" s="495"/>
    </row>
    <row r="644" spans="1:12" s="165" customFormat="1" ht="15.75" customHeight="1">
      <c r="A644" s="512"/>
      <c r="C644" s="214" t="s">
        <v>89</v>
      </c>
      <c r="D644" s="170">
        <v>36</v>
      </c>
      <c r="E644" s="215">
        <v>37</v>
      </c>
      <c r="F644" s="170">
        <v>38</v>
      </c>
      <c r="G644" s="170">
        <v>39</v>
      </c>
      <c r="H644" s="170">
        <v>40</v>
      </c>
      <c r="I644" s="216">
        <v>41</v>
      </c>
      <c r="J644" s="422"/>
      <c r="K644" s="495"/>
      <c r="L644" s="495"/>
    </row>
    <row r="645" spans="1:12" s="165" customFormat="1" ht="12.75" customHeight="1">
      <c r="A645" s="512"/>
      <c r="C645" s="114"/>
      <c r="D645" s="163">
        <v>1</v>
      </c>
      <c r="E645" s="163">
        <v>1</v>
      </c>
      <c r="F645" s="163">
        <v>2</v>
      </c>
      <c r="G645" s="163">
        <v>2</v>
      </c>
      <c r="H645" s="163">
        <v>1</v>
      </c>
      <c r="I645" s="164">
        <v>1</v>
      </c>
      <c r="J645" s="422"/>
      <c r="K645" s="495"/>
      <c r="L645" s="495"/>
    </row>
    <row r="646" spans="1:12" s="165" customFormat="1" ht="12.75" customHeight="1">
      <c r="A646" s="512"/>
      <c r="C646" s="114" t="s">
        <v>26</v>
      </c>
      <c r="D646" s="163">
        <v>1</v>
      </c>
      <c r="E646" s="163">
        <v>1</v>
      </c>
      <c r="F646" s="163">
        <v>2</v>
      </c>
      <c r="G646" s="163">
        <v>2</v>
      </c>
      <c r="H646" s="163">
        <v>1</v>
      </c>
      <c r="I646" s="164">
        <v>1</v>
      </c>
      <c r="J646" s="422"/>
      <c r="K646" s="495"/>
      <c r="L646" s="495"/>
    </row>
    <row r="647" spans="1:12" s="165" customFormat="1" ht="12.75" customHeight="1">
      <c r="A647" s="512"/>
      <c r="C647" s="114" t="s">
        <v>34</v>
      </c>
      <c r="D647" s="163">
        <v>1</v>
      </c>
      <c r="E647" s="163">
        <v>1</v>
      </c>
      <c r="F647" s="163">
        <v>2</v>
      </c>
      <c r="G647" s="163">
        <v>2</v>
      </c>
      <c r="H647" s="163">
        <v>1</v>
      </c>
      <c r="I647" s="164">
        <v>1</v>
      </c>
      <c r="J647" s="422"/>
      <c r="K647" s="495"/>
      <c r="L647" s="495"/>
    </row>
    <row r="648" spans="1:12" s="165" customFormat="1" ht="15" customHeight="1">
      <c r="A648" s="512"/>
      <c r="C648" s="114" t="s">
        <v>90</v>
      </c>
      <c r="D648" s="174" t="s">
        <v>104</v>
      </c>
      <c r="E648" s="174"/>
      <c r="F648" s="174"/>
      <c r="G648" s="174"/>
      <c r="H648" s="174"/>
      <c r="I648" s="174">
        <v>24</v>
      </c>
      <c r="J648" s="422"/>
      <c r="K648" s="495"/>
      <c r="L648" s="495"/>
    </row>
    <row r="649" spans="1:12" s="165" customFormat="1" ht="12.75" customHeight="1">
      <c r="A649" s="512"/>
      <c r="C649" s="166"/>
      <c r="D649" s="167"/>
      <c r="E649" s="167"/>
      <c r="F649" s="167"/>
      <c r="G649" s="167"/>
      <c r="H649" s="167"/>
      <c r="I649" s="167"/>
      <c r="J649" s="422"/>
      <c r="K649" s="495"/>
      <c r="L649" s="495"/>
    </row>
    <row r="650" spans="1:12" s="165" customFormat="1" ht="13.5" customHeight="1" thickBot="1">
      <c r="A650" s="513"/>
      <c r="C650" s="221"/>
      <c r="D650" s="222"/>
      <c r="E650" s="223"/>
      <c r="F650" s="224"/>
      <c r="G650" s="224"/>
      <c r="H650" s="224"/>
      <c r="I650" s="224"/>
      <c r="J650" s="422"/>
      <c r="K650" s="496"/>
      <c r="L650" s="496"/>
    </row>
    <row r="651" spans="1:12" s="165" customFormat="1" ht="20.25" customHeight="1" thickBot="1">
      <c r="A651" s="497" t="s">
        <v>92</v>
      </c>
      <c r="C651" s="219"/>
      <c r="D651" s="225">
        <v>36</v>
      </c>
      <c r="E651" s="226">
        <v>37</v>
      </c>
      <c r="F651" s="227">
        <v>38</v>
      </c>
      <c r="G651" s="227">
        <v>39</v>
      </c>
      <c r="H651" s="227">
        <v>40</v>
      </c>
      <c r="I651" s="228">
        <v>41</v>
      </c>
      <c r="J651" s="514">
        <v>150</v>
      </c>
      <c r="K651" s="515" t="s">
        <v>24</v>
      </c>
      <c r="L651" s="516"/>
    </row>
    <row r="652" spans="1:12" s="165" customFormat="1" ht="15.75" customHeight="1">
      <c r="A652" s="498"/>
      <c r="C652" s="214" t="s">
        <v>92</v>
      </c>
      <c r="D652" s="163">
        <v>1</v>
      </c>
      <c r="E652" s="163">
        <v>1</v>
      </c>
      <c r="F652" s="163">
        <v>2</v>
      </c>
      <c r="G652" s="163">
        <v>2</v>
      </c>
      <c r="H652" s="163">
        <v>1</v>
      </c>
      <c r="I652" s="164">
        <v>1</v>
      </c>
      <c r="J652" s="477"/>
      <c r="K652" s="517"/>
      <c r="L652" s="516"/>
    </row>
    <row r="653" spans="1:12" s="165" customFormat="1" ht="12.75" customHeight="1">
      <c r="A653" s="498"/>
      <c r="C653" s="168" t="s">
        <v>34</v>
      </c>
      <c r="D653" s="163">
        <v>1</v>
      </c>
      <c r="E653" s="163">
        <v>1</v>
      </c>
      <c r="F653" s="163">
        <v>2</v>
      </c>
      <c r="G653" s="163">
        <v>2</v>
      </c>
      <c r="H653" s="163">
        <v>1</v>
      </c>
      <c r="I653" s="164">
        <v>1</v>
      </c>
      <c r="J653" s="477"/>
      <c r="K653" s="517"/>
      <c r="L653" s="516"/>
    </row>
    <row r="654" spans="1:12" s="165" customFormat="1" ht="12.75" customHeight="1">
      <c r="A654" s="498"/>
      <c r="C654" s="114" t="s">
        <v>36</v>
      </c>
      <c r="D654" s="163">
        <v>1</v>
      </c>
      <c r="E654" s="163">
        <v>1</v>
      </c>
      <c r="F654" s="163">
        <v>2</v>
      </c>
      <c r="G654" s="163">
        <v>2</v>
      </c>
      <c r="H654" s="163">
        <v>1</v>
      </c>
      <c r="I654" s="164">
        <v>1</v>
      </c>
      <c r="J654" s="477"/>
      <c r="K654" s="517"/>
      <c r="L654" s="516"/>
    </row>
    <row r="655" spans="1:12" s="165" customFormat="1" ht="15" customHeight="1">
      <c r="A655" s="498"/>
      <c r="C655" s="114" t="s">
        <v>35</v>
      </c>
      <c r="D655" s="174" t="s">
        <v>104</v>
      </c>
      <c r="E655" s="174"/>
      <c r="F655" s="174"/>
      <c r="G655" s="174"/>
      <c r="H655" s="174"/>
      <c r="I655" s="174">
        <v>24</v>
      </c>
      <c r="J655" s="477"/>
      <c r="K655" s="517"/>
      <c r="L655" s="516"/>
    </row>
    <row r="656" spans="1:12" s="165" customFormat="1" ht="12.75" customHeight="1">
      <c r="A656" s="498"/>
      <c r="C656" s="166"/>
      <c r="D656" s="167"/>
      <c r="E656" s="167"/>
      <c r="F656" s="167"/>
      <c r="G656" s="167"/>
      <c r="H656" s="167"/>
      <c r="I656" s="167"/>
      <c r="J656" s="477"/>
      <c r="K656" s="517"/>
      <c r="L656" s="516"/>
    </row>
    <row r="657" spans="1:12" s="165" customFormat="1" ht="13.5" customHeight="1" thickBot="1">
      <c r="A657" s="499"/>
      <c r="C657" s="221"/>
      <c r="D657" s="224"/>
      <c r="E657" s="224"/>
      <c r="F657" s="224"/>
      <c r="G657" s="224"/>
      <c r="H657" s="224"/>
      <c r="I657" s="224"/>
      <c r="J657" s="478"/>
      <c r="K657" s="518"/>
      <c r="L657" s="519"/>
    </row>
    <row r="658" spans="1:12" customFormat="1" ht="15" customHeight="1">
      <c r="A658" s="497" t="s">
        <v>93</v>
      </c>
      <c r="B658" s="6"/>
      <c r="C658" s="229"/>
      <c r="D658" s="230">
        <v>36</v>
      </c>
      <c r="E658" s="230">
        <v>37</v>
      </c>
      <c r="F658" s="230">
        <v>38</v>
      </c>
      <c r="G658" s="230">
        <v>39</v>
      </c>
      <c r="H658" s="230">
        <v>40</v>
      </c>
      <c r="I658" s="231">
        <v>41</v>
      </c>
      <c r="J658" s="487">
        <v>150</v>
      </c>
      <c r="K658" s="494" t="s">
        <v>24</v>
      </c>
      <c r="L658" s="495"/>
    </row>
    <row r="659" spans="1:12" customFormat="1" ht="15" customHeight="1">
      <c r="A659" s="498"/>
      <c r="B659" s="6"/>
      <c r="C659" s="169" t="s">
        <v>93</v>
      </c>
      <c r="D659" s="163">
        <v>1</v>
      </c>
      <c r="E659" s="163">
        <v>1</v>
      </c>
      <c r="F659" s="163">
        <v>1</v>
      </c>
      <c r="G659" s="163">
        <v>1</v>
      </c>
      <c r="H659" s="163">
        <v>1</v>
      </c>
      <c r="I659" s="164">
        <v>1</v>
      </c>
      <c r="J659" s="422"/>
      <c r="K659" s="495"/>
      <c r="L659" s="495"/>
    </row>
    <row r="660" spans="1:12" customFormat="1" ht="15" customHeight="1">
      <c r="A660" s="498"/>
      <c r="B660" s="6"/>
      <c r="C660" s="114" t="s">
        <v>34</v>
      </c>
      <c r="D660" s="163">
        <v>1</v>
      </c>
      <c r="E660" s="163">
        <v>1</v>
      </c>
      <c r="F660" s="163">
        <v>1</v>
      </c>
      <c r="G660" s="163">
        <v>1</v>
      </c>
      <c r="H660" s="163">
        <v>1</v>
      </c>
      <c r="I660" s="164">
        <v>1</v>
      </c>
      <c r="J660" s="422"/>
      <c r="K660" s="495"/>
      <c r="L660" s="495"/>
    </row>
    <row r="661" spans="1:12" customFormat="1" ht="15" customHeight="1">
      <c r="A661" s="498"/>
      <c r="B661" s="6"/>
      <c r="C661" s="114" t="s">
        <v>90</v>
      </c>
      <c r="D661" s="163">
        <v>1</v>
      </c>
      <c r="E661" s="163">
        <v>1</v>
      </c>
      <c r="F661" s="163">
        <v>1</v>
      </c>
      <c r="G661" s="163">
        <v>1</v>
      </c>
      <c r="H661" s="163">
        <v>1</v>
      </c>
      <c r="I661" s="164">
        <v>1</v>
      </c>
      <c r="J661" s="422"/>
      <c r="K661" s="495"/>
      <c r="L661" s="495"/>
    </row>
    <row r="662" spans="1:12" customFormat="1" ht="15" customHeight="1">
      <c r="A662" s="498"/>
      <c r="B662" s="6"/>
      <c r="C662" s="114" t="s">
        <v>59</v>
      </c>
      <c r="D662" s="163">
        <v>1</v>
      </c>
      <c r="E662" s="163">
        <v>1</v>
      </c>
      <c r="F662" s="163">
        <v>1</v>
      </c>
      <c r="G662" s="163">
        <v>1</v>
      </c>
      <c r="H662" s="163">
        <v>1</v>
      </c>
      <c r="I662" s="164">
        <v>1</v>
      </c>
      <c r="J662" s="422"/>
      <c r="K662" s="495"/>
      <c r="L662" s="495"/>
    </row>
    <row r="663" spans="1:12" customFormat="1" ht="15" customHeight="1">
      <c r="A663" s="498"/>
      <c r="B663" s="6"/>
      <c r="C663" s="114" t="s">
        <v>28</v>
      </c>
      <c r="D663" s="174" t="s">
        <v>105</v>
      </c>
      <c r="E663" s="174"/>
      <c r="F663" s="174"/>
      <c r="G663" s="174"/>
      <c r="H663" s="174"/>
      <c r="I663" s="174">
        <v>24</v>
      </c>
      <c r="J663" s="422"/>
      <c r="K663" s="495"/>
      <c r="L663" s="495"/>
    </row>
    <row r="664" spans="1:12" customFormat="1" ht="15" customHeight="1">
      <c r="A664" s="498"/>
      <c r="B664" s="6"/>
      <c r="C664" s="166"/>
      <c r="D664" s="167"/>
      <c r="E664" s="167"/>
      <c r="F664" s="167"/>
      <c r="G664" s="167"/>
      <c r="H664" s="167"/>
      <c r="I664" s="167"/>
      <c r="J664" s="422"/>
      <c r="K664" s="495"/>
      <c r="L664" s="495"/>
    </row>
    <row r="665" spans="1:12" customFormat="1" ht="15.75" customHeight="1" thickBot="1">
      <c r="A665" s="499"/>
      <c r="B665" s="6"/>
      <c r="C665" s="221"/>
      <c r="D665" s="224"/>
      <c r="E665" s="232"/>
      <c r="F665" s="224"/>
      <c r="G665" s="224"/>
      <c r="H665" s="224"/>
      <c r="I665" s="224"/>
      <c r="J665" s="422"/>
      <c r="K665" s="496"/>
      <c r="L665" s="496"/>
    </row>
    <row r="666" spans="1:12" customFormat="1" ht="15" customHeight="1">
      <c r="A666" s="500" t="s">
        <v>94</v>
      </c>
      <c r="B666" s="6"/>
      <c r="C666" s="227"/>
      <c r="D666" s="230">
        <v>36</v>
      </c>
      <c r="E666" s="230">
        <v>37</v>
      </c>
      <c r="F666" s="230">
        <v>38</v>
      </c>
      <c r="G666" s="230">
        <v>39</v>
      </c>
      <c r="H666" s="230">
        <v>40</v>
      </c>
      <c r="I666" s="231">
        <v>41</v>
      </c>
      <c r="J666" s="487">
        <v>150</v>
      </c>
      <c r="K666" s="494" t="s">
        <v>24</v>
      </c>
      <c r="L666" s="495"/>
    </row>
    <row r="667" spans="1:12" customFormat="1" ht="15" customHeight="1">
      <c r="A667" s="501"/>
      <c r="B667" s="6"/>
      <c r="C667" s="171" t="s">
        <v>94</v>
      </c>
      <c r="D667" s="163">
        <v>0</v>
      </c>
      <c r="E667" s="163">
        <v>1</v>
      </c>
      <c r="F667" s="163">
        <v>1</v>
      </c>
      <c r="G667" s="163">
        <v>1</v>
      </c>
      <c r="H667" s="163">
        <v>1</v>
      </c>
      <c r="I667" s="164">
        <v>1</v>
      </c>
      <c r="J667" s="422"/>
      <c r="K667" s="495"/>
      <c r="L667" s="495"/>
    </row>
    <row r="668" spans="1:12" customFormat="1" ht="15" customHeight="1">
      <c r="A668" s="501"/>
      <c r="B668" s="6"/>
      <c r="C668" s="114" t="s">
        <v>34</v>
      </c>
      <c r="D668" s="163">
        <v>1</v>
      </c>
      <c r="E668" s="163">
        <v>0</v>
      </c>
      <c r="F668" s="163">
        <v>1</v>
      </c>
      <c r="G668" s="163">
        <v>1</v>
      </c>
      <c r="H668" s="163">
        <v>0</v>
      </c>
      <c r="I668" s="164">
        <v>1</v>
      </c>
      <c r="J668" s="422"/>
      <c r="K668" s="495"/>
      <c r="L668" s="495"/>
    </row>
    <row r="669" spans="1:12" customFormat="1" ht="15" customHeight="1">
      <c r="A669" s="501"/>
      <c r="B669" s="6"/>
      <c r="C669" s="114" t="s">
        <v>75</v>
      </c>
      <c r="D669" s="163">
        <v>1</v>
      </c>
      <c r="E669" s="163">
        <v>1</v>
      </c>
      <c r="F669" s="163">
        <v>0</v>
      </c>
      <c r="G669" s="163">
        <v>1</v>
      </c>
      <c r="H669" s="163">
        <v>1</v>
      </c>
      <c r="I669" s="164">
        <v>0</v>
      </c>
      <c r="J669" s="422"/>
      <c r="K669" s="495"/>
      <c r="L669" s="495"/>
    </row>
    <row r="670" spans="1:12" customFormat="1" ht="15" customHeight="1">
      <c r="A670" s="501"/>
      <c r="B670" s="6"/>
      <c r="C670" s="114" t="s">
        <v>90</v>
      </c>
      <c r="D670" s="163">
        <v>1</v>
      </c>
      <c r="E670" s="163">
        <v>1</v>
      </c>
      <c r="F670" s="163">
        <v>1</v>
      </c>
      <c r="G670" s="163">
        <v>0</v>
      </c>
      <c r="H670" s="163">
        <v>1</v>
      </c>
      <c r="I670" s="164">
        <v>1</v>
      </c>
      <c r="J670" s="422"/>
      <c r="K670" s="495"/>
      <c r="L670" s="495"/>
    </row>
    <row r="671" spans="1:12" customFormat="1" ht="15" customHeight="1">
      <c r="A671" s="501"/>
      <c r="B671" s="6"/>
      <c r="C671" s="114" t="s">
        <v>59</v>
      </c>
      <c r="D671" s="163">
        <v>1</v>
      </c>
      <c r="E671" s="163">
        <v>1</v>
      </c>
      <c r="F671" s="163">
        <v>1</v>
      </c>
      <c r="G671" s="163">
        <v>1</v>
      </c>
      <c r="H671" s="163">
        <v>1</v>
      </c>
      <c r="I671" s="164">
        <v>1</v>
      </c>
      <c r="J671" s="422"/>
      <c r="K671" s="495"/>
      <c r="L671" s="495"/>
    </row>
    <row r="672" spans="1:12" customFormat="1" ht="15" customHeight="1">
      <c r="A672" s="501"/>
      <c r="B672" s="6"/>
      <c r="C672" s="172" t="s">
        <v>27</v>
      </c>
      <c r="D672" s="174" t="s">
        <v>105</v>
      </c>
      <c r="E672" s="174"/>
      <c r="F672" s="174"/>
      <c r="G672" s="174"/>
      <c r="H672" s="174"/>
      <c r="I672" s="174">
        <v>24</v>
      </c>
      <c r="J672" s="422"/>
      <c r="K672" s="495"/>
      <c r="L672" s="495"/>
    </row>
    <row r="673" spans="1:12" customFormat="1" ht="15.75" customHeight="1" thickBot="1">
      <c r="A673" s="502"/>
      <c r="B673" s="6"/>
      <c r="C673" s="236"/>
      <c r="D673" s="237"/>
      <c r="E673" s="237"/>
      <c r="F673" s="237"/>
      <c r="G673" s="237"/>
      <c r="H673" s="237"/>
      <c r="I673" s="237"/>
      <c r="J673" s="422"/>
      <c r="K673" s="496"/>
      <c r="L673" s="496"/>
    </row>
    <row r="674" spans="1:12" s="173" customFormat="1" ht="15.75" customHeight="1">
      <c r="A674" s="102"/>
      <c r="B674" s="233"/>
      <c r="C674" s="234"/>
      <c r="D674" s="234"/>
      <c r="E674" s="234"/>
      <c r="F674" s="234"/>
      <c r="G674" s="234"/>
      <c r="H674" s="234"/>
      <c r="I674" s="235"/>
      <c r="J674" s="21"/>
    </row>
  </sheetData>
  <mergeCells count="356">
    <mergeCell ref="K528:L538"/>
    <mergeCell ref="A569:A576"/>
    <mergeCell ref="J569:J576"/>
    <mergeCell ref="K569:L576"/>
    <mergeCell ref="A539:A549"/>
    <mergeCell ref="J539:J549"/>
    <mergeCell ref="K539:L549"/>
    <mergeCell ref="J508:J517"/>
    <mergeCell ref="K508:L517"/>
    <mergeCell ref="A561:A568"/>
    <mergeCell ref="J561:J568"/>
    <mergeCell ref="K561:L568"/>
    <mergeCell ref="A550:A560"/>
    <mergeCell ref="J550:J560"/>
    <mergeCell ref="K550:L560"/>
    <mergeCell ref="A528:A538"/>
    <mergeCell ref="J528:J538"/>
    <mergeCell ref="A497:A507"/>
    <mergeCell ref="B497:B507"/>
    <mergeCell ref="J497:J507"/>
    <mergeCell ref="K497:L507"/>
    <mergeCell ref="A518:A527"/>
    <mergeCell ref="B518:B527"/>
    <mergeCell ref="J518:J527"/>
    <mergeCell ref="K518:L527"/>
    <mergeCell ref="A508:A517"/>
    <mergeCell ref="B508:B517"/>
    <mergeCell ref="J658:J665"/>
    <mergeCell ref="K658:L665"/>
    <mergeCell ref="A651:A657"/>
    <mergeCell ref="J620:J626"/>
    <mergeCell ref="K620:L626"/>
    <mergeCell ref="J627:J633"/>
    <mergeCell ref="K627:L633"/>
    <mergeCell ref="J634:J642"/>
    <mergeCell ref="K634:L642"/>
    <mergeCell ref="A634:A642"/>
    <mergeCell ref="K666:L673"/>
    <mergeCell ref="A658:A665"/>
    <mergeCell ref="A666:A673"/>
    <mergeCell ref="J129:J139"/>
    <mergeCell ref="K129:L139"/>
    <mergeCell ref="A643:A650"/>
    <mergeCell ref="J651:J657"/>
    <mergeCell ref="K651:L657"/>
    <mergeCell ref="J643:J650"/>
    <mergeCell ref="K643:L650"/>
    <mergeCell ref="J597:J604"/>
    <mergeCell ref="K597:L604"/>
    <mergeCell ref="J605:J612"/>
    <mergeCell ref="K605:L612"/>
    <mergeCell ref="J613:J619"/>
    <mergeCell ref="K613:L619"/>
    <mergeCell ref="J666:J673"/>
    <mergeCell ref="K12:L20"/>
    <mergeCell ref="D45:E45"/>
    <mergeCell ref="C46:H46"/>
    <mergeCell ref="C17:H17"/>
    <mergeCell ref="C18:H18"/>
    <mergeCell ref="K40:L48"/>
    <mergeCell ref="J30:J39"/>
    <mergeCell ref="K30:L39"/>
    <mergeCell ref="D31:E31"/>
    <mergeCell ref="A12:A20"/>
    <mergeCell ref="J12:J20"/>
    <mergeCell ref="C36:H36"/>
    <mergeCell ref="A40:A48"/>
    <mergeCell ref="B40:B48"/>
    <mergeCell ref="J40:J48"/>
    <mergeCell ref="D44:E44"/>
    <mergeCell ref="A30:A39"/>
    <mergeCell ref="B30:B39"/>
    <mergeCell ref="D30:E30"/>
    <mergeCell ref="D32:E32"/>
    <mergeCell ref="D33:E33"/>
    <mergeCell ref="D34:E34"/>
    <mergeCell ref="D35:E35"/>
    <mergeCell ref="A21:A29"/>
    <mergeCell ref="B21:B29"/>
    <mergeCell ref="J21:J29"/>
    <mergeCell ref="K21:L29"/>
    <mergeCell ref="D22:E22"/>
    <mergeCell ref="D23:E23"/>
    <mergeCell ref="D24:E24"/>
    <mergeCell ref="D25:E25"/>
    <mergeCell ref="C26:H26"/>
    <mergeCell ref="K190:L198"/>
    <mergeCell ref="C194:H194"/>
    <mergeCell ref="K180:L189"/>
    <mergeCell ref="D181:E181"/>
    <mergeCell ref="D182:E182"/>
    <mergeCell ref="D183:E183"/>
    <mergeCell ref="D184:E184"/>
    <mergeCell ref="A180:A189"/>
    <mergeCell ref="B180:B189"/>
    <mergeCell ref="D180:E180"/>
    <mergeCell ref="A190:A198"/>
    <mergeCell ref="B190:B198"/>
    <mergeCell ref="J190:J198"/>
    <mergeCell ref="B170:B179"/>
    <mergeCell ref="D170:E170"/>
    <mergeCell ref="D185:E185"/>
    <mergeCell ref="C186:H186"/>
    <mergeCell ref="D175:E175"/>
    <mergeCell ref="C176:H176"/>
    <mergeCell ref="D172:E172"/>
    <mergeCell ref="D173:E173"/>
    <mergeCell ref="D174:E174"/>
    <mergeCell ref="J160:J169"/>
    <mergeCell ref="K160:L169"/>
    <mergeCell ref="J180:J189"/>
    <mergeCell ref="C166:H166"/>
    <mergeCell ref="D165:E165"/>
    <mergeCell ref="D162:E162"/>
    <mergeCell ref="D163:E163"/>
    <mergeCell ref="D164:E164"/>
    <mergeCell ref="K170:L179"/>
    <mergeCell ref="D171:E171"/>
    <mergeCell ref="J170:J179"/>
    <mergeCell ref="J150:J159"/>
    <mergeCell ref="D161:E161"/>
    <mergeCell ref="K150:L159"/>
    <mergeCell ref="D151:E151"/>
    <mergeCell ref="D152:E152"/>
    <mergeCell ref="D153:E153"/>
    <mergeCell ref="D154:E154"/>
    <mergeCell ref="D150:E150"/>
    <mergeCell ref="D155:E155"/>
    <mergeCell ref="C156:H156"/>
    <mergeCell ref="A401:A410"/>
    <mergeCell ref="C386:H386"/>
    <mergeCell ref="A150:A159"/>
    <mergeCell ref="D143:E143"/>
    <mergeCell ref="D144:E144"/>
    <mergeCell ref="D145:E145"/>
    <mergeCell ref="C146:H146"/>
    <mergeCell ref="B160:B169"/>
    <mergeCell ref="D160:E160"/>
    <mergeCell ref="A170:A179"/>
    <mergeCell ref="J440:J448"/>
    <mergeCell ref="K440:L448"/>
    <mergeCell ref="C445:H445"/>
    <mergeCell ref="A440:A448"/>
    <mergeCell ref="A411:A419"/>
    <mergeCell ref="K400:L400"/>
    <mergeCell ref="J420:J429"/>
    <mergeCell ref="B359:B365"/>
    <mergeCell ref="J359:J368"/>
    <mergeCell ref="A140:A149"/>
    <mergeCell ref="B140:B148"/>
    <mergeCell ref="D140:E140"/>
    <mergeCell ref="J140:J149"/>
    <mergeCell ref="A420:A429"/>
    <mergeCell ref="A487:A496"/>
    <mergeCell ref="J487:J496"/>
    <mergeCell ref="A430:A439"/>
    <mergeCell ref="A469:A477"/>
    <mergeCell ref="C474:H474"/>
    <mergeCell ref="K487:L496"/>
    <mergeCell ref="C491:H491"/>
    <mergeCell ref="B440:B448"/>
    <mergeCell ref="J430:J439"/>
    <mergeCell ref="K430:L439"/>
    <mergeCell ref="C435:H435"/>
    <mergeCell ref="C438:G438"/>
    <mergeCell ref="B469:B477"/>
    <mergeCell ref="J469:J477"/>
    <mergeCell ref="K469:L477"/>
    <mergeCell ref="B478:B486"/>
    <mergeCell ref="J478:J486"/>
    <mergeCell ref="K478:L486"/>
    <mergeCell ref="C482:H482"/>
    <mergeCell ref="B449:B458"/>
    <mergeCell ref="J449:J458"/>
    <mergeCell ref="K449:L458"/>
    <mergeCell ref="C454:H454"/>
    <mergeCell ref="C457:G457"/>
    <mergeCell ref="J459:J468"/>
    <mergeCell ref="K459:L468"/>
    <mergeCell ref="C465:H465"/>
    <mergeCell ref="J369:J379"/>
    <mergeCell ref="K369:L379"/>
    <mergeCell ref="C375:H375"/>
    <mergeCell ref="K420:L429"/>
    <mergeCell ref="J411:J419"/>
    <mergeCell ref="K411:L419"/>
    <mergeCell ref="C416:H416"/>
    <mergeCell ref="C425:H425"/>
    <mergeCell ref="K359:L368"/>
    <mergeCell ref="C365:H365"/>
    <mergeCell ref="A390:A399"/>
    <mergeCell ref="B390:B399"/>
    <mergeCell ref="J390:J399"/>
    <mergeCell ref="K390:L399"/>
    <mergeCell ref="C396:H396"/>
    <mergeCell ref="B369:B379"/>
    <mergeCell ref="B349:B358"/>
    <mergeCell ref="A380:A389"/>
    <mergeCell ref="J349:J358"/>
    <mergeCell ref="K349:L358"/>
    <mergeCell ref="C354:H354"/>
    <mergeCell ref="C357:G357"/>
    <mergeCell ref="C379:H379"/>
    <mergeCell ref="J380:J389"/>
    <mergeCell ref="K380:L389"/>
    <mergeCell ref="B380:B389"/>
    <mergeCell ref="A627:A633"/>
    <mergeCell ref="A613:A619"/>
    <mergeCell ref="A620:A626"/>
    <mergeCell ref="A605:A612"/>
    <mergeCell ref="A349:A358"/>
    <mergeCell ref="A359:A368"/>
    <mergeCell ref="A459:A468"/>
    <mergeCell ref="A478:A486"/>
    <mergeCell ref="A369:A379"/>
    <mergeCell ref="A449:A458"/>
    <mergeCell ref="A60:A68"/>
    <mergeCell ref="A219:A228"/>
    <mergeCell ref="A229:A239"/>
    <mergeCell ref="A262:A272"/>
    <mergeCell ref="B150:B159"/>
    <mergeCell ref="B129:B139"/>
    <mergeCell ref="A80:A87"/>
    <mergeCell ref="B60:B68"/>
    <mergeCell ref="A109:A118"/>
    <mergeCell ref="A160:A169"/>
    <mergeCell ref="J3:J11"/>
    <mergeCell ref="K3:L11"/>
    <mergeCell ref="D4:E4"/>
    <mergeCell ref="D5:E5"/>
    <mergeCell ref="D6:E6"/>
    <mergeCell ref="D7:E7"/>
    <mergeCell ref="D8:E8"/>
    <mergeCell ref="C235:H235"/>
    <mergeCell ref="K229:L239"/>
    <mergeCell ref="J229:J239"/>
    <mergeCell ref="K219:L228"/>
    <mergeCell ref="J219:J228"/>
    <mergeCell ref="K49:L59"/>
    <mergeCell ref="C236:H236"/>
    <mergeCell ref="K140:L149"/>
    <mergeCell ref="D141:E141"/>
    <mergeCell ref="D142:E142"/>
    <mergeCell ref="A88:A97"/>
    <mergeCell ref="A129:A139"/>
    <mergeCell ref="C9:H9"/>
    <mergeCell ref="K210:L218"/>
    <mergeCell ref="J210:J218"/>
    <mergeCell ref="A3:A11"/>
    <mergeCell ref="B3:B11"/>
    <mergeCell ref="D3:E3"/>
    <mergeCell ref="A69:A79"/>
    <mergeCell ref="B49:B59"/>
    <mergeCell ref="C225:H225"/>
    <mergeCell ref="C214:H214"/>
    <mergeCell ref="A210:A218"/>
    <mergeCell ref="B210:B218"/>
    <mergeCell ref="A49:A59"/>
    <mergeCell ref="A98:A107"/>
    <mergeCell ref="C94:H94"/>
    <mergeCell ref="B109:B118"/>
    <mergeCell ref="A119:A128"/>
    <mergeCell ref="C114:H114"/>
    <mergeCell ref="K69:L79"/>
    <mergeCell ref="J69:J79"/>
    <mergeCell ref="J49:J59"/>
    <mergeCell ref="C75:H75"/>
    <mergeCell ref="B69:B79"/>
    <mergeCell ref="C76:H76"/>
    <mergeCell ref="J60:J68"/>
    <mergeCell ref="C56:H56"/>
    <mergeCell ref="C55:H55"/>
    <mergeCell ref="K60:L68"/>
    <mergeCell ref="B119:B128"/>
    <mergeCell ref="B80:B87"/>
    <mergeCell ref="J88:J97"/>
    <mergeCell ref="J98:J107"/>
    <mergeCell ref="C104:H104"/>
    <mergeCell ref="J108:J118"/>
    <mergeCell ref="C125:H125"/>
    <mergeCell ref="B262:B272"/>
    <mergeCell ref="K98:L107"/>
    <mergeCell ref="K119:L128"/>
    <mergeCell ref="K108:L118"/>
    <mergeCell ref="K80:L87"/>
    <mergeCell ref="K88:L97"/>
    <mergeCell ref="J80:J87"/>
    <mergeCell ref="J119:J128"/>
    <mergeCell ref="C84:H84"/>
    <mergeCell ref="B98:B107"/>
    <mergeCell ref="J240:J250"/>
    <mergeCell ref="K262:L273"/>
    <mergeCell ref="J274:J283"/>
    <mergeCell ref="A251:A261"/>
    <mergeCell ref="A240:A250"/>
    <mergeCell ref="C279:H279"/>
    <mergeCell ref="C272:H272"/>
    <mergeCell ref="C268:H268"/>
    <mergeCell ref="A273:A283"/>
    <mergeCell ref="B273:B283"/>
    <mergeCell ref="K305:L314"/>
    <mergeCell ref="C289:H289"/>
    <mergeCell ref="C300:H300"/>
    <mergeCell ref="K284:L293"/>
    <mergeCell ref="C256:H256"/>
    <mergeCell ref="C245:H245"/>
    <mergeCell ref="C261:H261"/>
    <mergeCell ref="J251:J261"/>
    <mergeCell ref="K251:L261"/>
    <mergeCell ref="K240:L250"/>
    <mergeCell ref="K294:L304"/>
    <mergeCell ref="A331:A338"/>
    <mergeCell ref="A339:A348"/>
    <mergeCell ref="K274:L283"/>
    <mergeCell ref="J294:J304"/>
    <mergeCell ref="A315:A323"/>
    <mergeCell ref="J315:J323"/>
    <mergeCell ref="K315:L323"/>
    <mergeCell ref="C319:H319"/>
    <mergeCell ref="A305:A314"/>
    <mergeCell ref="K589:L596"/>
    <mergeCell ref="J324:J330"/>
    <mergeCell ref="K324:L330"/>
    <mergeCell ref="J331:J338"/>
    <mergeCell ref="K331:L338"/>
    <mergeCell ref="C345:H345"/>
    <mergeCell ref="J401:J410"/>
    <mergeCell ref="K401:L410"/>
    <mergeCell ref="C407:H407"/>
    <mergeCell ref="C428:G428"/>
    <mergeCell ref="A589:A596"/>
    <mergeCell ref="A597:A604"/>
    <mergeCell ref="J589:J596"/>
    <mergeCell ref="J262:J273"/>
    <mergeCell ref="A324:A330"/>
    <mergeCell ref="A284:A293"/>
    <mergeCell ref="J284:J293"/>
    <mergeCell ref="C301:H301"/>
    <mergeCell ref="A294:A304"/>
    <mergeCell ref="J339:J348"/>
    <mergeCell ref="A577:A586"/>
    <mergeCell ref="B577:B586"/>
    <mergeCell ref="J577:J586"/>
    <mergeCell ref="K577:L586"/>
    <mergeCell ref="B587:I588"/>
    <mergeCell ref="B1:I2"/>
    <mergeCell ref="C309:H309"/>
    <mergeCell ref="K339:L348"/>
    <mergeCell ref="B324:B325"/>
    <mergeCell ref="J305:J314"/>
    <mergeCell ref="K199:L209"/>
    <mergeCell ref="C205:H205"/>
    <mergeCell ref="A199:A209"/>
    <mergeCell ref="B199:B209"/>
    <mergeCell ref="C206:H206"/>
    <mergeCell ref="J199:J209"/>
  </mergeCells>
  <phoneticPr fontId="8" type="noConversion"/>
  <pageMargins left="0.31496062992125984" right="0.31496062992125984" top="0.35433070866141736" bottom="0.35433070866141736" header="0.31496062992125984" footer="0.35433070866141736"/>
  <pageSetup paperSize="9" scale="9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New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borovets.n</cp:lastModifiedBy>
  <cp:lastPrinted>2011-06-21T11:26:27Z</cp:lastPrinted>
  <dcterms:created xsi:type="dcterms:W3CDTF">2011-01-31T11:36:39Z</dcterms:created>
  <dcterms:modified xsi:type="dcterms:W3CDTF">2011-08-04T12:39:50Z</dcterms:modified>
</cp:coreProperties>
</file>