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12" i="1"/>
  <c r="H112"/>
  <c r="D112"/>
  <c r="I112"/>
  <c r="I111"/>
  <c r="F111"/>
  <c r="G111"/>
  <c r="I110"/>
  <c r="H110"/>
  <c r="D219"/>
  <c r="I219"/>
  <c r="D218"/>
  <c r="I218"/>
  <c r="I217"/>
  <c r="H217"/>
  <c r="G217"/>
  <c r="F217"/>
  <c r="E217"/>
  <c r="D208"/>
  <c r="I208"/>
  <c r="I207"/>
  <c r="E207"/>
  <c r="F207"/>
  <c r="G207"/>
  <c r="H207"/>
  <c r="D198"/>
  <c r="I198"/>
  <c r="I197"/>
  <c r="E197"/>
  <c r="F197"/>
  <c r="G197"/>
  <c r="H197"/>
  <c r="E15"/>
  <c r="F15"/>
  <c r="G15"/>
  <c r="E14"/>
  <c r="F14"/>
  <c r="G14"/>
  <c r="G13"/>
  <c r="E13"/>
  <c r="F13"/>
  <c r="G12"/>
  <c r="E12"/>
  <c r="F12"/>
  <c r="E42"/>
  <c r="F42"/>
  <c r="G42"/>
  <c r="E41"/>
  <c r="F41"/>
  <c r="G41"/>
  <c r="G40"/>
  <c r="E40"/>
  <c r="F40"/>
  <c r="G39"/>
  <c r="E39"/>
  <c r="F39"/>
  <c r="E33"/>
  <c r="F33"/>
  <c r="G33"/>
  <c r="E32"/>
  <c r="F32"/>
  <c r="G32"/>
  <c r="G31"/>
  <c r="E31"/>
  <c r="F31"/>
  <c r="E30"/>
  <c r="E24"/>
  <c r="F24"/>
  <c r="G24"/>
  <c r="E23"/>
  <c r="F23"/>
  <c r="G23"/>
  <c r="G22"/>
  <c r="E22"/>
  <c r="F22"/>
  <c r="G21"/>
  <c r="E21"/>
  <c r="F21"/>
  <c r="E49"/>
  <c r="D49"/>
  <c r="D50"/>
  <c r="E48"/>
  <c r="E6"/>
  <c r="F6"/>
  <c r="G6"/>
  <c r="E5"/>
  <c r="F5"/>
  <c r="G5"/>
  <c r="G4"/>
  <c r="E4"/>
  <c r="F4"/>
  <c r="E3"/>
  <c r="D173"/>
  <c r="I173"/>
  <c r="D172"/>
  <c r="I172"/>
  <c r="I171"/>
  <c r="H171"/>
  <c r="G171"/>
  <c r="F171"/>
  <c r="E171"/>
  <c r="D162"/>
  <c r="I162"/>
  <c r="I161"/>
  <c r="E161"/>
  <c r="D156"/>
  <c r="I156"/>
  <c r="D155"/>
  <c r="I155"/>
  <c r="I154"/>
  <c r="H154"/>
  <c r="G154"/>
  <c r="E154"/>
  <c r="G138"/>
  <c r="H138"/>
  <c r="D138"/>
  <c r="I138"/>
  <c r="I137"/>
  <c r="F137"/>
  <c r="G137"/>
  <c r="I136"/>
  <c r="H136"/>
  <c r="D64"/>
  <c r="I64"/>
  <c r="I63"/>
  <c r="E63"/>
  <c r="F63"/>
  <c r="G63"/>
  <c r="H63"/>
  <c r="D129"/>
  <c r="I129"/>
  <c r="D128"/>
  <c r="I128"/>
  <c r="I127"/>
  <c r="H127"/>
  <c r="G127"/>
  <c r="E127"/>
  <c r="F127"/>
  <c r="D121"/>
  <c r="I121"/>
  <c r="D120"/>
  <c r="I120"/>
  <c r="I119"/>
  <c r="H119"/>
  <c r="G119"/>
  <c r="E119"/>
  <c r="F119"/>
  <c r="D188"/>
  <c r="D189"/>
  <c r="I187"/>
  <c r="E187"/>
  <c r="E103"/>
  <c r="F103"/>
  <c r="G103"/>
  <c r="H103"/>
  <c r="I103"/>
  <c r="D104"/>
  <c r="E104"/>
  <c r="D105"/>
  <c r="E105"/>
  <c r="D106"/>
  <c r="E106"/>
  <c r="D107"/>
  <c r="E107"/>
  <c r="E87"/>
  <c r="F87"/>
  <c r="H87"/>
  <c r="I87"/>
  <c r="D88"/>
  <c r="E88"/>
  <c r="D89"/>
  <c r="E89"/>
  <c r="F89"/>
  <c r="D90"/>
  <c r="E90"/>
  <c r="D91"/>
  <c r="E91"/>
  <c r="F91"/>
  <c r="D92"/>
  <c r="E92"/>
  <c r="E146"/>
  <c r="F146"/>
  <c r="H146"/>
  <c r="I146"/>
  <c r="D147"/>
  <c r="E147"/>
  <c r="D148"/>
  <c r="E148"/>
  <c r="D149"/>
  <c r="E149"/>
  <c r="F149"/>
  <c r="D150"/>
  <c r="E150"/>
  <c r="F150"/>
  <c r="E95"/>
  <c r="F95"/>
  <c r="H95"/>
  <c r="I95"/>
  <c r="D96"/>
  <c r="E96"/>
  <c r="F96"/>
  <c r="D97"/>
  <c r="E97"/>
  <c r="D98"/>
  <c r="E98"/>
  <c r="F98"/>
  <c r="D99"/>
  <c r="E99"/>
  <c r="F99"/>
  <c r="H99"/>
  <c r="E55"/>
  <c r="F55"/>
  <c r="G55"/>
  <c r="I55"/>
  <c r="D56"/>
  <c r="E56"/>
  <c r="F56"/>
  <c r="G56"/>
  <c r="H56"/>
  <c r="E179"/>
  <c r="F179"/>
  <c r="G179"/>
  <c r="I179"/>
  <c r="D180"/>
  <c r="E180"/>
  <c r="F180"/>
  <c r="G180"/>
  <c r="H180"/>
  <c r="E80"/>
  <c r="F80"/>
  <c r="H80"/>
  <c r="I80"/>
  <c r="D81"/>
  <c r="E81"/>
  <c r="F81"/>
  <c r="D82"/>
  <c r="E82"/>
  <c r="E73"/>
  <c r="F73"/>
  <c r="G73"/>
  <c r="I73"/>
  <c r="D74"/>
  <c r="E74"/>
  <c r="F74"/>
  <c r="G74"/>
  <c r="H74"/>
  <c r="D113"/>
  <c r="F218"/>
  <c r="H218"/>
  <c r="F219"/>
  <c r="H219"/>
  <c r="E218"/>
  <c r="G218"/>
  <c r="E219"/>
  <c r="G219"/>
  <c r="D209"/>
  <c r="E208"/>
  <c r="F208"/>
  <c r="G208"/>
  <c r="H208"/>
  <c r="D199"/>
  <c r="E198"/>
  <c r="F198"/>
  <c r="G198"/>
  <c r="H198"/>
  <c r="I16"/>
  <c r="F30"/>
  <c r="G30"/>
  <c r="I43"/>
  <c r="F3"/>
  <c r="G3"/>
  <c r="E50"/>
  <c r="I51"/>
  <c r="I25"/>
  <c r="E155"/>
  <c r="F155"/>
  <c r="G155"/>
  <c r="H120"/>
  <c r="H128"/>
  <c r="D65"/>
  <c r="D139"/>
  <c r="F154"/>
  <c r="H155"/>
  <c r="F161"/>
  <c r="G161"/>
  <c r="H161"/>
  <c r="D163"/>
  <c r="F172"/>
  <c r="H172"/>
  <c r="F173"/>
  <c r="H173"/>
  <c r="E120"/>
  <c r="F120"/>
  <c r="G120"/>
  <c r="E121"/>
  <c r="F121"/>
  <c r="G121"/>
  <c r="H121"/>
  <c r="E128"/>
  <c r="F128"/>
  <c r="G128"/>
  <c r="E129"/>
  <c r="F129"/>
  <c r="G129"/>
  <c r="H129"/>
  <c r="E64"/>
  <c r="F64"/>
  <c r="G64"/>
  <c r="H64"/>
  <c r="E156"/>
  <c r="F156"/>
  <c r="G156"/>
  <c r="H156"/>
  <c r="E162"/>
  <c r="F162"/>
  <c r="G162"/>
  <c r="H162"/>
  <c r="E172"/>
  <c r="G172"/>
  <c r="E173"/>
  <c r="G173"/>
  <c r="H89"/>
  <c r="H105"/>
  <c r="I188"/>
  <c r="E188"/>
  <c r="F188"/>
  <c r="G188"/>
  <c r="H188"/>
  <c r="I189"/>
  <c r="E189"/>
  <c r="F189"/>
  <c r="G189"/>
  <c r="H189"/>
  <c r="F187"/>
  <c r="G187"/>
  <c r="H187"/>
  <c r="F105"/>
  <c r="H104"/>
  <c r="G146"/>
  <c r="I99"/>
  <c r="G99"/>
  <c r="G98"/>
  <c r="H98"/>
  <c r="H91"/>
  <c r="H106"/>
  <c r="H81"/>
  <c r="H96"/>
  <c r="I92"/>
  <c r="I91"/>
  <c r="I90"/>
  <c r="I89"/>
  <c r="F106"/>
  <c r="F104"/>
  <c r="I82"/>
  <c r="I81"/>
  <c r="G80"/>
  <c r="D181"/>
  <c r="E181"/>
  <c r="F181"/>
  <c r="G181"/>
  <c r="H181"/>
  <c r="D57"/>
  <c r="E57"/>
  <c r="F57"/>
  <c r="G57"/>
  <c r="H57"/>
  <c r="I88"/>
  <c r="I97"/>
  <c r="I96"/>
  <c r="G95"/>
  <c r="H107"/>
  <c r="F107"/>
  <c r="F92"/>
  <c r="G92"/>
  <c r="F90"/>
  <c r="G90"/>
  <c r="F88"/>
  <c r="G88"/>
  <c r="F97"/>
  <c r="G97"/>
  <c r="H150"/>
  <c r="H97"/>
  <c r="G96"/>
  <c r="H148"/>
  <c r="H147"/>
  <c r="H92"/>
  <c r="G91"/>
  <c r="H90"/>
  <c r="G89"/>
  <c r="H88"/>
  <c r="G87"/>
  <c r="I107"/>
  <c r="G107"/>
  <c r="I106"/>
  <c r="G106"/>
  <c r="I105"/>
  <c r="G105"/>
  <c r="I104"/>
  <c r="G104"/>
  <c r="G148"/>
  <c r="F148"/>
  <c r="G147"/>
  <c r="F147"/>
  <c r="F82"/>
  <c r="G82"/>
  <c r="H55"/>
  <c r="D75"/>
  <c r="E75"/>
  <c r="F75"/>
  <c r="G75"/>
  <c r="H75"/>
  <c r="H82"/>
  <c r="G81"/>
  <c r="I56"/>
  <c r="I150"/>
  <c r="G150"/>
  <c r="G149"/>
  <c r="I148"/>
  <c r="I147"/>
  <c r="H73"/>
  <c r="H179"/>
  <c r="I74"/>
  <c r="I180"/>
  <c r="E113"/>
  <c r="F113"/>
  <c r="G113"/>
  <c r="I113"/>
  <c r="I220"/>
  <c r="I98"/>
  <c r="I209"/>
  <c r="E209"/>
  <c r="F209"/>
  <c r="G209"/>
  <c r="H209"/>
  <c r="I199"/>
  <c r="E199"/>
  <c r="F199"/>
  <c r="G199"/>
  <c r="H199"/>
  <c r="I34"/>
  <c r="I75"/>
  <c r="I57"/>
  <c r="I58"/>
  <c r="I7"/>
  <c r="I181"/>
  <c r="I182"/>
  <c r="I157"/>
  <c r="I175"/>
  <c r="I163"/>
  <c r="E163"/>
  <c r="F163"/>
  <c r="G163"/>
  <c r="H163"/>
  <c r="E139"/>
  <c r="F139"/>
  <c r="G139"/>
  <c r="I139"/>
  <c r="I130"/>
  <c r="I122"/>
  <c r="I65"/>
  <c r="E65"/>
  <c r="F65"/>
  <c r="G65"/>
  <c r="H65"/>
  <c r="I190"/>
  <c r="I83"/>
  <c r="I108"/>
  <c r="I76"/>
  <c r="I149"/>
  <c r="H149"/>
  <c r="I210"/>
  <c r="I200"/>
  <c r="I164"/>
  <c r="I66"/>
</calcChain>
</file>

<file path=xl/sharedStrings.xml><?xml version="1.0" encoding="utf-8"?>
<sst xmlns="http://schemas.openxmlformats.org/spreadsheetml/2006/main" count="227" uniqueCount="69">
  <si>
    <t>HB9- 447</t>
  </si>
  <si>
    <t>HB 9-443</t>
  </si>
  <si>
    <t>HB 9-1112</t>
  </si>
  <si>
    <t>HB 9-1115</t>
  </si>
  <si>
    <t>HB 9-1113</t>
  </si>
  <si>
    <t>HC 9-438</t>
  </si>
  <si>
    <t>HC9- 1002</t>
  </si>
  <si>
    <t>HC9-737</t>
  </si>
  <si>
    <t>HC9- 1106</t>
  </si>
  <si>
    <t>HC9- 1109</t>
  </si>
  <si>
    <t>HC9- 1104</t>
  </si>
  <si>
    <t>HC9- 1107</t>
  </si>
  <si>
    <t>HC9-1112</t>
  </si>
  <si>
    <t>HT9- 1197</t>
  </si>
  <si>
    <t>HT 9-1120</t>
  </si>
  <si>
    <t>HС 9-1009</t>
  </si>
  <si>
    <t>есть в наличии</t>
  </si>
  <si>
    <t>всего в коробе</t>
  </si>
  <si>
    <t>Описание: прошивной способ крепления</t>
  </si>
  <si>
    <t>подошва  ПВХ</t>
  </si>
  <si>
    <t>ПОДРОСТКОВАЯ ДОМАШНЯЯ ОБУВЬ</t>
  </si>
  <si>
    <t>цена</t>
  </si>
  <si>
    <t>HC9-755</t>
  </si>
  <si>
    <t>розовый</t>
  </si>
  <si>
    <t>голубой</t>
  </si>
  <si>
    <t>оранжевый</t>
  </si>
  <si>
    <t>HC 9 -440</t>
  </si>
  <si>
    <t>салатовый</t>
  </si>
  <si>
    <t>НС К-1006</t>
  </si>
  <si>
    <t>голубые</t>
  </si>
  <si>
    <t>сиреневые</t>
  </si>
  <si>
    <t>розовые</t>
  </si>
  <si>
    <t xml:space="preserve">Описание: ортопедическая стелька; </t>
  </si>
  <si>
    <t>подошва ТЭП</t>
  </si>
  <si>
    <t>HC9-757</t>
  </si>
  <si>
    <t>зеленый</t>
  </si>
  <si>
    <t>сиреневый</t>
  </si>
  <si>
    <t>HC 9-751</t>
  </si>
  <si>
    <t>серый</t>
  </si>
  <si>
    <t>коричневый</t>
  </si>
  <si>
    <t>HC 1001</t>
  </si>
  <si>
    <t>синий</t>
  </si>
  <si>
    <t>черный</t>
  </si>
  <si>
    <t>HC9-103P</t>
  </si>
  <si>
    <t>НВ 9-443</t>
  </si>
  <si>
    <t>бежевый</t>
  </si>
  <si>
    <t>Описание: подошва ТЭП, с резинкой на пятке</t>
  </si>
  <si>
    <t>способ крепления: внутренний шов</t>
  </si>
  <si>
    <t>способ  крепления: внутренний шов</t>
  </si>
  <si>
    <t>красный</t>
  </si>
  <si>
    <t>Черный</t>
  </si>
  <si>
    <t>HT 9-1099</t>
  </si>
  <si>
    <t>HT 9- 860</t>
  </si>
  <si>
    <t>коричнев</t>
  </si>
  <si>
    <t xml:space="preserve">Описание: подошва ТЭП, </t>
  </si>
  <si>
    <t>HB9-485</t>
  </si>
  <si>
    <t>желтый</t>
  </si>
  <si>
    <t>Девочка-мальчик</t>
  </si>
  <si>
    <t>Девочка-</t>
  </si>
  <si>
    <t>мальчик</t>
  </si>
  <si>
    <t>Девочка</t>
  </si>
  <si>
    <t>HC 9-1112</t>
  </si>
  <si>
    <r>
      <t xml:space="preserve">всего в коробе </t>
    </r>
    <r>
      <rPr>
        <b/>
        <sz val="11"/>
        <color indexed="17"/>
        <rFont val="Calibri"/>
        <family val="2"/>
        <charset val="204"/>
      </rPr>
      <t>Девочка-мальчик</t>
    </r>
  </si>
  <si>
    <t>девочка</t>
  </si>
  <si>
    <t>с 30 августа</t>
  </si>
  <si>
    <t>с 25 сент</t>
  </si>
  <si>
    <t>с30 авг</t>
  </si>
  <si>
    <t>c 25 cент</t>
  </si>
  <si>
    <t xml:space="preserve">                Детская обувь Тинго                                     цена     наличие</t>
  </si>
</sst>
</file>

<file path=xl/styles.xml><?xml version="1.0" encoding="utf-8"?>
<styleSheet xmlns="http://schemas.openxmlformats.org/spreadsheetml/2006/main">
  <numFmts count="1">
    <numFmt numFmtId="172" formatCode="#,##0.00&quot;р.&quot;"/>
  </numFmts>
  <fonts count="64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1"/>
      <color indexed="14"/>
      <name val="Calibri"/>
      <family val="2"/>
    </font>
    <font>
      <sz val="10"/>
      <name val="Arial Cyr"/>
      <family val="2"/>
      <charset val="204"/>
    </font>
    <font>
      <b/>
      <sz val="11"/>
      <color indexed="8"/>
      <name val="Calibri"/>
      <family val="2"/>
    </font>
    <font>
      <sz val="12"/>
      <name val="Arial Narrow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color indexed="8"/>
      <name val="Calibri"/>
      <family val="2"/>
    </font>
    <font>
      <sz val="11"/>
      <color indexed="14"/>
      <name val="Calibri"/>
      <family val="2"/>
    </font>
    <font>
      <b/>
      <sz val="11"/>
      <color indexed="8"/>
      <name val="Arial Narrow"/>
      <family val="2"/>
      <charset val="204"/>
    </font>
    <font>
      <b/>
      <sz val="12"/>
      <name val="宋体"/>
      <charset val="204"/>
    </font>
    <font>
      <sz val="11"/>
      <color indexed="8"/>
      <name val="Calibri"/>
      <family val="2"/>
    </font>
    <font>
      <sz val="11"/>
      <color indexed="8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name val="Calibri"/>
      <family val="2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b/>
      <i/>
      <sz val="11"/>
      <color indexed="8"/>
      <name val="Calibri"/>
      <family val="2"/>
      <charset val="204"/>
    </font>
    <font>
      <b/>
      <sz val="10"/>
      <name val="Arial Cyr"/>
      <family val="2"/>
    </font>
    <font>
      <b/>
      <sz val="11"/>
      <color indexed="8"/>
      <name val="Calibri"/>
      <family val="2"/>
      <charset val="204"/>
    </font>
    <font>
      <b/>
      <sz val="10"/>
      <color indexed="20"/>
      <name val="Arial Cyr"/>
      <family val="2"/>
    </font>
    <font>
      <b/>
      <i/>
      <sz val="8"/>
      <color indexed="8"/>
      <name val="Arial Cyr"/>
      <charset val="204"/>
    </font>
    <font>
      <b/>
      <i/>
      <sz val="8"/>
      <name val="Arial Cyr"/>
      <charset val="204"/>
    </font>
    <font>
      <b/>
      <sz val="11"/>
      <color indexed="17"/>
      <name val="Calibri"/>
      <family val="2"/>
      <charset val="204"/>
    </font>
    <font>
      <b/>
      <sz val="12"/>
      <color rgb="FFFF0000"/>
      <name val="宋体"/>
      <charset val="204"/>
    </font>
    <font>
      <b/>
      <sz val="12"/>
      <color rgb="FFFF0000"/>
      <name val="Arial Narrow"/>
      <family val="2"/>
      <charset val="204"/>
    </font>
    <font>
      <b/>
      <sz val="11"/>
      <color rgb="FF00B050"/>
      <name val="Arial Narrow"/>
      <family val="2"/>
      <charset val="204"/>
    </font>
    <font>
      <sz val="11"/>
      <color rgb="FFFF00FF"/>
      <name val="Calibri"/>
      <family val="2"/>
    </font>
    <font>
      <sz val="10"/>
      <color rgb="FFFF0000"/>
      <name val="Arial Cyr"/>
      <family val="2"/>
      <charset val="204"/>
    </font>
    <font>
      <b/>
      <sz val="11"/>
      <color rgb="FF0070C0"/>
      <name val="Arial Narrow"/>
      <family val="2"/>
      <charset val="204"/>
    </font>
    <font>
      <b/>
      <sz val="11"/>
      <color rgb="FFFF33CC"/>
      <name val="Arial Narrow"/>
      <family val="2"/>
      <charset val="204"/>
    </font>
    <font>
      <sz val="11"/>
      <color rgb="FFFF33CC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i/>
      <sz val="10"/>
      <color rgb="FF00B050"/>
      <name val="Arial Cyr"/>
      <charset val="204"/>
    </font>
    <font>
      <b/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</font>
    <font>
      <b/>
      <sz val="12"/>
      <color rgb="FF00B05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8"/>
      <color rgb="FF0070C0"/>
      <name val="Bernard MT Condensed"/>
      <family val="1"/>
    </font>
    <font>
      <sz val="18"/>
      <color theme="1"/>
      <name val="Calibri"/>
      <family val="2"/>
      <charset val="204"/>
      <scheme val="minor"/>
    </font>
    <font>
      <b/>
      <i/>
      <sz val="2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b/>
      <i/>
      <sz val="18"/>
      <color theme="6" tint="-0.499984740745262"/>
      <name val="Calibri"/>
      <family val="2"/>
      <charset val="204"/>
    </font>
    <font>
      <b/>
      <i/>
      <sz val="18"/>
      <color theme="6" tint="-0.499984740745262"/>
      <name val="Arial Cyr"/>
      <charset val="204"/>
    </font>
    <font>
      <b/>
      <i/>
      <sz val="18"/>
      <color theme="6" tint="-0.499984740745262"/>
      <name val="Calibri"/>
      <family val="2"/>
    </font>
    <font>
      <b/>
      <i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rgb="FFFF33CC"/>
      <name val="Arial Cyr"/>
      <charset val="204"/>
    </font>
    <font>
      <b/>
      <i/>
      <sz val="20"/>
      <color rgb="FF0070C0"/>
      <name val="Bernard MT Condensed"/>
      <family val="1"/>
    </font>
    <font>
      <b/>
      <sz val="26"/>
      <color theme="9" tint="-0.499984740745262"/>
      <name val="Calibri"/>
      <family val="2"/>
      <charset val="204"/>
      <scheme val="minor"/>
    </font>
    <font>
      <b/>
      <sz val="18"/>
      <color theme="6" tint="-0.499984740745262"/>
      <name val="Arial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0"/>
      <color theme="1"/>
      <name val="Arial Cyr"/>
      <charset val="204"/>
    </font>
    <font>
      <b/>
      <sz val="12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2" fillId="0" borderId="0"/>
    <xf numFmtId="0" fontId="3" fillId="0" borderId="0"/>
  </cellStyleXfs>
  <cellXfs count="246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3" fontId="0" fillId="0" borderId="2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/>
    <xf numFmtId="0" fontId="0" fillId="0" borderId="3" xfId="0" applyBorder="1"/>
    <xf numFmtId="0" fontId="0" fillId="0" borderId="7" xfId="0" applyFill="1" applyBorder="1"/>
    <xf numFmtId="0" fontId="4" fillId="0" borderId="4" xfId="0" applyFont="1" applyFill="1" applyBorder="1" applyAlignment="1">
      <alignment horizontal="center"/>
    </xf>
    <xf numFmtId="0" fontId="5" fillId="0" borderId="0" xfId="0" applyFont="1" applyBorder="1"/>
    <xf numFmtId="3" fontId="0" fillId="0" borderId="8" xfId="0" applyNumberFormat="1" applyFill="1" applyBorder="1" applyAlignment="1">
      <alignment horizontal="center"/>
    </xf>
    <xf numFmtId="0" fontId="0" fillId="0" borderId="8" xfId="0" applyFill="1" applyBorder="1"/>
    <xf numFmtId="3" fontId="0" fillId="0" borderId="9" xfId="0" applyNumberFormat="1" applyFill="1" applyBorder="1" applyAlignment="1">
      <alignment horizontal="center"/>
    </xf>
    <xf numFmtId="3" fontId="6" fillId="0" borderId="9" xfId="0" applyNumberFormat="1" applyFont="1" applyFill="1" applyBorder="1" applyAlignment="1"/>
    <xf numFmtId="0" fontId="0" fillId="0" borderId="10" xfId="0" applyFill="1" applyBorder="1"/>
    <xf numFmtId="0" fontId="4" fillId="0" borderId="2" xfId="0" applyFont="1" applyFill="1" applyBorder="1" applyAlignment="1">
      <alignment horizontal="center"/>
    </xf>
    <xf numFmtId="0" fontId="0" fillId="0" borderId="9" xfId="0" applyFill="1" applyBorder="1"/>
    <xf numFmtId="0" fontId="7" fillId="0" borderId="8" xfId="0" applyFont="1" applyFill="1" applyBorder="1"/>
    <xf numFmtId="0" fontId="7" fillId="0" borderId="7" xfId="0" applyFont="1" applyFill="1" applyBorder="1"/>
    <xf numFmtId="0" fontId="0" fillId="0" borderId="0" xfId="0" applyFill="1" applyBorder="1"/>
    <xf numFmtId="0" fontId="4" fillId="0" borderId="1" xfId="0" applyFont="1" applyFill="1" applyBorder="1"/>
    <xf numFmtId="0" fontId="0" fillId="0" borderId="8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11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12" xfId="0" applyFont="1" applyFill="1" applyBorder="1"/>
    <xf numFmtId="0" fontId="5" fillId="0" borderId="0" xfId="0" applyFont="1" applyFill="1" applyBorder="1"/>
    <xf numFmtId="0" fontId="27" fillId="0" borderId="13" xfId="0" applyFont="1" applyFill="1" applyBorder="1"/>
    <xf numFmtId="0" fontId="10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10" fillId="0" borderId="14" xfId="0" applyFont="1" applyFill="1" applyBorder="1"/>
    <xf numFmtId="0" fontId="0" fillId="0" borderId="1" xfId="0" applyBorder="1"/>
    <xf numFmtId="0" fontId="5" fillId="0" borderId="1" xfId="0" applyFont="1" applyBorder="1"/>
    <xf numFmtId="0" fontId="13" fillId="0" borderId="1" xfId="2" applyFont="1" applyFill="1" applyBorder="1"/>
    <xf numFmtId="0" fontId="14" fillId="0" borderId="1" xfId="0" applyFont="1" applyBorder="1"/>
    <xf numFmtId="3" fontId="0" fillId="0" borderId="10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16" fillId="0" borderId="11" xfId="0" applyFont="1" applyFill="1" applyBorder="1"/>
    <xf numFmtId="0" fontId="17" fillId="0" borderId="0" xfId="0" applyFont="1" applyFill="1" applyBorder="1"/>
    <xf numFmtId="3" fontId="0" fillId="0" borderId="12" xfId="0" applyNumberFormat="1" applyFill="1" applyBorder="1" applyAlignment="1">
      <alignment horizontal="center"/>
    </xf>
    <xf numFmtId="0" fontId="16" fillId="0" borderId="11" xfId="0" applyFont="1" applyFill="1" applyBorder="1" applyAlignment="1">
      <alignment horizontal="left"/>
    </xf>
    <xf numFmtId="0" fontId="16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19" fillId="0" borderId="2" xfId="0" applyFont="1" applyBorder="1"/>
    <xf numFmtId="3" fontId="19" fillId="0" borderId="1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4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8" fillId="0" borderId="1" xfId="0" applyFont="1" applyFill="1" applyBorder="1"/>
    <xf numFmtId="0" fontId="0" fillId="0" borderId="15" xfId="0" applyBorder="1" applyAlignment="1">
      <alignment horizontal="center"/>
    </xf>
    <xf numFmtId="0" fontId="29" fillId="0" borderId="0" xfId="0" applyFont="1" applyFill="1"/>
    <xf numFmtId="0" fontId="0" fillId="2" borderId="0" xfId="0" applyFill="1"/>
    <xf numFmtId="0" fontId="3" fillId="0" borderId="1" xfId="0" applyFont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4" xfId="0" applyFont="1" applyFill="1" applyBorder="1"/>
    <xf numFmtId="3" fontId="0" fillId="0" borderId="4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0" fillId="0" borderId="16" xfId="0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ill="1" applyBorder="1"/>
    <xf numFmtId="0" fontId="0" fillId="0" borderId="3" xfId="0" applyFill="1" applyBorder="1" applyAlignment="1">
      <alignment horizontal="center"/>
    </xf>
    <xf numFmtId="0" fontId="30" fillId="0" borderId="6" xfId="0" applyFont="1" applyFill="1" applyBorder="1"/>
    <xf numFmtId="0" fontId="31" fillId="0" borderId="6" xfId="0" applyFont="1" applyFill="1" applyBorder="1"/>
    <xf numFmtId="0" fontId="32" fillId="0" borderId="1" xfId="0" applyFont="1" applyFill="1" applyBorder="1" applyAlignment="1">
      <alignment horizontal="center"/>
    </xf>
    <xf numFmtId="0" fontId="33" fillId="0" borderId="0" xfId="0" applyFont="1" applyFill="1" applyBorder="1"/>
    <xf numFmtId="0" fontId="34" fillId="0" borderId="11" xfId="0" applyFont="1" applyFill="1" applyBorder="1" applyAlignment="1">
      <alignment horizontal="left"/>
    </xf>
    <xf numFmtId="0" fontId="34" fillId="0" borderId="0" xfId="0" applyFont="1" applyFill="1" applyBorder="1"/>
    <xf numFmtId="0" fontId="35" fillId="0" borderId="1" xfId="0" applyFont="1" applyFill="1" applyBorder="1"/>
    <xf numFmtId="0" fontId="36" fillId="0" borderId="1" xfId="0" applyFont="1" applyFill="1" applyBorder="1" applyAlignment="1">
      <alignment horizontal="center"/>
    </xf>
    <xf numFmtId="0" fontId="37" fillId="0" borderId="5" xfId="0" applyFont="1" applyBorder="1"/>
    <xf numFmtId="0" fontId="38" fillId="0" borderId="11" xfId="0" applyFont="1" applyFill="1" applyBorder="1"/>
    <xf numFmtId="172" fontId="38" fillId="0" borderId="11" xfId="0" applyNumberFormat="1" applyFont="1" applyFill="1" applyBorder="1"/>
    <xf numFmtId="0" fontId="37" fillId="0" borderId="11" xfId="0" applyFont="1" applyFill="1" applyBorder="1"/>
    <xf numFmtId="0" fontId="39" fillId="0" borderId="11" xfId="0" applyFont="1" applyFill="1" applyBorder="1"/>
    <xf numFmtId="0" fontId="39" fillId="0" borderId="0" xfId="0" applyFont="1" applyFill="1" applyBorder="1"/>
    <xf numFmtId="0" fontId="0" fillId="0" borderId="19" xfId="0" applyBorder="1"/>
    <xf numFmtId="0" fontId="10" fillId="0" borderId="20" xfId="0" applyFont="1" applyFill="1" applyBorder="1"/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0" borderId="23" xfId="0" applyBorder="1"/>
    <xf numFmtId="0" fontId="26" fillId="0" borderId="24" xfId="0" applyFont="1" applyFill="1" applyBorder="1"/>
    <xf numFmtId="3" fontId="25" fillId="0" borderId="24" xfId="0" applyNumberFormat="1" applyFont="1" applyFill="1" applyBorder="1" applyAlignment="1">
      <alignment horizontal="center"/>
    </xf>
    <xf numFmtId="3" fontId="0" fillId="0" borderId="24" xfId="0" applyNumberFormat="1" applyFill="1" applyBorder="1" applyAlignment="1">
      <alignment horizontal="center"/>
    </xf>
    <xf numFmtId="0" fontId="40" fillId="0" borderId="3" xfId="0" applyFont="1" applyFill="1" applyBorder="1"/>
    <xf numFmtId="0" fontId="38" fillId="0" borderId="0" xfId="0" applyFont="1"/>
    <xf numFmtId="0" fontId="38" fillId="0" borderId="3" xfId="0" applyFont="1" applyFill="1" applyBorder="1"/>
    <xf numFmtId="0" fontId="38" fillId="0" borderId="2" xfId="0" applyFont="1" applyFill="1" applyBorder="1"/>
    <xf numFmtId="0" fontId="37" fillId="0" borderId="5" xfId="0" applyFont="1" applyFill="1" applyBorder="1"/>
    <xf numFmtId="0" fontId="4" fillId="0" borderId="4" xfId="0" applyFont="1" applyFill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14" fillId="0" borderId="21" xfId="0" applyFont="1" applyBorder="1"/>
    <xf numFmtId="0" fontId="0" fillId="0" borderId="26" xfId="0" applyBorder="1"/>
    <xf numFmtId="0" fontId="0" fillId="0" borderId="27" xfId="0" applyBorder="1"/>
    <xf numFmtId="0" fontId="41" fillId="0" borderId="28" xfId="0" applyFont="1" applyBorder="1"/>
    <xf numFmtId="0" fontId="39" fillId="0" borderId="28" xfId="0" applyFont="1" applyBorder="1"/>
    <xf numFmtId="0" fontId="0" fillId="0" borderId="28" xfId="0" applyBorder="1"/>
    <xf numFmtId="3" fontId="20" fillId="0" borderId="21" xfId="2" applyNumberFormat="1" applyFont="1" applyFill="1" applyBorder="1" applyAlignment="1">
      <alignment horizontal="center"/>
    </xf>
    <xf numFmtId="3" fontId="20" fillId="0" borderId="29" xfId="2" applyNumberFormat="1" applyFont="1" applyFill="1" applyBorder="1" applyAlignment="1">
      <alignment horizontal="center"/>
    </xf>
    <xf numFmtId="3" fontId="20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0" fontId="11" fillId="3" borderId="30" xfId="0" applyFont="1" applyFill="1" applyBorder="1"/>
    <xf numFmtId="3" fontId="1" fillId="3" borderId="2" xfId="0" applyNumberFormat="1" applyFont="1" applyFill="1" applyBorder="1" applyAlignment="1">
      <alignment horizontal="center"/>
    </xf>
    <xf numFmtId="3" fontId="42" fillId="3" borderId="2" xfId="0" applyNumberFormat="1" applyFont="1" applyFill="1" applyBorder="1" applyAlignment="1">
      <alignment horizontal="center"/>
    </xf>
    <xf numFmtId="0" fontId="42" fillId="3" borderId="1" xfId="0" applyFont="1" applyFill="1" applyBorder="1"/>
    <xf numFmtId="0" fontId="43" fillId="2" borderId="1" xfId="0" applyFont="1" applyFill="1" applyBorder="1"/>
    <xf numFmtId="0" fontId="44" fillId="0" borderId="0" xfId="0" applyFont="1"/>
    <xf numFmtId="0" fontId="45" fillId="2" borderId="1" xfId="0" applyFont="1" applyFill="1" applyBorder="1"/>
    <xf numFmtId="0" fontId="46" fillId="0" borderId="0" xfId="0" applyFont="1"/>
    <xf numFmtId="172" fontId="50" fillId="0" borderId="1" xfId="0" applyNumberFormat="1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62" fillId="3" borderId="3" xfId="0" applyFont="1" applyFill="1" applyBorder="1" applyAlignment="1">
      <alignment horizontal="center"/>
    </xf>
    <xf numFmtId="0" fontId="63" fillId="3" borderId="5" xfId="0" applyFont="1" applyFill="1" applyBorder="1" applyAlignment="1">
      <alignment horizontal="center"/>
    </xf>
    <xf numFmtId="0" fontId="63" fillId="3" borderId="4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61" fillId="0" borderId="40" xfId="0" applyFont="1" applyBorder="1" applyAlignment="1">
      <alignment horizontal="center" vertical="center" wrapText="1"/>
    </xf>
    <xf numFmtId="0" fontId="61" fillId="0" borderId="35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2" fontId="50" fillId="2" borderId="1" xfId="0" applyNumberFormat="1" applyFont="1" applyFill="1" applyBorder="1" applyAlignment="1">
      <alignment horizontal="center"/>
    </xf>
    <xf numFmtId="172" fontId="50" fillId="2" borderId="6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172" fontId="51" fillId="2" borderId="1" xfId="0" applyNumberFormat="1" applyFont="1" applyFill="1" applyBorder="1" applyAlignment="1">
      <alignment horizontal="center"/>
    </xf>
    <xf numFmtId="172" fontId="51" fillId="2" borderId="6" xfId="0" applyNumberFormat="1" applyFont="1" applyFill="1" applyBorder="1" applyAlignment="1">
      <alignment horizontal="center"/>
    </xf>
    <xf numFmtId="0" fontId="49" fillId="0" borderId="40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72" fontId="58" fillId="2" borderId="4" xfId="0" applyNumberFormat="1" applyFont="1" applyFill="1" applyBorder="1" applyAlignment="1">
      <alignment horizontal="center"/>
    </xf>
    <xf numFmtId="172" fontId="58" fillId="2" borderId="1" xfId="0" applyNumberFormat="1" applyFont="1" applyFill="1" applyBorder="1" applyAlignment="1">
      <alignment horizontal="center"/>
    </xf>
    <xf numFmtId="0" fontId="59" fillId="3" borderId="4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3" fontId="60" fillId="4" borderId="7" xfId="0" applyNumberFormat="1" applyFont="1" applyFill="1" applyBorder="1" applyAlignment="1">
      <alignment horizontal="center"/>
    </xf>
    <xf numFmtId="3" fontId="60" fillId="4" borderId="8" xfId="0" applyNumberFormat="1" applyFont="1" applyFill="1" applyBorder="1" applyAlignment="1">
      <alignment horizontal="center"/>
    </xf>
    <xf numFmtId="0" fontId="49" fillId="0" borderId="40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/>
    </xf>
    <xf numFmtId="172" fontId="52" fillId="2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left"/>
    </xf>
    <xf numFmtId="0" fontId="55" fillId="0" borderId="9" xfId="0" applyFont="1" applyBorder="1" applyAlignment="1">
      <alignment horizontal="left"/>
    </xf>
    <xf numFmtId="0" fontId="55" fillId="0" borderId="13" xfId="0" applyFont="1" applyBorder="1" applyAlignment="1">
      <alignment horizontal="left"/>
    </xf>
    <xf numFmtId="0" fontId="49" fillId="0" borderId="34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8" fillId="3" borderId="3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6" fillId="0" borderId="2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61" fillId="0" borderId="4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5" fillId="0" borderId="42" xfId="0" applyFont="1" applyBorder="1" applyAlignment="1">
      <alignment horizontal="center" vertical="center"/>
    </xf>
    <xf numFmtId="0" fontId="0" fillId="0" borderId="43" xfId="0" applyBorder="1" applyAlignment="1"/>
    <xf numFmtId="0" fontId="0" fillId="0" borderId="32" xfId="0" applyBorder="1" applyAlignment="1"/>
    <xf numFmtId="0" fontId="47" fillId="2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2" fillId="0" borderId="31" xfId="0" applyFont="1" applyBorder="1" applyAlignment="1">
      <alignment vertical="center"/>
    </xf>
    <xf numFmtId="0" fontId="42" fillId="0" borderId="32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0" fontId="44" fillId="0" borderId="34" xfId="0" applyFont="1" applyFill="1" applyBorder="1" applyAlignment="1">
      <alignment horizontal="center"/>
    </xf>
    <xf numFmtId="0" fontId="44" fillId="0" borderId="35" xfId="0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4" fillId="0" borderId="34" xfId="0" applyFont="1" applyBorder="1" applyAlignment="1"/>
    <xf numFmtId="0" fontId="44" fillId="0" borderId="35" xfId="0" applyFont="1" applyBorder="1" applyAlignment="1"/>
    <xf numFmtId="0" fontId="44" fillId="0" borderId="36" xfId="0" applyFont="1" applyBorder="1" applyAlignment="1"/>
    <xf numFmtId="0" fontId="46" fillId="0" borderId="34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9" fillId="0" borderId="4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43" xfId="1" applyFont="1" applyBorder="1" applyAlignment="1">
      <alignment horizontal="center"/>
    </xf>
    <xf numFmtId="0" fontId="1" fillId="0" borderId="32" xfId="1" applyFont="1" applyBorder="1" applyAlignment="1">
      <alignment horizontal="center"/>
    </xf>
  </cellXfs>
  <cellStyles count="4">
    <cellStyle name="Normal" xfId="0" builtinId="0"/>
    <cellStyle name="Normal 2" xfId="1"/>
    <cellStyle name="Normal 50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28</xdr:row>
      <xdr:rowOff>133350</xdr:rowOff>
    </xdr:from>
    <xdr:to>
      <xdr:col>2</xdr:col>
      <xdr:colOff>9525</xdr:colOff>
      <xdr:row>36</xdr:row>
      <xdr:rowOff>28575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943600"/>
          <a:ext cx="2038350" cy="1543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19050</xdr:rowOff>
    </xdr:from>
    <xdr:to>
      <xdr:col>1</xdr:col>
      <xdr:colOff>1981200</xdr:colOff>
      <xdr:row>17</xdr:row>
      <xdr:rowOff>133350</xdr:rowOff>
    </xdr:to>
    <xdr:pic>
      <xdr:nvPicPr>
        <xdr:cNvPr id="102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100" y="2276475"/>
          <a:ext cx="1943100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28575</xdr:rowOff>
    </xdr:from>
    <xdr:to>
      <xdr:col>1</xdr:col>
      <xdr:colOff>1981200</xdr:colOff>
      <xdr:row>45</xdr:row>
      <xdr:rowOff>9525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7677150"/>
          <a:ext cx="1981200" cy="1562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45</xdr:row>
      <xdr:rowOff>114300</xdr:rowOff>
    </xdr:from>
    <xdr:to>
      <xdr:col>1</xdr:col>
      <xdr:colOff>1847850</xdr:colOff>
      <xdr:row>52</xdr:row>
      <xdr:rowOff>200025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9344025"/>
          <a:ext cx="1800225" cy="1571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70</xdr:row>
      <xdr:rowOff>19050</xdr:rowOff>
    </xdr:from>
    <xdr:to>
      <xdr:col>1</xdr:col>
      <xdr:colOff>1809750</xdr:colOff>
      <xdr:row>78</xdr:row>
      <xdr:rowOff>9525</xdr:rowOff>
    </xdr:to>
    <xdr:pic>
      <xdr:nvPicPr>
        <xdr:cNvPr id="1029" name="Picture 54" descr="DSC0393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19150" y="14297025"/>
          <a:ext cx="17526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78</xdr:row>
      <xdr:rowOff>19050</xdr:rowOff>
    </xdr:from>
    <xdr:to>
      <xdr:col>1</xdr:col>
      <xdr:colOff>1704975</xdr:colOff>
      <xdr:row>85</xdr:row>
      <xdr:rowOff>19050</xdr:rowOff>
    </xdr:to>
    <xdr:pic>
      <xdr:nvPicPr>
        <xdr:cNvPr id="1030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2475" y="15821025"/>
          <a:ext cx="1714500" cy="133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176</xdr:row>
      <xdr:rowOff>142875</xdr:rowOff>
    </xdr:from>
    <xdr:to>
      <xdr:col>1</xdr:col>
      <xdr:colOff>1981200</xdr:colOff>
      <xdr:row>184</xdr:row>
      <xdr:rowOff>28575</xdr:rowOff>
    </xdr:to>
    <xdr:pic>
      <xdr:nvPicPr>
        <xdr:cNvPr id="1031" name="Picture 10" descr="DSC0442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0716" t="4233" r="5940" b="14275"/>
        <a:stretch>
          <a:fillRect/>
        </a:stretch>
      </xdr:blipFill>
      <xdr:spPr bwMode="auto">
        <a:xfrm>
          <a:off x="742950" y="35261550"/>
          <a:ext cx="20002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85</xdr:row>
      <xdr:rowOff>123825</xdr:rowOff>
    </xdr:from>
    <xdr:to>
      <xdr:col>1</xdr:col>
      <xdr:colOff>1962150</xdr:colOff>
      <xdr:row>92</xdr:row>
      <xdr:rowOff>161925</xdr:rowOff>
    </xdr:to>
    <xdr:pic>
      <xdr:nvPicPr>
        <xdr:cNvPr id="1032" name="Picture 2" descr="DSC0014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17259300"/>
          <a:ext cx="19431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93</xdr:row>
      <xdr:rowOff>28575</xdr:rowOff>
    </xdr:from>
    <xdr:to>
      <xdr:col>1</xdr:col>
      <xdr:colOff>1962150</xdr:colOff>
      <xdr:row>100</xdr:row>
      <xdr:rowOff>47625</xdr:rowOff>
    </xdr:to>
    <xdr:pic>
      <xdr:nvPicPr>
        <xdr:cNvPr id="103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0575" y="18792825"/>
          <a:ext cx="1933575" cy="1438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57150</xdr:rowOff>
    </xdr:from>
    <xdr:to>
      <xdr:col>2</xdr:col>
      <xdr:colOff>38100</xdr:colOff>
      <xdr:row>60</xdr:row>
      <xdr:rowOff>133350</xdr:rowOff>
    </xdr:to>
    <xdr:pic>
      <xdr:nvPicPr>
        <xdr:cNvPr id="1034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10991850"/>
          <a:ext cx="2038350" cy="148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552450</xdr:colOff>
      <xdr:row>58</xdr:row>
      <xdr:rowOff>19050</xdr:rowOff>
    </xdr:from>
    <xdr:to>
      <xdr:col>1</xdr:col>
      <xdr:colOff>838200</xdr:colOff>
      <xdr:row>58</xdr:row>
      <xdr:rowOff>20638</xdr:rowOff>
    </xdr:to>
    <xdr:cxnSp macro="">
      <xdr:nvCxnSpPr>
        <xdr:cNvPr id="17" name="Straight Arrow Connector 30"/>
        <xdr:cNvCxnSpPr/>
      </xdr:nvCxnSpPr>
      <xdr:spPr>
        <a:xfrm>
          <a:off x="1228725" y="5619750"/>
          <a:ext cx="2857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47625</xdr:colOff>
      <xdr:row>144</xdr:row>
      <xdr:rowOff>0</xdr:rowOff>
    </xdr:from>
    <xdr:to>
      <xdr:col>2</xdr:col>
      <xdr:colOff>28575</xdr:colOff>
      <xdr:row>151</xdr:row>
      <xdr:rowOff>19050</xdr:rowOff>
    </xdr:to>
    <xdr:pic>
      <xdr:nvPicPr>
        <xdr:cNvPr id="103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9625" y="28832175"/>
          <a:ext cx="1981200" cy="1438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100</xdr:row>
      <xdr:rowOff>200025</xdr:rowOff>
    </xdr:from>
    <xdr:to>
      <xdr:col>1</xdr:col>
      <xdr:colOff>2000250</xdr:colOff>
      <xdr:row>107</xdr:row>
      <xdr:rowOff>190500</xdr:rowOff>
    </xdr:to>
    <xdr:pic>
      <xdr:nvPicPr>
        <xdr:cNvPr id="10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1050" y="20383500"/>
          <a:ext cx="1981200" cy="1447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195</xdr:row>
      <xdr:rowOff>76200</xdr:rowOff>
    </xdr:from>
    <xdr:to>
      <xdr:col>1</xdr:col>
      <xdr:colOff>1971675</xdr:colOff>
      <xdr:row>204</xdr:row>
      <xdr:rowOff>85725</xdr:rowOff>
    </xdr:to>
    <xdr:pic>
      <xdr:nvPicPr>
        <xdr:cNvPr id="1038" name="Picture 327" descr="DSC0496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9625" y="38947725"/>
          <a:ext cx="19240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205</xdr:row>
      <xdr:rowOff>114300</xdr:rowOff>
    </xdr:from>
    <xdr:to>
      <xdr:col>1</xdr:col>
      <xdr:colOff>1962150</xdr:colOff>
      <xdr:row>214</xdr:row>
      <xdr:rowOff>66675</xdr:rowOff>
    </xdr:to>
    <xdr:pic>
      <xdr:nvPicPr>
        <xdr:cNvPr id="10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38200" y="40890825"/>
          <a:ext cx="1885950" cy="1666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215</xdr:row>
      <xdr:rowOff>28575</xdr:rowOff>
    </xdr:from>
    <xdr:to>
      <xdr:col>1</xdr:col>
      <xdr:colOff>1990725</xdr:colOff>
      <xdr:row>223</xdr:row>
      <xdr:rowOff>57150</xdr:rowOff>
    </xdr:to>
    <xdr:pic>
      <xdr:nvPicPr>
        <xdr:cNvPr id="104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42710100"/>
          <a:ext cx="1990725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108</xdr:row>
      <xdr:rowOff>66675</xdr:rowOff>
    </xdr:from>
    <xdr:to>
      <xdr:col>1</xdr:col>
      <xdr:colOff>1971675</xdr:colOff>
      <xdr:row>116</xdr:row>
      <xdr:rowOff>114300</xdr:rowOff>
    </xdr:to>
    <xdr:pic>
      <xdr:nvPicPr>
        <xdr:cNvPr id="1041" name="Рисунок 27" descr="meo con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52475" y="21917025"/>
          <a:ext cx="19812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185</xdr:row>
      <xdr:rowOff>57150</xdr:rowOff>
    </xdr:from>
    <xdr:to>
      <xdr:col>1</xdr:col>
      <xdr:colOff>1962150</xdr:colOff>
      <xdr:row>194</xdr:row>
      <xdr:rowOff>142875</xdr:rowOff>
    </xdr:to>
    <xdr:pic>
      <xdr:nvPicPr>
        <xdr:cNvPr id="1042" name="Рисунок 12" descr="IMG_432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19150" y="37023675"/>
          <a:ext cx="19050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169</xdr:row>
      <xdr:rowOff>0</xdr:rowOff>
    </xdr:from>
    <xdr:to>
      <xdr:col>1</xdr:col>
      <xdr:colOff>1962150</xdr:colOff>
      <xdr:row>176</xdr:row>
      <xdr:rowOff>114300</xdr:rowOff>
    </xdr:to>
    <xdr:pic>
      <xdr:nvPicPr>
        <xdr:cNvPr id="1043" name="Рисунок 18" descr="IMG_422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81050" y="33785175"/>
          <a:ext cx="19431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125</xdr:row>
      <xdr:rowOff>85725</xdr:rowOff>
    </xdr:from>
    <xdr:to>
      <xdr:col>1</xdr:col>
      <xdr:colOff>1971675</xdr:colOff>
      <xdr:row>133</xdr:row>
      <xdr:rowOff>142875</xdr:rowOff>
    </xdr:to>
    <xdr:pic>
      <xdr:nvPicPr>
        <xdr:cNvPr id="10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0575" y="25298400"/>
          <a:ext cx="1943100" cy="158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151</xdr:row>
      <xdr:rowOff>57150</xdr:rowOff>
    </xdr:from>
    <xdr:to>
      <xdr:col>1</xdr:col>
      <xdr:colOff>1790700</xdr:colOff>
      <xdr:row>158</xdr:row>
      <xdr:rowOff>142875</xdr:rowOff>
    </xdr:to>
    <xdr:pic>
      <xdr:nvPicPr>
        <xdr:cNvPr id="10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28675" y="30308550"/>
          <a:ext cx="1724025" cy="1543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117</xdr:row>
      <xdr:rowOff>19050</xdr:rowOff>
    </xdr:from>
    <xdr:to>
      <xdr:col>2</xdr:col>
      <xdr:colOff>19050</xdr:colOff>
      <xdr:row>124</xdr:row>
      <xdr:rowOff>133350</xdr:rowOff>
    </xdr:to>
    <xdr:pic>
      <xdr:nvPicPr>
        <xdr:cNvPr id="1046" name="Рисунок 20" descr="HC9-75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71525" y="23593425"/>
          <a:ext cx="20097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134</xdr:row>
      <xdr:rowOff>66675</xdr:rowOff>
    </xdr:from>
    <xdr:to>
      <xdr:col>1</xdr:col>
      <xdr:colOff>1962150</xdr:colOff>
      <xdr:row>143</xdr:row>
      <xdr:rowOff>47625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81050" y="26993850"/>
          <a:ext cx="1943100" cy="1695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159</xdr:row>
      <xdr:rowOff>38100</xdr:rowOff>
    </xdr:from>
    <xdr:to>
      <xdr:col>1</xdr:col>
      <xdr:colOff>1952625</xdr:colOff>
      <xdr:row>168</xdr:row>
      <xdr:rowOff>171450</xdr:rowOff>
    </xdr:to>
    <xdr:pic>
      <xdr:nvPicPr>
        <xdr:cNvPr id="1048" name="Рисунок 25" descr="HC 100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90575" y="31908750"/>
          <a:ext cx="1924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61</xdr:row>
      <xdr:rowOff>19050</xdr:rowOff>
    </xdr:from>
    <xdr:to>
      <xdr:col>2</xdr:col>
      <xdr:colOff>9525</xdr:colOff>
      <xdr:row>69</xdr:row>
      <xdr:rowOff>200025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52475" y="12573000"/>
          <a:ext cx="2019300" cy="1704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19</xdr:row>
      <xdr:rowOff>161925</xdr:rowOff>
    </xdr:from>
    <xdr:to>
      <xdr:col>2</xdr:col>
      <xdr:colOff>0</xdr:colOff>
      <xdr:row>27</xdr:row>
      <xdr:rowOff>95250</xdr:rowOff>
    </xdr:to>
    <xdr:pic>
      <xdr:nvPicPr>
        <xdr:cNvPr id="1050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09625" y="4191000"/>
          <a:ext cx="195262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</xdr:row>
      <xdr:rowOff>123825</xdr:rowOff>
    </xdr:from>
    <xdr:to>
      <xdr:col>1</xdr:col>
      <xdr:colOff>1981200</xdr:colOff>
      <xdr:row>9</xdr:row>
      <xdr:rowOff>142875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81050" y="542925"/>
          <a:ext cx="1962150" cy="1666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5"/>
  <sheetViews>
    <sheetView tabSelected="1" topLeftCell="A190" workbookViewId="0">
      <selection activeCell="N13" sqref="N13"/>
    </sheetView>
  </sheetViews>
  <sheetFormatPr defaultRowHeight="23.25"/>
  <cols>
    <col min="1" max="1" width="11.42578125" customWidth="1"/>
    <col min="2" max="2" width="30" customWidth="1"/>
    <col min="10" max="10" width="16" style="128" customWidth="1"/>
    <col min="11" max="11" width="18.85546875" style="130" customWidth="1"/>
  </cols>
  <sheetData>
    <row r="1" spans="1:11" s="69" customFormat="1" ht="33" customHeight="1" thickBot="1">
      <c r="A1" s="174" t="s">
        <v>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79" customFormat="1" ht="15.75" customHeight="1" thickBot="1">
      <c r="A2" s="152" t="s">
        <v>1</v>
      </c>
      <c r="B2" s="133" t="s">
        <v>44</v>
      </c>
      <c r="C2" s="76"/>
      <c r="D2" s="77">
        <v>23</v>
      </c>
      <c r="E2" s="77">
        <v>25</v>
      </c>
      <c r="F2" s="77">
        <v>27</v>
      </c>
      <c r="G2" s="77">
        <v>29</v>
      </c>
      <c r="H2" s="77"/>
      <c r="I2" s="78"/>
      <c r="J2" s="131">
        <v>130</v>
      </c>
      <c r="K2" s="141" t="s">
        <v>64</v>
      </c>
    </row>
    <row r="3" spans="1:11" s="1" customFormat="1" ht="15" customHeight="1">
      <c r="A3" s="150"/>
      <c r="B3" s="133"/>
      <c r="C3" s="13" t="s">
        <v>24</v>
      </c>
      <c r="D3" s="74">
        <v>1</v>
      </c>
      <c r="E3" s="74">
        <f>D3*2</f>
        <v>2</v>
      </c>
      <c r="F3" s="74">
        <f>E3</f>
        <v>2</v>
      </c>
      <c r="G3" s="74">
        <f>F3</f>
        <v>2</v>
      </c>
      <c r="H3" s="74"/>
      <c r="I3" s="75"/>
      <c r="J3" s="131"/>
      <c r="K3" s="141"/>
    </row>
    <row r="4" spans="1:11" s="1" customFormat="1" ht="15" customHeight="1">
      <c r="A4" s="150"/>
      <c r="B4" s="133"/>
      <c r="C4" s="45" t="s">
        <v>23</v>
      </c>
      <c r="D4" s="4">
        <v>2</v>
      </c>
      <c r="E4" s="4">
        <f>D4</f>
        <v>2</v>
      </c>
      <c r="F4" s="4">
        <f>E4</f>
        <v>2</v>
      </c>
      <c r="G4" s="4">
        <f>D4</f>
        <v>2</v>
      </c>
      <c r="H4" s="4"/>
      <c r="I4" s="3"/>
      <c r="J4" s="131"/>
      <c r="K4" s="141"/>
    </row>
    <row r="5" spans="1:11" s="1" customFormat="1" ht="15" customHeight="1">
      <c r="A5" s="150"/>
      <c r="B5" s="133"/>
      <c r="C5" s="45" t="s">
        <v>41</v>
      </c>
      <c r="D5" s="4">
        <v>1</v>
      </c>
      <c r="E5" s="4">
        <f>D5*2</f>
        <v>2</v>
      </c>
      <c r="F5" s="4">
        <f>E5</f>
        <v>2</v>
      </c>
      <c r="G5" s="4">
        <f>F5</f>
        <v>2</v>
      </c>
      <c r="H5" s="4"/>
      <c r="I5" s="3"/>
      <c r="J5" s="131"/>
      <c r="K5" s="141"/>
    </row>
    <row r="6" spans="1:11" s="1" customFormat="1" ht="15" customHeight="1">
      <c r="A6" s="150"/>
      <c r="B6" s="133"/>
      <c r="C6" s="70" t="s">
        <v>45</v>
      </c>
      <c r="D6" s="4">
        <v>2</v>
      </c>
      <c r="E6" s="4">
        <f>D6</f>
        <v>2</v>
      </c>
      <c r="F6" s="4">
        <f>E6</f>
        <v>2</v>
      </c>
      <c r="G6" s="4">
        <f>F6</f>
        <v>2</v>
      </c>
      <c r="H6" s="4"/>
      <c r="I6" s="3"/>
      <c r="J6" s="131"/>
      <c r="K6" s="141"/>
    </row>
    <row r="7" spans="1:11" s="1" customFormat="1" ht="15" customHeight="1">
      <c r="A7" s="150"/>
      <c r="B7" s="133"/>
      <c r="C7" s="142" t="s">
        <v>17</v>
      </c>
      <c r="D7" s="143"/>
      <c r="E7" s="143"/>
      <c r="F7" s="143"/>
      <c r="G7" s="143"/>
      <c r="H7" s="144"/>
      <c r="I7" s="124">
        <f>SUM(D3:I6)</f>
        <v>30</v>
      </c>
      <c r="J7" s="131"/>
      <c r="K7" s="141"/>
    </row>
    <row r="8" spans="1:11" s="1" customFormat="1" ht="15" customHeight="1">
      <c r="A8" s="150"/>
      <c r="B8" s="133"/>
      <c r="C8" s="93" t="s">
        <v>57</v>
      </c>
      <c r="D8" s="94"/>
      <c r="E8" s="84"/>
      <c r="F8" s="56"/>
      <c r="G8" s="56"/>
      <c r="H8" s="56"/>
      <c r="I8" s="56"/>
      <c r="J8" s="131"/>
      <c r="K8" s="141"/>
    </row>
    <row r="9" spans="1:11" s="1" customFormat="1" ht="24" customHeight="1">
      <c r="A9" s="150"/>
      <c r="B9" s="133"/>
      <c r="C9" s="145" t="s">
        <v>46</v>
      </c>
      <c r="D9" s="146"/>
      <c r="E9" s="146"/>
      <c r="F9" s="146"/>
      <c r="G9" s="146"/>
      <c r="H9" s="146"/>
      <c r="I9" s="146"/>
      <c r="J9" s="131"/>
      <c r="K9" s="141"/>
    </row>
    <row r="10" spans="1:11" s="1" customFormat="1" ht="15" customHeight="1">
      <c r="A10" s="151"/>
      <c r="B10" s="134"/>
      <c r="C10" s="153" t="s">
        <v>47</v>
      </c>
      <c r="D10" s="154"/>
      <c r="E10" s="154"/>
      <c r="F10" s="154"/>
      <c r="G10" s="154"/>
      <c r="H10" s="154"/>
      <c r="I10" s="154"/>
      <c r="J10" s="131"/>
      <c r="K10" s="141"/>
    </row>
    <row r="11" spans="1:11" s="1" customFormat="1" ht="15">
      <c r="A11" s="149" t="s">
        <v>55</v>
      </c>
      <c r="B11" s="132"/>
      <c r="C11" s="45"/>
      <c r="D11" s="8">
        <v>23</v>
      </c>
      <c r="E11" s="8">
        <v>25</v>
      </c>
      <c r="F11" s="8">
        <v>27</v>
      </c>
      <c r="G11" s="8">
        <v>29</v>
      </c>
      <c r="H11" s="8"/>
      <c r="I11" s="7"/>
      <c r="J11" s="131">
        <v>130</v>
      </c>
      <c r="K11" s="141" t="s">
        <v>64</v>
      </c>
    </row>
    <row r="12" spans="1:11" s="1" customFormat="1" ht="15">
      <c r="A12" s="150"/>
      <c r="B12" s="133"/>
      <c r="C12" s="45" t="s">
        <v>24</v>
      </c>
      <c r="D12" s="4">
        <v>2</v>
      </c>
      <c r="E12" s="4">
        <f>D12</f>
        <v>2</v>
      </c>
      <c r="F12" s="4">
        <f>E12</f>
        <v>2</v>
      </c>
      <c r="G12" s="4">
        <f>D12</f>
        <v>2</v>
      </c>
      <c r="H12" s="4"/>
      <c r="I12" s="3"/>
      <c r="J12" s="131"/>
      <c r="K12" s="141"/>
    </row>
    <row r="13" spans="1:11" s="1" customFormat="1" ht="15">
      <c r="A13" s="150"/>
      <c r="B13" s="133"/>
      <c r="C13" s="45" t="s">
        <v>23</v>
      </c>
      <c r="D13" s="4">
        <v>2</v>
      </c>
      <c r="E13" s="4">
        <f>D13</f>
        <v>2</v>
      </c>
      <c r="F13" s="4">
        <f>E13</f>
        <v>2</v>
      </c>
      <c r="G13" s="4">
        <f>D13</f>
        <v>2</v>
      </c>
      <c r="H13" s="4"/>
      <c r="I13" s="3"/>
      <c r="J13" s="131"/>
      <c r="K13" s="141"/>
    </row>
    <row r="14" spans="1:11" s="1" customFormat="1" ht="15">
      <c r="A14" s="150"/>
      <c r="B14" s="133"/>
      <c r="C14" s="45" t="s">
        <v>25</v>
      </c>
      <c r="D14" s="4">
        <v>1</v>
      </c>
      <c r="E14" s="4">
        <f>D14*2</f>
        <v>2</v>
      </c>
      <c r="F14" s="4">
        <f>E14</f>
        <v>2</v>
      </c>
      <c r="G14" s="4">
        <f>F14</f>
        <v>2</v>
      </c>
      <c r="H14" s="4"/>
      <c r="I14" s="3"/>
      <c r="J14" s="131"/>
      <c r="K14" s="141"/>
    </row>
    <row r="15" spans="1:11" s="1" customFormat="1" ht="15">
      <c r="A15" s="150"/>
      <c r="B15" s="133"/>
      <c r="C15" s="70" t="s">
        <v>36</v>
      </c>
      <c r="D15" s="4">
        <v>1</v>
      </c>
      <c r="E15" s="4">
        <f>D15*2</f>
        <v>2</v>
      </c>
      <c r="F15" s="4">
        <f>E15</f>
        <v>2</v>
      </c>
      <c r="G15" s="4">
        <f>F15</f>
        <v>2</v>
      </c>
      <c r="H15" s="4"/>
      <c r="I15" s="3"/>
      <c r="J15" s="131"/>
      <c r="K15" s="141"/>
    </row>
    <row r="16" spans="1:11" s="1" customFormat="1" ht="19.5" customHeight="1">
      <c r="A16" s="150"/>
      <c r="B16" s="133"/>
      <c r="C16" s="142" t="s">
        <v>17</v>
      </c>
      <c r="D16" s="143"/>
      <c r="E16" s="143"/>
      <c r="F16" s="143"/>
      <c r="G16" s="143"/>
      <c r="H16" s="144"/>
      <c r="I16" s="124">
        <f>SUM(D12:I15)</f>
        <v>30</v>
      </c>
      <c r="J16" s="131"/>
      <c r="K16" s="141"/>
    </row>
    <row r="17" spans="1:11" s="1" customFormat="1" ht="15">
      <c r="A17" s="150"/>
      <c r="B17" s="133"/>
      <c r="C17" s="93" t="s">
        <v>57</v>
      </c>
      <c r="D17" s="94"/>
      <c r="E17" s="29"/>
      <c r="F17" s="56"/>
      <c r="G17" s="56"/>
      <c r="H17" s="56"/>
      <c r="I17" s="56"/>
      <c r="J17" s="131"/>
      <c r="K17" s="141"/>
    </row>
    <row r="18" spans="1:11" s="1" customFormat="1" ht="15">
      <c r="A18" s="150"/>
      <c r="B18" s="133"/>
      <c r="C18" s="145" t="s">
        <v>46</v>
      </c>
      <c r="D18" s="146"/>
      <c r="E18" s="146"/>
      <c r="F18" s="146"/>
      <c r="G18" s="146"/>
      <c r="H18" s="146"/>
      <c r="I18" s="146"/>
      <c r="J18" s="131"/>
      <c r="K18" s="141"/>
    </row>
    <row r="19" spans="1:11" s="1" customFormat="1" ht="15">
      <c r="A19" s="151"/>
      <c r="B19" s="134"/>
      <c r="C19" s="147" t="s">
        <v>48</v>
      </c>
      <c r="D19" s="148"/>
      <c r="E19" s="148"/>
      <c r="F19" s="148"/>
      <c r="G19" s="148"/>
      <c r="H19" s="148"/>
      <c r="I19" s="148"/>
      <c r="J19" s="131"/>
      <c r="K19" s="141"/>
    </row>
    <row r="20" spans="1:11" s="1" customFormat="1" ht="15" customHeight="1">
      <c r="A20" s="149" t="s">
        <v>0</v>
      </c>
      <c r="B20" s="132"/>
      <c r="C20" s="45"/>
      <c r="D20" s="8">
        <v>23</v>
      </c>
      <c r="E20" s="8">
        <v>25</v>
      </c>
      <c r="F20" s="8">
        <v>27</v>
      </c>
      <c r="G20" s="8">
        <v>29</v>
      </c>
      <c r="H20" s="8"/>
      <c r="I20" s="7"/>
      <c r="J20" s="131">
        <v>130</v>
      </c>
      <c r="K20" s="141" t="s">
        <v>64</v>
      </c>
    </row>
    <row r="21" spans="1:11" s="1" customFormat="1" ht="15" customHeight="1">
      <c r="A21" s="150"/>
      <c r="B21" s="133"/>
      <c r="C21" s="45" t="s">
        <v>24</v>
      </c>
      <c r="D21" s="4">
        <v>2</v>
      </c>
      <c r="E21" s="4">
        <f>D21</f>
        <v>2</v>
      </c>
      <c r="F21" s="4">
        <f>E21</f>
        <v>2</v>
      </c>
      <c r="G21" s="4">
        <f>D21</f>
        <v>2</v>
      </c>
      <c r="H21" s="4"/>
      <c r="I21" s="3"/>
      <c r="J21" s="131"/>
      <c r="K21" s="141"/>
    </row>
    <row r="22" spans="1:11" s="1" customFormat="1" ht="15" customHeight="1">
      <c r="A22" s="150"/>
      <c r="B22" s="133"/>
      <c r="C22" s="45" t="s">
        <v>23</v>
      </c>
      <c r="D22" s="4">
        <v>2</v>
      </c>
      <c r="E22" s="4">
        <f>D22</f>
        <v>2</v>
      </c>
      <c r="F22" s="4">
        <f>E22</f>
        <v>2</v>
      </c>
      <c r="G22" s="4">
        <f>D22</f>
        <v>2</v>
      </c>
      <c r="H22" s="4"/>
      <c r="I22" s="3"/>
      <c r="J22" s="131"/>
      <c r="K22" s="141"/>
    </row>
    <row r="23" spans="1:11" s="1" customFormat="1" ht="15" customHeight="1">
      <c r="A23" s="150"/>
      <c r="B23" s="133"/>
      <c r="C23" s="45" t="s">
        <v>35</v>
      </c>
      <c r="D23" s="4">
        <v>1</v>
      </c>
      <c r="E23" s="4">
        <f>D23*2</f>
        <v>2</v>
      </c>
      <c r="F23" s="4">
        <f>E23</f>
        <v>2</v>
      </c>
      <c r="G23" s="4">
        <f>F23</f>
        <v>2</v>
      </c>
      <c r="H23" s="4"/>
      <c r="I23" s="3"/>
      <c r="J23" s="131"/>
      <c r="K23" s="141"/>
    </row>
    <row r="24" spans="1:11" s="1" customFormat="1" ht="15" customHeight="1">
      <c r="A24" s="150"/>
      <c r="B24" s="133"/>
      <c r="C24" s="70" t="s">
        <v>36</v>
      </c>
      <c r="D24" s="4">
        <v>1</v>
      </c>
      <c r="E24" s="4">
        <f>D24*2</f>
        <v>2</v>
      </c>
      <c r="F24" s="4">
        <f>E24</f>
        <v>2</v>
      </c>
      <c r="G24" s="4">
        <f>F24</f>
        <v>2</v>
      </c>
      <c r="H24" s="4"/>
      <c r="I24" s="3"/>
      <c r="J24" s="131"/>
      <c r="K24" s="141"/>
    </row>
    <row r="25" spans="1:11" s="1" customFormat="1" ht="19.5" customHeight="1">
      <c r="A25" s="150"/>
      <c r="B25" s="133"/>
      <c r="C25" s="142" t="s">
        <v>17</v>
      </c>
      <c r="D25" s="143"/>
      <c r="E25" s="143"/>
      <c r="F25" s="143"/>
      <c r="G25" s="143"/>
      <c r="H25" s="144"/>
      <c r="I25" s="124">
        <f>SUM(D21:I24)</f>
        <v>30</v>
      </c>
      <c r="J25" s="131"/>
      <c r="K25" s="141"/>
    </row>
    <row r="26" spans="1:11" s="1" customFormat="1" ht="15" customHeight="1">
      <c r="A26" s="150"/>
      <c r="B26" s="133"/>
      <c r="C26" s="92" t="s">
        <v>58</v>
      </c>
      <c r="D26" s="29"/>
      <c r="E26" s="29"/>
      <c r="F26" s="56"/>
      <c r="G26" s="56"/>
      <c r="H26" s="56"/>
      <c r="I26" s="56"/>
      <c r="J26" s="131"/>
      <c r="K26" s="141"/>
    </row>
    <row r="27" spans="1:11" s="1" customFormat="1" ht="15" customHeight="1">
      <c r="A27" s="150"/>
      <c r="B27" s="133"/>
      <c r="C27" s="145" t="s">
        <v>46</v>
      </c>
      <c r="D27" s="146"/>
      <c r="E27" s="146"/>
      <c r="F27" s="146"/>
      <c r="G27" s="146"/>
      <c r="H27" s="146"/>
      <c r="I27" s="146"/>
      <c r="J27" s="131"/>
      <c r="K27" s="141"/>
    </row>
    <row r="28" spans="1:11" s="1" customFormat="1" ht="15.75" customHeight="1" thickBot="1">
      <c r="A28" s="151"/>
      <c r="B28" s="134"/>
      <c r="C28" s="147" t="s">
        <v>48</v>
      </c>
      <c r="D28" s="148"/>
      <c r="E28" s="148"/>
      <c r="F28" s="148"/>
      <c r="G28" s="148"/>
      <c r="H28" s="148"/>
      <c r="I28" s="148"/>
      <c r="J28" s="131"/>
      <c r="K28" s="141"/>
    </row>
    <row r="29" spans="1:11" s="79" customFormat="1" ht="15.75" customHeight="1" thickBot="1">
      <c r="A29" s="152" t="s">
        <v>4</v>
      </c>
      <c r="B29" s="133"/>
      <c r="C29" s="76"/>
      <c r="D29" s="77">
        <v>23</v>
      </c>
      <c r="E29" s="77">
        <v>25</v>
      </c>
      <c r="F29" s="77">
        <v>27</v>
      </c>
      <c r="G29" s="77">
        <v>29</v>
      </c>
      <c r="H29" s="77"/>
      <c r="I29" s="78"/>
      <c r="J29" s="131">
        <v>130</v>
      </c>
      <c r="K29" s="141" t="s">
        <v>64</v>
      </c>
    </row>
    <row r="30" spans="1:11" s="1" customFormat="1" ht="15" customHeight="1">
      <c r="A30" s="150"/>
      <c r="B30" s="133"/>
      <c r="C30" s="13" t="s">
        <v>24</v>
      </c>
      <c r="D30" s="74">
        <v>1</v>
      </c>
      <c r="E30" s="74">
        <f>D30*2</f>
        <v>2</v>
      </c>
      <c r="F30" s="74">
        <f>E30</f>
        <v>2</v>
      </c>
      <c r="G30" s="74">
        <f>F30</f>
        <v>2</v>
      </c>
      <c r="H30" s="74"/>
      <c r="I30" s="75"/>
      <c r="J30" s="131"/>
      <c r="K30" s="141"/>
    </row>
    <row r="31" spans="1:11" s="1" customFormat="1" ht="15" customHeight="1">
      <c r="A31" s="150"/>
      <c r="B31" s="133"/>
      <c r="C31" s="45" t="s">
        <v>25</v>
      </c>
      <c r="D31" s="4">
        <v>2</v>
      </c>
      <c r="E31" s="4">
        <f>D31</f>
        <v>2</v>
      </c>
      <c r="F31" s="4">
        <f>E31</f>
        <v>2</v>
      </c>
      <c r="G31" s="4">
        <f>D31</f>
        <v>2</v>
      </c>
      <c r="H31" s="4"/>
      <c r="I31" s="3"/>
      <c r="J31" s="131"/>
      <c r="K31" s="141"/>
    </row>
    <row r="32" spans="1:11" s="1" customFormat="1" ht="15" customHeight="1">
      <c r="A32" s="150"/>
      <c r="B32" s="133"/>
      <c r="C32" s="45" t="s">
        <v>41</v>
      </c>
      <c r="D32" s="4">
        <v>1</v>
      </c>
      <c r="E32" s="4">
        <f>D32*2</f>
        <v>2</v>
      </c>
      <c r="F32" s="4">
        <f>E32</f>
        <v>2</v>
      </c>
      <c r="G32" s="4">
        <f>F32</f>
        <v>2</v>
      </c>
      <c r="H32" s="4"/>
      <c r="I32" s="3"/>
      <c r="J32" s="131"/>
      <c r="K32" s="141"/>
    </row>
    <row r="33" spans="1:11" s="1" customFormat="1" ht="15" customHeight="1">
      <c r="A33" s="150"/>
      <c r="B33" s="133"/>
      <c r="C33" s="70" t="s">
        <v>49</v>
      </c>
      <c r="D33" s="4">
        <v>2</v>
      </c>
      <c r="E33" s="4">
        <f>D33</f>
        <v>2</v>
      </c>
      <c r="F33" s="4">
        <f>E33</f>
        <v>2</v>
      </c>
      <c r="G33" s="4">
        <f>F33</f>
        <v>2</v>
      </c>
      <c r="H33" s="4"/>
      <c r="I33" s="3"/>
      <c r="J33" s="131"/>
      <c r="K33" s="141"/>
    </row>
    <row r="34" spans="1:11" s="1" customFormat="1" ht="15" customHeight="1">
      <c r="A34" s="150"/>
      <c r="B34" s="133"/>
      <c r="C34" s="142" t="s">
        <v>17</v>
      </c>
      <c r="D34" s="143"/>
      <c r="E34" s="143"/>
      <c r="F34" s="143"/>
      <c r="G34" s="143"/>
      <c r="H34" s="144"/>
      <c r="I34" s="124">
        <f>SUM(D30:I33)</f>
        <v>30</v>
      </c>
      <c r="J34" s="131"/>
      <c r="K34" s="141"/>
    </row>
    <row r="35" spans="1:11" s="1" customFormat="1" ht="15" customHeight="1">
      <c r="A35" s="150"/>
      <c r="B35" s="133"/>
      <c r="C35" s="91" t="s">
        <v>59</v>
      </c>
      <c r="D35" s="29"/>
      <c r="E35" s="29"/>
      <c r="F35" s="56"/>
      <c r="G35" s="56"/>
      <c r="H35" s="56"/>
      <c r="I35" s="56"/>
      <c r="J35" s="131"/>
      <c r="K35" s="141"/>
    </row>
    <row r="36" spans="1:11" s="1" customFormat="1" ht="24" customHeight="1">
      <c r="A36" s="150"/>
      <c r="B36" s="133"/>
      <c r="C36" s="145" t="s">
        <v>46</v>
      </c>
      <c r="D36" s="146"/>
      <c r="E36" s="146"/>
      <c r="F36" s="146"/>
      <c r="G36" s="146"/>
      <c r="H36" s="146"/>
      <c r="I36" s="146"/>
      <c r="J36" s="131"/>
      <c r="K36" s="141"/>
    </row>
    <row r="37" spans="1:11" s="1" customFormat="1" ht="15" customHeight="1">
      <c r="A37" s="151"/>
      <c r="B37" s="134"/>
      <c r="C37" s="153" t="s">
        <v>47</v>
      </c>
      <c r="D37" s="154"/>
      <c r="E37" s="154"/>
      <c r="F37" s="154"/>
      <c r="G37" s="154"/>
      <c r="H37" s="154"/>
      <c r="I37" s="154"/>
      <c r="J37" s="131"/>
      <c r="K37" s="141"/>
    </row>
    <row r="38" spans="1:11" s="1" customFormat="1" ht="15" customHeight="1">
      <c r="A38" s="149" t="s">
        <v>3</v>
      </c>
      <c r="B38" s="132"/>
      <c r="C38" s="45"/>
      <c r="D38" s="8">
        <v>23</v>
      </c>
      <c r="E38" s="8">
        <v>25</v>
      </c>
      <c r="F38" s="8">
        <v>27</v>
      </c>
      <c r="G38" s="8">
        <v>29</v>
      </c>
      <c r="H38" s="8"/>
      <c r="I38" s="7"/>
      <c r="J38" s="131">
        <v>130</v>
      </c>
      <c r="K38" s="141" t="s">
        <v>64</v>
      </c>
    </row>
    <row r="39" spans="1:11" s="1" customFormat="1" ht="15" customHeight="1">
      <c r="A39" s="150"/>
      <c r="B39" s="133"/>
      <c r="C39" s="45" t="s">
        <v>56</v>
      </c>
      <c r="D39" s="4">
        <v>2</v>
      </c>
      <c r="E39" s="4">
        <f>D39</f>
        <v>2</v>
      </c>
      <c r="F39" s="4">
        <f>E39</f>
        <v>2</v>
      </c>
      <c r="G39" s="4">
        <f>D39</f>
        <v>2</v>
      </c>
      <c r="H39" s="4"/>
      <c r="I39" s="3"/>
      <c r="J39" s="131"/>
      <c r="K39" s="141"/>
    </row>
    <row r="40" spans="1:11" s="1" customFormat="1" ht="15" customHeight="1">
      <c r="A40" s="150"/>
      <c r="B40" s="133"/>
      <c r="C40" s="45" t="s">
        <v>49</v>
      </c>
      <c r="D40" s="4">
        <v>2</v>
      </c>
      <c r="E40" s="4">
        <f>D40</f>
        <v>2</v>
      </c>
      <c r="F40" s="4">
        <f>E40</f>
        <v>2</v>
      </c>
      <c r="G40" s="4">
        <f>D40</f>
        <v>2</v>
      </c>
      <c r="H40" s="4"/>
      <c r="I40" s="3"/>
      <c r="J40" s="131"/>
      <c r="K40" s="141"/>
    </row>
    <row r="41" spans="1:11" s="1" customFormat="1" ht="15" customHeight="1">
      <c r="A41" s="150"/>
      <c r="B41" s="133"/>
      <c r="C41" s="45" t="s">
        <v>35</v>
      </c>
      <c r="D41" s="4">
        <v>1</v>
      </c>
      <c r="E41" s="4">
        <f>D41*2</f>
        <v>2</v>
      </c>
      <c r="F41" s="4">
        <f>E41</f>
        <v>2</v>
      </c>
      <c r="G41" s="4">
        <f>F41</f>
        <v>2</v>
      </c>
      <c r="H41" s="4"/>
      <c r="I41" s="3"/>
      <c r="J41" s="131"/>
      <c r="K41" s="141"/>
    </row>
    <row r="42" spans="1:11" s="1" customFormat="1" ht="15" customHeight="1">
      <c r="A42" s="150"/>
      <c r="B42" s="133"/>
      <c r="C42" s="70" t="s">
        <v>41</v>
      </c>
      <c r="D42" s="4">
        <v>1</v>
      </c>
      <c r="E42" s="4">
        <f>D42*2</f>
        <v>2</v>
      </c>
      <c r="F42" s="4">
        <f>E42</f>
        <v>2</v>
      </c>
      <c r="G42" s="4">
        <f>F42</f>
        <v>2</v>
      </c>
      <c r="H42" s="4"/>
      <c r="I42" s="3"/>
      <c r="J42" s="131"/>
      <c r="K42" s="141"/>
    </row>
    <row r="43" spans="1:11" s="1" customFormat="1" ht="19.5" customHeight="1">
      <c r="A43" s="150"/>
      <c r="B43" s="133"/>
      <c r="C43" s="142" t="s">
        <v>17</v>
      </c>
      <c r="D43" s="143"/>
      <c r="E43" s="143"/>
      <c r="F43" s="143"/>
      <c r="G43" s="143"/>
      <c r="H43" s="144"/>
      <c r="I43" s="124">
        <f>SUM(D39:I42)</f>
        <v>30</v>
      </c>
      <c r="J43" s="131"/>
      <c r="K43" s="141"/>
    </row>
    <row r="44" spans="1:11" s="1" customFormat="1" ht="15" customHeight="1">
      <c r="A44" s="150"/>
      <c r="B44" s="133"/>
      <c r="C44" s="90" t="s">
        <v>59</v>
      </c>
      <c r="D44" s="29"/>
      <c r="E44" s="29"/>
      <c r="F44" s="56"/>
      <c r="G44" s="56"/>
      <c r="H44" s="56"/>
      <c r="I44" s="56"/>
      <c r="J44" s="131"/>
      <c r="K44" s="141"/>
    </row>
    <row r="45" spans="1:11" s="1" customFormat="1" ht="15" customHeight="1">
      <c r="A45" s="150"/>
      <c r="B45" s="133"/>
      <c r="C45" s="145" t="s">
        <v>46</v>
      </c>
      <c r="D45" s="146"/>
      <c r="E45" s="146"/>
      <c r="F45" s="146"/>
      <c r="G45" s="146"/>
      <c r="H45" s="146"/>
      <c r="I45" s="146"/>
      <c r="J45" s="131"/>
      <c r="K45" s="141"/>
    </row>
    <row r="46" spans="1:11" s="1" customFormat="1" ht="15" customHeight="1">
      <c r="A46" s="151"/>
      <c r="B46" s="134"/>
      <c r="C46" s="147" t="s">
        <v>48</v>
      </c>
      <c r="D46" s="148"/>
      <c r="E46" s="148"/>
      <c r="F46" s="148"/>
      <c r="G46" s="148"/>
      <c r="H46" s="148"/>
      <c r="I46" s="148"/>
      <c r="J46" s="131"/>
      <c r="K46" s="141"/>
    </row>
    <row r="47" spans="1:11" s="1" customFormat="1" ht="15">
      <c r="A47" s="149" t="s">
        <v>2</v>
      </c>
      <c r="B47" s="132"/>
      <c r="C47" s="71"/>
      <c r="D47" s="8">
        <v>23</v>
      </c>
      <c r="E47" s="8">
        <v>25</v>
      </c>
      <c r="F47" s="8">
        <v>27</v>
      </c>
      <c r="G47" s="8">
        <v>29</v>
      </c>
      <c r="H47" s="8"/>
      <c r="I47" s="7"/>
      <c r="J47" s="131">
        <v>130</v>
      </c>
      <c r="K47" s="141" t="s">
        <v>64</v>
      </c>
    </row>
    <row r="48" spans="1:11" s="1" customFormat="1" ht="15">
      <c r="A48" s="150"/>
      <c r="B48" s="133"/>
      <c r="C48" s="72" t="s">
        <v>24</v>
      </c>
      <c r="D48" s="4">
        <v>2</v>
      </c>
      <c r="E48" s="4">
        <f>D48</f>
        <v>2</v>
      </c>
      <c r="F48" s="4">
        <v>3</v>
      </c>
      <c r="G48" s="4">
        <v>3</v>
      </c>
      <c r="H48" s="4"/>
      <c r="I48" s="3"/>
      <c r="J48" s="131"/>
      <c r="K48" s="141"/>
    </row>
    <row r="49" spans="1:11" s="1" customFormat="1" ht="15">
      <c r="A49" s="150"/>
      <c r="B49" s="133"/>
      <c r="C49" s="72" t="s">
        <v>35</v>
      </c>
      <c r="D49" s="4">
        <f>D48</f>
        <v>2</v>
      </c>
      <c r="E49" s="4">
        <f>D48</f>
        <v>2</v>
      </c>
      <c r="F49" s="4">
        <v>3</v>
      </c>
      <c r="G49" s="4">
        <v>3</v>
      </c>
      <c r="H49" s="4"/>
      <c r="I49" s="3"/>
      <c r="J49" s="131"/>
      <c r="K49" s="141"/>
    </row>
    <row r="50" spans="1:11" s="1" customFormat="1" ht="15">
      <c r="A50" s="150"/>
      <c r="B50" s="133"/>
      <c r="C50" s="73" t="s">
        <v>49</v>
      </c>
      <c r="D50" s="4">
        <f>D49</f>
        <v>2</v>
      </c>
      <c r="E50" s="4">
        <f>D49</f>
        <v>2</v>
      </c>
      <c r="F50" s="4">
        <v>3</v>
      </c>
      <c r="G50" s="4">
        <v>3</v>
      </c>
      <c r="H50" s="4"/>
      <c r="I50" s="3"/>
      <c r="J50" s="131"/>
      <c r="K50" s="141"/>
    </row>
    <row r="51" spans="1:11" s="1" customFormat="1" ht="27" customHeight="1">
      <c r="A51" s="150"/>
      <c r="B51" s="133"/>
      <c r="C51" s="142" t="s">
        <v>62</v>
      </c>
      <c r="D51" s="143"/>
      <c r="E51" s="143"/>
      <c r="F51" s="143"/>
      <c r="G51" s="143"/>
      <c r="H51" s="144"/>
      <c r="I51" s="121">
        <f>SUM(D48:I50)</f>
        <v>30</v>
      </c>
      <c r="J51" s="131"/>
      <c r="K51" s="141"/>
    </row>
    <row r="52" spans="1:11" s="1" customFormat="1" ht="15">
      <c r="A52" s="150"/>
      <c r="B52" s="133"/>
      <c r="C52" s="145" t="s">
        <v>46</v>
      </c>
      <c r="D52" s="146"/>
      <c r="E52" s="146"/>
      <c r="F52" s="146"/>
      <c r="G52" s="146"/>
      <c r="H52" s="146"/>
      <c r="I52" s="146"/>
      <c r="J52" s="131"/>
      <c r="K52" s="141"/>
    </row>
    <row r="53" spans="1:11" s="1" customFormat="1" ht="17.25" customHeight="1">
      <c r="A53" s="151"/>
      <c r="B53" s="134"/>
      <c r="C53" s="153" t="s">
        <v>47</v>
      </c>
      <c r="D53" s="154"/>
      <c r="E53" s="154"/>
      <c r="F53" s="154"/>
      <c r="G53" s="154"/>
      <c r="H53" s="154"/>
      <c r="I53" s="154"/>
      <c r="J53" s="131"/>
      <c r="K53" s="141"/>
    </row>
    <row r="54" spans="1:11" ht="15.75">
      <c r="A54" s="169" t="s">
        <v>8</v>
      </c>
      <c r="B54" s="16"/>
      <c r="C54" s="15"/>
      <c r="D54" s="11">
        <v>30</v>
      </c>
      <c r="E54" s="11">
        <v>31</v>
      </c>
      <c r="F54" s="11">
        <v>32</v>
      </c>
      <c r="G54" s="11">
        <v>33</v>
      </c>
      <c r="H54" s="11">
        <v>34</v>
      </c>
      <c r="I54" s="25">
        <v>35</v>
      </c>
      <c r="J54" s="135">
        <v>135</v>
      </c>
      <c r="K54" s="138" t="s">
        <v>16</v>
      </c>
    </row>
    <row r="55" spans="1:11" ht="15.75">
      <c r="A55" s="170"/>
      <c r="B55" s="14"/>
      <c r="C55" s="15" t="s">
        <v>24</v>
      </c>
      <c r="D55" s="4">
        <v>1</v>
      </c>
      <c r="E55" s="4">
        <f>D55*2</f>
        <v>2</v>
      </c>
      <c r="F55" s="4">
        <f t="shared" ref="F55:H57" si="0">E55</f>
        <v>2</v>
      </c>
      <c r="G55" s="4">
        <f t="shared" si="0"/>
        <v>2</v>
      </c>
      <c r="H55" s="4">
        <f t="shared" si="0"/>
        <v>2</v>
      </c>
      <c r="I55" s="3">
        <f>D55</f>
        <v>1</v>
      </c>
      <c r="J55" s="136"/>
      <c r="K55" s="139"/>
    </row>
    <row r="56" spans="1:11" ht="15.75">
      <c r="A56" s="170"/>
      <c r="B56" s="14"/>
      <c r="C56" s="40" t="s">
        <v>45</v>
      </c>
      <c r="D56" s="4">
        <f>D55</f>
        <v>1</v>
      </c>
      <c r="E56" s="4">
        <f>D56*2</f>
        <v>2</v>
      </c>
      <c r="F56" s="4">
        <f t="shared" si="0"/>
        <v>2</v>
      </c>
      <c r="G56" s="4">
        <f t="shared" si="0"/>
        <v>2</v>
      </c>
      <c r="H56" s="4">
        <f t="shared" si="0"/>
        <v>2</v>
      </c>
      <c r="I56" s="3">
        <f>D56</f>
        <v>1</v>
      </c>
      <c r="J56" s="136"/>
      <c r="K56" s="139"/>
    </row>
    <row r="57" spans="1:11" ht="15.75">
      <c r="A57" s="170"/>
      <c r="B57" s="14"/>
      <c r="C57" s="15" t="s">
        <v>23</v>
      </c>
      <c r="D57" s="4">
        <f>D56</f>
        <v>1</v>
      </c>
      <c r="E57" s="4">
        <f>D57*2</f>
        <v>2</v>
      </c>
      <c r="F57" s="4">
        <f t="shared" si="0"/>
        <v>2</v>
      </c>
      <c r="G57" s="4">
        <f t="shared" si="0"/>
        <v>2</v>
      </c>
      <c r="H57" s="4">
        <f t="shared" si="0"/>
        <v>2</v>
      </c>
      <c r="I57" s="3">
        <f>D57</f>
        <v>1</v>
      </c>
      <c r="J57" s="136"/>
      <c r="K57" s="139"/>
    </row>
    <row r="58" spans="1:11" ht="16.5">
      <c r="A58" s="170"/>
      <c r="B58" s="14"/>
      <c r="C58" s="82" t="s">
        <v>17</v>
      </c>
      <c r="D58" s="83"/>
      <c r="E58" s="9"/>
      <c r="F58" s="9"/>
      <c r="G58" s="9"/>
      <c r="H58" s="9"/>
      <c r="I58" s="124">
        <f>SUM(D55:I57)</f>
        <v>30</v>
      </c>
      <c r="J58" s="136"/>
      <c r="K58" s="139"/>
    </row>
    <row r="59" spans="1:11" ht="15.75">
      <c r="A59" s="170"/>
      <c r="B59" s="14"/>
      <c r="C59" s="39"/>
      <c r="D59" s="37"/>
      <c r="E59" s="38"/>
      <c r="F59" s="37"/>
      <c r="J59" s="136"/>
      <c r="K59" s="139"/>
    </row>
    <row r="60" spans="1:11" ht="15.75">
      <c r="A60" s="170"/>
      <c r="B60" s="14"/>
      <c r="C60" s="39" t="s">
        <v>60</v>
      </c>
      <c r="D60" s="37"/>
      <c r="E60" s="38"/>
      <c r="F60" s="37"/>
      <c r="J60" s="136"/>
      <c r="K60" s="139"/>
    </row>
    <row r="61" spans="1:11" ht="16.5" thickBot="1">
      <c r="B61" s="13"/>
      <c r="C61" s="36"/>
      <c r="E61" s="35"/>
      <c r="J61" s="137"/>
      <c r="K61" s="140"/>
    </row>
    <row r="62" spans="1:11" ht="15">
      <c r="A62" s="202" t="s">
        <v>28</v>
      </c>
      <c r="C62" s="45"/>
      <c r="D62" s="63">
        <v>30</v>
      </c>
      <c r="E62" s="8">
        <v>31</v>
      </c>
      <c r="F62" s="8">
        <v>32</v>
      </c>
      <c r="G62" s="8">
        <v>33</v>
      </c>
      <c r="H62" s="8">
        <v>34</v>
      </c>
      <c r="I62" s="7">
        <v>35</v>
      </c>
      <c r="J62" s="197">
        <v>125</v>
      </c>
      <c r="K62" s="159" t="s">
        <v>16</v>
      </c>
    </row>
    <row r="63" spans="1:11" ht="15">
      <c r="A63" s="194"/>
      <c r="C63" s="45" t="s">
        <v>29</v>
      </c>
      <c r="D63" s="64">
        <v>1</v>
      </c>
      <c r="E63" s="65">
        <f>D63*2</f>
        <v>2</v>
      </c>
      <c r="F63" s="65">
        <f t="shared" ref="F63:H65" si="1">E63</f>
        <v>2</v>
      </c>
      <c r="G63" s="65">
        <f t="shared" si="1"/>
        <v>2</v>
      </c>
      <c r="H63" s="65">
        <f t="shared" si="1"/>
        <v>2</v>
      </c>
      <c r="I63" s="60">
        <f>D63</f>
        <v>1</v>
      </c>
      <c r="J63" s="197"/>
      <c r="K63" s="159"/>
    </row>
    <row r="64" spans="1:11" ht="15">
      <c r="A64" s="194"/>
      <c r="C64" s="45" t="s">
        <v>30</v>
      </c>
      <c r="D64" s="64">
        <f>D63</f>
        <v>1</v>
      </c>
      <c r="E64" s="65">
        <f>D64*2</f>
        <v>2</v>
      </c>
      <c r="F64" s="65">
        <f t="shared" si="1"/>
        <v>2</v>
      </c>
      <c r="G64" s="65">
        <f t="shared" si="1"/>
        <v>2</v>
      </c>
      <c r="H64" s="65">
        <f t="shared" si="1"/>
        <v>2</v>
      </c>
      <c r="I64" s="60">
        <f>D64</f>
        <v>1</v>
      </c>
      <c r="J64" s="197"/>
      <c r="K64" s="159"/>
    </row>
    <row r="65" spans="1:11" ht="15">
      <c r="A65" s="194"/>
      <c r="C65" s="45" t="s">
        <v>31</v>
      </c>
      <c r="D65" s="64">
        <f>D64</f>
        <v>1</v>
      </c>
      <c r="E65" s="65">
        <f>D65*2</f>
        <v>2</v>
      </c>
      <c r="F65" s="65">
        <f t="shared" si="1"/>
        <v>2</v>
      </c>
      <c r="G65" s="65">
        <f t="shared" si="1"/>
        <v>2</v>
      </c>
      <c r="H65" s="65">
        <f t="shared" si="1"/>
        <v>2</v>
      </c>
      <c r="I65" s="60">
        <f>D65</f>
        <v>1</v>
      </c>
      <c r="J65" s="197"/>
      <c r="K65" s="159"/>
    </row>
    <row r="66" spans="1:11" ht="15">
      <c r="A66" s="194"/>
      <c r="C66" s="142" t="s">
        <v>17</v>
      </c>
      <c r="D66" s="143"/>
      <c r="E66" s="143"/>
      <c r="F66" s="143"/>
      <c r="G66" s="143"/>
      <c r="H66" s="144"/>
      <c r="I66" s="124">
        <f>SUM(D63:I65)</f>
        <v>30</v>
      </c>
      <c r="J66" s="197"/>
      <c r="K66" s="159"/>
    </row>
    <row r="67" spans="1:11" ht="15">
      <c r="A67" s="194"/>
      <c r="C67" s="189" t="s">
        <v>32</v>
      </c>
      <c r="D67" s="190"/>
      <c r="E67" s="190"/>
      <c r="F67" s="190"/>
      <c r="G67" s="190"/>
      <c r="H67" s="190"/>
      <c r="I67" s="190"/>
      <c r="J67" s="197"/>
      <c r="K67" s="159"/>
    </row>
    <row r="68" spans="1:11" ht="15">
      <c r="A68" s="194"/>
      <c r="C68" s="191" t="s">
        <v>33</v>
      </c>
      <c r="D68" s="192"/>
      <c r="E68" s="192"/>
      <c r="F68" s="192"/>
      <c r="G68" s="192"/>
      <c r="H68" s="192"/>
      <c r="I68" s="192"/>
      <c r="J68" s="197"/>
      <c r="K68" s="159"/>
    </row>
    <row r="69" spans="1:11" ht="15">
      <c r="A69" s="194"/>
      <c r="C69" s="89" t="s">
        <v>60</v>
      </c>
      <c r="D69" s="12"/>
      <c r="E69" s="12"/>
      <c r="F69" s="12"/>
      <c r="G69" s="12"/>
      <c r="H69" s="12"/>
      <c r="I69" s="12"/>
      <c r="J69" s="197"/>
      <c r="K69" s="159"/>
    </row>
    <row r="70" spans="1:11" ht="15.75" thickBot="1">
      <c r="A70" s="203"/>
      <c r="J70" s="197"/>
      <c r="K70" s="159"/>
    </row>
    <row r="71" spans="1:11" s="1" customFormat="1" ht="15">
      <c r="A71" s="173" t="s">
        <v>5</v>
      </c>
      <c r="B71" s="218"/>
      <c r="C71" s="24"/>
      <c r="D71" s="26"/>
      <c r="E71" s="26"/>
      <c r="F71" s="26"/>
      <c r="G71" s="26"/>
      <c r="H71" s="26"/>
      <c r="I71" s="26"/>
      <c r="J71" s="135">
        <v>130</v>
      </c>
      <c r="K71" s="205" t="s">
        <v>16</v>
      </c>
    </row>
    <row r="72" spans="1:11" s="1" customFormat="1" ht="15">
      <c r="A72" s="173"/>
      <c r="B72" s="218"/>
      <c r="C72" s="6"/>
      <c r="D72" s="11">
        <v>30</v>
      </c>
      <c r="E72" s="11">
        <v>31</v>
      </c>
      <c r="F72" s="11">
        <v>32</v>
      </c>
      <c r="G72" s="11">
        <v>33</v>
      </c>
      <c r="H72" s="11">
        <v>34</v>
      </c>
      <c r="I72" s="25">
        <v>35</v>
      </c>
      <c r="J72" s="136"/>
      <c r="K72" s="206"/>
    </row>
    <row r="73" spans="1:11" s="1" customFormat="1" ht="15">
      <c r="A73" s="173"/>
      <c r="B73" s="218"/>
      <c r="C73" s="6" t="s">
        <v>24</v>
      </c>
      <c r="D73" s="4">
        <v>1</v>
      </c>
      <c r="E73" s="4">
        <f>D73*2</f>
        <v>2</v>
      </c>
      <c r="F73" s="4">
        <f t="shared" ref="F73:H75" si="2">E73</f>
        <v>2</v>
      </c>
      <c r="G73" s="4">
        <f t="shared" si="2"/>
        <v>2</v>
      </c>
      <c r="H73" s="4">
        <f t="shared" si="2"/>
        <v>2</v>
      </c>
      <c r="I73" s="3">
        <f>D73</f>
        <v>1</v>
      </c>
      <c r="J73" s="136"/>
      <c r="K73" s="206"/>
    </row>
    <row r="74" spans="1:11" s="1" customFormat="1" ht="15">
      <c r="A74" s="173"/>
      <c r="B74" s="218"/>
      <c r="C74" s="6" t="s">
        <v>23</v>
      </c>
      <c r="D74" s="4">
        <f>D73</f>
        <v>1</v>
      </c>
      <c r="E74" s="4">
        <f>D74*2</f>
        <v>2</v>
      </c>
      <c r="F74" s="4">
        <f t="shared" si="2"/>
        <v>2</v>
      </c>
      <c r="G74" s="4">
        <f t="shared" si="2"/>
        <v>2</v>
      </c>
      <c r="H74" s="4">
        <f t="shared" si="2"/>
        <v>2</v>
      </c>
      <c r="I74" s="3">
        <f>D74</f>
        <v>1</v>
      </c>
      <c r="J74" s="136"/>
      <c r="K74" s="206"/>
    </row>
    <row r="75" spans="1:11" s="1" customFormat="1" ht="15">
      <c r="A75" s="173"/>
      <c r="B75" s="218"/>
      <c r="C75" s="6" t="s">
        <v>25</v>
      </c>
      <c r="D75" s="4">
        <f>D74</f>
        <v>1</v>
      </c>
      <c r="E75" s="4">
        <f>D75*2</f>
        <v>2</v>
      </c>
      <c r="F75" s="4">
        <f t="shared" si="2"/>
        <v>2</v>
      </c>
      <c r="G75" s="4">
        <f t="shared" si="2"/>
        <v>2</v>
      </c>
      <c r="H75" s="4">
        <f t="shared" si="2"/>
        <v>2</v>
      </c>
      <c r="I75" s="3">
        <f>D75</f>
        <v>1</v>
      </c>
      <c r="J75" s="136"/>
      <c r="K75" s="206"/>
    </row>
    <row r="76" spans="1:11" s="1" customFormat="1" ht="15">
      <c r="A76" s="173"/>
      <c r="B76" s="218"/>
      <c r="C76" s="87" t="s">
        <v>57</v>
      </c>
      <c r="D76" s="88"/>
      <c r="E76" s="9"/>
      <c r="F76" s="9"/>
      <c r="G76" s="9"/>
      <c r="H76" s="9"/>
      <c r="I76" s="124">
        <f>SUM(D73:I75)</f>
        <v>30</v>
      </c>
      <c r="J76" s="136"/>
      <c r="K76" s="206"/>
    </row>
    <row r="77" spans="1:11" s="1" customFormat="1" ht="15" customHeight="1">
      <c r="A77" s="173"/>
      <c r="B77" s="218"/>
      <c r="C77" s="24"/>
      <c r="D77" s="23"/>
      <c r="E77" s="23"/>
      <c r="F77" s="23"/>
      <c r="G77" s="23"/>
      <c r="H77" s="23"/>
      <c r="I77" s="22"/>
      <c r="J77" s="136"/>
      <c r="K77" s="206"/>
    </row>
    <row r="78" spans="1:11" s="1" customFormat="1" ht="15">
      <c r="A78" s="173"/>
      <c r="B78" s="218"/>
      <c r="C78" s="17"/>
      <c r="D78" s="21"/>
      <c r="E78" s="21"/>
      <c r="F78" s="20"/>
      <c r="G78" s="20"/>
      <c r="H78" s="20"/>
      <c r="I78" s="20"/>
      <c r="J78" s="137"/>
      <c r="K78" s="207"/>
    </row>
    <row r="79" spans="1:11" s="1" customFormat="1" ht="15">
      <c r="A79" s="155" t="s">
        <v>6</v>
      </c>
      <c r="B79" s="212"/>
      <c r="C79" s="30"/>
      <c r="D79" s="11">
        <v>30</v>
      </c>
      <c r="E79" s="11">
        <v>31</v>
      </c>
      <c r="F79" s="11">
        <v>32</v>
      </c>
      <c r="G79" s="11">
        <v>33</v>
      </c>
      <c r="H79" s="11">
        <v>34</v>
      </c>
      <c r="I79" s="25">
        <v>35</v>
      </c>
      <c r="J79" s="135">
        <v>110</v>
      </c>
      <c r="K79" s="205" t="s">
        <v>16</v>
      </c>
    </row>
    <row r="80" spans="1:11" s="1" customFormat="1" ht="15">
      <c r="A80" s="156"/>
      <c r="B80" s="213"/>
      <c r="C80" s="6" t="s">
        <v>24</v>
      </c>
      <c r="D80" s="4">
        <v>2</v>
      </c>
      <c r="E80" s="4">
        <f t="shared" ref="E80:F82" si="3">D80</f>
        <v>2</v>
      </c>
      <c r="F80" s="4">
        <f t="shared" si="3"/>
        <v>2</v>
      </c>
      <c r="G80" s="4">
        <f>E80</f>
        <v>2</v>
      </c>
      <c r="H80" s="4">
        <f>D80</f>
        <v>2</v>
      </c>
      <c r="I80" s="3">
        <f>D80</f>
        <v>2</v>
      </c>
      <c r="J80" s="136"/>
      <c r="K80" s="206"/>
    </row>
    <row r="81" spans="1:11" s="1" customFormat="1" ht="15">
      <c r="A81" s="156"/>
      <c r="B81" s="213"/>
      <c r="C81" s="6" t="s">
        <v>23</v>
      </c>
      <c r="D81" s="4">
        <f>D80</f>
        <v>2</v>
      </c>
      <c r="E81" s="4">
        <f t="shared" si="3"/>
        <v>2</v>
      </c>
      <c r="F81" s="4">
        <f t="shared" si="3"/>
        <v>2</v>
      </c>
      <c r="G81" s="4">
        <f>E81</f>
        <v>2</v>
      </c>
      <c r="H81" s="4">
        <f>D81</f>
        <v>2</v>
      </c>
      <c r="I81" s="3">
        <f>D81</f>
        <v>2</v>
      </c>
      <c r="J81" s="136"/>
      <c r="K81" s="206"/>
    </row>
    <row r="82" spans="1:11" s="1" customFormat="1" ht="15">
      <c r="A82" s="156"/>
      <c r="B82" s="213"/>
      <c r="C82" s="6" t="s">
        <v>35</v>
      </c>
      <c r="D82" s="4">
        <f>D80</f>
        <v>2</v>
      </c>
      <c r="E82" s="4">
        <f t="shared" si="3"/>
        <v>2</v>
      </c>
      <c r="F82" s="4">
        <f t="shared" si="3"/>
        <v>2</v>
      </c>
      <c r="G82" s="4">
        <f>E82</f>
        <v>2</v>
      </c>
      <c r="H82" s="4">
        <f>D82</f>
        <v>2</v>
      </c>
      <c r="I82" s="3">
        <f>D82</f>
        <v>2</v>
      </c>
      <c r="J82" s="136"/>
      <c r="K82" s="206"/>
    </row>
    <row r="83" spans="1:11" s="1" customFormat="1" ht="15">
      <c r="A83" s="156"/>
      <c r="B83" s="213"/>
      <c r="C83" s="2"/>
      <c r="D83" s="9"/>
      <c r="E83" s="9"/>
      <c r="F83" s="9"/>
      <c r="G83" s="9"/>
      <c r="H83" s="9"/>
      <c r="I83" s="121">
        <f>SUM(D80:I82)</f>
        <v>36</v>
      </c>
      <c r="J83" s="136"/>
      <c r="K83" s="206"/>
    </row>
    <row r="84" spans="1:11" s="1" customFormat="1" ht="15">
      <c r="A84" s="156"/>
      <c r="B84" s="213"/>
      <c r="C84" s="92" t="s">
        <v>60</v>
      </c>
      <c r="D84" s="29"/>
      <c r="E84" s="29"/>
      <c r="F84" s="29"/>
      <c r="G84" s="29"/>
      <c r="H84" s="29"/>
      <c r="I84" s="29"/>
      <c r="J84" s="136"/>
      <c r="K84" s="206"/>
    </row>
    <row r="85" spans="1:11" s="1" customFormat="1" ht="15">
      <c r="A85" s="156"/>
      <c r="B85" s="213"/>
      <c r="C85" s="28"/>
      <c r="D85" s="27"/>
      <c r="E85" s="21"/>
      <c r="F85" s="21"/>
      <c r="G85" s="21"/>
      <c r="H85" s="21"/>
      <c r="I85" s="21"/>
      <c r="J85" s="137"/>
      <c r="K85" s="207"/>
    </row>
    <row r="86" spans="1:11" ht="16.5">
      <c r="A86" s="171" t="s">
        <v>11</v>
      </c>
      <c r="B86" s="16"/>
      <c r="C86" s="42"/>
      <c r="D86" s="11">
        <v>30</v>
      </c>
      <c r="E86" s="11">
        <v>31</v>
      </c>
      <c r="F86" s="11">
        <v>32</v>
      </c>
      <c r="G86" s="11">
        <v>33</v>
      </c>
      <c r="H86" s="11">
        <v>34</v>
      </c>
      <c r="I86" s="25">
        <v>35</v>
      </c>
      <c r="J86" s="135">
        <v>115</v>
      </c>
      <c r="K86" s="209" t="s">
        <v>64</v>
      </c>
    </row>
    <row r="87" spans="1:11" ht="15.75">
      <c r="A87" s="172"/>
      <c r="B87" s="14"/>
      <c r="C87" s="15" t="s">
        <v>24</v>
      </c>
      <c r="D87" s="4">
        <v>1</v>
      </c>
      <c r="E87" s="4">
        <f t="shared" ref="E87:F92" si="4">D87</f>
        <v>1</v>
      </c>
      <c r="F87" s="4">
        <f t="shared" si="4"/>
        <v>1</v>
      </c>
      <c r="G87" s="4">
        <f t="shared" ref="G87:G92" si="5">E87</f>
        <v>1</v>
      </c>
      <c r="H87" s="4">
        <f t="shared" ref="H87:H92" si="6">D87</f>
        <v>1</v>
      </c>
      <c r="I87" s="3">
        <f t="shared" ref="I87:I92" si="7">D87</f>
        <v>1</v>
      </c>
      <c r="J87" s="136"/>
      <c r="K87" s="210"/>
    </row>
    <row r="88" spans="1:11" ht="15.75">
      <c r="A88" s="172"/>
      <c r="B88" s="14"/>
      <c r="C88" s="19" t="s">
        <v>39</v>
      </c>
      <c r="D88" s="4">
        <f>D87</f>
        <v>1</v>
      </c>
      <c r="E88" s="4">
        <f t="shared" si="4"/>
        <v>1</v>
      </c>
      <c r="F88" s="4">
        <f t="shared" si="4"/>
        <v>1</v>
      </c>
      <c r="G88" s="4">
        <f t="shared" si="5"/>
        <v>1</v>
      </c>
      <c r="H88" s="4">
        <f t="shared" si="6"/>
        <v>1</v>
      </c>
      <c r="I88" s="3">
        <f t="shared" si="7"/>
        <v>1</v>
      </c>
      <c r="J88" s="136"/>
      <c r="K88" s="210"/>
    </row>
    <row r="89" spans="1:11" ht="15.75">
      <c r="A89" s="172"/>
      <c r="B89" s="14"/>
      <c r="C89" s="15" t="s">
        <v>23</v>
      </c>
      <c r="D89" s="4">
        <f>D87</f>
        <v>1</v>
      </c>
      <c r="E89" s="4">
        <f t="shared" si="4"/>
        <v>1</v>
      </c>
      <c r="F89" s="4">
        <f t="shared" si="4"/>
        <v>1</v>
      </c>
      <c r="G89" s="4">
        <f t="shared" si="5"/>
        <v>1</v>
      </c>
      <c r="H89" s="4">
        <f t="shared" si="6"/>
        <v>1</v>
      </c>
      <c r="I89" s="3">
        <f t="shared" si="7"/>
        <v>1</v>
      </c>
      <c r="J89" s="136"/>
      <c r="K89" s="210"/>
    </row>
    <row r="90" spans="1:11" ht="15.75">
      <c r="A90" s="172"/>
      <c r="B90" s="14"/>
      <c r="C90" s="15" t="s">
        <v>35</v>
      </c>
      <c r="D90" s="4">
        <f>D87</f>
        <v>1</v>
      </c>
      <c r="E90" s="4">
        <f t="shared" si="4"/>
        <v>1</v>
      </c>
      <c r="F90" s="4">
        <f t="shared" si="4"/>
        <v>1</v>
      </c>
      <c r="G90" s="4">
        <f t="shared" si="5"/>
        <v>1</v>
      </c>
      <c r="H90" s="4">
        <f t="shared" si="6"/>
        <v>1</v>
      </c>
      <c r="I90" s="3">
        <f t="shared" si="7"/>
        <v>1</v>
      </c>
      <c r="J90" s="136"/>
      <c r="K90" s="210"/>
    </row>
    <row r="91" spans="1:11" ht="15.75">
      <c r="A91" s="172"/>
      <c r="B91" s="14"/>
      <c r="C91" s="15" t="s">
        <v>49</v>
      </c>
      <c r="D91" s="4">
        <f>D87</f>
        <v>1</v>
      </c>
      <c r="E91" s="4">
        <f t="shared" si="4"/>
        <v>1</v>
      </c>
      <c r="F91" s="4">
        <f t="shared" si="4"/>
        <v>1</v>
      </c>
      <c r="G91" s="4">
        <f t="shared" si="5"/>
        <v>1</v>
      </c>
      <c r="H91" s="4">
        <f t="shared" si="6"/>
        <v>1</v>
      </c>
      <c r="I91" s="3">
        <f t="shared" si="7"/>
        <v>1</v>
      </c>
      <c r="J91" s="136"/>
      <c r="K91" s="210"/>
    </row>
    <row r="92" spans="1:11" ht="15.75">
      <c r="A92" s="172"/>
      <c r="B92" s="14"/>
      <c r="C92" s="15" t="s">
        <v>36</v>
      </c>
      <c r="D92" s="4">
        <f>D87</f>
        <v>1</v>
      </c>
      <c r="E92" s="4">
        <f t="shared" si="4"/>
        <v>1</v>
      </c>
      <c r="F92" s="4">
        <f t="shared" si="4"/>
        <v>1</v>
      </c>
      <c r="G92" s="4">
        <f t="shared" si="5"/>
        <v>1</v>
      </c>
      <c r="H92" s="4">
        <f t="shared" si="6"/>
        <v>1</v>
      </c>
      <c r="I92" s="3">
        <f t="shared" si="7"/>
        <v>1</v>
      </c>
      <c r="J92" s="136"/>
      <c r="K92" s="210"/>
    </row>
    <row r="93" spans="1:11" ht="17.25" thickBot="1">
      <c r="A93" s="62"/>
      <c r="B93" s="14"/>
      <c r="C93" s="41" t="s">
        <v>57</v>
      </c>
      <c r="D93" s="80"/>
      <c r="E93" s="80"/>
      <c r="F93" s="80"/>
      <c r="G93" s="80"/>
      <c r="H93" s="80"/>
      <c r="I93" s="122">
        <v>36</v>
      </c>
      <c r="J93" s="208"/>
      <c r="K93" s="211"/>
    </row>
    <row r="94" spans="1:11" ht="16.5">
      <c r="A94" s="214" t="s">
        <v>9</v>
      </c>
      <c r="B94" s="95"/>
      <c r="C94" s="96"/>
      <c r="D94" s="97">
        <v>30</v>
      </c>
      <c r="E94" s="97">
        <v>31</v>
      </c>
      <c r="F94" s="97">
        <v>32</v>
      </c>
      <c r="G94" s="97">
        <v>33</v>
      </c>
      <c r="H94" s="97">
        <v>34</v>
      </c>
      <c r="I94" s="98">
        <v>35</v>
      </c>
      <c r="J94" s="227">
        <v>115</v>
      </c>
      <c r="K94" s="230" t="s">
        <v>64</v>
      </c>
    </row>
    <row r="95" spans="1:11" ht="15.75">
      <c r="A95" s="215"/>
      <c r="B95" s="14"/>
      <c r="C95" s="15" t="s">
        <v>38</v>
      </c>
      <c r="D95" s="4">
        <v>1</v>
      </c>
      <c r="E95" s="4">
        <f t="shared" ref="E95:F99" si="8">D95</f>
        <v>1</v>
      </c>
      <c r="F95" s="4">
        <f t="shared" si="8"/>
        <v>1</v>
      </c>
      <c r="G95" s="4">
        <f>E95</f>
        <v>1</v>
      </c>
      <c r="H95" s="4">
        <f>D95</f>
        <v>1</v>
      </c>
      <c r="I95" s="3">
        <f>D95</f>
        <v>1</v>
      </c>
      <c r="J95" s="228"/>
      <c r="K95" s="231"/>
    </row>
    <row r="96" spans="1:11" ht="15.75">
      <c r="A96" s="215"/>
      <c r="B96" s="14"/>
      <c r="C96" s="19" t="s">
        <v>39</v>
      </c>
      <c r="D96" s="4">
        <f>D95</f>
        <v>1</v>
      </c>
      <c r="E96" s="4">
        <f t="shared" si="8"/>
        <v>1</v>
      </c>
      <c r="F96" s="4">
        <f t="shared" si="8"/>
        <v>1</v>
      </c>
      <c r="G96" s="4">
        <f>E96</f>
        <v>1</v>
      </c>
      <c r="H96" s="4">
        <f>D96</f>
        <v>1</v>
      </c>
      <c r="I96" s="3">
        <f>D96</f>
        <v>1</v>
      </c>
      <c r="J96" s="228"/>
      <c r="K96" s="231"/>
    </row>
    <row r="97" spans="1:11" ht="15.75">
      <c r="A97" s="215"/>
      <c r="B97" s="14"/>
      <c r="C97" s="15" t="s">
        <v>35</v>
      </c>
      <c r="D97" s="4">
        <f>D95</f>
        <v>1</v>
      </c>
      <c r="E97" s="4">
        <f t="shared" si="8"/>
        <v>1</v>
      </c>
      <c r="F97" s="4">
        <f t="shared" si="8"/>
        <v>1</v>
      </c>
      <c r="G97" s="4">
        <f>E97</f>
        <v>1</v>
      </c>
      <c r="H97" s="4">
        <f>D97</f>
        <v>1</v>
      </c>
      <c r="I97" s="3">
        <f>D97</f>
        <v>1</v>
      </c>
      <c r="J97" s="228"/>
      <c r="K97" s="231"/>
    </row>
    <row r="98" spans="1:11" ht="15.75">
      <c r="A98" s="215"/>
      <c r="B98" s="14"/>
      <c r="C98" s="40" t="s">
        <v>24</v>
      </c>
      <c r="D98" s="4">
        <f>D95*2</f>
        <v>2</v>
      </c>
      <c r="E98" s="4">
        <f t="shared" si="8"/>
        <v>2</v>
      </c>
      <c r="F98" s="4">
        <f t="shared" si="8"/>
        <v>2</v>
      </c>
      <c r="G98" s="4">
        <f>D98/2</f>
        <v>1</v>
      </c>
      <c r="H98" s="4">
        <f>G98</f>
        <v>1</v>
      </c>
      <c r="I98" s="3">
        <f>G98</f>
        <v>1</v>
      </c>
      <c r="J98" s="228"/>
      <c r="K98" s="231"/>
    </row>
    <row r="99" spans="1:11" ht="15.75">
      <c r="A99" s="215"/>
      <c r="B99" s="14"/>
      <c r="C99" s="15" t="s">
        <v>23</v>
      </c>
      <c r="D99" s="4">
        <f>D95</f>
        <v>1</v>
      </c>
      <c r="E99" s="4">
        <f t="shared" si="8"/>
        <v>1</v>
      </c>
      <c r="F99" s="4">
        <f t="shared" si="8"/>
        <v>1</v>
      </c>
      <c r="G99" s="4">
        <f>D98</f>
        <v>2</v>
      </c>
      <c r="H99" s="4">
        <f>D98</f>
        <v>2</v>
      </c>
      <c r="I99" s="3">
        <f>D98</f>
        <v>2</v>
      </c>
      <c r="J99" s="228"/>
      <c r="K99" s="231"/>
    </row>
    <row r="100" spans="1:11" ht="16.5">
      <c r="A100" s="215"/>
      <c r="B100" s="14"/>
      <c r="C100" s="41" t="s">
        <v>57</v>
      </c>
      <c r="D100" s="80"/>
      <c r="E100" s="80"/>
      <c r="F100" s="80"/>
      <c r="G100" s="80"/>
      <c r="H100" s="80"/>
      <c r="I100" s="122">
        <v>36</v>
      </c>
      <c r="J100" s="228"/>
      <c r="K100" s="231"/>
    </row>
    <row r="101" spans="1:11" ht="16.5" thickBot="1">
      <c r="A101" s="216"/>
      <c r="B101" s="99"/>
      <c r="C101" s="100"/>
      <c r="D101" s="101"/>
      <c r="E101" s="101"/>
      <c r="F101" s="101"/>
      <c r="G101" s="101"/>
      <c r="H101" s="101"/>
      <c r="I101" s="102"/>
      <c r="J101" s="229"/>
      <c r="K101" s="232"/>
    </row>
    <row r="102" spans="1:11" ht="15.75">
      <c r="A102" s="224" t="s">
        <v>61</v>
      </c>
      <c r="B102" s="111"/>
      <c r="C102" s="112" t="s">
        <v>12</v>
      </c>
      <c r="D102" s="118">
        <v>30</v>
      </c>
      <c r="E102" s="118">
        <v>31</v>
      </c>
      <c r="F102" s="118">
        <v>32</v>
      </c>
      <c r="G102" s="118">
        <v>33</v>
      </c>
      <c r="H102" s="118">
        <v>34</v>
      </c>
      <c r="I102" s="119">
        <v>35</v>
      </c>
      <c r="J102" s="233">
        <v>150</v>
      </c>
      <c r="K102" s="236" t="s">
        <v>65</v>
      </c>
    </row>
    <row r="103" spans="1:11" ht="16.5">
      <c r="A103" s="225"/>
      <c r="B103" s="12"/>
      <c r="C103" s="47" t="s">
        <v>24</v>
      </c>
      <c r="D103" s="45">
        <v>1</v>
      </c>
      <c r="E103" s="45">
        <f>D103</f>
        <v>1</v>
      </c>
      <c r="F103" s="45">
        <f>D103</f>
        <v>1</v>
      </c>
      <c r="G103" s="45">
        <f>D103</f>
        <v>1</v>
      </c>
      <c r="H103" s="45">
        <f>D103</f>
        <v>1</v>
      </c>
      <c r="I103" s="113">
        <f>D103</f>
        <v>1</v>
      </c>
      <c r="J103" s="234"/>
      <c r="K103" s="237"/>
    </row>
    <row r="104" spans="1:11" ht="16.5">
      <c r="A104" s="225"/>
      <c r="B104" s="12"/>
      <c r="C104" s="47" t="s">
        <v>25</v>
      </c>
      <c r="D104" s="45">
        <f>D103</f>
        <v>1</v>
      </c>
      <c r="E104" s="45">
        <f>D104</f>
        <v>1</v>
      </c>
      <c r="F104" s="45">
        <f>D104</f>
        <v>1</v>
      </c>
      <c r="G104" s="45">
        <f>D104</f>
        <v>1</v>
      </c>
      <c r="H104" s="45">
        <f>D104</f>
        <v>1</v>
      </c>
      <c r="I104" s="113">
        <f>D104</f>
        <v>1</v>
      </c>
      <c r="J104" s="234"/>
      <c r="K104" s="237"/>
    </row>
    <row r="105" spans="1:11" ht="16.5">
      <c r="A105" s="225"/>
      <c r="B105" s="12"/>
      <c r="C105" s="47" t="s">
        <v>35</v>
      </c>
      <c r="D105" s="45">
        <f>D103</f>
        <v>1</v>
      </c>
      <c r="E105" s="45">
        <f>D105</f>
        <v>1</v>
      </c>
      <c r="F105" s="45">
        <f>D105</f>
        <v>1</v>
      </c>
      <c r="G105" s="45">
        <f>D105</f>
        <v>1</v>
      </c>
      <c r="H105" s="45">
        <f>D105</f>
        <v>1</v>
      </c>
      <c r="I105" s="113">
        <f>D105</f>
        <v>1</v>
      </c>
      <c r="J105" s="234"/>
      <c r="K105" s="237"/>
    </row>
    <row r="106" spans="1:11" ht="16.5">
      <c r="A106" s="225"/>
      <c r="B106" s="12"/>
      <c r="C106" s="47" t="s">
        <v>39</v>
      </c>
      <c r="D106" s="45">
        <f>D103</f>
        <v>1</v>
      </c>
      <c r="E106" s="45">
        <f>D106</f>
        <v>1</v>
      </c>
      <c r="F106" s="45">
        <f>D106</f>
        <v>1</v>
      </c>
      <c r="G106" s="45">
        <f>D106</f>
        <v>1</v>
      </c>
      <c r="H106" s="45">
        <f>D106</f>
        <v>1</v>
      </c>
      <c r="I106" s="113">
        <f>D106</f>
        <v>1</v>
      </c>
      <c r="J106" s="234"/>
      <c r="K106" s="237"/>
    </row>
    <row r="107" spans="1:11" ht="16.5">
      <c r="A107" s="225"/>
      <c r="B107" s="12"/>
      <c r="C107" s="47" t="s">
        <v>23</v>
      </c>
      <c r="D107" s="45">
        <f>D103</f>
        <v>1</v>
      </c>
      <c r="E107" s="45">
        <f>D107</f>
        <v>1</v>
      </c>
      <c r="F107" s="45">
        <f>D107</f>
        <v>1</v>
      </c>
      <c r="G107" s="45">
        <f>D107</f>
        <v>1</v>
      </c>
      <c r="H107" s="45">
        <f>D107</f>
        <v>1</v>
      </c>
      <c r="I107" s="113">
        <f>D107</f>
        <v>1</v>
      </c>
      <c r="J107" s="234"/>
      <c r="K107" s="237"/>
    </row>
    <row r="108" spans="1:11" ht="16.5" thickBot="1">
      <c r="A108" s="226"/>
      <c r="B108" s="114"/>
      <c r="C108" s="115" t="s">
        <v>57</v>
      </c>
      <c r="D108" s="116"/>
      <c r="E108" s="117"/>
      <c r="F108" s="117"/>
      <c r="G108" s="117"/>
      <c r="H108" s="117"/>
      <c r="I108" s="123">
        <f>SUM(D103:I107)</f>
        <v>30</v>
      </c>
      <c r="J108" s="235"/>
      <c r="K108" s="238"/>
    </row>
    <row r="109" spans="1:11" ht="15">
      <c r="A109" s="175" t="s">
        <v>15</v>
      </c>
      <c r="B109" s="177"/>
      <c r="C109" s="108"/>
      <c r="D109" s="109">
        <v>30</v>
      </c>
      <c r="E109" s="109">
        <v>31</v>
      </c>
      <c r="F109" s="109">
        <v>32</v>
      </c>
      <c r="G109" s="109">
        <v>33</v>
      </c>
      <c r="H109" s="109">
        <v>34</v>
      </c>
      <c r="I109" s="110">
        <v>35</v>
      </c>
      <c r="J109" s="179">
        <v>120</v>
      </c>
      <c r="K109" s="181" t="s">
        <v>16</v>
      </c>
    </row>
    <row r="110" spans="1:11" ht="15">
      <c r="A110" s="175"/>
      <c r="B110" s="177"/>
      <c r="C110" s="6" t="s">
        <v>24</v>
      </c>
      <c r="D110" s="4">
        <v>2</v>
      </c>
      <c r="E110" s="4">
        <v>1</v>
      </c>
      <c r="F110" s="4">
        <v>2</v>
      </c>
      <c r="G110" s="4">
        <v>1</v>
      </c>
      <c r="H110" s="4">
        <f>G110</f>
        <v>1</v>
      </c>
      <c r="I110" s="3">
        <f>D110</f>
        <v>2</v>
      </c>
      <c r="J110" s="180"/>
      <c r="K110" s="182"/>
    </row>
    <row r="111" spans="1:11" ht="15">
      <c r="A111" s="175"/>
      <c r="B111" s="177"/>
      <c r="C111" s="6" t="s">
        <v>35</v>
      </c>
      <c r="D111" s="4">
        <v>1</v>
      </c>
      <c r="E111" s="4">
        <v>2</v>
      </c>
      <c r="F111" s="4">
        <f>E111</f>
        <v>2</v>
      </c>
      <c r="G111" s="4">
        <f>F111</f>
        <v>2</v>
      </c>
      <c r="H111" s="4">
        <v>2</v>
      </c>
      <c r="I111" s="3">
        <f>D111</f>
        <v>1</v>
      </c>
      <c r="J111" s="180"/>
      <c r="K111" s="182"/>
    </row>
    <row r="112" spans="1:11" ht="15">
      <c r="A112" s="175"/>
      <c r="B112" s="177"/>
      <c r="C112" s="6" t="s">
        <v>36</v>
      </c>
      <c r="D112" s="4">
        <f>D111</f>
        <v>1</v>
      </c>
      <c r="E112" s="4">
        <v>2</v>
      </c>
      <c r="F112" s="4">
        <v>2</v>
      </c>
      <c r="G112" s="4">
        <f>F112</f>
        <v>2</v>
      </c>
      <c r="H112" s="4">
        <f>G112</f>
        <v>2</v>
      </c>
      <c r="I112" s="3">
        <f>D112</f>
        <v>1</v>
      </c>
      <c r="J112" s="180"/>
      <c r="K112" s="182"/>
    </row>
    <row r="113" spans="1:11" ht="15">
      <c r="A113" s="175"/>
      <c r="B113" s="177"/>
      <c r="C113" s="6" t="s">
        <v>49</v>
      </c>
      <c r="D113" s="4">
        <f>D112</f>
        <v>1</v>
      </c>
      <c r="E113" s="4">
        <f>D113</f>
        <v>1</v>
      </c>
      <c r="F113" s="4">
        <f>E113</f>
        <v>1</v>
      </c>
      <c r="G113" s="4">
        <f>F113</f>
        <v>1</v>
      </c>
      <c r="H113" s="4">
        <v>2</v>
      </c>
      <c r="I113" s="3">
        <f>D113</f>
        <v>1</v>
      </c>
      <c r="J113" s="180"/>
      <c r="K113" s="182"/>
    </row>
    <row r="114" spans="1:11" ht="15">
      <c r="A114" s="175"/>
      <c r="B114" s="177"/>
      <c r="C114" s="66" t="s">
        <v>17</v>
      </c>
      <c r="D114" s="4"/>
      <c r="E114" s="4"/>
      <c r="F114" s="4"/>
      <c r="G114" s="4"/>
      <c r="H114" s="4"/>
      <c r="I114" s="120">
        <v>36</v>
      </c>
      <c r="J114" s="180"/>
      <c r="K114" s="182"/>
    </row>
    <row r="115" spans="1:11" ht="15">
      <c r="A115" s="175"/>
      <c r="B115" s="177"/>
      <c r="C115" s="85" t="s">
        <v>57</v>
      </c>
      <c r="D115" s="86"/>
      <c r="E115" s="86"/>
      <c r="F115" s="55"/>
      <c r="G115" s="55"/>
      <c r="H115" s="56"/>
      <c r="I115" s="53"/>
      <c r="J115" s="180"/>
      <c r="K115" s="182"/>
    </row>
    <row r="116" spans="1:11" ht="15">
      <c r="A116" s="175"/>
      <c r="B116" s="177"/>
      <c r="C116" s="183" t="s">
        <v>18</v>
      </c>
      <c r="D116" s="184"/>
      <c r="E116" s="184"/>
      <c r="F116" s="184"/>
      <c r="G116" s="184"/>
      <c r="H116" s="184"/>
      <c r="I116" s="185"/>
      <c r="J116" s="180"/>
      <c r="K116" s="182"/>
    </row>
    <row r="117" spans="1:11" ht="15.75" thickBot="1">
      <c r="A117" s="176"/>
      <c r="B117" s="178"/>
      <c r="C117" s="186" t="s">
        <v>19</v>
      </c>
      <c r="D117" s="187"/>
      <c r="E117" s="187"/>
      <c r="F117" s="187"/>
      <c r="G117" s="187"/>
      <c r="H117" s="187"/>
      <c r="I117" s="188"/>
      <c r="J117" s="180"/>
      <c r="K117" s="182"/>
    </row>
    <row r="118" spans="1:11" ht="15" customHeight="1">
      <c r="A118" s="193" t="s">
        <v>22</v>
      </c>
      <c r="B118" s="204"/>
      <c r="C118" s="30"/>
      <c r="D118" s="8">
        <v>30</v>
      </c>
      <c r="E118" s="8">
        <v>31</v>
      </c>
      <c r="F118" s="8">
        <v>32</v>
      </c>
      <c r="G118" s="8">
        <v>33</v>
      </c>
      <c r="H118" s="8">
        <v>34</v>
      </c>
      <c r="I118" s="7">
        <v>35</v>
      </c>
      <c r="J118" s="157">
        <v>110</v>
      </c>
      <c r="K118" s="159" t="s">
        <v>16</v>
      </c>
    </row>
    <row r="119" spans="1:11" ht="15" customHeight="1">
      <c r="A119" s="194"/>
      <c r="B119" s="177"/>
      <c r="C119" s="6" t="s">
        <v>23</v>
      </c>
      <c r="D119" s="4">
        <v>1</v>
      </c>
      <c r="E119" s="4">
        <f>D119*2</f>
        <v>2</v>
      </c>
      <c r="F119" s="4">
        <f>E119</f>
        <v>2</v>
      </c>
      <c r="G119" s="4">
        <f>D119*3</f>
        <v>3</v>
      </c>
      <c r="H119" s="4">
        <f>D119*2</f>
        <v>2</v>
      </c>
      <c r="I119" s="3">
        <f>D119*2</f>
        <v>2</v>
      </c>
      <c r="J119" s="157"/>
      <c r="K119" s="159"/>
    </row>
    <row r="120" spans="1:11" ht="15" customHeight="1">
      <c r="A120" s="194"/>
      <c r="B120" s="177"/>
      <c r="C120" s="6" t="s">
        <v>24</v>
      </c>
      <c r="D120" s="4">
        <f>D119</f>
        <v>1</v>
      </c>
      <c r="E120" s="4">
        <f>D120*2</f>
        <v>2</v>
      </c>
      <c r="F120" s="4">
        <f>E120</f>
        <v>2</v>
      </c>
      <c r="G120" s="4">
        <f>F120</f>
        <v>2</v>
      </c>
      <c r="H120" s="4">
        <f>D120*3</f>
        <v>3</v>
      </c>
      <c r="I120" s="3">
        <f>D120*2</f>
        <v>2</v>
      </c>
      <c r="J120" s="157"/>
      <c r="K120" s="159"/>
    </row>
    <row r="121" spans="1:11" ht="15" customHeight="1">
      <c r="A121" s="194"/>
      <c r="B121" s="177"/>
      <c r="C121" s="6" t="s">
        <v>25</v>
      </c>
      <c r="D121" s="4">
        <f>D119</f>
        <v>1</v>
      </c>
      <c r="E121" s="4">
        <f>D121*2</f>
        <v>2</v>
      </c>
      <c r="F121" s="4">
        <f>E121</f>
        <v>2</v>
      </c>
      <c r="G121" s="4">
        <f>F121</f>
        <v>2</v>
      </c>
      <c r="H121" s="4">
        <f>G121</f>
        <v>2</v>
      </c>
      <c r="I121" s="3">
        <f>D121*3</f>
        <v>3</v>
      </c>
      <c r="J121" s="157"/>
      <c r="K121" s="159"/>
    </row>
    <row r="122" spans="1:11" ht="24" customHeight="1">
      <c r="A122" s="194"/>
      <c r="B122" s="177"/>
      <c r="C122" s="142" t="s">
        <v>17</v>
      </c>
      <c r="D122" s="143"/>
      <c r="E122" s="143"/>
      <c r="F122" s="143"/>
      <c r="G122" s="143"/>
      <c r="H122" s="144"/>
      <c r="I122" s="121">
        <f>SUM(D119:I121)</f>
        <v>36</v>
      </c>
      <c r="J122" s="157"/>
      <c r="K122" s="159"/>
    </row>
    <row r="123" spans="1:11" ht="15" customHeight="1">
      <c r="A123" s="194"/>
      <c r="B123" s="177"/>
      <c r="C123" s="107" t="s">
        <v>63</v>
      </c>
      <c r="D123" s="61"/>
      <c r="E123" s="61"/>
      <c r="F123" s="61"/>
      <c r="G123" s="61"/>
      <c r="H123" s="61"/>
      <c r="I123" s="61"/>
      <c r="J123" s="157"/>
      <c r="K123" s="159"/>
    </row>
    <row r="124" spans="1:11" ht="15" customHeight="1">
      <c r="A124" s="194"/>
      <c r="B124" s="177"/>
      <c r="C124" s="189" t="s">
        <v>18</v>
      </c>
      <c r="D124" s="190"/>
      <c r="E124" s="190"/>
      <c r="F124" s="190"/>
      <c r="G124" s="190"/>
      <c r="H124" s="190"/>
      <c r="I124" s="190"/>
      <c r="J124" s="157"/>
      <c r="K124" s="159"/>
    </row>
    <row r="125" spans="1:11" ht="15" customHeight="1">
      <c r="A125" s="195"/>
      <c r="B125" s="178"/>
      <c r="C125" s="186" t="s">
        <v>19</v>
      </c>
      <c r="D125" s="187"/>
      <c r="E125" s="187"/>
      <c r="F125" s="187"/>
      <c r="G125" s="187"/>
      <c r="H125" s="187"/>
      <c r="I125" s="187"/>
      <c r="J125" s="157"/>
      <c r="K125" s="159"/>
    </row>
    <row r="126" spans="1:11" ht="15">
      <c r="A126" s="217" t="s">
        <v>26</v>
      </c>
      <c r="B126" s="160"/>
      <c r="C126" s="30"/>
      <c r="D126" s="8">
        <v>30</v>
      </c>
      <c r="E126" s="8">
        <v>31</v>
      </c>
      <c r="F126" s="8">
        <v>32</v>
      </c>
      <c r="G126" s="8">
        <v>33</v>
      </c>
      <c r="H126" s="8">
        <v>34</v>
      </c>
      <c r="I126" s="7">
        <v>35</v>
      </c>
      <c r="J126" s="157">
        <v>110</v>
      </c>
      <c r="K126" s="159" t="s">
        <v>16</v>
      </c>
    </row>
    <row r="127" spans="1:11" ht="15">
      <c r="A127" s="217"/>
      <c r="B127" s="161"/>
      <c r="C127" s="6" t="s">
        <v>23</v>
      </c>
      <c r="D127" s="4">
        <v>1</v>
      </c>
      <c r="E127" s="4">
        <f>D127*2</f>
        <v>2</v>
      </c>
      <c r="F127" s="4">
        <f>E127</f>
        <v>2</v>
      </c>
      <c r="G127" s="4">
        <f>D127*3</f>
        <v>3</v>
      </c>
      <c r="H127" s="4">
        <f>D127*2</f>
        <v>2</v>
      </c>
      <c r="I127" s="3">
        <f>D127*2</f>
        <v>2</v>
      </c>
      <c r="J127" s="157"/>
      <c r="K127" s="159"/>
    </row>
    <row r="128" spans="1:11" ht="15">
      <c r="A128" s="217"/>
      <c r="B128" s="161"/>
      <c r="C128" s="6" t="s">
        <v>24</v>
      </c>
      <c r="D128" s="4">
        <f>D127</f>
        <v>1</v>
      </c>
      <c r="E128" s="4">
        <f>D128*2</f>
        <v>2</v>
      </c>
      <c r="F128" s="4">
        <f>E128</f>
        <v>2</v>
      </c>
      <c r="G128" s="4">
        <f>F128</f>
        <v>2</v>
      </c>
      <c r="H128" s="4">
        <f>D128*3</f>
        <v>3</v>
      </c>
      <c r="I128" s="3">
        <f>D128*2</f>
        <v>2</v>
      </c>
      <c r="J128" s="157"/>
      <c r="K128" s="159"/>
    </row>
    <row r="129" spans="1:11" ht="15">
      <c r="A129" s="217"/>
      <c r="B129" s="161"/>
      <c r="C129" s="6" t="s">
        <v>27</v>
      </c>
      <c r="D129" s="4">
        <f>D127</f>
        <v>1</v>
      </c>
      <c r="E129" s="4">
        <f>D129*2</f>
        <v>2</v>
      </c>
      <c r="F129" s="4">
        <f>E129</f>
        <v>2</v>
      </c>
      <c r="G129" s="4">
        <f>F129</f>
        <v>2</v>
      </c>
      <c r="H129" s="4">
        <f>G129</f>
        <v>2</v>
      </c>
      <c r="I129" s="3">
        <f>D129*3</f>
        <v>3</v>
      </c>
      <c r="J129" s="157"/>
      <c r="K129" s="159"/>
    </row>
    <row r="130" spans="1:11" ht="15">
      <c r="A130" s="217"/>
      <c r="B130" s="161"/>
      <c r="C130" s="142" t="s">
        <v>17</v>
      </c>
      <c r="D130" s="143"/>
      <c r="E130" s="143"/>
      <c r="F130" s="143"/>
      <c r="G130" s="143"/>
      <c r="H130" s="144"/>
      <c r="I130" s="121">
        <f>SUM(D127:I129)</f>
        <v>36</v>
      </c>
      <c r="J130" s="157"/>
      <c r="K130" s="159"/>
    </row>
    <row r="131" spans="1:11" ht="15">
      <c r="A131" s="217"/>
      <c r="B131" s="161"/>
      <c r="C131" s="107" t="s">
        <v>63</v>
      </c>
      <c r="D131" s="61"/>
      <c r="E131" s="61"/>
      <c r="F131" s="61"/>
      <c r="G131" s="61"/>
      <c r="H131" s="61"/>
      <c r="I131" s="61"/>
      <c r="J131" s="157"/>
      <c r="K131" s="159"/>
    </row>
    <row r="132" spans="1:11" ht="15">
      <c r="A132" s="217"/>
      <c r="B132" s="161"/>
      <c r="C132" s="189" t="s">
        <v>18</v>
      </c>
      <c r="D132" s="190"/>
      <c r="E132" s="190"/>
      <c r="F132" s="190"/>
      <c r="G132" s="190"/>
      <c r="H132" s="190"/>
      <c r="I132" s="190"/>
      <c r="J132" s="157"/>
      <c r="K132" s="159"/>
    </row>
    <row r="133" spans="1:11" ht="15">
      <c r="A133" s="217"/>
      <c r="B133" s="161"/>
      <c r="C133" s="186" t="s">
        <v>19</v>
      </c>
      <c r="D133" s="187"/>
      <c r="E133" s="187"/>
      <c r="F133" s="187"/>
      <c r="G133" s="187"/>
      <c r="H133" s="187"/>
      <c r="I133" s="187"/>
      <c r="J133" s="157"/>
      <c r="K133" s="159"/>
    </row>
    <row r="134" spans="1:11" ht="15">
      <c r="A134" s="217"/>
      <c r="B134" s="161"/>
      <c r="C134" s="62"/>
      <c r="D134" s="12"/>
      <c r="E134" s="12"/>
      <c r="F134" s="12"/>
      <c r="G134" s="12"/>
      <c r="H134" s="12"/>
      <c r="I134" s="12"/>
      <c r="J134" s="157"/>
      <c r="K134" s="159"/>
    </row>
    <row r="135" spans="1:11" ht="15">
      <c r="A135" s="193" t="s">
        <v>34</v>
      </c>
      <c r="B135" s="160"/>
      <c r="C135" s="30"/>
      <c r="D135" s="8">
        <v>30</v>
      </c>
      <c r="E135" s="8">
        <v>31</v>
      </c>
      <c r="F135" s="8">
        <v>32</v>
      </c>
      <c r="G135" s="8">
        <v>33</v>
      </c>
      <c r="H135" s="8">
        <v>34</v>
      </c>
      <c r="I135" s="7">
        <v>35</v>
      </c>
      <c r="J135" s="157">
        <v>110</v>
      </c>
      <c r="K135" s="159" t="s">
        <v>16</v>
      </c>
    </row>
    <row r="136" spans="1:11" ht="15">
      <c r="A136" s="194"/>
      <c r="B136" s="161"/>
      <c r="C136" s="6" t="s">
        <v>24</v>
      </c>
      <c r="D136" s="4">
        <v>2</v>
      </c>
      <c r="E136" s="4">
        <v>1</v>
      </c>
      <c r="F136" s="4">
        <v>2</v>
      </c>
      <c r="G136" s="4">
        <v>1</v>
      </c>
      <c r="H136" s="4">
        <f t="shared" ref="E136:H139" si="9">G136</f>
        <v>1</v>
      </c>
      <c r="I136" s="3">
        <f>D136</f>
        <v>2</v>
      </c>
      <c r="J136" s="157"/>
      <c r="K136" s="159"/>
    </row>
    <row r="137" spans="1:11" ht="15">
      <c r="A137" s="194"/>
      <c r="B137" s="161"/>
      <c r="C137" s="6" t="s">
        <v>35</v>
      </c>
      <c r="D137" s="4">
        <v>1</v>
      </c>
      <c r="E137" s="4">
        <v>2</v>
      </c>
      <c r="F137" s="4">
        <f t="shared" si="9"/>
        <v>2</v>
      </c>
      <c r="G137" s="4">
        <f t="shared" si="9"/>
        <v>2</v>
      </c>
      <c r="H137" s="4">
        <v>2</v>
      </c>
      <c r="I137" s="3">
        <f>D137</f>
        <v>1</v>
      </c>
      <c r="J137" s="157"/>
      <c r="K137" s="159"/>
    </row>
    <row r="138" spans="1:11" ht="15">
      <c r="A138" s="194"/>
      <c r="B138" s="161"/>
      <c r="C138" s="6" t="s">
        <v>36</v>
      </c>
      <c r="D138" s="4">
        <f>D137</f>
        <v>1</v>
      </c>
      <c r="E138" s="4">
        <v>2</v>
      </c>
      <c r="F138" s="4">
        <v>2</v>
      </c>
      <c r="G138" s="4">
        <f t="shared" si="9"/>
        <v>2</v>
      </c>
      <c r="H138" s="4">
        <f t="shared" si="9"/>
        <v>2</v>
      </c>
      <c r="I138" s="3">
        <f>D138</f>
        <v>1</v>
      </c>
      <c r="J138" s="157"/>
      <c r="K138" s="159"/>
    </row>
    <row r="139" spans="1:11" ht="15">
      <c r="A139" s="194"/>
      <c r="B139" s="161"/>
      <c r="C139" s="6" t="s">
        <v>23</v>
      </c>
      <c r="D139" s="4">
        <f>D138</f>
        <v>1</v>
      </c>
      <c r="E139" s="4">
        <f t="shared" si="9"/>
        <v>1</v>
      </c>
      <c r="F139" s="4">
        <f t="shared" si="9"/>
        <v>1</v>
      </c>
      <c r="G139" s="4">
        <f t="shared" si="9"/>
        <v>1</v>
      </c>
      <c r="H139" s="4">
        <v>2</v>
      </c>
      <c r="I139" s="3">
        <f>D139</f>
        <v>1</v>
      </c>
      <c r="J139" s="157"/>
      <c r="K139" s="159"/>
    </row>
    <row r="140" spans="1:11" ht="15">
      <c r="A140" s="194"/>
      <c r="B140" s="161"/>
      <c r="C140" s="66" t="s">
        <v>17</v>
      </c>
      <c r="D140" s="4"/>
      <c r="E140" s="4"/>
      <c r="F140" s="4"/>
      <c r="G140" s="4"/>
      <c r="H140" s="4"/>
      <c r="I140" s="120">
        <v>36</v>
      </c>
      <c r="J140" s="157"/>
      <c r="K140" s="159"/>
    </row>
    <row r="141" spans="1:11" ht="15">
      <c r="A141" s="194"/>
      <c r="B141" s="161"/>
      <c r="C141" s="107" t="s">
        <v>63</v>
      </c>
      <c r="J141" s="157"/>
      <c r="K141" s="159"/>
    </row>
    <row r="142" spans="1:11" ht="15">
      <c r="A142" s="194"/>
      <c r="B142" s="177"/>
      <c r="C142" s="183" t="s">
        <v>18</v>
      </c>
      <c r="D142" s="184"/>
      <c r="E142" s="184"/>
      <c r="F142" s="184"/>
      <c r="G142" s="184"/>
      <c r="H142" s="184"/>
      <c r="I142" s="185"/>
      <c r="J142" s="158"/>
      <c r="K142" s="159"/>
    </row>
    <row r="143" spans="1:11" ht="15">
      <c r="A143" s="194"/>
      <c r="B143" s="177"/>
      <c r="C143" s="196" t="s">
        <v>19</v>
      </c>
      <c r="D143" s="196"/>
      <c r="E143" s="196"/>
      <c r="F143" s="196"/>
      <c r="G143" s="196"/>
      <c r="H143" s="196"/>
      <c r="I143" s="196"/>
      <c r="J143" s="158"/>
      <c r="K143" s="159"/>
    </row>
    <row r="144" spans="1:11" ht="15">
      <c r="A144" s="195"/>
      <c r="B144" s="178"/>
      <c r="C144" s="29"/>
      <c r="D144" s="12"/>
      <c r="E144" s="12"/>
      <c r="F144" s="12"/>
      <c r="G144" s="12"/>
      <c r="H144" s="12"/>
      <c r="I144" s="12"/>
      <c r="J144" s="157"/>
      <c r="K144" s="159"/>
    </row>
    <row r="145" spans="1:11" ht="16.5">
      <c r="A145" s="170" t="s">
        <v>10</v>
      </c>
      <c r="B145" s="16"/>
      <c r="C145" s="44"/>
      <c r="D145" s="18">
        <v>30</v>
      </c>
      <c r="E145" s="18">
        <v>31</v>
      </c>
      <c r="F145" s="18">
        <v>32</v>
      </c>
      <c r="G145" s="18">
        <v>33</v>
      </c>
      <c r="H145" s="18">
        <v>34</v>
      </c>
      <c r="I145" s="43">
        <v>35</v>
      </c>
      <c r="J145" s="135">
        <v>115</v>
      </c>
      <c r="K145" s="209" t="s">
        <v>66</v>
      </c>
    </row>
    <row r="146" spans="1:11" ht="15.75">
      <c r="A146" s="170"/>
      <c r="B146" s="14"/>
      <c r="C146" s="15" t="s">
        <v>38</v>
      </c>
      <c r="D146" s="4">
        <v>1</v>
      </c>
      <c r="E146" s="4">
        <f t="shared" ref="E146:F150" si="10">D146</f>
        <v>1</v>
      </c>
      <c r="F146" s="4">
        <f t="shared" si="10"/>
        <v>1</v>
      </c>
      <c r="G146" s="4">
        <f>E146</f>
        <v>1</v>
      </c>
      <c r="H146" s="4">
        <f>D146</f>
        <v>1</v>
      </c>
      <c r="I146" s="3">
        <f>D146</f>
        <v>1</v>
      </c>
      <c r="J146" s="136"/>
      <c r="K146" s="210"/>
    </row>
    <row r="147" spans="1:11" ht="15.75">
      <c r="A147" s="170"/>
      <c r="B147" s="14"/>
      <c r="C147" s="36" t="s">
        <v>39</v>
      </c>
      <c r="D147" s="4">
        <f>D146</f>
        <v>1</v>
      </c>
      <c r="E147" s="4">
        <f t="shared" si="10"/>
        <v>1</v>
      </c>
      <c r="F147" s="4">
        <f t="shared" si="10"/>
        <v>1</v>
      </c>
      <c r="G147" s="4">
        <f>E147</f>
        <v>1</v>
      </c>
      <c r="H147" s="4">
        <f>D147</f>
        <v>1</v>
      </c>
      <c r="I147" s="3">
        <f>D147</f>
        <v>1</v>
      </c>
      <c r="J147" s="136"/>
      <c r="K147" s="210"/>
    </row>
    <row r="148" spans="1:11" ht="15.75">
      <c r="A148" s="170"/>
      <c r="B148" s="14"/>
      <c r="C148" s="15" t="s">
        <v>35</v>
      </c>
      <c r="D148" s="4">
        <f>D146</f>
        <v>1</v>
      </c>
      <c r="E148" s="4">
        <f t="shared" si="10"/>
        <v>1</v>
      </c>
      <c r="F148" s="4">
        <f t="shared" si="10"/>
        <v>1</v>
      </c>
      <c r="G148" s="4">
        <f>E148</f>
        <v>1</v>
      </c>
      <c r="H148" s="4">
        <f>D148</f>
        <v>1</v>
      </c>
      <c r="I148" s="3">
        <f>D148</f>
        <v>1</v>
      </c>
      <c r="J148" s="136"/>
      <c r="K148" s="210"/>
    </row>
    <row r="149" spans="1:11" ht="15.75">
      <c r="A149" s="170"/>
      <c r="B149" s="14"/>
      <c r="C149" s="40" t="s">
        <v>24</v>
      </c>
      <c r="D149" s="4">
        <f>D146*2</f>
        <v>2</v>
      </c>
      <c r="E149" s="4">
        <f t="shared" si="10"/>
        <v>2</v>
      </c>
      <c r="F149" s="4">
        <f t="shared" si="10"/>
        <v>2</v>
      </c>
      <c r="G149" s="4">
        <f>D149/2</f>
        <v>1</v>
      </c>
      <c r="H149" s="4">
        <f>G149</f>
        <v>1</v>
      </c>
      <c r="I149" s="3">
        <f>G149</f>
        <v>1</v>
      </c>
      <c r="J149" s="136"/>
      <c r="K149" s="210"/>
    </row>
    <row r="150" spans="1:11" ht="15.75">
      <c r="A150" s="170"/>
      <c r="B150" s="14"/>
      <c r="C150" s="15" t="s">
        <v>25</v>
      </c>
      <c r="D150" s="4">
        <f>D146</f>
        <v>1</v>
      </c>
      <c r="E150" s="4">
        <f t="shared" si="10"/>
        <v>1</v>
      </c>
      <c r="F150" s="4">
        <f t="shared" si="10"/>
        <v>1</v>
      </c>
      <c r="G150" s="4">
        <f>D149</f>
        <v>2</v>
      </c>
      <c r="H150" s="4">
        <f>D149</f>
        <v>2</v>
      </c>
      <c r="I150" s="3">
        <f>D149</f>
        <v>2</v>
      </c>
      <c r="J150" s="136"/>
      <c r="K150" s="210"/>
    </row>
    <row r="151" spans="1:11" ht="16.5">
      <c r="A151" s="170"/>
      <c r="B151" s="13"/>
      <c r="C151" s="81" t="s">
        <v>59</v>
      </c>
      <c r="D151" s="9"/>
      <c r="E151" s="9"/>
      <c r="F151" s="9"/>
      <c r="G151" s="9"/>
      <c r="H151" s="9"/>
      <c r="I151" s="121">
        <v>36</v>
      </c>
      <c r="J151" s="137"/>
      <c r="K151" s="239"/>
    </row>
    <row r="152" spans="1:11" ht="15" customHeight="1">
      <c r="A152" s="240" t="s">
        <v>37</v>
      </c>
      <c r="B152" s="204"/>
      <c r="C152" s="106" t="s">
        <v>59</v>
      </c>
      <c r="D152" s="67"/>
      <c r="E152" s="67"/>
      <c r="F152" s="67"/>
      <c r="G152" s="67"/>
      <c r="H152" s="67"/>
      <c r="I152" s="67"/>
      <c r="J152" s="197">
        <v>110</v>
      </c>
      <c r="K152" s="198" t="s">
        <v>16</v>
      </c>
    </row>
    <row r="153" spans="1:11" ht="15" customHeight="1">
      <c r="A153" s="240"/>
      <c r="B153" s="177"/>
      <c r="C153" s="30"/>
      <c r="D153" s="8">
        <v>30</v>
      </c>
      <c r="E153" s="8">
        <v>31</v>
      </c>
      <c r="F153" s="8">
        <v>32</v>
      </c>
      <c r="G153" s="8">
        <v>33</v>
      </c>
      <c r="H153" s="8">
        <v>34</v>
      </c>
      <c r="I153" s="7">
        <v>35</v>
      </c>
      <c r="J153" s="197"/>
      <c r="K153" s="198"/>
    </row>
    <row r="154" spans="1:11" ht="15" customHeight="1">
      <c r="A154" s="240"/>
      <c r="B154" s="177"/>
      <c r="C154" s="6" t="s">
        <v>38</v>
      </c>
      <c r="D154" s="4">
        <v>1</v>
      </c>
      <c r="E154" s="4">
        <f>D154*2</f>
        <v>2</v>
      </c>
      <c r="F154" s="4">
        <f>E154</f>
        <v>2</v>
      </c>
      <c r="G154" s="4">
        <f>D154*3</f>
        <v>3</v>
      </c>
      <c r="H154" s="4">
        <f>D154*2</f>
        <v>2</v>
      </c>
      <c r="I154" s="3">
        <f>D154*2</f>
        <v>2</v>
      </c>
      <c r="J154" s="197"/>
      <c r="K154" s="198"/>
    </row>
    <row r="155" spans="1:11" ht="15" customHeight="1">
      <c r="A155" s="240"/>
      <c r="B155" s="177"/>
      <c r="C155" s="6" t="s">
        <v>24</v>
      </c>
      <c r="D155" s="4">
        <f>D154</f>
        <v>1</v>
      </c>
      <c r="E155" s="4">
        <f>D155*2</f>
        <v>2</v>
      </c>
      <c r="F155" s="4">
        <f>E155</f>
        <v>2</v>
      </c>
      <c r="G155" s="4">
        <f>F155</f>
        <v>2</v>
      </c>
      <c r="H155" s="4">
        <f>D155*3</f>
        <v>3</v>
      </c>
      <c r="I155" s="3">
        <f>D155*2</f>
        <v>2</v>
      </c>
      <c r="J155" s="197"/>
      <c r="K155" s="198"/>
    </row>
    <row r="156" spans="1:11" ht="15" customHeight="1">
      <c r="A156" s="240"/>
      <c r="B156" s="177"/>
      <c r="C156" s="6" t="s">
        <v>39</v>
      </c>
      <c r="D156" s="4">
        <f>D154</f>
        <v>1</v>
      </c>
      <c r="E156" s="4">
        <f>D156*2</f>
        <v>2</v>
      </c>
      <c r="F156" s="4">
        <f>E156</f>
        <v>2</v>
      </c>
      <c r="G156" s="4">
        <f>F156</f>
        <v>2</v>
      </c>
      <c r="H156" s="4">
        <f>G156</f>
        <v>2</v>
      </c>
      <c r="I156" s="3">
        <f>D156*3</f>
        <v>3</v>
      </c>
      <c r="J156" s="197"/>
      <c r="K156" s="198"/>
    </row>
    <row r="157" spans="1:11" ht="15" customHeight="1">
      <c r="A157" s="240"/>
      <c r="B157" s="177"/>
      <c r="C157" s="199" t="s">
        <v>17</v>
      </c>
      <c r="D157" s="200"/>
      <c r="E157" s="200"/>
      <c r="F157" s="200"/>
      <c r="G157" s="200"/>
      <c r="H157" s="201"/>
      <c r="I157" s="122">
        <f>SUM(D154:I156)</f>
        <v>36</v>
      </c>
      <c r="J157" s="197"/>
      <c r="K157" s="198"/>
    </row>
    <row r="158" spans="1:11" ht="24.75" customHeight="1">
      <c r="A158" s="240"/>
      <c r="B158" s="177"/>
      <c r="C158" s="183" t="s">
        <v>18</v>
      </c>
      <c r="D158" s="184"/>
      <c r="E158" s="184"/>
      <c r="F158" s="184"/>
      <c r="G158" s="184"/>
      <c r="H158" s="184"/>
      <c r="I158" s="185"/>
      <c r="J158" s="197"/>
      <c r="K158" s="198"/>
    </row>
    <row r="159" spans="1:11" ht="12.75" customHeight="1" thickBot="1">
      <c r="A159" s="240"/>
      <c r="B159" s="178"/>
      <c r="C159" s="186" t="s">
        <v>19</v>
      </c>
      <c r="D159" s="187"/>
      <c r="E159" s="187"/>
      <c r="F159" s="187"/>
      <c r="G159" s="187"/>
      <c r="H159" s="187"/>
      <c r="I159" s="188"/>
      <c r="J159" s="197"/>
      <c r="K159" s="198"/>
    </row>
    <row r="160" spans="1:11" ht="15">
      <c r="A160" s="202" t="s">
        <v>40</v>
      </c>
      <c r="B160" s="244"/>
      <c r="C160" s="57"/>
      <c r="D160" s="58">
        <v>30</v>
      </c>
      <c r="E160" s="58">
        <v>31</v>
      </c>
      <c r="F160" s="58">
        <v>32</v>
      </c>
      <c r="G160" s="58">
        <v>33</v>
      </c>
      <c r="H160" s="58">
        <v>34</v>
      </c>
      <c r="I160" s="59">
        <v>35</v>
      </c>
      <c r="J160" s="197">
        <v>110</v>
      </c>
      <c r="K160" s="198" t="s">
        <v>16</v>
      </c>
    </row>
    <row r="161" spans="1:11" ht="15">
      <c r="A161" s="194"/>
      <c r="B161" s="245"/>
      <c r="C161" s="6" t="s">
        <v>41</v>
      </c>
      <c r="D161" s="4">
        <v>2</v>
      </c>
      <c r="E161" s="4">
        <f t="shared" ref="E161:H163" si="11">D161</f>
        <v>2</v>
      </c>
      <c r="F161" s="4">
        <f t="shared" si="11"/>
        <v>2</v>
      </c>
      <c r="G161" s="4">
        <f t="shared" si="11"/>
        <v>2</v>
      </c>
      <c r="H161" s="4">
        <f t="shared" si="11"/>
        <v>2</v>
      </c>
      <c r="I161" s="3">
        <f>D161</f>
        <v>2</v>
      </c>
      <c r="J161" s="197"/>
      <c r="K161" s="198"/>
    </row>
    <row r="162" spans="1:11" ht="15">
      <c r="A162" s="194"/>
      <c r="B162" s="245"/>
      <c r="C162" s="5" t="s">
        <v>39</v>
      </c>
      <c r="D162" s="4">
        <f>D161</f>
        <v>2</v>
      </c>
      <c r="E162" s="4">
        <f t="shared" si="11"/>
        <v>2</v>
      </c>
      <c r="F162" s="4">
        <f t="shared" si="11"/>
        <v>2</v>
      </c>
      <c r="G162" s="4">
        <f t="shared" si="11"/>
        <v>2</v>
      </c>
      <c r="H162" s="4">
        <f t="shared" si="11"/>
        <v>2</v>
      </c>
      <c r="I162" s="3">
        <f>D162</f>
        <v>2</v>
      </c>
      <c r="J162" s="197"/>
      <c r="K162" s="198"/>
    </row>
    <row r="163" spans="1:11" ht="15">
      <c r="A163" s="194"/>
      <c r="B163" s="245"/>
      <c r="C163" s="6" t="s">
        <v>42</v>
      </c>
      <c r="D163" s="4">
        <f>D162</f>
        <v>2</v>
      </c>
      <c r="E163" s="4">
        <f t="shared" si="11"/>
        <v>2</v>
      </c>
      <c r="F163" s="4">
        <f t="shared" si="11"/>
        <v>2</v>
      </c>
      <c r="G163" s="4">
        <f t="shared" si="11"/>
        <v>2</v>
      </c>
      <c r="H163" s="4">
        <f t="shared" si="11"/>
        <v>2</v>
      </c>
      <c r="I163" s="3">
        <f>D163</f>
        <v>2</v>
      </c>
      <c r="J163" s="197"/>
      <c r="K163" s="198"/>
    </row>
    <row r="164" spans="1:11" ht="15">
      <c r="A164" s="194"/>
      <c r="B164" s="245"/>
      <c r="C164" s="199" t="s">
        <v>17</v>
      </c>
      <c r="D164" s="200"/>
      <c r="E164" s="200"/>
      <c r="F164" s="200"/>
      <c r="G164" s="200"/>
      <c r="H164" s="201"/>
      <c r="I164" s="125">
        <f>SUM(D161:I163)</f>
        <v>36</v>
      </c>
      <c r="J164" s="197"/>
      <c r="K164" s="198"/>
    </row>
    <row r="165" spans="1:11" ht="15">
      <c r="A165" s="194"/>
      <c r="B165" s="245"/>
      <c r="C165" s="104" t="s">
        <v>59</v>
      </c>
      <c r="J165" s="197"/>
      <c r="K165" s="198"/>
    </row>
    <row r="166" spans="1:11" ht="15">
      <c r="A166" s="194"/>
      <c r="B166" s="245"/>
      <c r="J166" s="197"/>
      <c r="K166" s="198"/>
    </row>
    <row r="167" spans="1:11" ht="15">
      <c r="A167" s="194"/>
      <c r="B167" s="245"/>
      <c r="C167" s="183" t="s">
        <v>18</v>
      </c>
      <c r="D167" s="184"/>
      <c r="E167" s="184"/>
      <c r="F167" s="184"/>
      <c r="G167" s="184"/>
      <c r="H167" s="184"/>
      <c r="I167" s="185"/>
      <c r="J167" s="197"/>
      <c r="K167" s="198"/>
    </row>
    <row r="168" spans="1:11" ht="15">
      <c r="A168" s="194"/>
      <c r="B168" s="245"/>
      <c r="C168" s="186" t="s">
        <v>19</v>
      </c>
      <c r="D168" s="187"/>
      <c r="E168" s="187"/>
      <c r="F168" s="187"/>
      <c r="G168" s="187"/>
      <c r="H168" s="187"/>
      <c r="I168" s="188"/>
      <c r="J168" s="197"/>
      <c r="K168" s="198"/>
    </row>
    <row r="169" spans="1:11" ht="15.75" thickBot="1">
      <c r="A169" s="203"/>
      <c r="B169" s="245"/>
      <c r="C169" s="68"/>
      <c r="D169" s="68"/>
      <c r="E169" s="1"/>
      <c r="J169" s="197"/>
      <c r="K169" s="198"/>
    </row>
    <row r="170" spans="1:11" ht="15">
      <c r="A170" s="167" t="s">
        <v>43</v>
      </c>
      <c r="C170" s="30"/>
      <c r="D170" s="8">
        <v>30</v>
      </c>
      <c r="E170" s="8">
        <v>31</v>
      </c>
      <c r="F170" s="8">
        <v>32</v>
      </c>
      <c r="G170" s="8">
        <v>33</v>
      </c>
      <c r="H170" s="8">
        <v>34</v>
      </c>
      <c r="I170" s="7">
        <v>35</v>
      </c>
      <c r="J170" s="197">
        <v>115</v>
      </c>
      <c r="K170" s="198" t="s">
        <v>16</v>
      </c>
    </row>
    <row r="171" spans="1:11" ht="15">
      <c r="A171" s="168"/>
      <c r="C171" s="6" t="s">
        <v>35</v>
      </c>
      <c r="D171" s="4">
        <v>2</v>
      </c>
      <c r="E171" s="4">
        <f>D171</f>
        <v>2</v>
      </c>
      <c r="F171" s="4">
        <f>D171</f>
        <v>2</v>
      </c>
      <c r="G171" s="4">
        <f>D171</f>
        <v>2</v>
      </c>
      <c r="H171" s="4">
        <f>D171</f>
        <v>2</v>
      </c>
      <c r="I171" s="3">
        <f>D171</f>
        <v>2</v>
      </c>
      <c r="J171" s="197"/>
      <c r="K171" s="198"/>
    </row>
    <row r="172" spans="1:11" ht="15">
      <c r="A172" s="168"/>
      <c r="C172" s="6" t="s">
        <v>41</v>
      </c>
      <c r="D172" s="4">
        <f>D171</f>
        <v>2</v>
      </c>
      <c r="E172" s="4">
        <f>D172</f>
        <v>2</v>
      </c>
      <c r="F172" s="4">
        <f>D172</f>
        <v>2</v>
      </c>
      <c r="G172" s="4">
        <f>D172</f>
        <v>2</v>
      </c>
      <c r="H172" s="4">
        <f>D172</f>
        <v>2</v>
      </c>
      <c r="I172" s="3">
        <f>D172</f>
        <v>2</v>
      </c>
      <c r="J172" s="197"/>
      <c r="K172" s="198"/>
    </row>
    <row r="173" spans="1:11" ht="15">
      <c r="A173" s="168"/>
      <c r="C173" s="6" t="s">
        <v>39</v>
      </c>
      <c r="D173" s="4">
        <f>D171</f>
        <v>2</v>
      </c>
      <c r="E173" s="4">
        <f>D173</f>
        <v>2</v>
      </c>
      <c r="F173" s="4">
        <f>D173</f>
        <v>2</v>
      </c>
      <c r="G173" s="4">
        <f>D173</f>
        <v>2</v>
      </c>
      <c r="H173" s="4">
        <f>D173</f>
        <v>2</v>
      </c>
      <c r="I173" s="3">
        <f>D173</f>
        <v>2</v>
      </c>
      <c r="J173" s="197"/>
      <c r="K173" s="198"/>
    </row>
    <row r="174" spans="1:11" ht="15">
      <c r="A174" s="168"/>
      <c r="C174" s="105" t="s">
        <v>59</v>
      </c>
      <c r="D174" s="50"/>
      <c r="E174" s="50"/>
      <c r="F174" s="50"/>
      <c r="G174" s="50"/>
      <c r="H174" s="50"/>
      <c r="I174" s="49"/>
      <c r="J174" s="197"/>
      <c r="K174" s="198"/>
    </row>
    <row r="175" spans="1:11" ht="15">
      <c r="A175" s="168"/>
      <c r="C175" s="199" t="s">
        <v>17</v>
      </c>
      <c r="D175" s="200"/>
      <c r="E175" s="200"/>
      <c r="F175" s="200"/>
      <c r="G175" s="200"/>
      <c r="H175" s="201"/>
      <c r="I175" s="122">
        <f>SUM(D171:I173)</f>
        <v>36</v>
      </c>
      <c r="J175" s="197"/>
      <c r="K175" s="198"/>
    </row>
    <row r="176" spans="1:11" ht="15">
      <c r="A176" s="168"/>
      <c r="C176" s="183" t="s">
        <v>18</v>
      </c>
      <c r="D176" s="184"/>
      <c r="E176" s="184"/>
      <c r="F176" s="184"/>
      <c r="G176" s="184"/>
      <c r="H176" s="184"/>
      <c r="I176" s="185"/>
      <c r="J176" s="197"/>
      <c r="K176" s="198"/>
    </row>
    <row r="177" spans="1:11" ht="15">
      <c r="A177" s="168"/>
      <c r="C177" s="186" t="s">
        <v>19</v>
      </c>
      <c r="D177" s="187"/>
      <c r="E177" s="187"/>
      <c r="F177" s="187"/>
      <c r="G177" s="187"/>
      <c r="H177" s="187"/>
      <c r="I177" s="188"/>
      <c r="J177" s="197"/>
      <c r="K177" s="198"/>
    </row>
    <row r="178" spans="1:11" s="1" customFormat="1" ht="15">
      <c r="A178" s="241" t="s">
        <v>7</v>
      </c>
      <c r="B178" s="242"/>
      <c r="C178" s="6"/>
      <c r="D178" s="11">
        <v>30</v>
      </c>
      <c r="E178" s="11">
        <v>31</v>
      </c>
      <c r="F178" s="11">
        <v>32</v>
      </c>
      <c r="G178" s="11">
        <v>33</v>
      </c>
      <c r="H178" s="11">
        <v>34</v>
      </c>
      <c r="I178" s="25">
        <v>35</v>
      </c>
      <c r="J178" s="135">
        <v>110</v>
      </c>
      <c r="K178" s="205" t="s">
        <v>16</v>
      </c>
    </row>
    <row r="179" spans="1:11" s="1" customFormat="1" ht="15">
      <c r="A179" s="241"/>
      <c r="B179" s="242"/>
      <c r="C179" s="6" t="s">
        <v>24</v>
      </c>
      <c r="D179" s="4">
        <v>2</v>
      </c>
      <c r="E179" s="4">
        <f t="shared" ref="E179:H181" si="12">D179</f>
        <v>2</v>
      </c>
      <c r="F179" s="4">
        <f t="shared" si="12"/>
        <v>2</v>
      </c>
      <c r="G179" s="4">
        <f t="shared" si="12"/>
        <v>2</v>
      </c>
      <c r="H179" s="4">
        <f t="shared" si="12"/>
        <v>2</v>
      </c>
      <c r="I179" s="3">
        <f>D179</f>
        <v>2</v>
      </c>
      <c r="J179" s="136"/>
      <c r="K179" s="206"/>
    </row>
    <row r="180" spans="1:11" s="1" customFormat="1" ht="15">
      <c r="A180" s="241"/>
      <c r="B180" s="242"/>
      <c r="C180" s="6" t="s">
        <v>38</v>
      </c>
      <c r="D180" s="4">
        <f>D179</f>
        <v>2</v>
      </c>
      <c r="E180" s="4">
        <f t="shared" si="12"/>
        <v>2</v>
      </c>
      <c r="F180" s="4">
        <f t="shared" si="12"/>
        <v>2</v>
      </c>
      <c r="G180" s="4">
        <f t="shared" si="12"/>
        <v>2</v>
      </c>
      <c r="H180" s="4">
        <f t="shared" si="12"/>
        <v>2</v>
      </c>
      <c r="I180" s="3">
        <f>D180</f>
        <v>2</v>
      </c>
      <c r="J180" s="136"/>
      <c r="K180" s="206"/>
    </row>
    <row r="181" spans="1:11" s="1" customFormat="1" ht="15">
      <c r="A181" s="241"/>
      <c r="B181" s="242"/>
      <c r="C181" s="6" t="s">
        <v>39</v>
      </c>
      <c r="D181" s="4">
        <f>D180</f>
        <v>2</v>
      </c>
      <c r="E181" s="4">
        <f t="shared" si="12"/>
        <v>2</v>
      </c>
      <c r="F181" s="4">
        <f t="shared" si="12"/>
        <v>2</v>
      </c>
      <c r="G181" s="4">
        <f t="shared" si="12"/>
        <v>2</v>
      </c>
      <c r="H181" s="4">
        <f t="shared" si="12"/>
        <v>2</v>
      </c>
      <c r="I181" s="3">
        <f>D181</f>
        <v>2</v>
      </c>
      <c r="J181" s="136"/>
      <c r="K181" s="206"/>
    </row>
    <row r="182" spans="1:11" s="1" customFormat="1" ht="15">
      <c r="A182" s="241"/>
      <c r="B182" s="242"/>
      <c r="C182" s="103" t="s">
        <v>59</v>
      </c>
      <c r="D182" s="10"/>
      <c r="E182" s="10"/>
      <c r="F182" s="10"/>
      <c r="G182" s="10"/>
      <c r="H182" s="10"/>
      <c r="I182" s="122">
        <f>SUM(D179:I181)</f>
        <v>36</v>
      </c>
      <c r="J182" s="136"/>
      <c r="K182" s="206"/>
    </row>
    <row r="183" spans="1:11" s="1" customFormat="1" ht="15">
      <c r="A183" s="241"/>
      <c r="B183" s="242"/>
      <c r="C183" s="34"/>
      <c r="D183" s="33"/>
      <c r="E183" s="33"/>
      <c r="F183" s="33"/>
      <c r="G183" s="33"/>
      <c r="H183" s="33"/>
      <c r="I183" s="32"/>
      <c r="J183" s="136"/>
      <c r="K183" s="206"/>
    </row>
    <row r="184" spans="1:11" s="1" customFormat="1" ht="15">
      <c r="A184" s="241"/>
      <c r="B184" s="243"/>
      <c r="C184" s="17"/>
      <c r="D184" s="31"/>
      <c r="E184" s="31"/>
      <c r="F184" s="31"/>
      <c r="G184" s="31"/>
      <c r="H184" s="31"/>
      <c r="I184" s="31"/>
      <c r="J184" s="137"/>
      <c r="K184" s="207"/>
    </row>
    <row r="185" spans="1:11" ht="25.5">
      <c r="A185" s="162" t="s">
        <v>20</v>
      </c>
      <c r="B185" s="163"/>
      <c r="C185" s="163"/>
      <c r="D185" s="163"/>
      <c r="E185" s="163"/>
      <c r="F185" s="163"/>
      <c r="G185" s="163"/>
      <c r="H185" s="163"/>
      <c r="I185" s="164"/>
      <c r="J185" s="127" t="s">
        <v>21</v>
      </c>
      <c r="K185" s="129"/>
    </row>
    <row r="186" spans="1:11" ht="15" customHeight="1">
      <c r="A186" s="219" t="s">
        <v>51</v>
      </c>
      <c r="B186" s="220"/>
      <c r="C186" s="57"/>
      <c r="D186" s="58">
        <v>36</v>
      </c>
      <c r="E186" s="58">
        <v>37</v>
      </c>
      <c r="F186" s="58">
        <v>38</v>
      </c>
      <c r="G186" s="58">
        <v>39</v>
      </c>
      <c r="H186" s="58">
        <v>40</v>
      </c>
      <c r="I186" s="59">
        <v>41</v>
      </c>
      <c r="J186" s="165">
        <v>125</v>
      </c>
      <c r="K186" s="223" t="s">
        <v>16</v>
      </c>
    </row>
    <row r="187" spans="1:11" ht="15" customHeight="1">
      <c r="A187" s="219"/>
      <c r="B187" s="221"/>
      <c r="C187" s="6" t="s">
        <v>50</v>
      </c>
      <c r="D187" s="4">
        <v>2</v>
      </c>
      <c r="E187" s="4">
        <f t="shared" ref="E187:H189" si="13">D187</f>
        <v>2</v>
      </c>
      <c r="F187" s="4">
        <f t="shared" si="13"/>
        <v>2</v>
      </c>
      <c r="G187" s="4">
        <f t="shared" si="13"/>
        <v>2</v>
      </c>
      <c r="H187" s="4">
        <f t="shared" si="13"/>
        <v>2</v>
      </c>
      <c r="I187" s="3">
        <f>D187</f>
        <v>2</v>
      </c>
      <c r="J187" s="165"/>
      <c r="K187" s="223"/>
    </row>
    <row r="188" spans="1:11" ht="15" customHeight="1">
      <c r="A188" s="219"/>
      <c r="B188" s="221"/>
      <c r="C188" s="6" t="s">
        <v>38</v>
      </c>
      <c r="D188" s="4">
        <f>D187</f>
        <v>2</v>
      </c>
      <c r="E188" s="4">
        <f t="shared" si="13"/>
        <v>2</v>
      </c>
      <c r="F188" s="4">
        <f t="shared" si="13"/>
        <v>2</v>
      </c>
      <c r="G188" s="4">
        <f t="shared" si="13"/>
        <v>2</v>
      </c>
      <c r="H188" s="4">
        <f t="shared" si="13"/>
        <v>2</v>
      </c>
      <c r="I188" s="3">
        <f>D188</f>
        <v>2</v>
      </c>
      <c r="J188" s="165"/>
      <c r="K188" s="223"/>
    </row>
    <row r="189" spans="1:11" ht="15" customHeight="1">
      <c r="A189" s="219"/>
      <c r="B189" s="221"/>
      <c r="C189" s="6" t="s">
        <v>41</v>
      </c>
      <c r="D189" s="4">
        <f>D188</f>
        <v>2</v>
      </c>
      <c r="E189" s="4">
        <f t="shared" si="13"/>
        <v>2</v>
      </c>
      <c r="F189" s="4">
        <f t="shared" si="13"/>
        <v>2</v>
      </c>
      <c r="G189" s="4">
        <f t="shared" si="13"/>
        <v>2</v>
      </c>
      <c r="H189" s="4">
        <f t="shared" si="13"/>
        <v>2</v>
      </c>
      <c r="I189" s="3">
        <f>D189</f>
        <v>2</v>
      </c>
      <c r="J189" s="165"/>
      <c r="K189" s="223"/>
    </row>
    <row r="190" spans="1:11" ht="15" customHeight="1">
      <c r="A190" s="219"/>
      <c r="B190" s="221"/>
      <c r="C190" s="142" t="s">
        <v>17</v>
      </c>
      <c r="D190" s="143"/>
      <c r="E190" s="143"/>
      <c r="F190" s="143"/>
      <c r="G190" s="143"/>
      <c r="H190" s="144"/>
      <c r="I190" s="125">
        <f>SUM(D187:I189)</f>
        <v>36</v>
      </c>
      <c r="J190" s="165"/>
      <c r="K190" s="223"/>
    </row>
    <row r="191" spans="1:11" ht="15" customHeight="1">
      <c r="A191" s="219"/>
      <c r="B191" s="221"/>
      <c r="C191" s="51"/>
      <c r="D191" s="52"/>
      <c r="E191" s="52"/>
      <c r="F191" s="52"/>
      <c r="G191" s="52"/>
      <c r="J191" s="165"/>
      <c r="K191" s="223"/>
    </row>
    <row r="192" spans="1:11" ht="15" customHeight="1">
      <c r="A192" s="219"/>
      <c r="B192" s="221"/>
      <c r="C192" s="54"/>
      <c r="D192" s="55"/>
      <c r="E192" s="55"/>
      <c r="F192" s="55"/>
      <c r="G192" s="55"/>
      <c r="J192" s="165"/>
      <c r="K192" s="223"/>
    </row>
    <row r="193" spans="1:11" ht="15" customHeight="1">
      <c r="A193" s="219"/>
      <c r="B193" s="221"/>
      <c r="C193" s="183" t="s">
        <v>18</v>
      </c>
      <c r="D193" s="184"/>
      <c r="E193" s="184"/>
      <c r="F193" s="184"/>
      <c r="G193" s="184"/>
      <c r="H193" s="184"/>
      <c r="I193" s="184"/>
      <c r="J193" s="166"/>
      <c r="K193" s="223"/>
    </row>
    <row r="194" spans="1:11" ht="15" customHeight="1">
      <c r="A194" s="219"/>
      <c r="B194" s="221"/>
      <c r="C194" s="186" t="s">
        <v>19</v>
      </c>
      <c r="D194" s="187"/>
      <c r="E194" s="187"/>
      <c r="F194" s="187"/>
      <c r="G194" s="187"/>
      <c r="H194" s="187"/>
      <c r="I194" s="187"/>
      <c r="J194" s="166"/>
      <c r="K194" s="223"/>
    </row>
    <row r="195" spans="1:11" ht="15" customHeight="1">
      <c r="A195" s="219"/>
      <c r="B195" s="221"/>
      <c r="J195" s="165"/>
      <c r="K195" s="223"/>
    </row>
    <row r="196" spans="1:11" ht="15" customHeight="1">
      <c r="A196" s="219" t="s">
        <v>52</v>
      </c>
      <c r="C196" s="57"/>
      <c r="D196" s="58">
        <v>36</v>
      </c>
      <c r="E196" s="58">
        <v>37</v>
      </c>
      <c r="F196" s="58">
        <v>38</v>
      </c>
      <c r="G196" s="58">
        <v>39</v>
      </c>
      <c r="H196" s="58">
        <v>40</v>
      </c>
      <c r="I196" s="59">
        <v>41</v>
      </c>
      <c r="J196" s="165">
        <v>120</v>
      </c>
      <c r="K196" s="223" t="s">
        <v>16</v>
      </c>
    </row>
    <row r="197" spans="1:11" ht="15" customHeight="1">
      <c r="A197" s="219"/>
      <c r="C197" s="6" t="s">
        <v>50</v>
      </c>
      <c r="D197" s="4">
        <v>2</v>
      </c>
      <c r="E197" s="4">
        <f t="shared" ref="E197:H199" si="14">D197</f>
        <v>2</v>
      </c>
      <c r="F197" s="4">
        <f t="shared" si="14"/>
        <v>2</v>
      </c>
      <c r="G197" s="4">
        <f t="shared" si="14"/>
        <v>2</v>
      </c>
      <c r="H197" s="4">
        <f t="shared" si="14"/>
        <v>2</v>
      </c>
      <c r="I197" s="3">
        <f>D197</f>
        <v>2</v>
      </c>
      <c r="J197" s="165"/>
      <c r="K197" s="223"/>
    </row>
    <row r="198" spans="1:11" ht="15" customHeight="1">
      <c r="A198" s="219"/>
      <c r="C198" s="6" t="s">
        <v>39</v>
      </c>
      <c r="D198" s="4">
        <f>D197</f>
        <v>2</v>
      </c>
      <c r="E198" s="4">
        <f t="shared" si="14"/>
        <v>2</v>
      </c>
      <c r="F198" s="4">
        <f t="shared" si="14"/>
        <v>2</v>
      </c>
      <c r="G198" s="4">
        <f t="shared" si="14"/>
        <v>2</v>
      </c>
      <c r="H198" s="4">
        <f t="shared" si="14"/>
        <v>2</v>
      </c>
      <c r="I198" s="3">
        <f>D198</f>
        <v>2</v>
      </c>
      <c r="J198" s="165"/>
      <c r="K198" s="223"/>
    </row>
    <row r="199" spans="1:11" ht="15" customHeight="1">
      <c r="A199" s="219"/>
      <c r="C199" s="6" t="s">
        <v>41</v>
      </c>
      <c r="D199" s="4">
        <f>D198</f>
        <v>2</v>
      </c>
      <c r="E199" s="4">
        <f t="shared" si="14"/>
        <v>2</v>
      </c>
      <c r="F199" s="4">
        <f t="shared" si="14"/>
        <v>2</v>
      </c>
      <c r="G199" s="4">
        <f t="shared" si="14"/>
        <v>2</v>
      </c>
      <c r="H199" s="4">
        <f t="shared" si="14"/>
        <v>2</v>
      </c>
      <c r="I199" s="3">
        <f>D199</f>
        <v>2</v>
      </c>
      <c r="J199" s="165"/>
      <c r="K199" s="223"/>
    </row>
    <row r="200" spans="1:11" ht="15" customHeight="1">
      <c r="A200" s="219"/>
      <c r="C200" s="142" t="s">
        <v>17</v>
      </c>
      <c r="D200" s="143"/>
      <c r="E200" s="143"/>
      <c r="F200" s="143"/>
      <c r="G200" s="143"/>
      <c r="H200" s="144"/>
      <c r="I200" s="125">
        <f>SUM(D197:I199)</f>
        <v>36</v>
      </c>
      <c r="J200" s="165"/>
      <c r="K200" s="223"/>
    </row>
    <row r="201" spans="1:11" ht="15" customHeight="1">
      <c r="A201" s="219"/>
      <c r="C201" s="51"/>
      <c r="D201" s="52"/>
      <c r="E201" s="52"/>
      <c r="F201" s="52"/>
      <c r="G201" s="52"/>
      <c r="J201" s="165"/>
      <c r="K201" s="223"/>
    </row>
    <row r="202" spans="1:11" ht="15" customHeight="1">
      <c r="A202" s="219"/>
      <c r="C202" s="54"/>
      <c r="D202" s="55"/>
      <c r="E202" s="55"/>
      <c r="F202" s="55"/>
      <c r="G202" s="55"/>
      <c r="J202" s="165"/>
      <c r="K202" s="223"/>
    </row>
    <row r="203" spans="1:11" ht="15" customHeight="1">
      <c r="A203" s="219"/>
      <c r="C203" s="183" t="s">
        <v>18</v>
      </c>
      <c r="D203" s="184"/>
      <c r="E203" s="184"/>
      <c r="F203" s="184"/>
      <c r="G203" s="184"/>
      <c r="H203" s="184"/>
      <c r="I203" s="184"/>
      <c r="J203" s="166"/>
      <c r="K203" s="223"/>
    </row>
    <row r="204" spans="1:11" ht="15" customHeight="1">
      <c r="A204" s="219"/>
      <c r="C204" s="186" t="s">
        <v>19</v>
      </c>
      <c r="D204" s="187"/>
      <c r="E204" s="187"/>
      <c r="F204" s="187"/>
      <c r="G204" s="187"/>
      <c r="H204" s="187"/>
      <c r="I204" s="187"/>
      <c r="J204" s="166"/>
      <c r="K204" s="223"/>
    </row>
    <row r="205" spans="1:11" ht="15" customHeight="1">
      <c r="A205" s="219"/>
      <c r="J205" s="165"/>
      <c r="K205" s="223"/>
    </row>
    <row r="206" spans="1:11" ht="15" customHeight="1">
      <c r="A206" s="219" t="s">
        <v>13</v>
      </c>
      <c r="B206" s="220"/>
      <c r="C206" s="57"/>
      <c r="D206" s="58">
        <v>36</v>
      </c>
      <c r="E206" s="58">
        <v>37</v>
      </c>
      <c r="F206" s="58">
        <v>38</v>
      </c>
      <c r="G206" s="58">
        <v>39</v>
      </c>
      <c r="H206" s="58">
        <v>40</v>
      </c>
      <c r="I206" s="59">
        <v>41</v>
      </c>
      <c r="J206" s="165">
        <v>125</v>
      </c>
      <c r="K206" s="223" t="s">
        <v>16</v>
      </c>
    </row>
    <row r="207" spans="1:11" ht="15" customHeight="1">
      <c r="A207" s="219"/>
      <c r="B207" s="221"/>
      <c r="C207" s="6" t="s">
        <v>50</v>
      </c>
      <c r="D207" s="4">
        <v>2</v>
      </c>
      <c r="E207" s="4">
        <f t="shared" ref="E207:H209" si="15">D207</f>
        <v>2</v>
      </c>
      <c r="F207" s="4">
        <f t="shared" si="15"/>
        <v>2</v>
      </c>
      <c r="G207" s="4">
        <f t="shared" si="15"/>
        <v>2</v>
      </c>
      <c r="H207" s="4">
        <f t="shared" si="15"/>
        <v>2</v>
      </c>
      <c r="I207" s="3">
        <f>D207</f>
        <v>2</v>
      </c>
      <c r="J207" s="165"/>
      <c r="K207" s="223"/>
    </row>
    <row r="208" spans="1:11" ht="15" customHeight="1">
      <c r="A208" s="219"/>
      <c r="B208" s="221"/>
      <c r="C208" s="6" t="s">
        <v>35</v>
      </c>
      <c r="D208" s="4">
        <f>D207</f>
        <v>2</v>
      </c>
      <c r="E208" s="4">
        <f t="shared" si="15"/>
        <v>2</v>
      </c>
      <c r="F208" s="4">
        <f t="shared" si="15"/>
        <v>2</v>
      </c>
      <c r="G208" s="4">
        <f t="shared" si="15"/>
        <v>2</v>
      </c>
      <c r="H208" s="4">
        <f t="shared" si="15"/>
        <v>2</v>
      </c>
      <c r="I208" s="3">
        <f>D208</f>
        <v>2</v>
      </c>
      <c r="J208" s="165"/>
      <c r="K208" s="223"/>
    </row>
    <row r="209" spans="1:11" ht="15" customHeight="1">
      <c r="A209" s="219"/>
      <c r="B209" s="221"/>
      <c r="C209" s="6" t="s">
        <v>53</v>
      </c>
      <c r="D209" s="4">
        <f>D208</f>
        <v>2</v>
      </c>
      <c r="E209" s="4">
        <f t="shared" si="15"/>
        <v>2</v>
      </c>
      <c r="F209" s="4">
        <f t="shared" si="15"/>
        <v>2</v>
      </c>
      <c r="G209" s="4">
        <f t="shared" si="15"/>
        <v>2</v>
      </c>
      <c r="H209" s="4">
        <f t="shared" si="15"/>
        <v>2</v>
      </c>
      <c r="I209" s="3">
        <f>D209</f>
        <v>2</v>
      </c>
      <c r="J209" s="165"/>
      <c r="K209" s="223"/>
    </row>
    <row r="210" spans="1:11" ht="15" customHeight="1">
      <c r="A210" s="219"/>
      <c r="B210" s="221"/>
      <c r="C210" s="142" t="s">
        <v>17</v>
      </c>
      <c r="D210" s="143"/>
      <c r="E210" s="143"/>
      <c r="F210" s="143"/>
      <c r="G210" s="143"/>
      <c r="H210" s="144"/>
      <c r="I210" s="125">
        <f>SUM(D207:I209)</f>
        <v>36</v>
      </c>
      <c r="J210" s="165"/>
      <c r="K210" s="223"/>
    </row>
    <row r="211" spans="1:11" ht="15" customHeight="1">
      <c r="A211" s="219"/>
      <c r="B211" s="221"/>
      <c r="C211" s="51"/>
      <c r="D211" s="52"/>
      <c r="E211" s="52"/>
      <c r="F211" s="52"/>
      <c r="G211" s="52"/>
      <c r="J211" s="165"/>
      <c r="K211" s="223"/>
    </row>
    <row r="212" spans="1:11" ht="15" customHeight="1">
      <c r="A212" s="219"/>
      <c r="B212" s="221"/>
      <c r="C212" s="54"/>
      <c r="D212" s="55"/>
      <c r="E212" s="55"/>
      <c r="F212" s="55"/>
      <c r="G212" s="55"/>
      <c r="J212" s="165"/>
      <c r="K212" s="223"/>
    </row>
    <row r="213" spans="1:11" ht="15" customHeight="1">
      <c r="A213" s="219"/>
      <c r="B213" s="221"/>
      <c r="C213" s="183" t="s">
        <v>18</v>
      </c>
      <c r="D213" s="184"/>
      <c r="E213" s="184"/>
      <c r="F213" s="184"/>
      <c r="G213" s="184"/>
      <c r="H213" s="184"/>
      <c r="I213" s="184"/>
      <c r="J213" s="166"/>
      <c r="K213" s="223"/>
    </row>
    <row r="214" spans="1:11" ht="15" customHeight="1">
      <c r="A214" s="219"/>
      <c r="B214" s="221"/>
      <c r="C214" s="186" t="s">
        <v>19</v>
      </c>
      <c r="D214" s="187"/>
      <c r="E214" s="187"/>
      <c r="F214" s="187"/>
      <c r="G214" s="187"/>
      <c r="H214" s="187"/>
      <c r="I214" s="187"/>
      <c r="J214" s="166"/>
      <c r="K214" s="223"/>
    </row>
    <row r="215" spans="1:11" ht="15" customHeight="1">
      <c r="A215" s="219"/>
      <c r="B215" s="221"/>
      <c r="J215" s="165"/>
      <c r="K215" s="223"/>
    </row>
    <row r="216" spans="1:11" ht="15" customHeight="1">
      <c r="A216" s="219" t="s">
        <v>14</v>
      </c>
      <c r="B216" s="220"/>
      <c r="C216" s="48" t="s">
        <v>14</v>
      </c>
      <c r="D216" s="45">
        <v>33</v>
      </c>
      <c r="E216" s="45">
        <v>34</v>
      </c>
      <c r="F216" s="45">
        <v>35</v>
      </c>
      <c r="G216" s="45">
        <v>36</v>
      </c>
      <c r="H216" s="45">
        <v>37</v>
      </c>
      <c r="I216" s="45">
        <v>38</v>
      </c>
      <c r="J216" s="165">
        <v>140</v>
      </c>
      <c r="K216" s="222" t="s">
        <v>67</v>
      </c>
    </row>
    <row r="217" spans="1:11" ht="15" customHeight="1">
      <c r="A217" s="219"/>
      <c r="B217" s="221"/>
      <c r="C217" s="46" t="s">
        <v>24</v>
      </c>
      <c r="D217" s="45">
        <v>2</v>
      </c>
      <c r="E217" s="45">
        <f>D217</f>
        <v>2</v>
      </c>
      <c r="F217" s="45">
        <f>D217</f>
        <v>2</v>
      </c>
      <c r="G217" s="45">
        <f>D217</f>
        <v>2</v>
      </c>
      <c r="H217" s="45">
        <f>D217</f>
        <v>2</v>
      </c>
      <c r="I217" s="45">
        <f>D217</f>
        <v>2</v>
      </c>
      <c r="J217" s="165"/>
      <c r="K217" s="222"/>
    </row>
    <row r="218" spans="1:11" ht="15" customHeight="1">
      <c r="A218" s="219"/>
      <c r="B218" s="221"/>
      <c r="C218" s="46" t="s">
        <v>36</v>
      </c>
      <c r="D218" s="45">
        <f>D217</f>
        <v>2</v>
      </c>
      <c r="E218" s="45">
        <f>D218</f>
        <v>2</v>
      </c>
      <c r="F218" s="45">
        <f>D218</f>
        <v>2</v>
      </c>
      <c r="G218" s="45">
        <f>D218</f>
        <v>2</v>
      </c>
      <c r="H218" s="45">
        <f>D218</f>
        <v>2</v>
      </c>
      <c r="I218" s="45">
        <f>D218</f>
        <v>2</v>
      </c>
      <c r="J218" s="165"/>
      <c r="K218" s="222"/>
    </row>
    <row r="219" spans="1:11" ht="15" customHeight="1">
      <c r="A219" s="219"/>
      <c r="B219" s="221"/>
      <c r="C219" s="46" t="s">
        <v>49</v>
      </c>
      <c r="D219" s="45">
        <f>D217</f>
        <v>2</v>
      </c>
      <c r="E219" s="45">
        <f>D219</f>
        <v>2</v>
      </c>
      <c r="F219" s="45">
        <f>D219</f>
        <v>2</v>
      </c>
      <c r="G219" s="45">
        <f>D219</f>
        <v>2</v>
      </c>
      <c r="H219" s="45">
        <f>D219</f>
        <v>2</v>
      </c>
      <c r="I219" s="45">
        <f>D219</f>
        <v>2</v>
      </c>
      <c r="J219" s="165"/>
      <c r="K219" s="222"/>
    </row>
    <row r="220" spans="1:11" ht="15" customHeight="1">
      <c r="A220" s="219"/>
      <c r="B220" s="221"/>
      <c r="C220" s="45"/>
      <c r="D220" s="45"/>
      <c r="E220" s="45"/>
      <c r="F220" s="45"/>
      <c r="G220" s="45"/>
      <c r="H220" s="45"/>
      <c r="I220" s="126">
        <f>SUM(D217:I219)</f>
        <v>36</v>
      </c>
      <c r="J220" s="165"/>
      <c r="K220" s="222"/>
    </row>
    <row r="221" spans="1:11" ht="15" customHeight="1">
      <c r="A221" s="219"/>
      <c r="B221" s="221"/>
      <c r="C221" s="51"/>
      <c r="D221" s="52"/>
      <c r="E221" s="52"/>
      <c r="F221" s="52"/>
      <c r="G221" s="52"/>
      <c r="J221" s="165"/>
      <c r="K221" s="222"/>
    </row>
    <row r="222" spans="1:11" ht="15" customHeight="1">
      <c r="A222" s="219"/>
      <c r="B222" s="221"/>
      <c r="C222" s="54"/>
      <c r="D222" s="55"/>
      <c r="E222" s="55"/>
      <c r="F222" s="55"/>
      <c r="G222" s="55"/>
      <c r="J222" s="165"/>
      <c r="K222" s="222"/>
    </row>
    <row r="223" spans="1:11" ht="15" customHeight="1">
      <c r="A223" s="219"/>
      <c r="B223" s="221"/>
      <c r="C223" s="145" t="s">
        <v>54</v>
      </c>
      <c r="D223" s="146"/>
      <c r="E223" s="146"/>
      <c r="F223" s="146"/>
      <c r="G223" s="146"/>
      <c r="H223" s="146"/>
      <c r="I223" s="146"/>
      <c r="J223" s="166"/>
      <c r="K223" s="222"/>
    </row>
    <row r="224" spans="1:11" ht="15" customHeight="1">
      <c r="A224" s="219"/>
      <c r="B224" s="221"/>
      <c r="C224" s="153" t="s">
        <v>47</v>
      </c>
      <c r="D224" s="154"/>
      <c r="E224" s="154"/>
      <c r="F224" s="154"/>
      <c r="G224" s="154"/>
      <c r="H224" s="154"/>
      <c r="I224" s="154"/>
      <c r="J224" s="166"/>
      <c r="K224" s="222"/>
    </row>
    <row r="225" spans="1:11" ht="15" customHeight="1">
      <c r="A225" s="219"/>
      <c r="B225" s="221"/>
      <c r="J225" s="165"/>
      <c r="K225" s="222"/>
    </row>
  </sheetData>
  <mergeCells count="149">
    <mergeCell ref="B178:B184"/>
    <mergeCell ref="A160:A169"/>
    <mergeCell ref="B160:B169"/>
    <mergeCell ref="C193:I193"/>
    <mergeCell ref="C194:I194"/>
    <mergeCell ref="A118:A125"/>
    <mergeCell ref="B118:B125"/>
    <mergeCell ref="J118:J125"/>
    <mergeCell ref="C168:I168"/>
    <mergeCell ref="A152:A159"/>
    <mergeCell ref="B186:B195"/>
    <mergeCell ref="A186:A195"/>
    <mergeCell ref="A178:A184"/>
    <mergeCell ref="K186:K195"/>
    <mergeCell ref="C190:H190"/>
    <mergeCell ref="A102:A108"/>
    <mergeCell ref="J94:J101"/>
    <mergeCell ref="K94:K101"/>
    <mergeCell ref="J102:J108"/>
    <mergeCell ref="K102:K108"/>
    <mergeCell ref="J178:J184"/>
    <mergeCell ref="K178:K184"/>
    <mergeCell ref="J145:J151"/>
    <mergeCell ref="A206:A215"/>
    <mergeCell ref="B206:B215"/>
    <mergeCell ref="J206:J215"/>
    <mergeCell ref="K206:K215"/>
    <mergeCell ref="C210:H210"/>
    <mergeCell ref="C213:I213"/>
    <mergeCell ref="C214:I214"/>
    <mergeCell ref="A196:A205"/>
    <mergeCell ref="J196:J205"/>
    <mergeCell ref="K196:K205"/>
    <mergeCell ref="C200:H200"/>
    <mergeCell ref="C203:I203"/>
    <mergeCell ref="C204:I204"/>
    <mergeCell ref="A216:A225"/>
    <mergeCell ref="B216:B225"/>
    <mergeCell ref="J216:J225"/>
    <mergeCell ref="K216:K225"/>
    <mergeCell ref="C223:I223"/>
    <mergeCell ref="C224:I224"/>
    <mergeCell ref="A94:A101"/>
    <mergeCell ref="K152:K159"/>
    <mergeCell ref="C157:H157"/>
    <mergeCell ref="C158:I158"/>
    <mergeCell ref="C159:I159"/>
    <mergeCell ref="A126:A134"/>
    <mergeCell ref="K145:K151"/>
    <mergeCell ref="K62:K70"/>
    <mergeCell ref="B152:B159"/>
    <mergeCell ref="J152:J159"/>
    <mergeCell ref="J71:J78"/>
    <mergeCell ref="K71:K78"/>
    <mergeCell ref="J79:J85"/>
    <mergeCell ref="K79:K85"/>
    <mergeCell ref="J86:J93"/>
    <mergeCell ref="K86:K93"/>
    <mergeCell ref="B79:B85"/>
    <mergeCell ref="J170:J177"/>
    <mergeCell ref="K170:K177"/>
    <mergeCell ref="C175:H175"/>
    <mergeCell ref="C176:I176"/>
    <mergeCell ref="C177:I177"/>
    <mergeCell ref="A62:A70"/>
    <mergeCell ref="J62:J70"/>
    <mergeCell ref="J126:J134"/>
    <mergeCell ref="K126:K134"/>
    <mergeCell ref="C130:H130"/>
    <mergeCell ref="C122:H122"/>
    <mergeCell ref="C124:I124"/>
    <mergeCell ref="C125:I125"/>
    <mergeCell ref="J160:J169"/>
    <mergeCell ref="K160:K169"/>
    <mergeCell ref="C164:H164"/>
    <mergeCell ref="C167:I167"/>
    <mergeCell ref="C132:I132"/>
    <mergeCell ref="C133:I133"/>
    <mergeCell ref="A1:K1"/>
    <mergeCell ref="A109:A117"/>
    <mergeCell ref="B109:B117"/>
    <mergeCell ref="J109:J117"/>
    <mergeCell ref="K109:K117"/>
    <mergeCell ref="C116:I116"/>
    <mergeCell ref="C117:I117"/>
    <mergeCell ref="C66:H66"/>
    <mergeCell ref="C67:I67"/>
    <mergeCell ref="C68:I68"/>
    <mergeCell ref="A185:I185"/>
    <mergeCell ref="J186:J195"/>
    <mergeCell ref="A170:A177"/>
    <mergeCell ref="A54:A60"/>
    <mergeCell ref="A86:A92"/>
    <mergeCell ref="A145:A151"/>
    <mergeCell ref="A71:A78"/>
    <mergeCell ref="A135:A144"/>
    <mergeCell ref="B135:B144"/>
    <mergeCell ref="C142:I142"/>
    <mergeCell ref="B126:B134"/>
    <mergeCell ref="K20:K28"/>
    <mergeCell ref="C25:H25"/>
    <mergeCell ref="C27:I27"/>
    <mergeCell ref="C28:I28"/>
    <mergeCell ref="A47:A53"/>
    <mergeCell ref="B47:B53"/>
    <mergeCell ref="J47:J53"/>
    <mergeCell ref="K47:K53"/>
    <mergeCell ref="C51:H51"/>
    <mergeCell ref="K2:K10"/>
    <mergeCell ref="C7:H7"/>
    <mergeCell ref="C9:I9"/>
    <mergeCell ref="C10:I10"/>
    <mergeCell ref="J135:J144"/>
    <mergeCell ref="K135:K144"/>
    <mergeCell ref="K118:K125"/>
    <mergeCell ref="C52:I52"/>
    <mergeCell ref="C53:I53"/>
    <mergeCell ref="C143:I143"/>
    <mergeCell ref="A20:A28"/>
    <mergeCell ref="B20:B28"/>
    <mergeCell ref="A79:A85"/>
    <mergeCell ref="A2:A10"/>
    <mergeCell ref="B2:B10"/>
    <mergeCell ref="J2:J10"/>
    <mergeCell ref="A11:A19"/>
    <mergeCell ref="B71:B78"/>
    <mergeCell ref="A29:A37"/>
    <mergeCell ref="B29:B37"/>
    <mergeCell ref="J29:J37"/>
    <mergeCell ref="K29:K37"/>
    <mergeCell ref="C34:H34"/>
    <mergeCell ref="C36:I36"/>
    <mergeCell ref="C37:I37"/>
    <mergeCell ref="A38:A46"/>
    <mergeCell ref="B38:B46"/>
    <mergeCell ref="J38:J46"/>
    <mergeCell ref="K38:K46"/>
    <mergeCell ref="C43:H43"/>
    <mergeCell ref="C45:I45"/>
    <mergeCell ref="C46:I46"/>
    <mergeCell ref="J20:J28"/>
    <mergeCell ref="B11:B19"/>
    <mergeCell ref="J54:J61"/>
    <mergeCell ref="K54:K61"/>
    <mergeCell ref="J11:J19"/>
    <mergeCell ref="K11:K19"/>
    <mergeCell ref="C16:H16"/>
    <mergeCell ref="C18:I18"/>
    <mergeCell ref="C19:I19"/>
  </mergeCells>
  <pageMargins left="0.70866141732283472" right="0.70866141732283472" top="0.24" bottom="0.16" header="0.22" footer="0.16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2011-08-04T12:38:24Z</dcterms:modified>
</cp:coreProperties>
</file>