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8595" windowHeight="3405"/>
  </bookViews>
  <sheets>
    <sheet name="Прайс CELAVI AW20142015" sheetId="1" r:id="rId1"/>
  </sheets>
  <calcPr calcId="124519"/>
</workbook>
</file>

<file path=xl/calcChain.xml><?xml version="1.0" encoding="utf-8"?>
<calcChain xmlns="http://schemas.openxmlformats.org/spreadsheetml/2006/main">
  <c r="AE69" i="1"/>
  <c r="AD69"/>
  <c r="AD68"/>
  <c r="AE68" s="1"/>
  <c r="AD67"/>
  <c r="AE67" s="1"/>
  <c r="AE66"/>
  <c r="AD66"/>
  <c r="AD65"/>
  <c r="AE65" s="1"/>
  <c r="AE61"/>
  <c r="AD61"/>
  <c r="AD62"/>
  <c r="AE62" s="1"/>
  <c r="AE63"/>
  <c r="AD63"/>
  <c r="AD64"/>
  <c r="AE64" s="1"/>
  <c r="AE58"/>
  <c r="AD58"/>
  <c r="AD57"/>
  <c r="AE57" s="1"/>
  <c r="AE55"/>
  <c r="AD55"/>
  <c r="AD56"/>
  <c r="AE56" s="1"/>
  <c r="AE60"/>
  <c r="AD60"/>
  <c r="AD59"/>
  <c r="AE59" s="1"/>
  <c r="AE76" l="1"/>
  <c r="AD76"/>
  <c r="AD77"/>
  <c r="AE77" s="1"/>
  <c r="AD72"/>
  <c r="AE72" s="1"/>
  <c r="AD73"/>
  <c r="AE73" s="1"/>
  <c r="AE46"/>
  <c r="AD46"/>
  <c r="AD45"/>
  <c r="AE45" s="1"/>
  <c r="AD43"/>
  <c r="AE43" s="1"/>
  <c r="AD44"/>
  <c r="AE44" s="1"/>
  <c r="AD41"/>
  <c r="AE41" s="1"/>
  <c r="AD42"/>
  <c r="AE42" s="1"/>
  <c r="AD47"/>
  <c r="AE47" s="1"/>
  <c r="AD48"/>
  <c r="AE48" s="1"/>
  <c r="AD49"/>
  <c r="AE49" s="1"/>
  <c r="AD50"/>
  <c r="AE50" s="1"/>
  <c r="AD51"/>
  <c r="AE51" s="1"/>
  <c r="AD52"/>
  <c r="AE52" s="1"/>
  <c r="AD53"/>
  <c r="AE53" s="1"/>
  <c r="AD54"/>
  <c r="AE54" s="1"/>
  <c r="AD70"/>
  <c r="AE70" s="1"/>
  <c r="AD71"/>
  <c r="AE71" s="1"/>
  <c r="AD74"/>
  <c r="AE74" s="1"/>
  <c r="AD75"/>
  <c r="AE75" s="1"/>
  <c r="AD78"/>
  <c r="AE78" s="1"/>
  <c r="AD79"/>
  <c r="AE79" s="1"/>
  <c r="AD37"/>
  <c r="AE37" s="1"/>
  <c r="AD38"/>
  <c r="AE38" s="1"/>
  <c r="AD39"/>
  <c r="AE39" s="1"/>
  <c r="AD36"/>
  <c r="AE36" s="1"/>
  <c r="AD16"/>
  <c r="AE16" s="1"/>
  <c r="AD15"/>
  <c r="AE15" s="1"/>
  <c r="AD14"/>
  <c r="AE14" s="1"/>
  <c r="AD12"/>
  <c r="AE12" s="1"/>
  <c r="AD13"/>
  <c r="AE13" s="1"/>
  <c r="AD29"/>
  <c r="AE29" s="1"/>
  <c r="AD21"/>
  <c r="AE21" s="1"/>
  <c r="AD22"/>
  <c r="AE22" s="1"/>
  <c r="AD30"/>
  <c r="AE30" s="1"/>
  <c r="AD27"/>
  <c r="AE27" s="1"/>
  <c r="AD28"/>
  <c r="AE28" s="1"/>
  <c r="AD17"/>
  <c r="AE17" s="1"/>
  <c r="AD18"/>
  <c r="AE18" s="1"/>
  <c r="AD19"/>
  <c r="AE19" s="1"/>
  <c r="AD20"/>
  <c r="AE20" s="1"/>
  <c r="AD23"/>
  <c r="AE23" s="1"/>
  <c r="AD24"/>
  <c r="AE24" s="1"/>
  <c r="AD25"/>
  <c r="AE25" s="1"/>
  <c r="AD26"/>
  <c r="AE26" s="1"/>
  <c r="AD31"/>
  <c r="AE31" s="1"/>
  <c r="AD32"/>
  <c r="AE32" s="1"/>
  <c r="AD33"/>
  <c r="AE33" s="1"/>
  <c r="AD34"/>
  <c r="AE34" s="1"/>
  <c r="AD35"/>
  <c r="AE35" s="1"/>
  <c r="AD11"/>
  <c r="AE11" s="1"/>
  <c r="Y3" l="1"/>
  <c r="Y4"/>
</calcChain>
</file>

<file path=xl/sharedStrings.xml><?xml version="1.0" encoding="utf-8"?>
<sst xmlns="http://schemas.openxmlformats.org/spreadsheetml/2006/main" count="117" uniqueCount="64">
  <si>
    <t>Артикул</t>
  </si>
  <si>
    <t>92-140</t>
  </si>
  <si>
    <t>Брюки</t>
  </si>
  <si>
    <t>Куртка</t>
  </si>
  <si>
    <t>74-104</t>
  </si>
  <si>
    <t>70-140</t>
  </si>
  <si>
    <t>80-130</t>
  </si>
  <si>
    <t>РРЦ</t>
  </si>
  <si>
    <t>74, 86</t>
  </si>
  <si>
    <t>70-110</t>
  </si>
  <si>
    <t>1_5</t>
  </si>
  <si>
    <t>6_12</t>
  </si>
  <si>
    <t>74, 86, 98, 110, 122</t>
  </si>
  <si>
    <t>20-36</t>
  </si>
  <si>
    <t>20-35</t>
  </si>
  <si>
    <t>20-34</t>
  </si>
  <si>
    <t>1_5, 6_12</t>
  </si>
  <si>
    <t>Шапка двухст0р0нняя</t>
  </si>
  <si>
    <t>0бувь</t>
  </si>
  <si>
    <t>Всeг0 заказан0 (шт.):</t>
  </si>
  <si>
    <t>Бeсплатная д0ставка п0 г.Санкт-Пeтeрбургу или д0 трансп0ртн0й к0мпании.</t>
  </si>
  <si>
    <t>Всeг0 заказан0 (руб.):</t>
  </si>
  <si>
    <t>В случаe п0вышeния курса eвр0 (б0лee 5%) цeны м0гу быть пeрeсм0трeны.</t>
  </si>
  <si>
    <t xml:space="preserve">Прайс CELAVI 0сeнь-зима AW2014-2015  </t>
  </si>
  <si>
    <t>KINDERDRESS show-room Тeл. +7(812) 3134462; info@kinderdress.ru</t>
  </si>
  <si>
    <t>Из0бражeниe</t>
  </si>
  <si>
    <t>Наимeн0ваниe</t>
  </si>
  <si>
    <t xml:space="preserve">Цвeт </t>
  </si>
  <si>
    <t>Размeр</t>
  </si>
  <si>
    <t>0писаниe</t>
  </si>
  <si>
    <t>Цeна 0пт прeдзаказ</t>
  </si>
  <si>
    <t>Цeна 0пт склад</t>
  </si>
  <si>
    <t>К0л-в0 всeг0</t>
  </si>
  <si>
    <t>Сумма всeг0</t>
  </si>
  <si>
    <t>Вeрхняя 0дeжда</t>
  </si>
  <si>
    <t>К0мбинeз0н</t>
  </si>
  <si>
    <t>Ткань: 100% nylon. П0дклад: флис - 100% п0лиэстeр, на п0пe - искуствeнный мeх. Утeплитeль: 100% п0лиэстeр, 165 грамм.  В0д0нeпр0ницаeм0сть/дашащая сп0с0бн0сть – 8000/8000. Съeмный капюш0н, в рукавах д0п0лнитeльныe манжeты. Съeмныe силик0н0выe штрипки. На рукавах дeржатeли варeжeк. Свeт00тражающиe принты.</t>
  </si>
  <si>
    <t xml:space="preserve">К0мбинeз0н </t>
  </si>
  <si>
    <t xml:space="preserve">Ткань: 100% nylon. П0дклад: 100% п0лиэстeр. Утeплитeль: 100% п0лиэстeр, 165 грамм.  В0д0нeпр0ницаeм0сть/дашащая сп0с0бн0сть – 8000/8000. Съeмный капюш0н, в рукавах д0п0лнитeльныe манжeты. К0лeни и п0па усилeны тканью к0рдура. Съeмныe силик0н0выe штрипки.  Свeт00тражающиe принты. </t>
  </si>
  <si>
    <t>Ткань: 100% nylon. П0дклад: флис - 100% п0лиэстeр. Утeплитeль: 100% п0лиэстeр, 165 грамм.  В0д0нeпр0ницаeм0сть/дашащая сп0с0бн0сть – 8000/8000. Съeмный капюш0н, в рукавах д0п0лнитeльныe манжeты. Защита 0т снeга и вeтра. Свeт00тражающиe принты.</t>
  </si>
  <si>
    <t>Ткань: 100% nylon. П0дклад: 100% п0лиэстeр. Утeплитeль: 100% п0лиэстeр, 130 грамм.  В0д0нeпр0ницаeм0сть/дашащая сп0с0бн0сть – 8000/8000. Съeмныe лямки. Съeмныe силик0н0выe штрипки.  Свeт00тражающиe принты.</t>
  </si>
  <si>
    <t>Ткань: 100% nylon. П0дклад: флис - 100% п0лиэстeр. Утeплитeль: 100% п0лиэстeр, 165 грамм.  В0д0нeпр0ницаeм0сть/дашащая сп0с0бн0сть – 8000/8000. Съeмный капюш0н, в рукавах д0п0лнитeльныe манжeты. Рeгулир0вка п0лн0ты кулиск0й. Свeт00тражающиe принты.</t>
  </si>
  <si>
    <t>0дeжда 0т д0ждя</t>
  </si>
  <si>
    <t>К0мбинeз0н 0т д0ждя утeплeнный</t>
  </si>
  <si>
    <t xml:space="preserve">Ткань: 62% п0лиэстeр, 38% п0лиурeтан. П0дклад: флис - 100% п0лиэстeр. В0д0нeпр0ницаeм0сть - 5000мм. Съeмный капюш0н, рeгулируeмая ширина манжeт.  Съeмыe штрипки. Свeт00тражающиe принты. </t>
  </si>
  <si>
    <t>К0стюм 0т д0ждя утeплeнный</t>
  </si>
  <si>
    <t xml:space="preserve">Ткань: 62% п0лиэстeр, 38% п0лиурeтан. В0д0нeпр0ницаeм0сть - 5000мм. Съeмный капюш0н, рeгулируeмая ширина манжeт.  Съeмыe штрипки. Свeт00тражающиe принты. </t>
  </si>
  <si>
    <t>Аксeссуары</t>
  </si>
  <si>
    <t>Шлeм двухст0р0нний</t>
  </si>
  <si>
    <t>С0став 1 ст0р0на: 80% шeрсть, 20% хл0п0к, 2 ст0р0на: 80% хл0п0к, 20% шeрсть.</t>
  </si>
  <si>
    <t>Пeрчатки</t>
  </si>
  <si>
    <t>С0став: 70% шeрсть, 20% нeйл0н, 5% эластан.</t>
  </si>
  <si>
    <t>Варeжки</t>
  </si>
  <si>
    <t>Ткань: 100%  nylon, п0дклад - флиc. В0д0нeпр0ницаeм0сть/дашащая сп0с0бн0сть – 8000/8000. М0лния для уд0бста 0дeвания, свeт00тражатeли, в0зм0жн0сть крeпить к к0мбинeз0ну.</t>
  </si>
  <si>
    <t>Сап0жки-пинeты</t>
  </si>
  <si>
    <t>Ткань: 100% nylon, п0дклад - флис. В0д0нeпр0ницаeм0сть/дашащая сп0с0бн0сть – 8000/8000. На п0дъeмe застeжка - липучка, свeт00тражатeли.</t>
  </si>
  <si>
    <t>С0став: 70% шeрсть, 20% нeйл0н, 10% эластан.</t>
  </si>
  <si>
    <t>Тeрм0 сап0ги</t>
  </si>
  <si>
    <t>С0став: 100% нe0прeн (выс0к0тeхн0л0гичный матeриал), тeмпeратурный рeжим: 0т +10 д0 -15. П0дклад: 100% п0лиэстeр. Свeт00тражатeли.</t>
  </si>
  <si>
    <t>Сап0ги утeплeнныe рeзин0выe</t>
  </si>
  <si>
    <t>С0став: 100% натуральная рeзина - каучук, п0дклад - искуствeнный мeх. Свeт00тражатeли.</t>
  </si>
  <si>
    <t>p;1</t>
  </si>
  <si>
    <t>Прeд0плата 50% п0слe п0дтвeрждeния заказа, 50% - пeрeд 0тгрузк0й с фабрики.</t>
  </si>
  <si>
    <t>Минимальная сумма заказа - 100 тыс. руб.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</si>
</sst>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2" borderId="1" xfId="0" applyNumberFormat="1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16" fontId="1" fillId="0" borderId="1" xfId="0" applyNumberFormat="1" applyFont="1" applyFill="1" applyBorder="1" applyAlignment="1">
      <alignment horizontal="center" vertical="center"/>
    </xf>
    <xf numFmtId="0" fontId="0" fillId="3" borderId="0" xfId="0" applyFill="1" applyAlignment="1"/>
    <xf numFmtId="0" fontId="0" fillId="3" borderId="0" xfId="0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6" fontId="1" fillId="0" borderId="11" xfId="0" applyNumberFormat="1" applyFont="1" applyFill="1" applyBorder="1" applyAlignment="1">
      <alignment horizontal="center" vertical="center"/>
    </xf>
    <xf numFmtId="16" fontId="1" fillId="0" borderId="12" xfId="0" applyNumberFormat="1" applyFont="1" applyFill="1" applyBorder="1" applyAlignment="1">
      <alignment horizontal="center" vertical="center"/>
    </xf>
    <xf numFmtId="16" fontId="1" fillId="0" borderId="2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left" vertical="center"/>
    </xf>
    <xf numFmtId="0" fontId="1" fillId="2" borderId="4" xfId="0" applyNumberFormat="1" applyFont="1" applyFill="1" applyBorder="1" applyAlignment="1">
      <alignment horizontal="left" vertical="center"/>
    </xf>
    <xf numFmtId="0" fontId="1" fillId="2" borderId="5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2" borderId="8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0" fillId="2" borderId="3" xfId="0" applyFill="1" applyBorder="1"/>
    <xf numFmtId="0" fontId="0" fillId="2" borderId="5" xfId="0" applyFill="1" applyBorder="1"/>
    <xf numFmtId="0" fontId="0" fillId="2" borderId="3" xfId="0" applyNumberFormat="1" applyFill="1" applyBorder="1"/>
    <xf numFmtId="0" fontId="0" fillId="2" borderId="5" xfId="0" applyNumberFormat="1" applyFill="1" applyBorder="1"/>
    <xf numFmtId="0" fontId="0" fillId="2" borderId="4" xfId="0" applyFill="1" applyBorder="1"/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3333FF"/>
      <color rgb="FFDEC11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NULL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gif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1</xdr:row>
      <xdr:rowOff>38100</xdr:rowOff>
    </xdr:from>
    <xdr:to>
      <xdr:col>2</xdr:col>
      <xdr:colOff>1276350</xdr:colOff>
      <xdr:row>3</xdr:row>
      <xdr:rowOff>139950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1457325" cy="5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1704975</xdr:colOff>
      <xdr:row>1</xdr:row>
      <xdr:rowOff>133350</xdr:rowOff>
    </xdr:from>
    <xdr:to>
      <xdr:col>3</xdr:col>
      <xdr:colOff>1114425</xdr:colOff>
      <xdr:row>3</xdr:row>
      <xdr:rowOff>123825</xdr:rowOff>
    </xdr:to>
    <xdr:pic>
      <xdr:nvPicPr>
        <xdr:cNvPr id="3" name="Picture 1" descr="Babyt�j og b�rnet�j fra CeLaVi - regnt�j, gummist�vl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86025" y="133350"/>
          <a:ext cx="1466850" cy="428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1752599</xdr:colOff>
      <xdr:row>2</xdr:row>
      <xdr:rowOff>133350</xdr:rowOff>
    </xdr:from>
    <xdr:to>
      <xdr:col>7</xdr:col>
      <xdr:colOff>752474</xdr:colOff>
      <xdr:row>4</xdr:row>
      <xdr:rowOff>28575</xdr:rowOff>
    </xdr:to>
    <xdr:pic>
      <xdr:nvPicPr>
        <xdr:cNvPr id="46" name="Picture 1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499" y="323850"/>
          <a:ext cx="2047875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285750</xdr:colOff>
      <xdr:row>10</xdr:row>
      <xdr:rowOff>47625</xdr:rowOff>
    </xdr:from>
    <xdr:to>
      <xdr:col>2</xdr:col>
      <xdr:colOff>1673910</xdr:colOff>
      <xdr:row>11</xdr:row>
      <xdr:rowOff>668475</xdr:rowOff>
    </xdr:to>
    <xdr:pic>
      <xdr:nvPicPr>
        <xdr:cNvPr id="53" name="Рисунок 52" descr="220018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6800" y="1847850"/>
          <a:ext cx="138816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12</xdr:row>
      <xdr:rowOff>109455</xdr:rowOff>
    </xdr:from>
    <xdr:to>
      <xdr:col>2</xdr:col>
      <xdr:colOff>1733550</xdr:colOff>
      <xdr:row>13</xdr:row>
      <xdr:rowOff>706575</xdr:rowOff>
    </xdr:to>
    <xdr:pic>
      <xdr:nvPicPr>
        <xdr:cNvPr id="54" name="Рисунок 53" descr="3300016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85850" y="3528930"/>
          <a:ext cx="1428750" cy="154962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14</xdr:row>
      <xdr:rowOff>121395</xdr:rowOff>
    </xdr:from>
    <xdr:to>
      <xdr:col>2</xdr:col>
      <xdr:colOff>1800225</xdr:colOff>
      <xdr:row>15</xdr:row>
      <xdr:rowOff>678000</xdr:rowOff>
    </xdr:to>
    <xdr:pic>
      <xdr:nvPicPr>
        <xdr:cNvPr id="56" name="Рисунок 55" descr="330019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14425" y="5331570"/>
          <a:ext cx="1466850" cy="15091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16</xdr:row>
      <xdr:rowOff>139441</xdr:rowOff>
    </xdr:from>
    <xdr:to>
      <xdr:col>2</xdr:col>
      <xdr:colOff>1876424</xdr:colOff>
      <xdr:row>19</xdr:row>
      <xdr:rowOff>287475</xdr:rowOff>
    </xdr:to>
    <xdr:pic>
      <xdr:nvPicPr>
        <xdr:cNvPr id="57" name="Рисунок 56" descr="330020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3449" y="7140316"/>
          <a:ext cx="1724025" cy="1795859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20</xdr:row>
      <xdr:rowOff>104775</xdr:rowOff>
    </xdr:from>
    <xdr:to>
      <xdr:col>2</xdr:col>
      <xdr:colOff>1690740</xdr:colOff>
      <xdr:row>21</xdr:row>
      <xdr:rowOff>706575</xdr:rowOff>
    </xdr:to>
    <xdr:pic>
      <xdr:nvPicPr>
        <xdr:cNvPr id="58" name="Рисунок 57" descr="33001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23950" y="9258300"/>
          <a:ext cx="134784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22</xdr:row>
      <xdr:rowOff>304799</xdr:rowOff>
    </xdr:from>
    <xdr:to>
      <xdr:col>2</xdr:col>
      <xdr:colOff>1756375</xdr:colOff>
      <xdr:row>25</xdr:row>
      <xdr:rowOff>373199</xdr:rowOff>
    </xdr:to>
    <xdr:pic>
      <xdr:nvPicPr>
        <xdr:cNvPr id="59" name="Рисунок 58" descr="330017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76324" y="11144249"/>
          <a:ext cx="1461101" cy="173527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26</xdr:row>
      <xdr:rowOff>110327</xdr:rowOff>
    </xdr:from>
    <xdr:to>
      <xdr:col>2</xdr:col>
      <xdr:colOff>1771649</xdr:colOff>
      <xdr:row>27</xdr:row>
      <xdr:rowOff>849451</xdr:rowOff>
    </xdr:to>
    <xdr:pic>
      <xdr:nvPicPr>
        <xdr:cNvPr id="60" name="Рисунок 59" descr="33001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76324" y="13169102"/>
          <a:ext cx="1476375" cy="157732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28</xdr:row>
      <xdr:rowOff>85252</xdr:rowOff>
    </xdr:from>
    <xdr:to>
      <xdr:col>2</xdr:col>
      <xdr:colOff>1609725</xdr:colOff>
      <xdr:row>28</xdr:row>
      <xdr:rowOff>1459050</xdr:rowOff>
    </xdr:to>
    <xdr:pic>
      <xdr:nvPicPr>
        <xdr:cNvPr id="61" name="Рисунок 60" descr="330013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04900" y="14887102"/>
          <a:ext cx="1285875" cy="1373798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29</xdr:row>
      <xdr:rowOff>66675</xdr:rowOff>
    </xdr:from>
    <xdr:to>
      <xdr:col>2</xdr:col>
      <xdr:colOff>1700265</xdr:colOff>
      <xdr:row>29</xdr:row>
      <xdr:rowOff>1506675</xdr:rowOff>
    </xdr:to>
    <xdr:pic>
      <xdr:nvPicPr>
        <xdr:cNvPr id="62" name="Рисунок 61" descr="33001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33475" y="16440150"/>
          <a:ext cx="134784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31</xdr:row>
      <xdr:rowOff>192063</xdr:rowOff>
    </xdr:from>
    <xdr:to>
      <xdr:col>2</xdr:col>
      <xdr:colOff>1743075</xdr:colOff>
      <xdr:row>32</xdr:row>
      <xdr:rowOff>773250</xdr:rowOff>
    </xdr:to>
    <xdr:pic>
      <xdr:nvPicPr>
        <xdr:cNvPr id="63" name="Рисунок 62" descr="310020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76324" y="18308613"/>
          <a:ext cx="1447801" cy="153368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</xdr:row>
      <xdr:rowOff>161623</xdr:rowOff>
    </xdr:from>
    <xdr:to>
      <xdr:col>2</xdr:col>
      <xdr:colOff>1800225</xdr:colOff>
      <xdr:row>34</xdr:row>
      <xdr:rowOff>754200</xdr:rowOff>
    </xdr:to>
    <xdr:pic>
      <xdr:nvPicPr>
        <xdr:cNvPr id="64" name="Рисунок 63" descr="31002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57275" y="20221273"/>
          <a:ext cx="1524000" cy="162127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35</xdr:row>
      <xdr:rowOff>301277</xdr:rowOff>
    </xdr:from>
    <xdr:to>
      <xdr:col>2</xdr:col>
      <xdr:colOff>1847850</xdr:colOff>
      <xdr:row>38</xdr:row>
      <xdr:rowOff>316050</xdr:rowOff>
    </xdr:to>
    <xdr:pic>
      <xdr:nvPicPr>
        <xdr:cNvPr id="68" name="Рисунок 67" descr="356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00" y="22351652"/>
          <a:ext cx="1638300" cy="177689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40</xdr:row>
      <xdr:rowOff>123825</xdr:rowOff>
    </xdr:from>
    <xdr:to>
      <xdr:col>2</xdr:col>
      <xdr:colOff>1629825</xdr:colOff>
      <xdr:row>41</xdr:row>
      <xdr:rowOff>773250</xdr:rowOff>
    </xdr:to>
    <xdr:pic>
      <xdr:nvPicPr>
        <xdr:cNvPr id="69" name="Рисунок 68" descr="33002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57275" y="24717375"/>
          <a:ext cx="13536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42</xdr:row>
      <xdr:rowOff>95250</xdr:rowOff>
    </xdr:from>
    <xdr:to>
      <xdr:col>2</xdr:col>
      <xdr:colOff>1689630</xdr:colOff>
      <xdr:row>43</xdr:row>
      <xdr:rowOff>601800</xdr:rowOff>
    </xdr:to>
    <xdr:pic>
      <xdr:nvPicPr>
        <xdr:cNvPr id="70" name="Рисунок 69" descr="330023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43000" y="26469975"/>
          <a:ext cx="132768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44</xdr:row>
      <xdr:rowOff>180975</xdr:rowOff>
    </xdr:from>
    <xdr:to>
      <xdr:col>2</xdr:col>
      <xdr:colOff>1582410</xdr:colOff>
      <xdr:row>45</xdr:row>
      <xdr:rowOff>830400</xdr:rowOff>
    </xdr:to>
    <xdr:pic>
      <xdr:nvPicPr>
        <xdr:cNvPr id="72" name="Рисунок 71" descr="330024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04900" y="28289250"/>
          <a:ext cx="125856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46</xdr:row>
      <xdr:rowOff>142572</xdr:rowOff>
    </xdr:from>
    <xdr:to>
      <xdr:col>2</xdr:col>
      <xdr:colOff>1800225</xdr:colOff>
      <xdr:row>49</xdr:row>
      <xdr:rowOff>335100</xdr:rowOff>
    </xdr:to>
    <xdr:pic>
      <xdr:nvPicPr>
        <xdr:cNvPr id="73" name="Рисунок 72" descr="330025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57274" y="30032022"/>
          <a:ext cx="1524001" cy="162127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50</xdr:row>
      <xdr:rowOff>85725</xdr:rowOff>
    </xdr:from>
    <xdr:to>
      <xdr:col>2</xdr:col>
      <xdr:colOff>1661940</xdr:colOff>
      <xdr:row>53</xdr:row>
      <xdr:rowOff>77925</xdr:rowOff>
    </xdr:to>
    <xdr:pic>
      <xdr:nvPicPr>
        <xdr:cNvPr id="74" name="Рисунок 73" descr="330026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23950" y="31661100"/>
          <a:ext cx="131904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70</xdr:row>
      <xdr:rowOff>175270</xdr:rowOff>
    </xdr:from>
    <xdr:to>
      <xdr:col>2</xdr:col>
      <xdr:colOff>1752600</xdr:colOff>
      <xdr:row>74</xdr:row>
      <xdr:rowOff>181107</xdr:rowOff>
    </xdr:to>
    <xdr:pic>
      <xdr:nvPicPr>
        <xdr:cNvPr id="75" name="Рисунок 74" descr="1143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14424" y="34122370"/>
          <a:ext cx="1419226" cy="188226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75</xdr:row>
      <xdr:rowOff>66675</xdr:rowOff>
    </xdr:from>
    <xdr:to>
      <xdr:col>2</xdr:col>
      <xdr:colOff>1702260</xdr:colOff>
      <xdr:row>76</xdr:row>
      <xdr:rowOff>716100</xdr:rowOff>
    </xdr:to>
    <xdr:pic>
      <xdr:nvPicPr>
        <xdr:cNvPr id="76" name="Рисунок 75" descr="320007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23950" y="36356925"/>
          <a:ext cx="135936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77</xdr:row>
      <xdr:rowOff>85725</xdr:rowOff>
    </xdr:from>
    <xdr:to>
      <xdr:col>2</xdr:col>
      <xdr:colOff>1631145</xdr:colOff>
      <xdr:row>78</xdr:row>
      <xdr:rowOff>735150</xdr:rowOff>
    </xdr:to>
    <xdr:pic>
      <xdr:nvPicPr>
        <xdr:cNvPr id="77" name="ec6PopImage" descr="http://169574.shop23.eseller.dk/SL/PI/339/9/4177b013-263f-4220-b506-e1f96576668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33475" y="37957125"/>
          <a:ext cx="1278720" cy="144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57</xdr:row>
      <xdr:rowOff>161925</xdr:rowOff>
    </xdr:from>
    <xdr:to>
      <xdr:col>2</xdr:col>
      <xdr:colOff>1856156</xdr:colOff>
      <xdr:row>65</xdr:row>
      <xdr:rowOff>39825</xdr:rowOff>
    </xdr:to>
    <xdr:pic>
      <xdr:nvPicPr>
        <xdr:cNvPr id="80" name="Рисунок 79" descr="1380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00" y="34604325"/>
          <a:ext cx="1684706" cy="177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E79"/>
  <sheetViews>
    <sheetView tabSelected="1" workbookViewId="0">
      <pane ySplit="9" topLeftCell="A23" activePane="bottomLeft" state="frozen"/>
      <selection pane="bottomLeft" activeCell="H4" sqref="H4"/>
    </sheetView>
  </sheetViews>
  <sheetFormatPr defaultRowHeight="15"/>
  <cols>
    <col min="1" max="1" width="3.42578125" customWidth="1"/>
    <col min="2" max="2" width="8.28515625" customWidth="1"/>
    <col min="3" max="3" width="30.85546875" style="1" customWidth="1"/>
    <col min="4" max="4" width="20.140625" customWidth="1"/>
    <col min="5" max="5" width="11" customWidth="1"/>
    <col min="6" max="6" width="9.28515625" customWidth="1"/>
    <col min="7" max="7" width="31.28515625" style="1" customWidth="1"/>
    <col min="8" max="8" width="11.28515625" style="1" customWidth="1"/>
    <col min="9" max="9" width="10.85546875" style="1" customWidth="1"/>
    <col min="10" max="10" width="10.140625" style="1" customWidth="1"/>
    <col min="11" max="11" width="5" style="1" customWidth="1"/>
    <col min="12" max="12" width="5.85546875" customWidth="1"/>
    <col min="13" max="13" width="5" style="1" customWidth="1"/>
    <col min="14" max="14" width="4.5703125" customWidth="1"/>
    <col min="15" max="15" width="4.7109375" customWidth="1"/>
    <col min="16" max="16" width="5.140625" customWidth="1"/>
    <col min="17" max="17" width="4.28515625" style="1" customWidth="1"/>
    <col min="18" max="18" width="4.5703125" customWidth="1"/>
    <col min="19" max="19" width="4.7109375" customWidth="1"/>
    <col min="20" max="20" width="5.140625" style="1" customWidth="1"/>
    <col min="21" max="21" width="4.5703125" customWidth="1"/>
    <col min="22" max="23" width="5.140625" customWidth="1"/>
    <col min="24" max="24" width="5.42578125" style="1" customWidth="1"/>
    <col min="25" max="25" width="4.85546875" customWidth="1"/>
    <col min="26" max="26" width="5" customWidth="1"/>
    <col min="27" max="27" width="4.5703125" style="1" customWidth="1"/>
    <col min="28" max="28" width="5.28515625" customWidth="1"/>
    <col min="29" max="29" width="5.7109375" customWidth="1"/>
    <col min="30" max="30" width="6.7109375" customWidth="1"/>
    <col min="31" max="31" width="11.28515625" customWidth="1"/>
  </cols>
  <sheetData>
    <row r="1" spans="2:31" s="1" customFormat="1"/>
    <row r="2" spans="2:31" ht="19.5" customHeight="1">
      <c r="B2" s="70"/>
      <c r="C2" s="70"/>
      <c r="D2" s="70"/>
      <c r="E2" s="3"/>
      <c r="G2" s="28" t="s">
        <v>63</v>
      </c>
      <c r="H2" s="29"/>
      <c r="I2" s="29"/>
      <c r="J2" s="28"/>
      <c r="K2" s="28"/>
      <c r="L2" s="28"/>
      <c r="M2" s="9"/>
    </row>
    <row r="3" spans="2:31" ht="15" customHeight="1">
      <c r="B3" s="70"/>
      <c r="C3" s="70"/>
      <c r="D3" s="70"/>
      <c r="E3" s="3"/>
      <c r="G3" s="30" t="s">
        <v>62</v>
      </c>
      <c r="H3" s="31"/>
      <c r="I3" s="31"/>
      <c r="J3" s="31"/>
      <c r="K3" s="31"/>
      <c r="L3" s="31"/>
      <c r="M3" s="10"/>
      <c r="N3" s="10"/>
      <c r="O3" s="10"/>
      <c r="P3" s="10"/>
      <c r="Q3" s="10"/>
      <c r="R3" s="10"/>
      <c r="U3" s="73" t="s">
        <v>19</v>
      </c>
      <c r="V3" s="77"/>
      <c r="W3" s="77"/>
      <c r="X3" s="74"/>
      <c r="Y3" s="73">
        <f>SUM(AD11:AD79)</f>
        <v>0</v>
      </c>
      <c r="Z3" s="74"/>
    </row>
    <row r="4" spans="2:31">
      <c r="B4" s="70"/>
      <c r="C4" s="70"/>
      <c r="D4" s="70"/>
      <c r="E4" s="3"/>
      <c r="G4" s="32" t="s">
        <v>20</v>
      </c>
      <c r="H4" s="31"/>
      <c r="I4" s="31"/>
      <c r="J4" s="31"/>
      <c r="K4" s="31"/>
      <c r="L4" s="31"/>
      <c r="M4" s="10"/>
      <c r="N4" s="10"/>
      <c r="O4" s="10"/>
      <c r="P4" s="10"/>
      <c r="Q4" s="10"/>
      <c r="R4" s="10"/>
      <c r="U4" s="73" t="s">
        <v>21</v>
      </c>
      <c r="V4" s="77"/>
      <c r="W4" s="77"/>
      <c r="X4" s="74"/>
      <c r="Y4" s="75">
        <f>SUM(AE11:AE79)</f>
        <v>0</v>
      </c>
      <c r="Z4" s="76"/>
    </row>
    <row r="5" spans="2:31">
      <c r="G5" s="28" t="s">
        <v>22</v>
      </c>
      <c r="H5" s="28"/>
      <c r="I5" s="28"/>
      <c r="J5" s="28"/>
      <c r="K5" s="28"/>
      <c r="L5" s="28"/>
      <c r="M5" s="9"/>
    </row>
    <row r="6" spans="2:31" ht="21">
      <c r="B6" s="2" t="s">
        <v>23</v>
      </c>
      <c r="C6" s="2"/>
      <c r="D6" s="1"/>
      <c r="E6" s="1"/>
      <c r="F6" s="1"/>
      <c r="G6" s="26" t="s">
        <v>24</v>
      </c>
      <c r="H6" s="27"/>
      <c r="I6" s="27"/>
      <c r="J6" s="27"/>
      <c r="K6" s="27"/>
      <c r="L6" s="27"/>
      <c r="M6" s="9"/>
      <c r="N6" s="9"/>
      <c r="O6" s="9"/>
      <c r="P6" s="9"/>
      <c r="Q6" s="9"/>
    </row>
    <row r="7" spans="2:31" ht="15" customHeight="1" thickBot="1">
      <c r="D7" s="1"/>
      <c r="E7" s="1"/>
      <c r="F7" s="1"/>
      <c r="K7" s="9"/>
      <c r="L7" s="9"/>
      <c r="M7" s="9"/>
      <c r="N7" s="9"/>
      <c r="O7" s="9"/>
      <c r="P7" s="9"/>
      <c r="Q7" s="9"/>
    </row>
    <row r="8" spans="2:31" ht="15" customHeight="1">
      <c r="B8" s="66" t="s">
        <v>0</v>
      </c>
      <c r="C8" s="66" t="s">
        <v>25</v>
      </c>
      <c r="D8" s="66" t="s">
        <v>26</v>
      </c>
      <c r="E8" s="66" t="s">
        <v>27</v>
      </c>
      <c r="F8" s="66" t="s">
        <v>28</v>
      </c>
      <c r="G8" s="66" t="s">
        <v>29</v>
      </c>
      <c r="H8" s="68" t="s">
        <v>30</v>
      </c>
      <c r="I8" s="68" t="s">
        <v>31</v>
      </c>
      <c r="J8" s="66" t="s">
        <v>7</v>
      </c>
      <c r="K8" s="14">
        <v>60</v>
      </c>
      <c r="L8" s="14">
        <v>68</v>
      </c>
      <c r="M8" s="14">
        <v>70</v>
      </c>
      <c r="N8" s="14">
        <v>74</v>
      </c>
      <c r="O8" s="14">
        <v>80</v>
      </c>
      <c r="P8" s="14">
        <v>86</v>
      </c>
      <c r="Q8" s="14">
        <v>90</v>
      </c>
      <c r="R8" s="14">
        <v>92</v>
      </c>
      <c r="S8" s="14">
        <v>98</v>
      </c>
      <c r="T8" s="14">
        <v>100</v>
      </c>
      <c r="U8" s="14">
        <v>104</v>
      </c>
      <c r="V8" s="14">
        <v>110</v>
      </c>
      <c r="W8" s="14">
        <v>116</v>
      </c>
      <c r="X8" s="14">
        <v>120</v>
      </c>
      <c r="Y8" s="14">
        <v>122</v>
      </c>
      <c r="Z8" s="14">
        <v>128</v>
      </c>
      <c r="AA8" s="14">
        <v>130</v>
      </c>
      <c r="AB8" s="14">
        <v>134</v>
      </c>
      <c r="AC8" s="14">
        <v>140</v>
      </c>
      <c r="AD8" s="71" t="s">
        <v>32</v>
      </c>
      <c r="AE8" s="64" t="s">
        <v>33</v>
      </c>
    </row>
    <row r="9" spans="2:31" ht="15.75" thickBot="1">
      <c r="B9" s="67"/>
      <c r="C9" s="67"/>
      <c r="D9" s="67"/>
      <c r="E9" s="67"/>
      <c r="F9" s="67"/>
      <c r="G9" s="67"/>
      <c r="H9" s="69"/>
      <c r="I9" s="69"/>
      <c r="J9" s="67"/>
      <c r="K9" s="14" t="s">
        <v>61</v>
      </c>
      <c r="L9" s="14">
        <v>21</v>
      </c>
      <c r="M9" s="14">
        <v>22</v>
      </c>
      <c r="N9" s="14">
        <v>23</v>
      </c>
      <c r="O9" s="14">
        <v>24</v>
      </c>
      <c r="P9" s="14">
        <v>25</v>
      </c>
      <c r="Q9" s="14">
        <v>26</v>
      </c>
      <c r="R9" s="14">
        <v>27</v>
      </c>
      <c r="S9" s="14">
        <v>28</v>
      </c>
      <c r="T9" s="14">
        <v>29</v>
      </c>
      <c r="U9" s="14">
        <v>30</v>
      </c>
      <c r="V9" s="14">
        <v>31</v>
      </c>
      <c r="W9" s="14">
        <v>32</v>
      </c>
      <c r="X9" s="14">
        <v>33</v>
      </c>
      <c r="Y9" s="14">
        <v>34</v>
      </c>
      <c r="Z9" s="14">
        <v>35</v>
      </c>
      <c r="AA9" s="14">
        <v>36</v>
      </c>
      <c r="AB9" s="22" t="s">
        <v>10</v>
      </c>
      <c r="AC9" s="14" t="s">
        <v>11</v>
      </c>
      <c r="AD9" s="72"/>
      <c r="AE9" s="65"/>
    </row>
    <row r="10" spans="2:31" s="1" customFormat="1">
      <c r="B10" s="33" t="s">
        <v>34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5"/>
      <c r="AD10" s="13"/>
      <c r="AE10" s="4"/>
    </row>
    <row r="11" spans="2:31" ht="64.5" customHeight="1">
      <c r="B11" s="21">
        <v>330018</v>
      </c>
      <c r="C11" s="36"/>
      <c r="D11" s="52" t="s">
        <v>35</v>
      </c>
      <c r="E11" s="5">
        <v>589</v>
      </c>
      <c r="F11" s="5" t="s">
        <v>4</v>
      </c>
      <c r="G11" s="51" t="s">
        <v>36</v>
      </c>
      <c r="H11" s="18">
        <v>2245</v>
      </c>
      <c r="I11" s="19">
        <v>2581</v>
      </c>
      <c r="J11" s="18">
        <v>4490</v>
      </c>
      <c r="K11" s="15"/>
      <c r="L11" s="15"/>
      <c r="M11" s="15"/>
      <c r="N11" s="8"/>
      <c r="O11" s="8"/>
      <c r="P11" s="8"/>
      <c r="Q11" s="15"/>
      <c r="R11" s="5"/>
      <c r="S11" s="5"/>
      <c r="T11" s="22"/>
      <c r="U11" s="8"/>
      <c r="V11" s="22"/>
      <c r="W11" s="22"/>
      <c r="X11" s="22"/>
      <c r="Y11" s="22"/>
      <c r="Z11" s="22"/>
      <c r="AA11" s="22"/>
      <c r="AB11" s="22"/>
      <c r="AC11" s="22"/>
      <c r="AD11" s="11">
        <f t="shared" ref="AD11:AD39" si="0">SUM(K11:AC11)</f>
        <v>0</v>
      </c>
      <c r="AE11" s="5">
        <f t="shared" ref="AE11:AE39" si="1">I11*AD11</f>
        <v>0</v>
      </c>
    </row>
    <row r="12" spans="2:31" ht="63" customHeight="1">
      <c r="B12" s="21">
        <v>330018</v>
      </c>
      <c r="C12" s="37"/>
      <c r="D12" s="53"/>
      <c r="E12" s="5">
        <v>944</v>
      </c>
      <c r="F12" s="5" t="s">
        <v>4</v>
      </c>
      <c r="G12" s="51"/>
      <c r="H12" s="18">
        <v>2245</v>
      </c>
      <c r="I12" s="19">
        <v>2581</v>
      </c>
      <c r="J12" s="18">
        <v>4490</v>
      </c>
      <c r="K12" s="15"/>
      <c r="L12" s="15"/>
      <c r="M12" s="15"/>
      <c r="N12" s="8"/>
      <c r="O12" s="8"/>
      <c r="P12" s="8"/>
      <c r="Q12" s="15"/>
      <c r="R12" s="5"/>
      <c r="S12" s="5"/>
      <c r="T12" s="22"/>
      <c r="U12" s="8"/>
      <c r="V12" s="22"/>
      <c r="W12" s="22"/>
      <c r="X12" s="22"/>
      <c r="Y12" s="22"/>
      <c r="Z12" s="22"/>
      <c r="AA12" s="22"/>
      <c r="AB12" s="22"/>
      <c r="AC12" s="22"/>
      <c r="AD12" s="11">
        <f t="shared" si="0"/>
        <v>0</v>
      </c>
      <c r="AE12" s="5">
        <f t="shared" si="1"/>
        <v>0</v>
      </c>
    </row>
    <row r="13" spans="2:31" ht="75" customHeight="1">
      <c r="B13" s="21">
        <v>330016</v>
      </c>
      <c r="C13" s="36"/>
      <c r="D13" s="52" t="s">
        <v>35</v>
      </c>
      <c r="E13" s="5">
        <v>448</v>
      </c>
      <c r="F13" s="5" t="s">
        <v>4</v>
      </c>
      <c r="G13" s="51" t="s">
        <v>36</v>
      </c>
      <c r="H13" s="18">
        <v>2245</v>
      </c>
      <c r="I13" s="19">
        <v>2581</v>
      </c>
      <c r="J13" s="18">
        <v>4490</v>
      </c>
      <c r="K13" s="15"/>
      <c r="L13" s="15"/>
      <c r="M13" s="15"/>
      <c r="N13" s="8"/>
      <c r="O13" s="8"/>
      <c r="P13" s="8"/>
      <c r="Q13" s="15"/>
      <c r="R13" s="5"/>
      <c r="S13" s="5"/>
      <c r="T13" s="22"/>
      <c r="U13" s="8"/>
      <c r="V13" s="22"/>
      <c r="W13" s="22"/>
      <c r="X13" s="22"/>
      <c r="Y13" s="22"/>
      <c r="Z13" s="22"/>
      <c r="AA13" s="22"/>
      <c r="AB13" s="22"/>
      <c r="AC13" s="22"/>
      <c r="AD13" s="11">
        <f t="shared" si="0"/>
        <v>0</v>
      </c>
      <c r="AE13" s="5">
        <f t="shared" si="1"/>
        <v>0</v>
      </c>
    </row>
    <row r="14" spans="2:31" s="1" customFormat="1" ht="66" customHeight="1">
      <c r="B14" s="21">
        <v>330016</v>
      </c>
      <c r="C14" s="38"/>
      <c r="D14" s="53"/>
      <c r="E14" s="5">
        <v>796</v>
      </c>
      <c r="F14" s="5" t="s">
        <v>4</v>
      </c>
      <c r="G14" s="51"/>
      <c r="H14" s="18">
        <v>2245</v>
      </c>
      <c r="I14" s="19">
        <v>2581</v>
      </c>
      <c r="J14" s="18">
        <v>4490</v>
      </c>
      <c r="K14" s="22"/>
      <c r="L14" s="22"/>
      <c r="M14" s="22"/>
      <c r="N14" s="8"/>
      <c r="O14" s="8"/>
      <c r="P14" s="8"/>
      <c r="Q14" s="22"/>
      <c r="R14" s="5"/>
      <c r="S14" s="5"/>
      <c r="T14" s="22"/>
      <c r="U14" s="8"/>
      <c r="V14" s="22"/>
      <c r="W14" s="22"/>
      <c r="X14" s="22"/>
      <c r="Y14" s="22"/>
      <c r="Z14" s="22"/>
      <c r="AA14" s="22"/>
      <c r="AB14" s="22"/>
      <c r="AC14" s="22"/>
      <c r="AD14" s="11">
        <f t="shared" si="0"/>
        <v>0</v>
      </c>
      <c r="AE14" s="5">
        <f t="shared" si="1"/>
        <v>0</v>
      </c>
    </row>
    <row r="15" spans="2:31" s="1" customFormat="1" ht="75" customHeight="1">
      <c r="B15" s="21">
        <v>330019</v>
      </c>
      <c r="C15" s="36"/>
      <c r="D15" s="52" t="s">
        <v>35</v>
      </c>
      <c r="E15" s="5">
        <v>697</v>
      </c>
      <c r="F15" s="5" t="s">
        <v>4</v>
      </c>
      <c r="G15" s="51" t="s">
        <v>36</v>
      </c>
      <c r="H15" s="18">
        <v>2245</v>
      </c>
      <c r="I15" s="19">
        <v>2581</v>
      </c>
      <c r="J15" s="18">
        <v>4490</v>
      </c>
      <c r="K15" s="22"/>
      <c r="L15" s="22"/>
      <c r="M15" s="22"/>
      <c r="N15" s="8"/>
      <c r="O15" s="8"/>
      <c r="P15" s="8"/>
      <c r="Q15" s="22"/>
      <c r="R15" s="5"/>
      <c r="S15" s="5"/>
      <c r="T15" s="22"/>
      <c r="U15" s="8"/>
      <c r="V15" s="22"/>
      <c r="W15" s="22"/>
      <c r="X15" s="22"/>
      <c r="Y15" s="22"/>
      <c r="Z15" s="22"/>
      <c r="AA15" s="22"/>
      <c r="AB15" s="22"/>
      <c r="AC15" s="22"/>
      <c r="AD15" s="11">
        <f t="shared" si="0"/>
        <v>0</v>
      </c>
      <c r="AE15" s="5">
        <f t="shared" si="1"/>
        <v>0</v>
      </c>
    </row>
    <row r="16" spans="2:31" s="1" customFormat="1" ht="66" customHeight="1">
      <c r="B16" s="21">
        <v>330019</v>
      </c>
      <c r="C16" s="38"/>
      <c r="D16" s="53"/>
      <c r="E16" s="5">
        <v>772</v>
      </c>
      <c r="F16" s="5" t="s">
        <v>4</v>
      </c>
      <c r="G16" s="51"/>
      <c r="H16" s="18">
        <v>2245</v>
      </c>
      <c r="I16" s="19">
        <v>2581</v>
      </c>
      <c r="J16" s="18">
        <v>4490</v>
      </c>
      <c r="K16" s="22"/>
      <c r="L16" s="22"/>
      <c r="M16" s="22"/>
      <c r="N16" s="8"/>
      <c r="O16" s="8"/>
      <c r="P16" s="8"/>
      <c r="Q16" s="22"/>
      <c r="R16" s="5"/>
      <c r="S16" s="5"/>
      <c r="T16" s="22"/>
      <c r="U16" s="8"/>
      <c r="V16" s="22"/>
      <c r="W16" s="22"/>
      <c r="X16" s="22"/>
      <c r="Y16" s="22"/>
      <c r="Z16" s="22"/>
      <c r="AA16" s="22"/>
      <c r="AB16" s="22"/>
      <c r="AC16" s="22"/>
      <c r="AD16" s="11">
        <f t="shared" si="0"/>
        <v>0</v>
      </c>
      <c r="AE16" s="5">
        <f t="shared" si="1"/>
        <v>0</v>
      </c>
    </row>
    <row r="17" spans="2:31" ht="47.25" customHeight="1">
      <c r="B17" s="21">
        <v>330020</v>
      </c>
      <c r="C17" s="36"/>
      <c r="D17" s="52" t="s">
        <v>37</v>
      </c>
      <c r="E17" s="5">
        <v>589</v>
      </c>
      <c r="F17" s="5" t="s">
        <v>1</v>
      </c>
      <c r="G17" s="63" t="s">
        <v>38</v>
      </c>
      <c r="H17" s="18">
        <v>3045</v>
      </c>
      <c r="I17" s="19">
        <v>3209.8096800000008</v>
      </c>
      <c r="J17" s="18">
        <v>6090</v>
      </c>
      <c r="K17" s="15"/>
      <c r="L17" s="15"/>
      <c r="M17" s="15"/>
      <c r="N17" s="15"/>
      <c r="O17" s="15"/>
      <c r="P17" s="15"/>
      <c r="Q17" s="15"/>
      <c r="R17" s="5"/>
      <c r="S17" s="5"/>
      <c r="T17" s="15"/>
      <c r="U17" s="5"/>
      <c r="V17" s="5"/>
      <c r="W17" s="5"/>
      <c r="X17" s="15"/>
      <c r="Y17" s="5"/>
      <c r="Z17" s="5"/>
      <c r="AA17" s="15"/>
      <c r="AB17" s="5"/>
      <c r="AC17" s="5"/>
      <c r="AD17" s="11">
        <f t="shared" si="0"/>
        <v>0</v>
      </c>
      <c r="AE17" s="5">
        <f t="shared" si="1"/>
        <v>0</v>
      </c>
    </row>
    <row r="18" spans="2:31" ht="42.75" customHeight="1">
      <c r="B18" s="21">
        <v>330020</v>
      </c>
      <c r="C18" s="37"/>
      <c r="D18" s="53"/>
      <c r="E18" s="5">
        <v>697</v>
      </c>
      <c r="F18" s="5" t="s">
        <v>1</v>
      </c>
      <c r="G18" s="63"/>
      <c r="H18" s="18">
        <v>3045</v>
      </c>
      <c r="I18" s="19">
        <v>3209.8096800000008</v>
      </c>
      <c r="J18" s="18">
        <v>6090</v>
      </c>
      <c r="K18" s="15"/>
      <c r="L18" s="15"/>
      <c r="M18" s="15"/>
      <c r="N18" s="15"/>
      <c r="O18" s="15"/>
      <c r="P18" s="15"/>
      <c r="Q18" s="15"/>
      <c r="R18" s="5"/>
      <c r="S18" s="5"/>
      <c r="T18" s="15"/>
      <c r="U18" s="5"/>
      <c r="V18" s="5"/>
      <c r="W18" s="5"/>
      <c r="X18" s="15"/>
      <c r="Y18" s="5"/>
      <c r="Z18" s="5"/>
      <c r="AA18" s="15"/>
      <c r="AB18" s="5"/>
      <c r="AC18" s="5"/>
      <c r="AD18" s="11">
        <f t="shared" si="0"/>
        <v>0</v>
      </c>
      <c r="AE18" s="5">
        <f t="shared" si="1"/>
        <v>0</v>
      </c>
    </row>
    <row r="19" spans="2:31" ht="39.75" customHeight="1">
      <c r="B19" s="21">
        <v>330020</v>
      </c>
      <c r="C19" s="37"/>
      <c r="D19" s="53"/>
      <c r="E19" s="5">
        <v>772</v>
      </c>
      <c r="F19" s="5" t="s">
        <v>1</v>
      </c>
      <c r="G19" s="63"/>
      <c r="H19" s="18">
        <v>3045</v>
      </c>
      <c r="I19" s="19">
        <v>3209.8096800000008</v>
      </c>
      <c r="J19" s="18">
        <v>6090</v>
      </c>
      <c r="K19" s="15"/>
      <c r="L19" s="15"/>
      <c r="M19" s="15"/>
      <c r="N19" s="15"/>
      <c r="O19" s="15"/>
      <c r="P19" s="15"/>
      <c r="Q19" s="15"/>
      <c r="R19" s="5"/>
      <c r="S19" s="5"/>
      <c r="T19" s="15"/>
      <c r="U19" s="5"/>
      <c r="V19" s="5"/>
      <c r="W19" s="5"/>
      <c r="X19" s="15"/>
      <c r="Y19" s="5"/>
      <c r="Z19" s="5"/>
      <c r="AA19" s="15"/>
      <c r="AB19" s="5"/>
      <c r="AC19" s="5"/>
      <c r="AD19" s="11">
        <f t="shared" si="0"/>
        <v>0</v>
      </c>
      <c r="AE19" s="5">
        <f t="shared" si="1"/>
        <v>0</v>
      </c>
    </row>
    <row r="20" spans="2:31" ht="39.75" customHeight="1">
      <c r="B20" s="21">
        <v>330020</v>
      </c>
      <c r="C20" s="38"/>
      <c r="D20" s="56"/>
      <c r="E20" s="5">
        <v>944</v>
      </c>
      <c r="F20" s="5" t="s">
        <v>1</v>
      </c>
      <c r="G20" s="63"/>
      <c r="H20" s="18">
        <v>3045</v>
      </c>
      <c r="I20" s="19">
        <v>3209.8096800000008</v>
      </c>
      <c r="J20" s="18">
        <v>6090</v>
      </c>
      <c r="K20" s="15"/>
      <c r="L20" s="15"/>
      <c r="M20" s="15"/>
      <c r="N20" s="15"/>
      <c r="O20" s="15"/>
      <c r="P20" s="15"/>
      <c r="Q20" s="15"/>
      <c r="R20" s="5"/>
      <c r="S20" s="5"/>
      <c r="T20" s="15"/>
      <c r="U20" s="5"/>
      <c r="V20" s="5"/>
      <c r="W20" s="5"/>
      <c r="X20" s="15"/>
      <c r="Y20" s="5"/>
      <c r="Z20" s="5"/>
      <c r="AA20" s="15"/>
      <c r="AB20" s="5"/>
      <c r="AC20" s="5"/>
      <c r="AD20" s="11">
        <f t="shared" si="0"/>
        <v>0</v>
      </c>
      <c r="AE20" s="5">
        <f t="shared" si="1"/>
        <v>0</v>
      </c>
    </row>
    <row r="21" spans="2:31" s="1" customFormat="1" ht="66" customHeight="1">
      <c r="B21" s="21">
        <v>330012</v>
      </c>
      <c r="C21" s="36"/>
      <c r="D21" s="52" t="s">
        <v>3</v>
      </c>
      <c r="E21" s="5">
        <v>697</v>
      </c>
      <c r="F21" s="5" t="s">
        <v>1</v>
      </c>
      <c r="G21" s="59" t="s">
        <v>39</v>
      </c>
      <c r="H21" s="18">
        <v>2125</v>
      </c>
      <c r="I21" s="19">
        <v>2444</v>
      </c>
      <c r="J21" s="18">
        <v>4250</v>
      </c>
      <c r="K21" s="15"/>
      <c r="L21" s="15"/>
      <c r="M21" s="15"/>
      <c r="N21" s="15"/>
      <c r="O21" s="15"/>
      <c r="P21" s="15"/>
      <c r="Q21" s="15"/>
      <c r="R21" s="5"/>
      <c r="S21" s="5"/>
      <c r="T21" s="15"/>
      <c r="U21" s="5"/>
      <c r="V21" s="5"/>
      <c r="W21" s="5"/>
      <c r="X21" s="15"/>
      <c r="Y21" s="5"/>
      <c r="Z21" s="5"/>
      <c r="AA21" s="15"/>
      <c r="AB21" s="5"/>
      <c r="AC21" s="5"/>
      <c r="AD21" s="11">
        <f t="shared" si="0"/>
        <v>0</v>
      </c>
      <c r="AE21" s="5">
        <f t="shared" si="1"/>
        <v>0</v>
      </c>
    </row>
    <row r="22" spans="2:31" s="1" customFormat="1" ht="66.75" customHeight="1">
      <c r="B22" s="21">
        <v>330012</v>
      </c>
      <c r="C22" s="38"/>
      <c r="D22" s="56"/>
      <c r="E22" s="5">
        <v>944</v>
      </c>
      <c r="F22" s="5" t="s">
        <v>1</v>
      </c>
      <c r="G22" s="60"/>
      <c r="H22" s="18">
        <v>2125</v>
      </c>
      <c r="I22" s="19">
        <v>2444</v>
      </c>
      <c r="J22" s="18">
        <v>4250</v>
      </c>
      <c r="K22" s="15"/>
      <c r="L22" s="15"/>
      <c r="M22" s="15"/>
      <c r="N22" s="15"/>
      <c r="O22" s="15"/>
      <c r="P22" s="15"/>
      <c r="Q22" s="15"/>
      <c r="R22" s="5"/>
      <c r="S22" s="5"/>
      <c r="T22" s="15"/>
      <c r="U22" s="5"/>
      <c r="V22" s="5"/>
      <c r="W22" s="5"/>
      <c r="X22" s="15"/>
      <c r="Y22" s="5"/>
      <c r="Z22" s="5"/>
      <c r="AA22" s="15"/>
      <c r="AB22" s="5"/>
      <c r="AC22" s="5"/>
      <c r="AD22" s="11">
        <f t="shared" si="0"/>
        <v>0</v>
      </c>
      <c r="AE22" s="5">
        <f t="shared" si="1"/>
        <v>0</v>
      </c>
    </row>
    <row r="23" spans="2:31" ht="45" customHeight="1">
      <c r="B23" s="21">
        <v>330017</v>
      </c>
      <c r="C23" s="36"/>
      <c r="D23" s="52" t="s">
        <v>2</v>
      </c>
      <c r="E23" s="5">
        <v>589</v>
      </c>
      <c r="F23" s="5" t="s">
        <v>1</v>
      </c>
      <c r="G23" s="51" t="s">
        <v>40</v>
      </c>
      <c r="H23" s="18">
        <v>1525</v>
      </c>
      <c r="I23" s="19">
        <v>1754</v>
      </c>
      <c r="J23" s="18">
        <v>3050</v>
      </c>
      <c r="K23" s="15"/>
      <c r="L23" s="15"/>
      <c r="M23" s="15"/>
      <c r="N23" s="15"/>
      <c r="O23" s="15"/>
      <c r="P23" s="15"/>
      <c r="Q23" s="15"/>
      <c r="R23" s="5"/>
      <c r="S23" s="5"/>
      <c r="T23" s="15"/>
      <c r="U23" s="5"/>
      <c r="V23" s="5"/>
      <c r="W23" s="5"/>
      <c r="X23" s="15"/>
      <c r="Y23" s="5"/>
      <c r="Z23" s="5"/>
      <c r="AA23" s="15"/>
      <c r="AB23" s="5"/>
      <c r="AC23" s="5"/>
      <c r="AD23" s="11">
        <f t="shared" si="0"/>
        <v>0</v>
      </c>
      <c r="AE23" s="5">
        <f t="shared" si="1"/>
        <v>0</v>
      </c>
    </row>
    <row r="24" spans="2:31" ht="48.75" customHeight="1">
      <c r="B24" s="21">
        <v>330017</v>
      </c>
      <c r="C24" s="37"/>
      <c r="D24" s="53"/>
      <c r="E24" s="5">
        <v>697</v>
      </c>
      <c r="F24" s="5" t="s">
        <v>1</v>
      </c>
      <c r="G24" s="51"/>
      <c r="H24" s="18">
        <v>1525</v>
      </c>
      <c r="I24" s="19">
        <v>1754</v>
      </c>
      <c r="J24" s="18">
        <v>3050</v>
      </c>
      <c r="K24" s="15"/>
      <c r="L24" s="15"/>
      <c r="M24" s="15"/>
      <c r="N24" s="15"/>
      <c r="O24" s="15"/>
      <c r="P24" s="15"/>
      <c r="Q24" s="15"/>
      <c r="R24" s="5"/>
      <c r="S24" s="5"/>
      <c r="T24" s="15"/>
      <c r="U24" s="5"/>
      <c r="V24" s="5"/>
      <c r="W24" s="5"/>
      <c r="X24" s="15"/>
      <c r="Y24" s="5"/>
      <c r="Z24" s="5"/>
      <c r="AA24" s="15"/>
      <c r="AB24" s="5"/>
      <c r="AC24" s="5"/>
      <c r="AD24" s="11">
        <f t="shared" si="0"/>
        <v>0</v>
      </c>
      <c r="AE24" s="5">
        <f t="shared" si="1"/>
        <v>0</v>
      </c>
    </row>
    <row r="25" spans="2:31" ht="37.5" customHeight="1">
      <c r="B25" s="21">
        <v>330017</v>
      </c>
      <c r="C25" s="37"/>
      <c r="D25" s="53"/>
      <c r="E25" s="5">
        <v>772</v>
      </c>
      <c r="F25" s="5" t="s">
        <v>1</v>
      </c>
      <c r="G25" s="51"/>
      <c r="H25" s="18">
        <v>1525</v>
      </c>
      <c r="I25" s="19">
        <v>1754</v>
      </c>
      <c r="J25" s="18">
        <v>3050</v>
      </c>
      <c r="K25" s="15"/>
      <c r="L25" s="15"/>
      <c r="M25" s="15"/>
      <c r="N25" s="15"/>
      <c r="O25" s="15"/>
      <c r="P25" s="15"/>
      <c r="Q25" s="15"/>
      <c r="R25" s="5"/>
      <c r="S25" s="5"/>
      <c r="T25" s="15"/>
      <c r="U25" s="5"/>
      <c r="V25" s="5"/>
      <c r="W25" s="5"/>
      <c r="X25" s="15"/>
      <c r="Y25" s="5"/>
      <c r="Z25" s="5"/>
      <c r="AA25" s="15"/>
      <c r="AB25" s="5"/>
      <c r="AC25" s="5"/>
      <c r="AD25" s="11">
        <f t="shared" si="0"/>
        <v>0</v>
      </c>
      <c r="AE25" s="5">
        <f t="shared" si="1"/>
        <v>0</v>
      </c>
    </row>
    <row r="26" spans="2:31" s="1" customFormat="1" ht="43.5" customHeight="1">
      <c r="B26" s="21">
        <v>330017</v>
      </c>
      <c r="C26" s="38"/>
      <c r="D26" s="56"/>
      <c r="E26" s="5">
        <v>944</v>
      </c>
      <c r="F26" s="5" t="s">
        <v>1</v>
      </c>
      <c r="G26" s="51"/>
      <c r="H26" s="18">
        <v>1525</v>
      </c>
      <c r="I26" s="19">
        <v>1754</v>
      </c>
      <c r="J26" s="18">
        <v>3050</v>
      </c>
      <c r="K26" s="15"/>
      <c r="L26" s="15"/>
      <c r="M26" s="15"/>
      <c r="N26" s="15"/>
      <c r="O26" s="15"/>
      <c r="P26" s="15"/>
      <c r="Q26" s="15"/>
      <c r="R26" s="5"/>
      <c r="S26" s="5"/>
      <c r="T26" s="15"/>
      <c r="U26" s="5"/>
      <c r="V26" s="5"/>
      <c r="W26" s="5"/>
      <c r="X26" s="15"/>
      <c r="Y26" s="5"/>
      <c r="Z26" s="5"/>
      <c r="AA26" s="15"/>
      <c r="AB26" s="5"/>
      <c r="AC26" s="5"/>
      <c r="AD26" s="11">
        <f t="shared" si="0"/>
        <v>0</v>
      </c>
      <c r="AE26" s="5">
        <f t="shared" si="1"/>
        <v>0</v>
      </c>
    </row>
    <row r="27" spans="2:31" ht="66" customHeight="1">
      <c r="B27" s="21">
        <v>330014</v>
      </c>
      <c r="C27" s="36"/>
      <c r="D27" s="52" t="s">
        <v>3</v>
      </c>
      <c r="E27" s="5">
        <v>697</v>
      </c>
      <c r="F27" s="5" t="s">
        <v>1</v>
      </c>
      <c r="G27" s="51" t="s">
        <v>36</v>
      </c>
      <c r="H27" s="18">
        <v>2445</v>
      </c>
      <c r="I27" s="19">
        <v>2812</v>
      </c>
      <c r="J27" s="18">
        <v>4890</v>
      </c>
      <c r="K27" s="15"/>
      <c r="L27" s="15"/>
      <c r="M27" s="15"/>
      <c r="N27" s="22"/>
      <c r="O27" s="22"/>
      <c r="P27" s="22"/>
      <c r="Q27" s="22"/>
      <c r="R27" s="5"/>
      <c r="S27" s="5"/>
      <c r="T27" s="15"/>
      <c r="U27" s="5"/>
      <c r="V27" s="8"/>
      <c r="W27" s="8"/>
      <c r="X27" s="15"/>
      <c r="Y27" s="8"/>
      <c r="Z27" s="8"/>
      <c r="AA27" s="15"/>
      <c r="AB27" s="8"/>
      <c r="AC27" s="8"/>
      <c r="AD27" s="11">
        <f t="shared" si="0"/>
        <v>0</v>
      </c>
      <c r="AE27" s="5">
        <f t="shared" si="1"/>
        <v>0</v>
      </c>
    </row>
    <row r="28" spans="2:31" ht="71.25" customHeight="1">
      <c r="B28" s="21">
        <v>330014</v>
      </c>
      <c r="C28" s="38"/>
      <c r="D28" s="56"/>
      <c r="E28" s="5">
        <v>772</v>
      </c>
      <c r="F28" s="5" t="s">
        <v>1</v>
      </c>
      <c r="G28" s="51"/>
      <c r="H28" s="18">
        <v>2445</v>
      </c>
      <c r="I28" s="19">
        <v>2812</v>
      </c>
      <c r="J28" s="18">
        <v>4890</v>
      </c>
      <c r="K28" s="15"/>
      <c r="L28" s="15"/>
      <c r="M28" s="15"/>
      <c r="N28" s="22"/>
      <c r="O28" s="22"/>
      <c r="P28" s="22"/>
      <c r="Q28" s="22"/>
      <c r="R28" s="5"/>
      <c r="S28" s="5"/>
      <c r="T28" s="15"/>
      <c r="U28" s="5"/>
      <c r="V28" s="8"/>
      <c r="W28" s="8"/>
      <c r="X28" s="15"/>
      <c r="Y28" s="8"/>
      <c r="Z28" s="8"/>
      <c r="AA28" s="15"/>
      <c r="AB28" s="8"/>
      <c r="AC28" s="8"/>
      <c r="AD28" s="11">
        <f t="shared" si="0"/>
        <v>0</v>
      </c>
      <c r="AE28" s="5">
        <f t="shared" si="1"/>
        <v>0</v>
      </c>
    </row>
    <row r="29" spans="2:31" ht="123.75" customHeight="1">
      <c r="B29" s="21">
        <v>330013</v>
      </c>
      <c r="C29" s="5"/>
      <c r="D29" s="6" t="s">
        <v>3</v>
      </c>
      <c r="E29" s="5">
        <v>448</v>
      </c>
      <c r="F29" s="5" t="s">
        <v>1</v>
      </c>
      <c r="G29" s="23" t="s">
        <v>41</v>
      </c>
      <c r="H29" s="18">
        <v>2445</v>
      </c>
      <c r="I29" s="19">
        <v>2812</v>
      </c>
      <c r="J29" s="18">
        <v>4890</v>
      </c>
      <c r="K29" s="15"/>
      <c r="L29" s="15"/>
      <c r="M29" s="15"/>
      <c r="N29" s="15"/>
      <c r="O29" s="15"/>
      <c r="P29" s="15"/>
      <c r="Q29" s="15"/>
      <c r="R29" s="5"/>
      <c r="S29" s="5"/>
      <c r="T29" s="15"/>
      <c r="U29" s="5"/>
      <c r="V29" s="5"/>
      <c r="W29" s="5"/>
      <c r="X29" s="15"/>
      <c r="Y29" s="5"/>
      <c r="Z29" s="5"/>
      <c r="AA29" s="15"/>
      <c r="AB29" s="5"/>
      <c r="AC29" s="5"/>
      <c r="AD29" s="11">
        <f t="shared" si="0"/>
        <v>0</v>
      </c>
      <c r="AE29" s="5">
        <f t="shared" si="1"/>
        <v>0</v>
      </c>
    </row>
    <row r="30" spans="2:31" s="1" customFormat="1" ht="122.25" customHeight="1">
      <c r="B30" s="21">
        <v>330015</v>
      </c>
      <c r="C30" s="17"/>
      <c r="D30" s="16" t="s">
        <v>3</v>
      </c>
      <c r="E30" s="5">
        <v>796</v>
      </c>
      <c r="F30" s="5" t="s">
        <v>1</v>
      </c>
      <c r="G30" s="24" t="s">
        <v>41</v>
      </c>
      <c r="H30" s="18">
        <v>2445</v>
      </c>
      <c r="I30" s="19">
        <v>2812</v>
      </c>
      <c r="J30" s="18">
        <v>4890</v>
      </c>
      <c r="K30" s="15"/>
      <c r="L30" s="15"/>
      <c r="M30" s="15"/>
      <c r="N30" s="15"/>
      <c r="O30" s="15"/>
      <c r="P30" s="15"/>
      <c r="Q30" s="15"/>
      <c r="R30" s="5"/>
      <c r="S30" s="5"/>
      <c r="T30" s="15"/>
      <c r="U30" s="5"/>
      <c r="V30" s="5"/>
      <c r="W30" s="5"/>
      <c r="X30" s="15"/>
      <c r="Y30" s="5"/>
      <c r="Z30" s="5"/>
      <c r="AA30" s="15"/>
      <c r="AB30" s="5"/>
      <c r="AC30" s="5"/>
      <c r="AD30" s="11">
        <f t="shared" si="0"/>
        <v>0</v>
      </c>
      <c r="AE30" s="5">
        <f t="shared" si="1"/>
        <v>0</v>
      </c>
    </row>
    <row r="31" spans="2:31">
      <c r="B31" s="12" t="s">
        <v>42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1">
        <f t="shared" si="0"/>
        <v>0</v>
      </c>
      <c r="AE31" s="5">
        <f t="shared" si="1"/>
        <v>0</v>
      </c>
    </row>
    <row r="32" spans="2:31" ht="75" customHeight="1">
      <c r="B32" s="21">
        <v>310020</v>
      </c>
      <c r="C32" s="36"/>
      <c r="D32" s="61" t="s">
        <v>43</v>
      </c>
      <c r="E32" s="7">
        <v>697</v>
      </c>
      <c r="F32" s="7" t="s">
        <v>9</v>
      </c>
      <c r="G32" s="58" t="s">
        <v>44</v>
      </c>
      <c r="H32" s="18">
        <v>1525</v>
      </c>
      <c r="I32" s="19">
        <v>1754</v>
      </c>
      <c r="J32" s="18">
        <v>3050</v>
      </c>
      <c r="K32" s="15"/>
      <c r="L32" s="15"/>
      <c r="M32" s="8"/>
      <c r="N32" s="15"/>
      <c r="O32" s="8"/>
      <c r="P32" s="15"/>
      <c r="Q32" s="8"/>
      <c r="R32" s="15"/>
      <c r="S32" s="15"/>
      <c r="T32" s="8"/>
      <c r="U32" s="15"/>
      <c r="V32" s="8"/>
      <c r="W32" s="15"/>
      <c r="X32" s="15"/>
      <c r="Y32" s="15"/>
      <c r="Z32" s="15"/>
      <c r="AA32" s="15"/>
      <c r="AB32" s="15"/>
      <c r="AC32" s="15"/>
      <c r="AD32" s="11">
        <f t="shared" si="0"/>
        <v>0</v>
      </c>
      <c r="AE32" s="5">
        <f t="shared" si="1"/>
        <v>0</v>
      </c>
    </row>
    <row r="33" spans="2:31" s="1" customFormat="1" ht="78" customHeight="1">
      <c r="B33" s="21">
        <v>310020</v>
      </c>
      <c r="C33" s="38"/>
      <c r="D33" s="62"/>
      <c r="E33" s="7">
        <v>796</v>
      </c>
      <c r="F33" s="7" t="s">
        <v>9</v>
      </c>
      <c r="G33" s="58"/>
      <c r="H33" s="18">
        <v>1525</v>
      </c>
      <c r="I33" s="19">
        <v>1754</v>
      </c>
      <c r="J33" s="18">
        <v>3050</v>
      </c>
      <c r="K33" s="15"/>
      <c r="L33" s="15"/>
      <c r="M33" s="8"/>
      <c r="N33" s="15"/>
      <c r="O33" s="8"/>
      <c r="P33" s="15"/>
      <c r="Q33" s="8"/>
      <c r="R33" s="15"/>
      <c r="S33" s="15"/>
      <c r="T33" s="8"/>
      <c r="U33" s="15"/>
      <c r="V33" s="8"/>
      <c r="W33" s="15"/>
      <c r="X33" s="15"/>
      <c r="Y33" s="15"/>
      <c r="Z33" s="15"/>
      <c r="AA33" s="15"/>
      <c r="AB33" s="15"/>
      <c r="AC33" s="15"/>
      <c r="AD33" s="11">
        <f t="shared" si="0"/>
        <v>0</v>
      </c>
      <c r="AE33" s="5">
        <f t="shared" si="1"/>
        <v>0</v>
      </c>
    </row>
    <row r="34" spans="2:31" s="1" customFormat="1" ht="81" customHeight="1">
      <c r="B34" s="21">
        <v>310021</v>
      </c>
      <c r="C34" s="36"/>
      <c r="D34" s="39" t="s">
        <v>45</v>
      </c>
      <c r="E34" s="7">
        <v>697</v>
      </c>
      <c r="F34" s="7" t="s">
        <v>5</v>
      </c>
      <c r="G34" s="58" t="s">
        <v>44</v>
      </c>
      <c r="H34" s="18">
        <v>1525</v>
      </c>
      <c r="I34" s="19">
        <v>1754</v>
      </c>
      <c r="J34" s="18">
        <v>3050</v>
      </c>
      <c r="K34" s="15"/>
      <c r="L34" s="15"/>
      <c r="M34" s="8"/>
      <c r="N34" s="15"/>
      <c r="O34" s="8"/>
      <c r="P34" s="15"/>
      <c r="Q34" s="8"/>
      <c r="R34" s="15"/>
      <c r="S34" s="15"/>
      <c r="T34" s="8"/>
      <c r="U34" s="15"/>
      <c r="V34" s="8"/>
      <c r="W34" s="15"/>
      <c r="X34" s="5"/>
      <c r="Y34" s="15"/>
      <c r="Z34" s="15"/>
      <c r="AA34" s="5"/>
      <c r="AB34" s="15"/>
      <c r="AC34" s="5"/>
      <c r="AD34" s="11">
        <f t="shared" si="0"/>
        <v>0</v>
      </c>
      <c r="AE34" s="5">
        <f t="shared" si="1"/>
        <v>0</v>
      </c>
    </row>
    <row r="35" spans="2:31" s="1" customFormat="1" ht="75.75" customHeight="1">
      <c r="B35" s="21">
        <v>310021</v>
      </c>
      <c r="C35" s="38"/>
      <c r="D35" s="41"/>
      <c r="E35" s="7">
        <v>796</v>
      </c>
      <c r="F35" s="7" t="s">
        <v>5</v>
      </c>
      <c r="G35" s="58"/>
      <c r="H35" s="18">
        <v>1525</v>
      </c>
      <c r="I35" s="19">
        <v>1754</v>
      </c>
      <c r="J35" s="18">
        <v>3050</v>
      </c>
      <c r="K35" s="15"/>
      <c r="L35" s="15"/>
      <c r="M35" s="8"/>
      <c r="N35" s="15"/>
      <c r="O35" s="8"/>
      <c r="P35" s="20"/>
      <c r="Q35" s="8"/>
      <c r="R35" s="15"/>
      <c r="S35" s="15"/>
      <c r="T35" s="8"/>
      <c r="U35" s="15"/>
      <c r="V35" s="8"/>
      <c r="W35" s="15"/>
      <c r="X35" s="5"/>
      <c r="Y35" s="15"/>
      <c r="Z35" s="15"/>
      <c r="AA35" s="5"/>
      <c r="AB35" s="15"/>
      <c r="AC35" s="5"/>
      <c r="AD35" s="11">
        <f t="shared" si="0"/>
        <v>0</v>
      </c>
      <c r="AE35" s="5">
        <f t="shared" si="1"/>
        <v>0</v>
      </c>
    </row>
    <row r="36" spans="2:31" s="1" customFormat="1" ht="48" customHeight="1">
      <c r="B36" s="21">
        <v>3569</v>
      </c>
      <c r="C36" s="36"/>
      <c r="D36" s="39" t="s">
        <v>45</v>
      </c>
      <c r="E36" s="5">
        <v>448</v>
      </c>
      <c r="F36" s="5" t="s">
        <v>5</v>
      </c>
      <c r="G36" s="51" t="s">
        <v>46</v>
      </c>
      <c r="H36" s="18">
        <v>1525</v>
      </c>
      <c r="I36" s="19">
        <v>1754</v>
      </c>
      <c r="J36" s="18">
        <v>3050</v>
      </c>
      <c r="K36" s="22"/>
      <c r="L36" s="22"/>
      <c r="M36" s="8"/>
      <c r="N36" s="22"/>
      <c r="O36" s="8"/>
      <c r="P36" s="22"/>
      <c r="Q36" s="8"/>
      <c r="R36" s="22"/>
      <c r="S36" s="22"/>
      <c r="T36" s="8"/>
      <c r="U36" s="22"/>
      <c r="V36" s="8"/>
      <c r="W36" s="22"/>
      <c r="X36" s="5"/>
      <c r="Y36" s="22"/>
      <c r="Z36" s="22"/>
      <c r="AA36" s="5"/>
      <c r="AB36" s="22"/>
      <c r="AC36" s="5"/>
      <c r="AD36" s="11">
        <f t="shared" si="0"/>
        <v>0</v>
      </c>
      <c r="AE36" s="5">
        <f t="shared" si="1"/>
        <v>0</v>
      </c>
    </row>
    <row r="37" spans="2:31" s="1" customFormat="1" ht="45.75" customHeight="1">
      <c r="B37" s="21">
        <v>3569</v>
      </c>
      <c r="C37" s="37"/>
      <c r="D37" s="40"/>
      <c r="E37" s="5">
        <v>589</v>
      </c>
      <c r="F37" s="5" t="s">
        <v>5</v>
      </c>
      <c r="G37" s="51"/>
      <c r="H37" s="18">
        <v>1525</v>
      </c>
      <c r="I37" s="19">
        <v>1754</v>
      </c>
      <c r="J37" s="18">
        <v>3050</v>
      </c>
      <c r="K37" s="22"/>
      <c r="L37" s="22"/>
      <c r="M37" s="8"/>
      <c r="N37" s="22"/>
      <c r="O37" s="8"/>
      <c r="P37" s="22"/>
      <c r="Q37" s="8"/>
      <c r="R37" s="22"/>
      <c r="S37" s="22"/>
      <c r="T37" s="8"/>
      <c r="U37" s="22"/>
      <c r="V37" s="8"/>
      <c r="W37" s="22"/>
      <c r="X37" s="5"/>
      <c r="Y37" s="22"/>
      <c r="Z37" s="22"/>
      <c r="AA37" s="5"/>
      <c r="AB37" s="22"/>
      <c r="AC37" s="5"/>
      <c r="AD37" s="11">
        <f t="shared" si="0"/>
        <v>0</v>
      </c>
      <c r="AE37" s="5">
        <f t="shared" si="1"/>
        <v>0</v>
      </c>
    </row>
    <row r="38" spans="2:31" s="1" customFormat="1" ht="45" customHeight="1">
      <c r="B38" s="21">
        <v>3569</v>
      </c>
      <c r="C38" s="37"/>
      <c r="D38" s="40"/>
      <c r="E38" s="5">
        <v>796</v>
      </c>
      <c r="F38" s="5" t="s">
        <v>5</v>
      </c>
      <c r="G38" s="51"/>
      <c r="H38" s="18">
        <v>1525</v>
      </c>
      <c r="I38" s="19">
        <v>1754</v>
      </c>
      <c r="J38" s="18">
        <v>3050</v>
      </c>
      <c r="K38" s="22"/>
      <c r="L38" s="22"/>
      <c r="M38" s="8"/>
      <c r="N38" s="22"/>
      <c r="O38" s="8"/>
      <c r="P38" s="22"/>
      <c r="Q38" s="8"/>
      <c r="R38" s="22"/>
      <c r="S38" s="22"/>
      <c r="T38" s="8"/>
      <c r="U38" s="22"/>
      <c r="V38" s="8"/>
      <c r="W38" s="22"/>
      <c r="X38" s="5"/>
      <c r="Y38" s="22"/>
      <c r="Z38" s="22"/>
      <c r="AA38" s="5"/>
      <c r="AB38" s="22"/>
      <c r="AC38" s="5"/>
      <c r="AD38" s="11">
        <f t="shared" si="0"/>
        <v>0</v>
      </c>
      <c r="AE38" s="5">
        <f t="shared" si="1"/>
        <v>0</v>
      </c>
    </row>
    <row r="39" spans="2:31" s="1" customFormat="1" ht="46.5" customHeight="1">
      <c r="B39" s="21">
        <v>3569</v>
      </c>
      <c r="C39" s="38"/>
      <c r="D39" s="41"/>
      <c r="E39" s="5">
        <v>944</v>
      </c>
      <c r="F39" s="5" t="s">
        <v>5</v>
      </c>
      <c r="G39" s="51"/>
      <c r="H39" s="18">
        <v>1525</v>
      </c>
      <c r="I39" s="19">
        <v>1754</v>
      </c>
      <c r="J39" s="18">
        <v>3050</v>
      </c>
      <c r="K39" s="22"/>
      <c r="L39" s="22"/>
      <c r="M39" s="8"/>
      <c r="N39" s="22"/>
      <c r="O39" s="8"/>
      <c r="P39" s="22"/>
      <c r="Q39" s="8"/>
      <c r="R39" s="22"/>
      <c r="S39" s="22"/>
      <c r="T39" s="8"/>
      <c r="U39" s="22"/>
      <c r="V39" s="8"/>
      <c r="W39" s="22"/>
      <c r="X39" s="5"/>
      <c r="Y39" s="22"/>
      <c r="Z39" s="22"/>
      <c r="AA39" s="5"/>
      <c r="AB39" s="22"/>
      <c r="AC39" s="5"/>
      <c r="AD39" s="11">
        <f t="shared" si="0"/>
        <v>0</v>
      </c>
      <c r="AE39" s="5">
        <f t="shared" si="1"/>
        <v>0</v>
      </c>
    </row>
    <row r="40" spans="2:31">
      <c r="B40" s="48" t="s">
        <v>47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50"/>
      <c r="AD40" s="11"/>
      <c r="AE40" s="5"/>
    </row>
    <row r="41" spans="2:31" ht="62.25" customHeight="1">
      <c r="B41" s="21">
        <v>330022</v>
      </c>
      <c r="C41" s="36"/>
      <c r="D41" s="39" t="s">
        <v>48</v>
      </c>
      <c r="E41" s="7">
        <v>697</v>
      </c>
      <c r="F41" s="7" t="s">
        <v>6</v>
      </c>
      <c r="G41" s="58" t="s">
        <v>49</v>
      </c>
      <c r="H41" s="19">
        <v>675</v>
      </c>
      <c r="I41" s="19">
        <v>776</v>
      </c>
      <c r="J41" s="18">
        <v>1350</v>
      </c>
      <c r="K41" s="15"/>
      <c r="L41" s="15"/>
      <c r="M41" s="15"/>
      <c r="N41" s="15"/>
      <c r="O41" s="8"/>
      <c r="P41" s="15"/>
      <c r="Q41" s="8"/>
      <c r="R41" s="15"/>
      <c r="S41" s="15"/>
      <c r="T41" s="8"/>
      <c r="U41" s="15"/>
      <c r="V41" s="8"/>
      <c r="W41" s="15"/>
      <c r="X41" s="8"/>
      <c r="Y41" s="15"/>
      <c r="Z41" s="15"/>
      <c r="AA41" s="5"/>
      <c r="AB41" s="15"/>
      <c r="AC41" s="15"/>
      <c r="AD41" s="11">
        <f t="shared" ref="AD41:AD79" si="2">SUM(K41:AC41)</f>
        <v>0</v>
      </c>
      <c r="AE41" s="5">
        <f t="shared" ref="AE41:AE79" si="3">I41*AD41</f>
        <v>0</v>
      </c>
    </row>
    <row r="42" spans="2:31" ht="78" customHeight="1">
      <c r="B42" s="21">
        <v>330022</v>
      </c>
      <c r="C42" s="38"/>
      <c r="D42" s="41"/>
      <c r="E42" s="7">
        <v>772</v>
      </c>
      <c r="F42" s="7" t="s">
        <v>6</v>
      </c>
      <c r="G42" s="58"/>
      <c r="H42" s="19">
        <v>675</v>
      </c>
      <c r="I42" s="19">
        <v>776</v>
      </c>
      <c r="J42" s="18">
        <v>1350</v>
      </c>
      <c r="K42" s="15"/>
      <c r="L42" s="15"/>
      <c r="M42" s="15"/>
      <c r="N42" s="15"/>
      <c r="O42" s="8"/>
      <c r="P42" s="15"/>
      <c r="Q42" s="8"/>
      <c r="R42" s="15"/>
      <c r="S42" s="15"/>
      <c r="T42" s="8"/>
      <c r="U42" s="15"/>
      <c r="V42" s="8"/>
      <c r="W42" s="15"/>
      <c r="X42" s="8"/>
      <c r="Y42" s="15"/>
      <c r="Z42" s="15"/>
      <c r="AA42" s="5"/>
      <c r="AB42" s="15"/>
      <c r="AC42" s="15"/>
      <c r="AD42" s="11">
        <f t="shared" si="2"/>
        <v>0</v>
      </c>
      <c r="AE42" s="5">
        <f t="shared" si="3"/>
        <v>0</v>
      </c>
    </row>
    <row r="43" spans="2:31" ht="73.5" customHeight="1">
      <c r="B43" s="21">
        <v>330023</v>
      </c>
      <c r="C43" s="36"/>
      <c r="D43" s="39" t="s">
        <v>17</v>
      </c>
      <c r="E43" s="7">
        <v>697</v>
      </c>
      <c r="F43" s="7" t="s">
        <v>6</v>
      </c>
      <c r="G43" s="58" t="s">
        <v>49</v>
      </c>
      <c r="H43" s="19">
        <v>575</v>
      </c>
      <c r="I43" s="19">
        <v>661</v>
      </c>
      <c r="J43" s="18">
        <v>1150</v>
      </c>
      <c r="K43" s="15"/>
      <c r="L43" s="15"/>
      <c r="M43" s="15"/>
      <c r="N43" s="15"/>
      <c r="O43" s="8"/>
      <c r="P43" s="15"/>
      <c r="Q43" s="8"/>
      <c r="R43" s="15"/>
      <c r="S43" s="15"/>
      <c r="T43" s="8"/>
      <c r="U43" s="15"/>
      <c r="V43" s="8"/>
      <c r="W43" s="15"/>
      <c r="X43" s="8"/>
      <c r="Y43" s="15"/>
      <c r="Z43" s="15"/>
      <c r="AA43" s="5"/>
      <c r="AB43" s="15"/>
      <c r="AC43" s="15"/>
      <c r="AD43" s="11">
        <f t="shared" si="2"/>
        <v>0</v>
      </c>
      <c r="AE43" s="5">
        <f t="shared" si="3"/>
        <v>0</v>
      </c>
    </row>
    <row r="44" spans="2:31" ht="63" customHeight="1">
      <c r="B44" s="21">
        <v>330023</v>
      </c>
      <c r="C44" s="38"/>
      <c r="D44" s="41"/>
      <c r="E44" s="7">
        <v>772</v>
      </c>
      <c r="F44" s="7" t="s">
        <v>6</v>
      </c>
      <c r="G44" s="58"/>
      <c r="H44" s="19">
        <v>575</v>
      </c>
      <c r="I44" s="19">
        <v>661</v>
      </c>
      <c r="J44" s="18">
        <v>1150</v>
      </c>
      <c r="K44" s="15"/>
      <c r="L44" s="15"/>
      <c r="M44" s="15"/>
      <c r="N44" s="15"/>
      <c r="O44" s="8"/>
      <c r="P44" s="15"/>
      <c r="Q44" s="8"/>
      <c r="R44" s="15"/>
      <c r="S44" s="15"/>
      <c r="T44" s="8"/>
      <c r="U44" s="15"/>
      <c r="V44" s="8"/>
      <c r="W44" s="15"/>
      <c r="X44" s="8"/>
      <c r="Y44" s="15"/>
      <c r="Z44" s="15"/>
      <c r="AA44" s="5"/>
      <c r="AB44" s="15"/>
      <c r="AC44" s="15"/>
      <c r="AD44" s="11">
        <f t="shared" si="2"/>
        <v>0</v>
      </c>
      <c r="AE44" s="5">
        <f t="shared" si="3"/>
        <v>0</v>
      </c>
    </row>
    <row r="45" spans="2:31" s="1" customFormat="1" ht="62.25" customHeight="1">
      <c r="B45" s="21">
        <v>330024</v>
      </c>
      <c r="C45" s="36"/>
      <c r="D45" s="39" t="s">
        <v>50</v>
      </c>
      <c r="E45" s="7">
        <v>697</v>
      </c>
      <c r="F45" s="25" t="s">
        <v>10</v>
      </c>
      <c r="G45" s="58" t="s">
        <v>51</v>
      </c>
      <c r="H45" s="19">
        <v>245</v>
      </c>
      <c r="I45" s="19">
        <v>282</v>
      </c>
      <c r="J45" s="18">
        <v>490</v>
      </c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8"/>
      <c r="AC45" s="8"/>
      <c r="AD45" s="11">
        <f t="shared" si="2"/>
        <v>0</v>
      </c>
      <c r="AE45" s="5">
        <f t="shared" si="3"/>
        <v>0</v>
      </c>
    </row>
    <row r="46" spans="2:31" s="1" customFormat="1" ht="78" customHeight="1">
      <c r="B46" s="21">
        <v>330024</v>
      </c>
      <c r="C46" s="38"/>
      <c r="D46" s="41"/>
      <c r="E46" s="7">
        <v>772</v>
      </c>
      <c r="F46" s="7" t="s">
        <v>11</v>
      </c>
      <c r="G46" s="58"/>
      <c r="H46" s="19">
        <v>585.05999999999995</v>
      </c>
      <c r="I46" s="19">
        <v>643.56600000000003</v>
      </c>
      <c r="J46" s="18">
        <v>1170.1199999999999</v>
      </c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8"/>
      <c r="AC46" s="8"/>
      <c r="AD46" s="11">
        <f t="shared" si="2"/>
        <v>0</v>
      </c>
      <c r="AE46" s="5">
        <f t="shared" si="3"/>
        <v>0</v>
      </c>
    </row>
    <row r="47" spans="2:31" ht="39" customHeight="1">
      <c r="B47" s="21">
        <v>330025</v>
      </c>
      <c r="C47" s="37"/>
      <c r="D47" s="53" t="s">
        <v>52</v>
      </c>
      <c r="E47" s="5">
        <v>589</v>
      </c>
      <c r="F47" s="54" t="s">
        <v>12</v>
      </c>
      <c r="G47" s="51" t="s">
        <v>53</v>
      </c>
      <c r="H47" s="19">
        <v>675</v>
      </c>
      <c r="I47" s="19">
        <v>776</v>
      </c>
      <c r="J47" s="18">
        <v>1350</v>
      </c>
      <c r="K47" s="15"/>
      <c r="L47" s="15"/>
      <c r="M47" s="15"/>
      <c r="N47" s="8"/>
      <c r="O47" s="15"/>
      <c r="P47" s="8"/>
      <c r="Q47" s="15"/>
      <c r="R47" s="15"/>
      <c r="S47" s="8"/>
      <c r="T47" s="15"/>
      <c r="U47" s="15"/>
      <c r="V47" s="8"/>
      <c r="W47" s="15"/>
      <c r="X47" s="15"/>
      <c r="Y47" s="8"/>
      <c r="Z47" s="15"/>
      <c r="AA47" s="15"/>
      <c r="AB47" s="15"/>
      <c r="AC47" s="15"/>
      <c r="AD47" s="11">
        <f t="shared" si="2"/>
        <v>0</v>
      </c>
      <c r="AE47" s="5">
        <f t="shared" si="3"/>
        <v>0</v>
      </c>
    </row>
    <row r="48" spans="2:31" ht="37.5" customHeight="1">
      <c r="B48" s="21">
        <v>330025</v>
      </c>
      <c r="C48" s="37"/>
      <c r="D48" s="53"/>
      <c r="E48" s="5">
        <v>697</v>
      </c>
      <c r="F48" s="57"/>
      <c r="G48" s="51"/>
      <c r="H48" s="19">
        <v>675</v>
      </c>
      <c r="I48" s="19">
        <v>776</v>
      </c>
      <c r="J48" s="18">
        <v>1350</v>
      </c>
      <c r="K48" s="15"/>
      <c r="L48" s="15"/>
      <c r="M48" s="15"/>
      <c r="N48" s="8"/>
      <c r="O48" s="15"/>
      <c r="P48" s="8"/>
      <c r="Q48" s="15"/>
      <c r="R48" s="15"/>
      <c r="S48" s="8"/>
      <c r="T48" s="15"/>
      <c r="U48" s="15"/>
      <c r="V48" s="8"/>
      <c r="W48" s="15"/>
      <c r="X48" s="15"/>
      <c r="Y48" s="8"/>
      <c r="Z48" s="15"/>
      <c r="AA48" s="15"/>
      <c r="AB48" s="15"/>
      <c r="AC48" s="15"/>
      <c r="AD48" s="11">
        <f t="shared" si="2"/>
        <v>0</v>
      </c>
      <c r="AE48" s="5">
        <f t="shared" si="3"/>
        <v>0</v>
      </c>
    </row>
    <row r="49" spans="2:31" s="1" customFormat="1" ht="36" customHeight="1">
      <c r="B49" s="21">
        <v>330025</v>
      </c>
      <c r="C49" s="37"/>
      <c r="D49" s="53"/>
      <c r="E49" s="5">
        <v>772</v>
      </c>
      <c r="F49" s="57"/>
      <c r="G49" s="51"/>
      <c r="H49" s="19">
        <v>675</v>
      </c>
      <c r="I49" s="19">
        <v>776</v>
      </c>
      <c r="J49" s="18">
        <v>1350</v>
      </c>
      <c r="K49" s="15"/>
      <c r="L49" s="15"/>
      <c r="M49" s="15"/>
      <c r="N49" s="5"/>
      <c r="O49" s="15"/>
      <c r="P49" s="5"/>
      <c r="Q49" s="15"/>
      <c r="R49" s="15"/>
      <c r="S49" s="5"/>
      <c r="T49" s="15"/>
      <c r="U49" s="15"/>
      <c r="V49" s="5"/>
      <c r="W49" s="15"/>
      <c r="X49" s="15"/>
      <c r="Y49" s="5"/>
      <c r="Z49" s="15"/>
      <c r="AA49" s="15"/>
      <c r="AB49" s="15"/>
      <c r="AC49" s="15"/>
      <c r="AD49" s="11">
        <f t="shared" si="2"/>
        <v>0</v>
      </c>
      <c r="AE49" s="5">
        <f t="shared" si="3"/>
        <v>0</v>
      </c>
    </row>
    <row r="50" spans="2:31" ht="39.75" customHeight="1">
      <c r="B50" s="21">
        <v>330025</v>
      </c>
      <c r="C50" s="38"/>
      <c r="D50" s="56"/>
      <c r="E50" s="5">
        <v>944</v>
      </c>
      <c r="F50" s="55"/>
      <c r="G50" s="51"/>
      <c r="H50" s="19">
        <v>675</v>
      </c>
      <c r="I50" s="19">
        <v>776</v>
      </c>
      <c r="J50" s="18">
        <v>1350</v>
      </c>
      <c r="K50" s="15"/>
      <c r="L50" s="15"/>
      <c r="M50" s="15"/>
      <c r="N50" s="5"/>
      <c r="O50" s="15"/>
      <c r="P50" s="5"/>
      <c r="Q50" s="15"/>
      <c r="R50" s="15"/>
      <c r="S50" s="5"/>
      <c r="T50" s="15"/>
      <c r="U50" s="15"/>
      <c r="V50" s="5"/>
      <c r="W50" s="15"/>
      <c r="X50" s="15"/>
      <c r="Y50" s="5"/>
      <c r="Z50" s="15"/>
      <c r="AA50" s="15"/>
      <c r="AB50" s="15"/>
      <c r="AC50" s="15"/>
      <c r="AD50" s="11">
        <f t="shared" si="2"/>
        <v>0</v>
      </c>
      <c r="AE50" s="5">
        <f t="shared" si="3"/>
        <v>0</v>
      </c>
    </row>
    <row r="51" spans="2:31" ht="39.75" customHeight="1">
      <c r="B51" s="21">
        <v>330026</v>
      </c>
      <c r="C51" s="36"/>
      <c r="D51" s="52" t="s">
        <v>54</v>
      </c>
      <c r="E51" s="5">
        <v>589</v>
      </c>
      <c r="F51" s="5" t="s">
        <v>8</v>
      </c>
      <c r="G51" s="51" t="s">
        <v>55</v>
      </c>
      <c r="H51" s="19">
        <v>675</v>
      </c>
      <c r="I51" s="19">
        <v>776</v>
      </c>
      <c r="J51" s="18">
        <v>1350</v>
      </c>
      <c r="K51" s="15"/>
      <c r="L51" s="15"/>
      <c r="M51" s="15"/>
      <c r="N51" s="5"/>
      <c r="O51" s="15"/>
      <c r="P51" s="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1">
        <f t="shared" si="2"/>
        <v>0</v>
      </c>
      <c r="AE51" s="5">
        <f t="shared" si="3"/>
        <v>0</v>
      </c>
    </row>
    <row r="52" spans="2:31" ht="36.75" customHeight="1">
      <c r="B52" s="21">
        <v>330026</v>
      </c>
      <c r="C52" s="37"/>
      <c r="D52" s="53"/>
      <c r="E52" s="5">
        <v>697</v>
      </c>
      <c r="F52" s="5" t="s">
        <v>8</v>
      </c>
      <c r="G52" s="51"/>
      <c r="H52" s="19">
        <v>675</v>
      </c>
      <c r="I52" s="19">
        <v>776</v>
      </c>
      <c r="J52" s="18">
        <v>1350</v>
      </c>
      <c r="K52" s="15"/>
      <c r="L52" s="15"/>
      <c r="M52" s="15"/>
      <c r="N52" s="5"/>
      <c r="O52" s="15"/>
      <c r="P52" s="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1">
        <f t="shared" si="2"/>
        <v>0</v>
      </c>
      <c r="AE52" s="5">
        <f t="shared" si="3"/>
        <v>0</v>
      </c>
    </row>
    <row r="53" spans="2:31" ht="37.5" customHeight="1">
      <c r="B53" s="21">
        <v>330026</v>
      </c>
      <c r="C53" s="37"/>
      <c r="D53" s="53"/>
      <c r="E53" s="5">
        <v>772</v>
      </c>
      <c r="F53" s="5" t="s">
        <v>8</v>
      </c>
      <c r="G53" s="51"/>
      <c r="H53" s="19">
        <v>675</v>
      </c>
      <c r="I53" s="19">
        <v>776</v>
      </c>
      <c r="J53" s="18">
        <v>1350</v>
      </c>
      <c r="K53" s="15"/>
      <c r="L53" s="15"/>
      <c r="M53" s="15"/>
      <c r="N53" s="5"/>
      <c r="O53" s="15"/>
      <c r="P53" s="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1">
        <f t="shared" si="2"/>
        <v>0</v>
      </c>
      <c r="AE53" s="5">
        <f t="shared" si="3"/>
        <v>0</v>
      </c>
    </row>
    <row r="54" spans="2:31" ht="38.25" customHeight="1">
      <c r="B54" s="21">
        <v>330026</v>
      </c>
      <c r="C54" s="37"/>
      <c r="D54" s="53"/>
      <c r="E54" s="5">
        <v>944</v>
      </c>
      <c r="F54" s="5" t="s">
        <v>8</v>
      </c>
      <c r="G54" s="51"/>
      <c r="H54" s="19">
        <v>675</v>
      </c>
      <c r="I54" s="19">
        <v>776</v>
      </c>
      <c r="J54" s="18">
        <v>1350</v>
      </c>
      <c r="K54" s="15"/>
      <c r="L54" s="15"/>
      <c r="M54" s="15"/>
      <c r="N54" s="5"/>
      <c r="O54" s="15"/>
      <c r="P54" s="5"/>
      <c r="Q54" s="22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1">
        <f t="shared" si="2"/>
        <v>0</v>
      </c>
      <c r="AE54" s="5">
        <f t="shared" si="3"/>
        <v>0</v>
      </c>
    </row>
    <row r="55" spans="2:31" s="1" customFormat="1" ht="18.75" customHeight="1">
      <c r="B55" s="21">
        <v>330024</v>
      </c>
      <c r="C55" s="36"/>
      <c r="D55" s="39" t="s">
        <v>50</v>
      </c>
      <c r="E55" s="7">
        <v>106</v>
      </c>
      <c r="F55" s="42" t="s">
        <v>16</v>
      </c>
      <c r="G55" s="45" t="s">
        <v>56</v>
      </c>
      <c r="H55" s="19">
        <v>195</v>
      </c>
      <c r="I55" s="19">
        <v>224</v>
      </c>
      <c r="J55" s="18">
        <v>390</v>
      </c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8"/>
      <c r="AC55" s="8"/>
      <c r="AD55" s="11">
        <f t="shared" si="2"/>
        <v>0</v>
      </c>
      <c r="AE55" s="5">
        <f t="shared" si="3"/>
        <v>0</v>
      </c>
    </row>
    <row r="56" spans="2:31" s="1" customFormat="1" ht="17.25" customHeight="1">
      <c r="B56" s="21">
        <v>330024</v>
      </c>
      <c r="C56" s="37"/>
      <c r="D56" s="40"/>
      <c r="E56" s="7">
        <v>120</v>
      </c>
      <c r="F56" s="43"/>
      <c r="G56" s="46"/>
      <c r="H56" s="19">
        <v>195</v>
      </c>
      <c r="I56" s="19">
        <v>224</v>
      </c>
      <c r="J56" s="18">
        <v>390</v>
      </c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8"/>
      <c r="AC56" s="8"/>
      <c r="AD56" s="11">
        <f t="shared" si="2"/>
        <v>0</v>
      </c>
      <c r="AE56" s="5">
        <f t="shared" si="3"/>
        <v>0</v>
      </c>
    </row>
    <row r="57" spans="2:31" s="1" customFormat="1" ht="18" customHeight="1">
      <c r="B57" s="21">
        <v>330024</v>
      </c>
      <c r="C57" s="37"/>
      <c r="D57" s="40"/>
      <c r="E57" s="7">
        <v>160</v>
      </c>
      <c r="F57" s="43"/>
      <c r="G57" s="46"/>
      <c r="H57" s="19">
        <v>195</v>
      </c>
      <c r="I57" s="19">
        <v>224</v>
      </c>
      <c r="J57" s="18">
        <v>390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8"/>
      <c r="AC57" s="8"/>
      <c r="AD57" s="11">
        <f t="shared" si="2"/>
        <v>0</v>
      </c>
      <c r="AE57" s="5">
        <f t="shared" si="3"/>
        <v>0</v>
      </c>
    </row>
    <row r="58" spans="2:31" s="1" customFormat="1" ht="18" customHeight="1">
      <c r="B58" s="21">
        <v>330024</v>
      </c>
      <c r="C58" s="37"/>
      <c r="D58" s="40"/>
      <c r="E58" s="7">
        <v>237</v>
      </c>
      <c r="F58" s="43"/>
      <c r="G58" s="46"/>
      <c r="H58" s="19">
        <v>195</v>
      </c>
      <c r="I58" s="19">
        <v>224</v>
      </c>
      <c r="J58" s="18">
        <v>390</v>
      </c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8"/>
      <c r="AC58" s="8"/>
      <c r="AD58" s="11">
        <f t="shared" si="2"/>
        <v>0</v>
      </c>
      <c r="AE58" s="5">
        <f t="shared" si="3"/>
        <v>0</v>
      </c>
    </row>
    <row r="59" spans="2:31" s="1" customFormat="1" ht="20.25" customHeight="1">
      <c r="B59" s="21">
        <v>330024</v>
      </c>
      <c r="C59" s="37"/>
      <c r="D59" s="40"/>
      <c r="E59" s="7">
        <v>477</v>
      </c>
      <c r="F59" s="43"/>
      <c r="G59" s="46"/>
      <c r="H59" s="19">
        <v>195</v>
      </c>
      <c r="I59" s="19">
        <v>224</v>
      </c>
      <c r="J59" s="18">
        <v>390</v>
      </c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8"/>
      <c r="AC59" s="8"/>
      <c r="AD59" s="11">
        <f t="shared" si="2"/>
        <v>0</v>
      </c>
      <c r="AE59" s="5">
        <f t="shared" si="3"/>
        <v>0</v>
      </c>
    </row>
    <row r="60" spans="2:31" s="1" customFormat="1" ht="19.5" customHeight="1">
      <c r="B60" s="21">
        <v>330024</v>
      </c>
      <c r="C60" s="37"/>
      <c r="D60" s="40"/>
      <c r="E60" s="7">
        <v>497</v>
      </c>
      <c r="F60" s="43"/>
      <c r="G60" s="46"/>
      <c r="H60" s="19">
        <v>195</v>
      </c>
      <c r="I60" s="19">
        <v>224</v>
      </c>
      <c r="J60" s="18">
        <v>390</v>
      </c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8"/>
      <c r="AC60" s="8"/>
      <c r="AD60" s="11">
        <f t="shared" si="2"/>
        <v>0</v>
      </c>
      <c r="AE60" s="5">
        <f t="shared" si="3"/>
        <v>0</v>
      </c>
    </row>
    <row r="61" spans="2:31" s="1" customFormat="1" ht="18.75" customHeight="1">
      <c r="B61" s="21">
        <v>330024</v>
      </c>
      <c r="C61" s="37"/>
      <c r="D61" s="40"/>
      <c r="E61" s="7">
        <v>546</v>
      </c>
      <c r="F61" s="43"/>
      <c r="G61" s="46"/>
      <c r="H61" s="19">
        <v>195</v>
      </c>
      <c r="I61" s="19">
        <v>224</v>
      </c>
      <c r="J61" s="18">
        <v>390</v>
      </c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8"/>
      <c r="AC61" s="8"/>
      <c r="AD61" s="11">
        <f t="shared" si="2"/>
        <v>0</v>
      </c>
      <c r="AE61" s="5">
        <f t="shared" si="3"/>
        <v>0</v>
      </c>
    </row>
    <row r="62" spans="2:31" s="1" customFormat="1" ht="17.25" customHeight="1">
      <c r="B62" s="21">
        <v>330024</v>
      </c>
      <c r="C62" s="37"/>
      <c r="D62" s="40"/>
      <c r="E62" s="7">
        <v>633</v>
      </c>
      <c r="F62" s="43"/>
      <c r="G62" s="46"/>
      <c r="H62" s="19">
        <v>195</v>
      </c>
      <c r="I62" s="19">
        <v>224</v>
      </c>
      <c r="J62" s="18">
        <v>390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8"/>
      <c r="AC62" s="8"/>
      <c r="AD62" s="11">
        <f t="shared" si="2"/>
        <v>0</v>
      </c>
      <c r="AE62" s="5">
        <f t="shared" si="3"/>
        <v>0</v>
      </c>
    </row>
    <row r="63" spans="2:31" s="1" customFormat="1" ht="18.75" customHeight="1">
      <c r="B63" s="21">
        <v>330024</v>
      </c>
      <c r="C63" s="37"/>
      <c r="D63" s="40"/>
      <c r="E63" s="7">
        <v>674</v>
      </c>
      <c r="F63" s="43"/>
      <c r="G63" s="46"/>
      <c r="H63" s="19">
        <v>195</v>
      </c>
      <c r="I63" s="19">
        <v>224</v>
      </c>
      <c r="J63" s="18">
        <v>390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8"/>
      <c r="AC63" s="8"/>
      <c r="AD63" s="11">
        <f t="shared" si="2"/>
        <v>0</v>
      </c>
      <c r="AE63" s="5">
        <f t="shared" si="3"/>
        <v>0</v>
      </c>
    </row>
    <row r="64" spans="2:31" s="1" customFormat="1" ht="16.5" customHeight="1">
      <c r="B64" s="21">
        <v>330024</v>
      </c>
      <c r="C64" s="37"/>
      <c r="D64" s="40"/>
      <c r="E64" s="7">
        <v>778</v>
      </c>
      <c r="F64" s="43"/>
      <c r="G64" s="46"/>
      <c r="H64" s="19">
        <v>195</v>
      </c>
      <c r="I64" s="19">
        <v>224</v>
      </c>
      <c r="J64" s="18">
        <v>390</v>
      </c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8"/>
      <c r="AC64" s="8"/>
      <c r="AD64" s="11">
        <f t="shared" si="2"/>
        <v>0</v>
      </c>
      <c r="AE64" s="5">
        <f t="shared" si="3"/>
        <v>0</v>
      </c>
    </row>
    <row r="65" spans="2:31" s="1" customFormat="1" ht="20.25" customHeight="1">
      <c r="B65" s="21">
        <v>330024</v>
      </c>
      <c r="C65" s="37"/>
      <c r="D65" s="40"/>
      <c r="E65" s="7">
        <v>783</v>
      </c>
      <c r="F65" s="43"/>
      <c r="G65" s="46"/>
      <c r="H65" s="19">
        <v>195</v>
      </c>
      <c r="I65" s="19">
        <v>224</v>
      </c>
      <c r="J65" s="18">
        <v>390</v>
      </c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8"/>
      <c r="AC65" s="8"/>
      <c r="AD65" s="11">
        <f t="shared" si="2"/>
        <v>0</v>
      </c>
      <c r="AE65" s="5">
        <f t="shared" si="3"/>
        <v>0</v>
      </c>
    </row>
    <row r="66" spans="2:31" s="1" customFormat="1" ht="17.25" customHeight="1">
      <c r="B66" s="21">
        <v>330024</v>
      </c>
      <c r="C66" s="37"/>
      <c r="D66" s="40"/>
      <c r="E66" s="7">
        <v>968</v>
      </c>
      <c r="F66" s="43"/>
      <c r="G66" s="46"/>
      <c r="H66" s="19">
        <v>195</v>
      </c>
      <c r="I66" s="19">
        <v>224</v>
      </c>
      <c r="J66" s="18">
        <v>390</v>
      </c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8"/>
      <c r="AC66" s="8"/>
      <c r="AD66" s="11">
        <f t="shared" si="2"/>
        <v>0</v>
      </c>
      <c r="AE66" s="5">
        <f t="shared" si="3"/>
        <v>0</v>
      </c>
    </row>
    <row r="67" spans="2:31" s="1" customFormat="1" ht="21" customHeight="1">
      <c r="B67" s="21">
        <v>330024</v>
      </c>
      <c r="C67" s="37"/>
      <c r="D67" s="40"/>
      <c r="E67" s="7">
        <v>983</v>
      </c>
      <c r="F67" s="43"/>
      <c r="G67" s="46"/>
      <c r="H67" s="19">
        <v>195</v>
      </c>
      <c r="I67" s="19">
        <v>224</v>
      </c>
      <c r="J67" s="18">
        <v>390</v>
      </c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8"/>
      <c r="AC67" s="8"/>
      <c r="AD67" s="11">
        <f t="shared" si="2"/>
        <v>0</v>
      </c>
      <c r="AE67" s="5">
        <f t="shared" si="3"/>
        <v>0</v>
      </c>
    </row>
    <row r="68" spans="2:31" s="1" customFormat="1" ht="17.25" customHeight="1">
      <c r="B68" s="21">
        <v>330024</v>
      </c>
      <c r="C68" s="37"/>
      <c r="D68" s="40"/>
      <c r="E68" s="7">
        <v>589</v>
      </c>
      <c r="F68" s="43"/>
      <c r="G68" s="46"/>
      <c r="H68" s="19">
        <v>195</v>
      </c>
      <c r="I68" s="19">
        <v>224</v>
      </c>
      <c r="J68" s="18">
        <v>390</v>
      </c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8"/>
      <c r="AC68" s="8"/>
      <c r="AD68" s="11">
        <f t="shared" si="2"/>
        <v>0</v>
      </c>
      <c r="AE68" s="5">
        <f t="shared" si="3"/>
        <v>0</v>
      </c>
    </row>
    <row r="69" spans="2:31" s="1" customFormat="1" ht="20.25" customHeight="1">
      <c r="B69" s="21">
        <v>330024</v>
      </c>
      <c r="C69" s="38"/>
      <c r="D69" s="41"/>
      <c r="E69" s="7">
        <v>944</v>
      </c>
      <c r="F69" s="44"/>
      <c r="G69" s="47"/>
      <c r="H69" s="19">
        <v>195</v>
      </c>
      <c r="I69" s="19">
        <v>224</v>
      </c>
      <c r="J69" s="18">
        <v>390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8"/>
      <c r="AC69" s="8"/>
      <c r="AD69" s="11">
        <f t="shared" si="2"/>
        <v>0</v>
      </c>
      <c r="AE69" s="5">
        <f t="shared" si="3"/>
        <v>0</v>
      </c>
    </row>
    <row r="70" spans="2:31">
      <c r="B70" s="48" t="s">
        <v>18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50"/>
      <c r="AD70" s="11">
        <f t="shared" si="2"/>
        <v>0</v>
      </c>
      <c r="AE70" s="5">
        <f t="shared" si="3"/>
        <v>0</v>
      </c>
    </row>
    <row r="71" spans="2:31" ht="39" customHeight="1">
      <c r="B71" s="20">
        <v>1143</v>
      </c>
      <c r="C71" s="36"/>
      <c r="D71" s="36" t="s">
        <v>57</v>
      </c>
      <c r="E71" s="5">
        <v>106</v>
      </c>
      <c r="F71" s="5" t="s">
        <v>13</v>
      </c>
      <c r="G71" s="51" t="s">
        <v>58</v>
      </c>
      <c r="H71" s="18">
        <v>1325</v>
      </c>
      <c r="I71" s="19">
        <v>1524</v>
      </c>
      <c r="J71" s="18">
        <v>2650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22"/>
      <c r="AC71" s="22"/>
      <c r="AD71" s="11">
        <f t="shared" si="2"/>
        <v>0</v>
      </c>
      <c r="AE71" s="5">
        <f t="shared" si="3"/>
        <v>0</v>
      </c>
    </row>
    <row r="72" spans="2:31" s="1" customFormat="1" ht="36.75" customHeight="1">
      <c r="B72" s="22">
        <v>1143</v>
      </c>
      <c r="C72" s="37"/>
      <c r="D72" s="37"/>
      <c r="E72" s="5">
        <v>613</v>
      </c>
      <c r="F72" s="5" t="s">
        <v>13</v>
      </c>
      <c r="G72" s="51"/>
      <c r="H72" s="18">
        <v>1325</v>
      </c>
      <c r="I72" s="19">
        <v>1524</v>
      </c>
      <c r="J72" s="18">
        <v>2650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22"/>
      <c r="AC72" s="22"/>
      <c r="AD72" s="11">
        <f t="shared" si="2"/>
        <v>0</v>
      </c>
      <c r="AE72" s="5">
        <f t="shared" si="3"/>
        <v>0</v>
      </c>
    </row>
    <row r="73" spans="2:31" s="1" customFormat="1" ht="36.75" customHeight="1">
      <c r="B73" s="22">
        <v>1143</v>
      </c>
      <c r="C73" s="37"/>
      <c r="D73" s="37"/>
      <c r="E73" s="5">
        <v>477</v>
      </c>
      <c r="F73" s="5" t="s">
        <v>13</v>
      </c>
      <c r="G73" s="51"/>
      <c r="H73" s="18">
        <v>1325</v>
      </c>
      <c r="I73" s="19">
        <v>1524</v>
      </c>
      <c r="J73" s="18">
        <v>2650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22"/>
      <c r="AC73" s="22"/>
      <c r="AD73" s="11">
        <f t="shared" si="2"/>
        <v>0</v>
      </c>
      <c r="AE73" s="5">
        <f t="shared" si="3"/>
        <v>0</v>
      </c>
    </row>
    <row r="74" spans="2:31" ht="35.25" customHeight="1">
      <c r="B74" s="20">
        <v>1143</v>
      </c>
      <c r="C74" s="37"/>
      <c r="D74" s="37"/>
      <c r="E74" s="5">
        <v>783</v>
      </c>
      <c r="F74" s="5" t="s">
        <v>13</v>
      </c>
      <c r="G74" s="51"/>
      <c r="H74" s="18">
        <v>1325</v>
      </c>
      <c r="I74" s="19">
        <v>1524</v>
      </c>
      <c r="J74" s="18">
        <v>2650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22"/>
      <c r="AC74" s="22"/>
      <c r="AD74" s="11">
        <f t="shared" si="2"/>
        <v>0</v>
      </c>
      <c r="AE74" s="5">
        <f t="shared" si="3"/>
        <v>0</v>
      </c>
    </row>
    <row r="75" spans="2:31" ht="36.75" customHeight="1">
      <c r="B75" s="20">
        <v>1143</v>
      </c>
      <c r="C75" s="38"/>
      <c r="D75" s="38"/>
      <c r="E75" s="5">
        <v>944</v>
      </c>
      <c r="F75" s="5" t="s">
        <v>13</v>
      </c>
      <c r="G75" s="51"/>
      <c r="H75" s="18">
        <v>1325</v>
      </c>
      <c r="I75" s="19">
        <v>1524</v>
      </c>
      <c r="J75" s="18">
        <v>2650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22"/>
      <c r="AC75" s="22"/>
      <c r="AD75" s="11">
        <f t="shared" si="2"/>
        <v>0</v>
      </c>
      <c r="AE75" s="5">
        <f t="shared" si="3"/>
        <v>0</v>
      </c>
    </row>
    <row r="76" spans="2:31" s="1" customFormat="1" ht="62.25" customHeight="1">
      <c r="B76" s="22">
        <v>320007</v>
      </c>
      <c r="C76" s="36"/>
      <c r="D76" s="54" t="s">
        <v>59</v>
      </c>
      <c r="E76" s="5">
        <v>589</v>
      </c>
      <c r="F76" s="5" t="s">
        <v>14</v>
      </c>
      <c r="G76" s="51" t="s">
        <v>60</v>
      </c>
      <c r="H76" s="18">
        <v>1225</v>
      </c>
      <c r="I76" s="19">
        <v>1409</v>
      </c>
      <c r="J76" s="18">
        <v>2450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8"/>
      <c r="AA76" s="22"/>
      <c r="AB76" s="22"/>
      <c r="AC76" s="22"/>
      <c r="AD76" s="11">
        <f t="shared" si="2"/>
        <v>0</v>
      </c>
      <c r="AE76" s="5">
        <f t="shared" si="3"/>
        <v>0</v>
      </c>
    </row>
    <row r="77" spans="2:31" s="1" customFormat="1" ht="62.25" customHeight="1">
      <c r="B77" s="22">
        <v>320007</v>
      </c>
      <c r="C77" s="38"/>
      <c r="D77" s="55"/>
      <c r="E77" s="5">
        <v>944</v>
      </c>
      <c r="F77" s="5" t="s">
        <v>14</v>
      </c>
      <c r="G77" s="51"/>
      <c r="H77" s="18">
        <v>1225</v>
      </c>
      <c r="I77" s="19">
        <v>1409</v>
      </c>
      <c r="J77" s="18">
        <v>2450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8"/>
      <c r="AA77" s="22"/>
      <c r="AB77" s="22"/>
      <c r="AC77" s="22"/>
      <c r="AD77" s="11">
        <f t="shared" si="2"/>
        <v>0</v>
      </c>
      <c r="AE77" s="5">
        <f t="shared" si="3"/>
        <v>0</v>
      </c>
    </row>
    <row r="78" spans="2:31" ht="62.25" customHeight="1">
      <c r="B78" s="20">
        <v>1396</v>
      </c>
      <c r="C78" s="36"/>
      <c r="D78" s="54" t="s">
        <v>59</v>
      </c>
      <c r="E78" s="5">
        <v>613</v>
      </c>
      <c r="F78" s="5" t="s">
        <v>15</v>
      </c>
      <c r="G78" s="51" t="s">
        <v>60</v>
      </c>
      <c r="H78" s="18">
        <v>1255</v>
      </c>
      <c r="I78" s="19">
        <v>1443</v>
      </c>
      <c r="J78" s="18">
        <v>2510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15"/>
      <c r="AA78" s="15"/>
      <c r="AB78" s="15"/>
      <c r="AC78" s="15"/>
      <c r="AD78" s="11">
        <f t="shared" si="2"/>
        <v>0</v>
      </c>
      <c r="AE78" s="5">
        <f t="shared" si="3"/>
        <v>0</v>
      </c>
    </row>
    <row r="79" spans="2:31" ht="69.75" customHeight="1">
      <c r="B79" s="20">
        <v>1396</v>
      </c>
      <c r="C79" s="38"/>
      <c r="D79" s="55"/>
      <c r="E79" s="5">
        <v>106</v>
      </c>
      <c r="F79" s="5" t="s">
        <v>15</v>
      </c>
      <c r="G79" s="51"/>
      <c r="H79" s="18">
        <v>1255</v>
      </c>
      <c r="I79" s="19">
        <v>1443</v>
      </c>
      <c r="J79" s="18">
        <v>2510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15"/>
      <c r="AA79" s="15"/>
      <c r="AB79" s="15"/>
      <c r="AC79" s="15"/>
      <c r="AD79" s="11">
        <f t="shared" si="2"/>
        <v>0</v>
      </c>
      <c r="AE79" s="5">
        <f t="shared" si="3"/>
        <v>0</v>
      </c>
    </row>
  </sheetData>
  <sortState ref="B79:P120">
    <sortCondition ref="B79"/>
  </sortState>
  <mergeCells count="78">
    <mergeCell ref="B2:D4"/>
    <mergeCell ref="AD8:AD9"/>
    <mergeCell ref="Y3:Z3"/>
    <mergeCell ref="Y4:Z4"/>
    <mergeCell ref="U3:X3"/>
    <mergeCell ref="U4:X4"/>
    <mergeCell ref="I8:I9"/>
    <mergeCell ref="B8:B9"/>
    <mergeCell ref="C8:C9"/>
    <mergeCell ref="D8:D9"/>
    <mergeCell ref="E8:E9"/>
    <mergeCell ref="F8:F9"/>
    <mergeCell ref="G17:G20"/>
    <mergeCell ref="G76:G77"/>
    <mergeCell ref="AE8:AE9"/>
    <mergeCell ref="G11:G12"/>
    <mergeCell ref="G8:G9"/>
    <mergeCell ref="H8:H9"/>
    <mergeCell ref="J8:J9"/>
    <mergeCell ref="G34:G35"/>
    <mergeCell ref="G36:G39"/>
    <mergeCell ref="B40:AC40"/>
    <mergeCell ref="G41:G42"/>
    <mergeCell ref="G27:G28"/>
    <mergeCell ref="D78:D79"/>
    <mergeCell ref="C41:C42"/>
    <mergeCell ref="C47:C50"/>
    <mergeCell ref="D47:D50"/>
    <mergeCell ref="G71:G75"/>
    <mergeCell ref="G78:G79"/>
    <mergeCell ref="F47:F50"/>
    <mergeCell ref="D51:D54"/>
    <mergeCell ref="C51:C54"/>
    <mergeCell ref="C78:C79"/>
    <mergeCell ref="C71:C75"/>
    <mergeCell ref="D41:D42"/>
    <mergeCell ref="G47:G50"/>
    <mergeCell ref="G51:G54"/>
    <mergeCell ref="G43:G44"/>
    <mergeCell ref="C45:C46"/>
    <mergeCell ref="D71:D75"/>
    <mergeCell ref="C43:C44"/>
    <mergeCell ref="D43:D44"/>
    <mergeCell ref="C76:C77"/>
    <mergeCell ref="D76:D77"/>
    <mergeCell ref="D45:D46"/>
    <mergeCell ref="B70:AC70"/>
    <mergeCell ref="G13:G14"/>
    <mergeCell ref="C13:C14"/>
    <mergeCell ref="C15:C16"/>
    <mergeCell ref="D15:D16"/>
    <mergeCell ref="G15:G16"/>
    <mergeCell ref="G21:G22"/>
    <mergeCell ref="C32:C33"/>
    <mergeCell ref="C34:C35"/>
    <mergeCell ref="D34:D35"/>
    <mergeCell ref="D32:D33"/>
    <mergeCell ref="C21:C22"/>
    <mergeCell ref="D21:D22"/>
    <mergeCell ref="D13:D14"/>
    <mergeCell ref="C36:C39"/>
    <mergeCell ref="D36:D39"/>
    <mergeCell ref="B10:AC10"/>
    <mergeCell ref="C55:C69"/>
    <mergeCell ref="D55:D69"/>
    <mergeCell ref="F55:F69"/>
    <mergeCell ref="G55:G69"/>
    <mergeCell ref="C11:C12"/>
    <mergeCell ref="D11:D12"/>
    <mergeCell ref="C27:C28"/>
    <mergeCell ref="D27:D28"/>
    <mergeCell ref="G45:G46"/>
    <mergeCell ref="C17:C20"/>
    <mergeCell ref="D17:D20"/>
    <mergeCell ref="D23:D26"/>
    <mergeCell ref="C23:C26"/>
    <mergeCell ref="G23:G26"/>
    <mergeCell ref="G32:G33"/>
  </mergeCells>
  <pageMargins left="0.70866141732283472" right="0.70866141732283472" top="0.74803149606299213" bottom="0.74803149606299213" header="0.31496062992125984" footer="0.31496062992125984"/>
  <pageSetup paperSize="9" scale="3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CELAVI AW20142015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</dc:creator>
  <cp:lastModifiedBy>СВЕТКА ПИПЕТКА</cp:lastModifiedBy>
  <cp:lastPrinted>2013-12-13T11:09:02Z</cp:lastPrinted>
  <dcterms:created xsi:type="dcterms:W3CDTF">2012-08-25T20:16:59Z</dcterms:created>
  <dcterms:modified xsi:type="dcterms:W3CDTF">2014-01-15T14:13:19Z</dcterms:modified>
</cp:coreProperties>
</file>