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24226"/>
  <bookViews>
    <workbookView xWindow="0" yWindow="0" windowWidth="20490" windowHeight="7460" tabRatio="540"/>
  </bookViews>
  <sheets>
    <sheet name="Бланк-заказа" sheetId="1" r:id="rId1"/>
  </sheet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9" i="1" l="1"/>
  <c r="E60" i="1"/>
  <c r="E58" i="1"/>
  <c r="E57" i="1"/>
  <c r="E50" i="1"/>
  <c r="E51" i="1"/>
  <c r="E52" i="1"/>
  <c r="E53" i="1"/>
  <c r="E54" i="1"/>
  <c r="E55" i="1"/>
  <c r="E49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32" i="1"/>
  <c r="E28" i="1"/>
  <c r="E29" i="1"/>
  <c r="E30" i="1"/>
  <c r="E27" i="1"/>
  <c r="E25" i="1"/>
  <c r="E24" i="1"/>
  <c r="E19" i="1"/>
  <c r="E14" i="1"/>
  <c r="E15" i="1"/>
  <c r="E16" i="1"/>
  <c r="E17" i="1"/>
  <c r="E13" i="1"/>
  <c r="E5" i="1"/>
  <c r="E6" i="1"/>
  <c r="E7" i="1"/>
  <c r="E8" i="1"/>
  <c r="E9" i="1"/>
  <c r="E10" i="1"/>
  <c r="E11" i="1"/>
  <c r="E4" i="1"/>
</calcChain>
</file>

<file path=xl/sharedStrings.xml><?xml version="1.0" encoding="utf-8"?>
<sst xmlns="http://schemas.openxmlformats.org/spreadsheetml/2006/main" count="159" uniqueCount="98">
  <si>
    <t>Белёвская пастила Классическая</t>
  </si>
  <si>
    <t>Белёвская пастила с Вишней</t>
  </si>
  <si>
    <t>350г</t>
  </si>
  <si>
    <t>Наименование</t>
  </si>
  <si>
    <t>Вес</t>
  </si>
  <si>
    <t>200г</t>
  </si>
  <si>
    <t>Срок годности</t>
  </si>
  <si>
    <t>4 месяца</t>
  </si>
  <si>
    <t>6 месяцев</t>
  </si>
  <si>
    <t>3 месяца</t>
  </si>
  <si>
    <t>12 месяцев</t>
  </si>
  <si>
    <t>150г</t>
  </si>
  <si>
    <t>160г</t>
  </si>
  <si>
    <t>Белёвская пастила Грушевая</t>
  </si>
  <si>
    <t>Количество в коробке, шт(кг)</t>
  </si>
  <si>
    <t>Изображение (фото)</t>
  </si>
  <si>
    <t>300г</t>
  </si>
  <si>
    <t>430г</t>
  </si>
  <si>
    <t>Русские традиции</t>
  </si>
  <si>
    <t>2 месяца</t>
  </si>
  <si>
    <t>120г</t>
  </si>
  <si>
    <t>Яблочный сыр</t>
  </si>
  <si>
    <t>Яблочный сыр с клюквой</t>
  </si>
  <si>
    <t>Яблочный сыр с грецким орехом</t>
  </si>
  <si>
    <t>Яблочный сыр с корицей и курагой</t>
  </si>
  <si>
    <t>Яблочный сыр с корицей и грецким орехом</t>
  </si>
  <si>
    <t>1875г</t>
  </si>
  <si>
    <t>1140г</t>
  </si>
  <si>
    <t>265г</t>
  </si>
  <si>
    <r>
      <t xml:space="preserve">Большой подарочный набор "БЕЛЕВСКИЕ ДЕСЕРТЫ"                                    </t>
    </r>
    <r>
      <rPr>
        <sz val="10"/>
        <rFont val="Times New Roman"/>
        <family val="1"/>
        <charset val="204"/>
      </rPr>
      <t>(Белёвская пастила "Классическая" 350 г, Белевская заварная пастила 250 г, Белевский классический зефир 250 г, Белевский мармелад 360 г, Белевская птичка 300 г., Белевский зефир в шоколаде 250 г., Белевская смоква 30 г, Белевская хрустила 70 г, Подарочная упаковка + бант + + праздничная открытка).</t>
    </r>
    <r>
      <rPr>
        <b/>
        <sz val="10"/>
        <rFont val="Times New Roman"/>
        <family val="1"/>
        <charset val="204"/>
      </rPr>
      <t xml:space="preserve"> Вес набора: 1875г  </t>
    </r>
  </si>
  <si>
    <t>Зефир Ассорти (Праздничная упаковка)</t>
  </si>
  <si>
    <r>
      <rPr>
        <b/>
        <sz val="12"/>
        <color theme="1"/>
        <rFont val="Times New Roman"/>
        <family val="1"/>
        <charset val="204"/>
      </rPr>
      <t xml:space="preserve">Полезные конфеты Ассорти </t>
    </r>
    <r>
      <rPr>
        <b/>
        <sz val="11"/>
        <color theme="1"/>
        <rFont val="Times New Roman"/>
        <family val="1"/>
        <charset val="204"/>
      </rPr>
      <t xml:space="preserve"> (Праздничная упаковка)                                                    </t>
    </r>
    <r>
      <rPr>
        <sz val="11"/>
        <color theme="1"/>
        <rFont val="Times New Roman"/>
        <family val="1"/>
        <charset val="204"/>
      </rPr>
      <t xml:space="preserve">     (открыточка "С Новым годом", можно вписать адресата)</t>
    </r>
  </si>
  <si>
    <t>Натуральный мармелад Апельсин (Праздничная упаковка)</t>
  </si>
  <si>
    <r>
      <t xml:space="preserve">Набор №2 "Новогодние встречи"                                                      </t>
    </r>
    <r>
      <rPr>
        <sz val="11"/>
        <color theme="1"/>
        <rFont val="Times New Roman"/>
        <family val="1"/>
        <charset val="204"/>
      </rPr>
      <t xml:space="preserve">  </t>
    </r>
    <r>
      <rPr>
        <sz val="10"/>
        <color theme="1"/>
        <rFont val="Times New Roman"/>
        <family val="1"/>
        <charset val="204"/>
      </rPr>
      <t>(Состав: Полезные конфеты (ассорти) 75г, Хрустящие печушки яблочные 35г, Натуральный мармелад (ассорти) 95г, Смоква Традиционная (ассорти) 60г).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0"/>
        <color theme="1"/>
        <rFont val="Times New Roman"/>
        <family val="1"/>
        <charset val="204"/>
      </rPr>
      <t>Вес набора: 265г</t>
    </r>
  </si>
  <si>
    <r>
      <t xml:space="preserve">"Подарочный набор ""КОЛОМЕНСКИЕ ВКУСНОСТИ""                                             </t>
    </r>
    <r>
      <rPr>
        <sz val="10"/>
        <rFont val="Times New Roman"/>
        <family val="1"/>
        <charset val="204"/>
      </rPr>
      <t>(Пастила 120 г, Нуга мягкая 150 г, Помадка 160 г, Щербет 200 г, Мармелад натуральный пластовый 320 г, Зефир 180 г, Подарочная упаковка + бант + праздничная открытка).</t>
    </r>
    <r>
      <rPr>
        <b/>
        <sz val="10"/>
        <rFont val="Times New Roman"/>
        <family val="1"/>
        <charset val="204"/>
      </rPr>
      <t xml:space="preserve"> Вес набора: 1140 г.</t>
    </r>
  </si>
  <si>
    <t>Смоква Традиционная Яблочная (Праздничная упаковка)</t>
  </si>
  <si>
    <t>Кронштадтский зефир</t>
  </si>
  <si>
    <t>380г</t>
  </si>
  <si>
    <t>Зефир "Зефирный городок "Ассорти" (НГ Красные  шары)                              (ваниль, клюква, черника)</t>
  </si>
  <si>
    <t>Зефир "Зефиркино счастье "Ассорти" (НГ Синие шары)                                                             (шоколадно-сливочный, клубничный -сливочный, клубнично-банановый)</t>
  </si>
  <si>
    <t>Зефир "Французский десерт"(НГ синие шары)                                                   (кофе, апельсин, ананас, яблоко, черника, клубника)</t>
  </si>
  <si>
    <t>Зефир глазированный со вкусом ванили (Синие шары)</t>
  </si>
  <si>
    <t>180г</t>
  </si>
  <si>
    <t>Зефир глазированный на печенье с марм. со вк. вишни (Красные шары)</t>
  </si>
  <si>
    <t>310г</t>
  </si>
  <si>
    <t>1120г</t>
  </si>
  <si>
    <r>
      <t xml:space="preserve">Набор №3 "РУССКИЕ СЛАСТИ"                                                     </t>
    </r>
    <r>
      <rPr>
        <sz val="11"/>
        <color theme="1"/>
        <rFont val="Times New Roman"/>
        <family val="1"/>
        <charset val="204"/>
      </rPr>
      <t xml:space="preserve">    </t>
    </r>
    <r>
      <rPr>
        <sz val="10"/>
        <color theme="1"/>
        <rFont val="Times New Roman"/>
        <family val="1"/>
        <charset val="204"/>
      </rPr>
      <t>(Русская пастила классическая 350 г, Хрустящие Печушки яблочные 50 г, Зефир Шок.Карусель 180г, Полезные конфеты 100 г, Натуральный мармелад 160 г, Гозинаки 230 г, Иван-чай 50г, Пакет праздничный  + бант + праздничная открытка)</t>
    </r>
    <r>
      <rPr>
        <sz val="11"/>
        <color theme="1"/>
        <rFont val="Times New Roman"/>
        <family val="1"/>
        <charset val="204"/>
      </rPr>
      <t xml:space="preserve">. </t>
    </r>
    <r>
      <rPr>
        <b/>
        <sz val="10"/>
        <color theme="1"/>
        <rFont val="Times New Roman"/>
        <family val="1"/>
        <charset val="204"/>
      </rPr>
      <t>Вес набора: 1120г.</t>
    </r>
  </si>
  <si>
    <r>
      <t xml:space="preserve">Набор №4 "С Новым годом и Рождеством"                                     </t>
    </r>
    <r>
      <rPr>
        <sz val="11"/>
        <color theme="1"/>
        <rFont val="Times New Roman"/>
        <family val="1"/>
        <charset val="204"/>
      </rPr>
      <t xml:space="preserve">  (Состав: Зефир Воздушные колечки 140г, Натуральный мармелад без сахара Ассорти 160г, Иван-чай без добавок 50г).</t>
    </r>
    <r>
      <rPr>
        <b/>
        <sz val="11"/>
        <color theme="1"/>
        <rFont val="Times New Roman"/>
        <family val="1"/>
        <charset val="204"/>
      </rPr>
      <t xml:space="preserve"> Вес набора: 350г.</t>
    </r>
  </si>
  <si>
    <r>
      <t xml:space="preserve">Набор №1 "С Новым годом"                                                                  </t>
    </r>
    <r>
      <rPr>
        <sz val="11"/>
        <color theme="1"/>
        <rFont val="Times New Roman"/>
        <family val="1"/>
        <charset val="204"/>
      </rPr>
      <t>(Состав: Полезные конфеты Ассорти 150г, Натуральный мармелад 160г)</t>
    </r>
  </si>
  <si>
    <t>Набор Премиум "Уютного Нового года" (Белёвская птичка 300г, Белёвский зефир 250г, Гозинаки 230г, Пастила безе-лимон 190г, Русская пастила 350г, Мармелад РТ 160г, Мармелад в банке 300г, Иван-чай 50г)</t>
  </si>
  <si>
    <t>1830г</t>
  </si>
  <si>
    <t>375г</t>
  </si>
  <si>
    <r>
      <t xml:space="preserve">Детский набор «МЕШОЧЕК СО СЛАДОСТЯМИ»                                          </t>
    </r>
    <r>
      <rPr>
        <sz val="10"/>
        <rFont val="Times New Roman"/>
        <family val="1"/>
        <charset val="204"/>
      </rPr>
      <t>(Ирис молочный Коломчаночка 160г - 1шт, Мармелад "Благомир" натуральный на палочке 35 г – 1 шт.,  Детская смоква ЭКОпастила (в ассортименте) 15г -2 шт., Жевательные конфеты "Живые снеки" Ассорти 35г - 1 шт., Конфета «Белевская птичка» (в ассортименте) 30 г – 2 шт., Классические печушки 50 г - 1 шт., Подарочный мешочек из органзы — 1 шт.)</t>
    </r>
    <r>
      <rPr>
        <b/>
        <sz val="9"/>
        <rFont val="Times New Roman"/>
        <family val="1"/>
        <charset val="204"/>
      </rPr>
      <t xml:space="preserve"> Вес набора: 375 г</t>
    </r>
  </si>
  <si>
    <t>498г</t>
  </si>
  <si>
    <t>Новогодняя Русская пастила без сахара 250гр</t>
  </si>
  <si>
    <t>250г</t>
  </si>
  <si>
    <r>
      <t xml:space="preserve">Детский набор Счастливого нового года                            </t>
    </r>
    <r>
      <rPr>
        <sz val="11"/>
        <rFont val="Times New Roman"/>
        <family val="1"/>
        <charset val="204"/>
      </rPr>
      <t xml:space="preserve">            (Состав: Мармелад на палочке 20г, Мармелад Алфавит 48г, Смоква 15г - 2шт, Зефир в шоколаде 30г - 2шт, Нуга 20г - 2шт, Ирис 20г - 2 шт, Мармелад Мишки 30г - 2шт, Птичка 30г - 2шт. Итого: 358г)</t>
    </r>
  </si>
  <si>
    <t>358г</t>
  </si>
  <si>
    <t>Коломчаночка</t>
  </si>
  <si>
    <t>Белёвские сладости</t>
  </si>
  <si>
    <t>Мармелад фруктовый Апельсиновый</t>
  </si>
  <si>
    <t>Мармелад фруктовый Малиновый</t>
  </si>
  <si>
    <t>5 месяцев</t>
  </si>
  <si>
    <t>Мармелад фруктовый Яблочный с Корицей</t>
  </si>
  <si>
    <t>Мармелад фруктовый Малина-Лимон</t>
  </si>
  <si>
    <t>Мармеладные мишки (Новогодняя)</t>
  </si>
  <si>
    <t>110г</t>
  </si>
  <si>
    <t>155г</t>
  </si>
  <si>
    <t>Нуга Клюква-Миндаль</t>
  </si>
  <si>
    <t>Нуга Лимон-Миндаль</t>
  </si>
  <si>
    <t>80г</t>
  </si>
  <si>
    <t>Пастила Пряная</t>
  </si>
  <si>
    <t xml:space="preserve">Пастила Шоколадная </t>
  </si>
  <si>
    <t>Пастила Апельсиновая</t>
  </si>
  <si>
    <t>Пастила Яблочная Домик</t>
  </si>
  <si>
    <t>90г</t>
  </si>
  <si>
    <t>Новогодний набор 4                                                                         (пастила апельсиновая,мармелад малина-лимон )</t>
  </si>
  <si>
    <t>190г</t>
  </si>
  <si>
    <t>230г</t>
  </si>
  <si>
    <t>Праздничные шоколадки</t>
  </si>
  <si>
    <t>Новогодний набор 1                                                                           (пастила пряная, пастила шоколадная)</t>
  </si>
  <si>
    <t>Новогодний набор 2                                                                                  (пастила шоколадная, помадка молочно-ванильная)</t>
  </si>
  <si>
    <t>Новогодний набор 3                                                                                     (нуга лимо-миндаль, мармелад яблочный с корицей )</t>
  </si>
  <si>
    <t>75г</t>
  </si>
  <si>
    <t>45г</t>
  </si>
  <si>
    <t>18 месяцев</t>
  </si>
  <si>
    <r>
      <t xml:space="preserve">Коробочка с молочным шоколадом "Ангелы"(с пожеланиями)    </t>
    </r>
    <r>
      <rPr>
        <sz val="11"/>
        <rFont val="Times New Roman"/>
        <family val="1"/>
        <charset val="204"/>
      </rPr>
      <t xml:space="preserve">  (9 шоколадок, размер 11*11см)</t>
    </r>
  </si>
  <si>
    <r>
      <t xml:space="preserve">Открытка с молочным шоколадом "Новогодняя история" (поучительная история про котёнка в виде комиксов)                         </t>
    </r>
    <r>
      <rPr>
        <sz val="11"/>
        <rFont val="Times New Roman"/>
        <family val="1"/>
        <charset val="204"/>
      </rPr>
      <t xml:space="preserve"> (9 шоколадок, размер 15*21 см)</t>
    </r>
  </si>
  <si>
    <r>
      <t xml:space="preserve">Коробочка с молочным шоколадом "Звезда"                                       (с вариантами желаний для новогдней ночи)                                          </t>
    </r>
    <r>
      <rPr>
        <sz val="11"/>
        <rFont val="Times New Roman"/>
        <family val="1"/>
        <charset val="204"/>
      </rPr>
      <t xml:space="preserve"> (9 шоколадок, размер 11*11см)</t>
    </r>
  </si>
  <si>
    <r>
      <t xml:space="preserve">Открытка с молочным шоколадом "Новогоднее путешествие" (занимательная игра)                                                                  </t>
    </r>
    <r>
      <rPr>
        <sz val="11"/>
        <rFont val="Times New Roman"/>
        <family val="1"/>
        <charset val="204"/>
      </rPr>
      <t xml:space="preserve">                (9 шоколадок, размер 15*21 см)</t>
    </r>
  </si>
  <si>
    <r>
      <t xml:space="preserve">Календарь с молочным шоколадом "С новым годом и рождеством" (15 весёлых идей занятий на зимние каникулы)                                </t>
    </r>
    <r>
      <rPr>
        <sz val="11"/>
        <rFont val="Times New Roman"/>
        <family val="1"/>
        <charset val="204"/>
      </rPr>
      <t xml:space="preserve"> (15 шоколадок, размер 22*33,5см)</t>
    </r>
  </si>
  <si>
    <t>100г</t>
  </si>
  <si>
    <r>
      <t xml:space="preserve">Набор с молочным шоколадом "С новым годом"                          </t>
    </r>
    <r>
      <rPr>
        <sz val="11"/>
        <rFont val="Times New Roman"/>
        <family val="1"/>
        <charset val="204"/>
      </rPr>
      <t>(20шоколадок, размер 20,5*16,5 см)</t>
    </r>
  </si>
  <si>
    <t>70г</t>
  </si>
  <si>
    <t>24 месяца</t>
  </si>
  <si>
    <r>
      <t xml:space="preserve">Чайпанское (чай с натуральными фруктово-ягодными добавками)  </t>
    </r>
    <r>
      <rPr>
        <sz val="11"/>
        <rFont val="Times New Roman"/>
        <family val="1"/>
        <charset val="204"/>
      </rPr>
      <t xml:space="preserve">  (размер 18,5*6*6 см)</t>
    </r>
  </si>
  <si>
    <t>Сборные подарки</t>
  </si>
  <si>
    <r>
      <t xml:space="preserve">Набор Посылка от деда мороза                                                      </t>
    </r>
    <r>
      <rPr>
        <sz val="11"/>
        <rFont val="Times New Roman"/>
        <family val="1"/>
        <charset val="204"/>
      </rPr>
      <t xml:space="preserve">   (Состав: Нуга Коломчаночка 80г, Натуральный мармелад РТ 160г, Конфеты ассорти ЖС 35г, Мармелад Конструктор 48г, Ирис плитка 125г, Печушки яблочные 50г, Праздничная упаковка с масками для селфи. Итого: 498г)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</si>
</sst>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1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Calibri"/>
      <family val="2"/>
      <charset val="204"/>
    </font>
    <font>
      <sz val="11"/>
      <color indexed="8"/>
      <name val="Calibri"/>
      <family val="2"/>
      <charset val="1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6" tint="-0.249977111117893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color theme="1"/>
      <name val="Arial"/>
      <family val="2"/>
      <charset val="204"/>
    </font>
    <font>
      <b/>
      <i/>
      <sz val="12"/>
      <color rgb="FFFF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6"/>
      <color rgb="FFFF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b/>
      <sz val="10"/>
      <color theme="0"/>
      <name val="Arial"/>
      <family val="2"/>
      <charset val="204"/>
    </font>
    <font>
      <sz val="11"/>
      <color theme="0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FEADA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9BFED"/>
        <bgColor indexed="64"/>
      </patternFill>
    </fill>
    <fill>
      <patternFill patternType="solid">
        <fgColor rgb="FFF6D6C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C8F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164" fontId="9" fillId="0" borderId="0" applyFont="0" applyFill="0" applyBorder="0" applyAlignment="0" applyProtection="0"/>
    <xf numFmtId="0" fontId="10" fillId="0" borderId="0"/>
    <xf numFmtId="0" fontId="8" fillId="0" borderId="0"/>
  </cellStyleXfs>
  <cellXfs count="223">
    <xf numFmtId="0" fontId="0" fillId="0" borderId="0" xfId="0"/>
    <xf numFmtId="0" fontId="11" fillId="0" borderId="0" xfId="0" applyFont="1" applyAlignment="1" applyProtection="1">
      <alignment vertical="center"/>
      <protection locked="0"/>
    </xf>
    <xf numFmtId="0" fontId="11" fillId="0" borderId="0" xfId="0" applyFont="1" applyProtection="1">
      <protection locked="0"/>
    </xf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1" fillId="0" borderId="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9" xfId="0" applyFont="1" applyBorder="1" applyAlignment="1">
      <alignment horizontal="left"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20" xfId="0" applyFont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" fillId="6" borderId="3" xfId="0" applyFont="1" applyFill="1" applyBorder="1" applyAlignment="1">
      <alignment horizontal="left" vertical="center" wrapText="1"/>
    </xf>
    <xf numFmtId="0" fontId="12" fillId="9" borderId="21" xfId="0" applyFont="1" applyFill="1" applyBorder="1" applyAlignment="1">
      <alignment vertical="center"/>
    </xf>
    <xf numFmtId="0" fontId="12" fillId="9" borderId="23" xfId="0" applyFont="1" applyFill="1" applyBorder="1" applyAlignment="1">
      <alignment vertical="center"/>
    </xf>
    <xf numFmtId="0" fontId="12" fillId="9" borderId="22" xfId="0" applyFont="1" applyFill="1" applyBorder="1" applyAlignment="1">
      <alignment vertical="center"/>
    </xf>
    <xf numFmtId="0" fontId="11" fillId="0" borderId="0" xfId="0" applyFont="1" applyBorder="1" applyAlignment="1" applyProtection="1">
      <alignment vertical="center"/>
      <protection locked="0"/>
    </xf>
    <xf numFmtId="0" fontId="14" fillId="0" borderId="3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3" borderId="13" xfId="0" applyFont="1" applyFill="1" applyBorder="1" applyAlignment="1">
      <alignment horizontal="left" vertical="center" wrapText="1"/>
    </xf>
    <xf numFmtId="0" fontId="14" fillId="0" borderId="6" xfId="0" applyFont="1" applyBorder="1" applyAlignment="1" applyProtection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6" borderId="9" xfId="0" applyFont="1" applyFill="1" applyBorder="1" applyAlignment="1">
      <alignment vertical="center"/>
    </xf>
    <xf numFmtId="0" fontId="16" fillId="3" borderId="13" xfId="0" applyFont="1" applyFill="1" applyBorder="1" applyAlignment="1" applyProtection="1">
      <alignment vertical="center" wrapText="1"/>
    </xf>
    <xf numFmtId="0" fontId="1" fillId="6" borderId="4" xfId="0" applyFont="1" applyFill="1" applyBorder="1" applyAlignment="1">
      <alignment horizontal="left" vertical="center" wrapText="1"/>
    </xf>
    <xf numFmtId="0" fontId="14" fillId="0" borderId="11" xfId="0" applyFont="1" applyBorder="1" applyAlignment="1" applyProtection="1">
      <alignment horizontal="center" vertical="center"/>
    </xf>
    <xf numFmtId="0" fontId="11" fillId="0" borderId="11" xfId="0" applyFont="1" applyBorder="1" applyAlignment="1" applyProtection="1">
      <alignment horizontal="center" vertical="center"/>
    </xf>
    <xf numFmtId="0" fontId="14" fillId="0" borderId="14" xfId="0" applyFont="1" applyBorder="1" applyAlignment="1" applyProtection="1">
      <alignment horizontal="center" vertical="center"/>
    </xf>
    <xf numFmtId="0" fontId="11" fillId="0" borderId="14" xfId="0" applyFont="1" applyBorder="1" applyAlignment="1" applyProtection="1">
      <alignment horizontal="center" vertical="center"/>
    </xf>
    <xf numFmtId="0" fontId="11" fillId="0" borderId="10" xfId="0" applyFont="1" applyBorder="1" applyAlignment="1" applyProtection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7" fillId="0" borderId="2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7" fillId="0" borderId="28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17" fillId="0" borderId="30" xfId="0" applyFont="1" applyBorder="1" applyAlignment="1">
      <alignment horizontal="center"/>
    </xf>
    <xf numFmtId="0" fontId="14" fillId="0" borderId="5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25" fillId="14" borderId="1" xfId="0" applyFont="1" applyFill="1" applyBorder="1" applyAlignment="1">
      <alignment vertical="center" wrapText="1"/>
    </xf>
    <xf numFmtId="0" fontId="25" fillId="14" borderId="4" xfId="0" applyFont="1" applyFill="1" applyBorder="1" applyAlignment="1">
      <alignment vertical="center" wrapText="1"/>
    </xf>
    <xf numFmtId="0" fontId="25" fillId="14" borderId="3" xfId="0" applyFont="1" applyFill="1" applyBorder="1" applyAlignment="1">
      <alignment vertical="center" wrapText="1"/>
    </xf>
    <xf numFmtId="0" fontId="25" fillId="14" borderId="33" xfId="0" applyFont="1" applyFill="1" applyBorder="1" applyAlignment="1">
      <alignment vertical="center"/>
    </xf>
    <xf numFmtId="0" fontId="26" fillId="4" borderId="17" xfId="0" applyFont="1" applyFill="1" applyBorder="1" applyAlignment="1">
      <alignment vertical="center"/>
    </xf>
    <xf numFmtId="0" fontId="26" fillId="4" borderId="0" xfId="0" applyFont="1" applyFill="1" applyBorder="1" applyAlignment="1">
      <alignment vertical="center"/>
    </xf>
    <xf numFmtId="0" fontId="26" fillId="4" borderId="16" xfId="0" applyFont="1" applyFill="1" applyBorder="1" applyAlignment="1">
      <alignment vertical="center"/>
    </xf>
    <xf numFmtId="0" fontId="27" fillId="14" borderId="9" xfId="0" applyFont="1" applyFill="1" applyBorder="1" applyAlignment="1">
      <alignment vertical="center"/>
    </xf>
    <xf numFmtId="0" fontId="14" fillId="0" borderId="32" xfId="0" applyFont="1" applyBorder="1" applyAlignment="1">
      <alignment horizontal="center" vertical="center"/>
    </xf>
    <xf numFmtId="0" fontId="26" fillId="4" borderId="13" xfId="0" applyFont="1" applyFill="1" applyBorder="1" applyAlignment="1">
      <alignment vertical="center"/>
    </xf>
    <xf numFmtId="0" fontId="26" fillId="4" borderId="26" xfId="0" applyFont="1" applyFill="1" applyBorder="1" applyAlignment="1">
      <alignment vertical="center"/>
    </xf>
    <xf numFmtId="0" fontId="26" fillId="4" borderId="30" xfId="0" applyFont="1" applyFill="1" applyBorder="1" applyAlignment="1">
      <alignment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2" fillId="3" borderId="17" xfId="0" applyFont="1" applyFill="1" applyBorder="1" applyAlignment="1" applyProtection="1">
      <alignment vertical="center" wrapText="1"/>
    </xf>
    <xf numFmtId="0" fontId="12" fillId="3" borderId="15" xfId="0" applyFont="1" applyFill="1" applyBorder="1" applyAlignment="1">
      <alignment horizontal="left" vertical="center" wrapText="1"/>
    </xf>
    <xf numFmtId="0" fontId="17" fillId="0" borderId="15" xfId="0" applyFont="1" applyBorder="1" applyAlignment="1"/>
    <xf numFmtId="0" fontId="17" fillId="0" borderId="24" xfId="0" applyFont="1" applyBorder="1" applyAlignment="1"/>
    <xf numFmtId="0" fontId="17" fillId="0" borderId="31" xfId="0" applyFont="1" applyBorder="1" applyAlignment="1"/>
    <xf numFmtId="0" fontId="14" fillId="0" borderId="16" xfId="0" applyFont="1" applyBorder="1" applyAlignment="1">
      <alignment horizontal="center" vertical="center"/>
    </xf>
    <xf numFmtId="0" fontId="11" fillId="0" borderId="30" xfId="0" applyFont="1" applyBorder="1" applyAlignment="1" applyProtection="1">
      <alignment vertical="center"/>
      <protection hidden="1"/>
    </xf>
    <xf numFmtId="0" fontId="14" fillId="0" borderId="26" xfId="0" applyFont="1" applyBorder="1" applyAlignment="1">
      <alignment horizontal="center" vertical="center"/>
    </xf>
    <xf numFmtId="0" fontId="1" fillId="10" borderId="10" xfId="0" applyFont="1" applyFill="1" applyBorder="1" applyAlignment="1">
      <alignment vertical="center" wrapText="1"/>
    </xf>
    <xf numFmtId="0" fontId="1" fillId="10" borderId="14" xfId="0" applyFont="1" applyFill="1" applyBorder="1" applyAlignment="1">
      <alignment vertical="center" wrapText="1"/>
    </xf>
    <xf numFmtId="0" fontId="1" fillId="10" borderId="20" xfId="0" applyFont="1" applyFill="1" applyBorder="1" applyAlignment="1">
      <alignment vertical="center" wrapText="1"/>
    </xf>
    <xf numFmtId="0" fontId="17" fillId="0" borderId="2" xfId="0" applyFont="1" applyBorder="1" applyAlignment="1" applyProtection="1">
      <alignment horizontal="center" vertical="center"/>
      <protection locked="0"/>
    </xf>
    <xf numFmtId="0" fontId="17" fillId="0" borderId="27" xfId="0" applyFont="1" applyBorder="1" applyAlignment="1" applyProtection="1">
      <alignment horizontal="center" vertical="center"/>
      <protection locked="0"/>
    </xf>
    <xf numFmtId="0" fontId="17" fillId="0" borderId="28" xfId="0" applyFont="1" applyBorder="1" applyAlignment="1" applyProtection="1">
      <alignment horizontal="center" vertical="center"/>
      <protection locked="0"/>
    </xf>
    <xf numFmtId="0" fontId="17" fillId="0" borderId="26" xfId="0" applyFont="1" applyBorder="1" applyAlignment="1" applyProtection="1">
      <alignment horizontal="center" vertical="center"/>
      <protection locked="0"/>
    </xf>
    <xf numFmtId="0" fontId="17" fillId="0" borderId="30" xfId="0" applyFont="1" applyBorder="1" applyAlignment="1" applyProtection="1">
      <alignment horizontal="center" vertical="center"/>
      <protection locked="0"/>
    </xf>
    <xf numFmtId="0" fontId="17" fillId="0" borderId="0" xfId="0" applyFont="1" applyBorder="1" applyAlignment="1" applyProtection="1">
      <alignment horizontal="center" vertical="center"/>
      <protection locked="0"/>
    </xf>
    <xf numFmtId="0" fontId="17" fillId="0" borderId="16" xfId="0" applyFont="1" applyBorder="1" applyAlignment="1" applyProtection="1">
      <alignment horizontal="center" vertical="center"/>
      <protection locked="0"/>
    </xf>
    <xf numFmtId="0" fontId="1" fillId="11" borderId="35" xfId="0" applyFont="1" applyFill="1" applyBorder="1" applyAlignment="1">
      <alignment horizontal="left" vertical="center" wrapText="1"/>
    </xf>
    <xf numFmtId="0" fontId="11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" fillId="11" borderId="2" xfId="0" applyFont="1" applyFill="1" applyBorder="1" applyAlignment="1">
      <alignment horizontal="left" vertical="center" wrapText="1"/>
    </xf>
    <xf numFmtId="0" fontId="1" fillId="11" borderId="36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" fillId="10" borderId="11" xfId="0" applyFont="1" applyFill="1" applyBorder="1" applyAlignment="1">
      <alignment vertical="center" wrapText="1"/>
    </xf>
    <xf numFmtId="0" fontId="1" fillId="11" borderId="3" xfId="0" applyFont="1" applyFill="1" applyBorder="1" applyAlignment="1">
      <alignment horizontal="left" vertical="center" wrapText="1"/>
    </xf>
    <xf numFmtId="0" fontId="1" fillId="11" borderId="37" xfId="0" applyFont="1" applyFill="1" applyBorder="1" applyAlignment="1">
      <alignment horizontal="left" vertical="center" wrapText="1"/>
    </xf>
    <xf numFmtId="0" fontId="17" fillId="0" borderId="0" xfId="0" applyFont="1" applyBorder="1" applyAlignment="1" applyProtection="1">
      <alignment horizontal="left" vertical="center"/>
      <protection locked="0"/>
    </xf>
    <xf numFmtId="0" fontId="17" fillId="0" borderId="0" xfId="0" applyFont="1" applyBorder="1" applyAlignment="1" applyProtection="1">
      <alignment horizontal="right"/>
      <protection locked="0"/>
    </xf>
    <xf numFmtId="0" fontId="17" fillId="0" borderId="26" xfId="0" applyFont="1" applyBorder="1" applyAlignment="1" applyProtection="1">
      <alignment horizontal="right" vertical="center"/>
      <protection locked="0"/>
    </xf>
    <xf numFmtId="0" fontId="1" fillId="15" borderId="23" xfId="0" applyFont="1" applyFill="1" applyBorder="1" applyAlignment="1">
      <alignment horizontal="left" vertical="center" wrapText="1"/>
    </xf>
    <xf numFmtId="0" fontId="1" fillId="15" borderId="22" xfId="0" applyFont="1" applyFill="1" applyBorder="1" applyAlignment="1">
      <alignment horizontal="left" vertical="center" wrapText="1"/>
    </xf>
    <xf numFmtId="0" fontId="1" fillId="15" borderId="21" xfId="0" applyFont="1" applyFill="1" applyBorder="1" applyAlignment="1">
      <alignment horizontal="left" vertical="center" wrapText="1"/>
    </xf>
    <xf numFmtId="1" fontId="21" fillId="0" borderId="14" xfId="0" applyNumberFormat="1" applyFont="1" applyBorder="1" applyAlignment="1" applyProtection="1">
      <alignment horizontal="center" vertical="center"/>
      <protection hidden="1"/>
    </xf>
    <xf numFmtId="2" fontId="19" fillId="4" borderId="24" xfId="2" applyNumberFormat="1" applyFont="1" applyFill="1" applyBorder="1" applyAlignment="1" applyProtection="1">
      <alignment horizontal="center" vertical="center"/>
      <protection hidden="1"/>
    </xf>
    <xf numFmtId="2" fontId="19" fillId="0" borderId="19" xfId="2" applyNumberFormat="1" applyFont="1" applyBorder="1" applyAlignment="1" applyProtection="1">
      <alignment horizontal="center" vertical="center"/>
    </xf>
    <xf numFmtId="2" fontId="19" fillId="0" borderId="24" xfId="2" applyNumberFormat="1" applyFont="1" applyBorder="1" applyAlignment="1" applyProtection="1">
      <alignment horizontal="center" vertical="center"/>
    </xf>
    <xf numFmtId="2" fontId="19" fillId="0" borderId="0" xfId="2" applyNumberFormat="1" applyFont="1" applyBorder="1" applyAlignment="1" applyProtection="1">
      <alignment horizontal="center" vertical="center"/>
    </xf>
    <xf numFmtId="2" fontId="19" fillId="4" borderId="14" xfId="0" applyNumberFormat="1" applyFont="1" applyFill="1" applyBorder="1" applyAlignment="1" applyProtection="1">
      <alignment horizontal="center" vertical="center"/>
      <protection hidden="1"/>
    </xf>
    <xf numFmtId="2" fontId="19" fillId="0" borderId="18" xfId="2" applyNumberFormat="1" applyFont="1" applyBorder="1" applyAlignment="1" applyProtection="1">
      <alignment horizontal="center" vertical="center"/>
      <protection hidden="1"/>
    </xf>
    <xf numFmtId="2" fontId="19" fillId="0" borderId="5" xfId="2" applyNumberFormat="1" applyFont="1" applyBorder="1" applyAlignment="1" applyProtection="1">
      <alignment horizontal="center" vertical="center"/>
      <protection hidden="1"/>
    </xf>
    <xf numFmtId="2" fontId="19" fillId="0" borderId="25" xfId="2" applyNumberFormat="1" applyFont="1" applyBorder="1" applyAlignment="1" applyProtection="1">
      <alignment horizontal="center" vertical="center"/>
      <protection hidden="1"/>
    </xf>
    <xf numFmtId="2" fontId="19" fillId="0" borderId="8" xfId="2" applyNumberFormat="1" applyFont="1" applyBorder="1" applyAlignment="1" applyProtection="1">
      <alignment horizontal="center" vertical="center"/>
      <protection hidden="1"/>
    </xf>
    <xf numFmtId="2" fontId="19" fillId="0" borderId="7" xfId="2" applyNumberFormat="1" applyFont="1" applyBorder="1" applyAlignment="1" applyProtection="1">
      <alignment horizontal="center" vertical="center"/>
      <protection hidden="1"/>
    </xf>
    <xf numFmtId="2" fontId="19" fillId="0" borderId="4" xfId="2" applyNumberFormat="1" applyFont="1" applyBorder="1" applyAlignment="1" applyProtection="1">
      <alignment horizontal="center" vertical="center"/>
      <protection hidden="1"/>
    </xf>
    <xf numFmtId="2" fontId="19" fillId="0" borderId="14" xfId="2" applyNumberFormat="1" applyFont="1" applyBorder="1" applyAlignment="1" applyProtection="1">
      <alignment horizontal="center" vertical="center"/>
      <protection hidden="1"/>
    </xf>
    <xf numFmtId="2" fontId="29" fillId="0" borderId="15" xfId="0" applyNumberFormat="1" applyFont="1" applyBorder="1" applyAlignment="1" applyProtection="1">
      <alignment horizontal="center" vertical="center"/>
      <protection hidden="1"/>
    </xf>
    <xf numFmtId="2" fontId="19" fillId="0" borderId="1" xfId="2" applyNumberFormat="1" applyFont="1" applyBorder="1" applyAlignment="1" applyProtection="1">
      <alignment horizontal="center" vertical="center"/>
      <protection hidden="1"/>
    </xf>
    <xf numFmtId="2" fontId="19" fillId="0" borderId="9" xfId="2" applyNumberFormat="1" applyFont="1" applyBorder="1" applyAlignment="1" applyProtection="1">
      <alignment horizontal="center" vertical="center"/>
      <protection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4" xfId="0" applyNumberFormat="1" applyFont="1" applyBorder="1" applyAlignment="1" applyProtection="1">
      <alignment horizontal="center" vertical="center"/>
      <protection hidden="1"/>
    </xf>
    <xf numFmtId="2" fontId="19" fillId="0" borderId="9" xfId="0" applyNumberFormat="1" applyFont="1" applyBorder="1" applyAlignment="1" applyProtection="1">
      <alignment horizontal="center" vertical="center"/>
      <protection hidden="1"/>
    </xf>
    <xf numFmtId="2" fontId="19" fillId="0" borderId="6" xfId="0" applyNumberFormat="1" applyFont="1" applyBorder="1" applyAlignment="1" applyProtection="1">
      <alignment horizontal="center" vertical="center"/>
      <protection hidden="1"/>
    </xf>
    <xf numFmtId="2" fontId="19" fillId="0" borderId="34" xfId="0" applyNumberFormat="1" applyFont="1" applyBorder="1" applyAlignment="1" applyProtection="1">
      <alignment horizontal="center" vertical="center"/>
      <protection hidden="1"/>
    </xf>
    <xf numFmtId="2" fontId="19" fillId="0" borderId="29" xfId="0" applyNumberFormat="1" applyFont="1" applyBorder="1" applyAlignment="1" applyProtection="1">
      <alignment horizontal="center" vertical="center"/>
      <protection hidden="1"/>
    </xf>
    <xf numFmtId="2" fontId="19" fillId="0" borderId="32" xfId="0" applyNumberFormat="1" applyFont="1" applyBorder="1" applyAlignment="1" applyProtection="1">
      <alignment horizontal="center" vertical="center"/>
      <protection hidden="1"/>
    </xf>
    <xf numFmtId="2" fontId="19" fillId="0" borderId="11" xfId="0" applyNumberFormat="1" applyFont="1" applyBorder="1" applyAlignment="1" applyProtection="1">
      <alignment horizontal="center" vertical="center"/>
      <protection hidden="1"/>
    </xf>
    <xf numFmtId="2" fontId="19" fillId="0" borderId="10" xfId="0" applyNumberFormat="1" applyFont="1" applyBorder="1" applyAlignment="1" applyProtection="1">
      <alignment horizontal="center" vertical="center" wrapText="1"/>
      <protection hidden="1"/>
    </xf>
    <xf numFmtId="2" fontId="19" fillId="0" borderId="14" xfId="0" applyNumberFormat="1" applyFont="1" applyBorder="1" applyAlignment="1" applyProtection="1">
      <alignment horizontal="center" vertical="center" wrapText="1"/>
      <protection hidden="1"/>
    </xf>
    <xf numFmtId="2" fontId="19" fillId="0" borderId="20" xfId="0" applyNumberFormat="1" applyFont="1" applyBorder="1" applyAlignment="1" applyProtection="1">
      <alignment horizontal="center" vertical="center"/>
      <protection hidden="1"/>
    </xf>
    <xf numFmtId="2" fontId="30" fillId="0" borderId="20" xfId="0" applyNumberFormat="1" applyFont="1" applyBorder="1" applyAlignment="1" applyProtection="1">
      <alignment horizontal="center" vertical="center"/>
      <protection hidden="1"/>
    </xf>
    <xf numFmtId="2" fontId="30" fillId="0" borderId="0" xfId="0" applyNumberFormat="1" applyFont="1" applyAlignment="1" applyProtection="1">
      <alignment horizontal="center" vertical="center"/>
      <protection locked="0"/>
    </xf>
    <xf numFmtId="0" fontId="28" fillId="11" borderId="15" xfId="0" applyFont="1" applyFill="1" applyBorder="1" applyAlignment="1">
      <alignment horizontal="center" vertical="center" wrapText="1"/>
    </xf>
    <xf numFmtId="0" fontId="28" fillId="11" borderId="24" xfId="0" applyFont="1" applyFill="1" applyBorder="1" applyAlignment="1">
      <alignment horizontal="center" vertical="center" wrapText="1"/>
    </xf>
    <xf numFmtId="0" fontId="19" fillId="12" borderId="1" xfId="0" applyFont="1" applyFill="1" applyBorder="1" applyAlignment="1">
      <alignment horizontal="center" vertical="center" wrapText="1"/>
    </xf>
    <xf numFmtId="0" fontId="19" fillId="12" borderId="9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left" vertical="center" wrapText="1"/>
    </xf>
    <xf numFmtId="0" fontId="12" fillId="6" borderId="17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11" fillId="0" borderId="1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20" xfId="0" applyFont="1" applyFill="1" applyBorder="1" applyAlignment="1">
      <alignment horizontal="center" vertical="center" wrapText="1"/>
    </xf>
    <xf numFmtId="0" fontId="20" fillId="12" borderId="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2" fontId="20" fillId="12" borderId="1" xfId="0" applyNumberFormat="1" applyFont="1" applyFill="1" applyBorder="1" applyAlignment="1" applyProtection="1">
      <alignment horizontal="center" vertical="center" wrapText="1"/>
      <protection hidden="1"/>
    </xf>
    <xf numFmtId="2" fontId="20" fillId="12" borderId="9" xfId="0" applyNumberFormat="1" applyFont="1" applyFill="1" applyBorder="1" applyAlignment="1" applyProtection="1">
      <alignment horizontal="center" vertical="center" wrapText="1"/>
      <protection hidden="1"/>
    </xf>
    <xf numFmtId="0" fontId="20" fillId="12" borderId="1" xfId="0" applyFont="1" applyFill="1" applyBorder="1" applyAlignment="1" applyProtection="1">
      <alignment horizontal="center" vertical="center" wrapText="1"/>
      <protection hidden="1"/>
    </xf>
    <xf numFmtId="0" fontId="20" fillId="12" borderId="9" xfId="0" applyFont="1" applyFill="1" applyBorder="1" applyAlignment="1" applyProtection="1">
      <alignment horizontal="center" vertical="center" wrapText="1"/>
      <protection hidden="1"/>
    </xf>
    <xf numFmtId="0" fontId="11" fillId="0" borderId="2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19" fillId="12" borderId="2" xfId="0" applyFont="1" applyFill="1" applyBorder="1" applyAlignment="1">
      <alignment horizontal="center" vertical="center"/>
    </xf>
    <xf numFmtId="0" fontId="19" fillId="12" borderId="27" xfId="0" applyFont="1" applyFill="1" applyBorder="1" applyAlignment="1">
      <alignment horizontal="center" vertical="center"/>
    </xf>
    <xf numFmtId="0" fontId="19" fillId="12" borderId="28" xfId="0" applyFont="1" applyFill="1" applyBorder="1" applyAlignment="1">
      <alignment horizontal="center" vertical="center"/>
    </xf>
    <xf numFmtId="0" fontId="19" fillId="12" borderId="13" xfId="0" applyFont="1" applyFill="1" applyBorder="1" applyAlignment="1">
      <alignment horizontal="center" vertical="center"/>
    </xf>
    <xf numFmtId="0" fontId="19" fillId="12" borderId="26" xfId="0" applyFont="1" applyFill="1" applyBorder="1" applyAlignment="1">
      <alignment horizontal="center" vertical="center"/>
    </xf>
    <xf numFmtId="0" fontId="19" fillId="12" borderId="30" xfId="0" applyFont="1" applyFill="1" applyBorder="1" applyAlignment="1">
      <alignment horizontal="center" vertical="center"/>
    </xf>
    <xf numFmtId="0" fontId="17" fillId="7" borderId="26" xfId="0" applyFont="1" applyFill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22" fillId="8" borderId="15" xfId="0" applyFont="1" applyFill="1" applyBorder="1" applyAlignment="1">
      <alignment horizontal="center" vertical="center"/>
    </xf>
    <xf numFmtId="0" fontId="22" fillId="8" borderId="24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7" fillId="13" borderId="0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left" vertical="center" wrapText="1"/>
    </xf>
    <xf numFmtId="0" fontId="12" fillId="6" borderId="20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7" fillId="0" borderId="28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17" fillId="0" borderId="30" xfId="0" applyFont="1" applyBorder="1" applyAlignment="1">
      <alignment horizontal="center"/>
    </xf>
    <xf numFmtId="0" fontId="28" fillId="15" borderId="15" xfId="0" applyFont="1" applyFill="1" applyBorder="1" applyAlignment="1">
      <alignment horizontal="center" vertical="center" wrapText="1"/>
    </xf>
    <xf numFmtId="0" fontId="28" fillId="15" borderId="24" xfId="0" applyFont="1" applyFill="1" applyBorder="1" applyAlignment="1">
      <alignment horizontal="center" vertical="center" wrapText="1"/>
    </xf>
    <xf numFmtId="2" fontId="19" fillId="0" borderId="10" xfId="2" applyNumberFormat="1" applyFont="1" applyBorder="1" applyAlignment="1" applyProtection="1">
      <alignment horizontal="center" vertical="center"/>
      <protection hidden="1"/>
    </xf>
    <xf numFmtId="2" fontId="19" fillId="0" borderId="20" xfId="2" applyNumberFormat="1" applyFont="1" applyBorder="1" applyAlignment="1" applyProtection="1">
      <alignment horizontal="center" vertical="center"/>
      <protection hidden="1"/>
    </xf>
    <xf numFmtId="0" fontId="21" fillId="0" borderId="10" xfId="0" applyFont="1" applyBorder="1" applyAlignment="1" applyProtection="1">
      <alignment horizontal="center" vertical="center"/>
      <protection hidden="1"/>
    </xf>
    <xf numFmtId="0" fontId="21" fillId="0" borderId="20" xfId="0" applyFont="1" applyBorder="1" applyAlignment="1" applyProtection="1">
      <alignment horizontal="center" vertical="center"/>
      <protection hidden="1"/>
    </xf>
    <xf numFmtId="0" fontId="15" fillId="0" borderId="2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</cellXfs>
  <cellStyles count="5">
    <cellStyle name="Excel Built-in Normal" xfId="1"/>
    <cellStyle name="Денежный" xfId="2" builtinId="4"/>
    <cellStyle name="Обычный" xfId="0" builtinId="0"/>
    <cellStyle name="Обычный 2" xfId="3"/>
    <cellStyle name="Обычный 6" xfId="4"/>
  </cellStyles>
  <dxfs count="0"/>
  <tableStyles count="0" defaultTableStyle="TableStyleMedium9" defaultPivotStyle="PivotStyleLight16"/>
  <colors>
    <mruColors>
      <color rgb="FFF6D6C2"/>
      <color rgb="FFFFFC8F"/>
      <color rgb="FFFFFDBB"/>
      <color rgb="FFCC0000"/>
      <color rgb="FF421600"/>
      <color rgb="FFFEB0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381000</xdr:colOff>
      <xdr:row>56</xdr:row>
      <xdr:rowOff>265018</xdr:rowOff>
    </xdr:from>
    <xdr:to>
      <xdr:col>11</xdr:col>
      <xdr:colOff>285751</xdr:colOff>
      <xdr:row>56</xdr:row>
      <xdr:rowOff>1649505</xdr:rowOff>
    </xdr:to>
    <xdr:pic>
      <xdr:nvPicPr>
        <xdr:cNvPr id="97323" name="Рисунок 2">
          <a:extLst>
            <a:ext uri="{FF2B5EF4-FFF2-40B4-BE49-F238E27FC236}">
              <a16:creationId xmlns:a16="http://schemas.microsoft.com/office/drawing/2014/main" id="{00000000-0008-0000-0000-00002B7C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553950" y="30002068"/>
          <a:ext cx="1733550" cy="13844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6</xdr:col>
      <xdr:colOff>847726</xdr:colOff>
      <xdr:row>60</xdr:row>
      <xdr:rowOff>0</xdr:rowOff>
    </xdr:to>
    <xdr:pic>
      <xdr:nvPicPr>
        <xdr:cNvPr id="97518" name="Рисунок 231">
          <a:extLst>
            <a:ext uri="{FF2B5EF4-FFF2-40B4-BE49-F238E27FC236}">
              <a16:creationId xmlns:a16="http://schemas.microsoft.com/office/drawing/2014/main" id="{00000000-0008-0000-0000-0000EE7C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13395125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304800</xdr:colOff>
      <xdr:row>6</xdr:row>
      <xdr:rowOff>304800</xdr:rowOff>
    </xdr:to>
    <xdr:sp macro="" textlink="">
      <xdr:nvSpPr>
        <xdr:cNvPr id="97559" name="AutoShape 48131">
          <a:extLst>
            <a:ext uri="{FF2B5EF4-FFF2-40B4-BE49-F238E27FC236}">
              <a16:creationId xmlns:a16="http://schemas.microsoft.com/office/drawing/2014/main" id="{00000000-0008-0000-0000-0000177D0100}"/>
            </a:ext>
          </a:extLst>
        </xdr:cNvPr>
        <xdr:cNvSpPr>
          <a:spLocks noChangeAspect="1" noChangeArrowheads="1"/>
        </xdr:cNvSpPr>
      </xdr:nvSpPr>
      <xdr:spPr bwMode="auto">
        <a:xfrm>
          <a:off x="14611350" y="35528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885825</xdr:colOff>
      <xdr:row>0</xdr:row>
      <xdr:rowOff>0</xdr:rowOff>
    </xdr:from>
    <xdr:to>
      <xdr:col>0</xdr:col>
      <xdr:colOff>3257551</xdr:colOff>
      <xdr:row>2</xdr:row>
      <xdr:rowOff>115743</xdr:rowOff>
    </xdr:to>
    <xdr:pic>
      <xdr:nvPicPr>
        <xdr:cNvPr id="38" name="Рисунок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0"/>
          <a:ext cx="2371726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352424</xdr:colOff>
      <xdr:row>25</xdr:row>
      <xdr:rowOff>35272</xdr:rowOff>
    </xdr:from>
    <xdr:to>
      <xdr:col>10</xdr:col>
      <xdr:colOff>314325</xdr:colOff>
      <xdr:row>29</xdr:row>
      <xdr:rowOff>200024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82324" y="11874847"/>
          <a:ext cx="2724151" cy="1298228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23</xdr:row>
      <xdr:rowOff>114300</xdr:rowOff>
    </xdr:from>
    <xdr:to>
      <xdr:col>7</xdr:col>
      <xdr:colOff>66661</xdr:colOff>
      <xdr:row>24</xdr:row>
      <xdr:rowOff>931164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48299"/>
        <a:stretch/>
      </xdr:blipFill>
      <xdr:spPr>
        <a:xfrm>
          <a:off x="10763250" y="17421225"/>
          <a:ext cx="866761" cy="1388364"/>
        </a:xfrm>
        <a:prstGeom prst="rect">
          <a:avLst/>
        </a:prstGeom>
      </xdr:spPr>
    </xdr:pic>
    <xdr:clientData/>
  </xdr:twoCellAnchor>
  <xdr:twoCellAnchor editAs="oneCell">
    <xdr:from>
      <xdr:col>5</xdr:col>
      <xdr:colOff>234372</xdr:colOff>
      <xdr:row>18</xdr:row>
      <xdr:rowOff>12123</xdr:rowOff>
    </xdr:from>
    <xdr:to>
      <xdr:col>7</xdr:col>
      <xdr:colOff>329623</xdr:colOff>
      <xdr:row>23</xdr:row>
      <xdr:rowOff>216189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00554" y="12735214"/>
          <a:ext cx="1549978" cy="1485611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5</xdr:row>
      <xdr:rowOff>1895473</xdr:rowOff>
    </xdr:from>
    <xdr:to>
      <xdr:col>7</xdr:col>
      <xdr:colOff>552452</xdr:colOff>
      <xdr:row>7</xdr:row>
      <xdr:rowOff>752474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48925" y="5962648"/>
          <a:ext cx="1666876" cy="1666876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8</xdr:row>
      <xdr:rowOff>1457324</xdr:rowOff>
    </xdr:from>
    <xdr:to>
      <xdr:col>8</xdr:col>
      <xdr:colOff>342899</xdr:colOff>
      <xdr:row>10</xdr:row>
      <xdr:rowOff>933450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53675" y="10763249"/>
          <a:ext cx="2162175" cy="1866901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361951</xdr:colOff>
      <xdr:row>8</xdr:row>
      <xdr:rowOff>409575</xdr:rowOff>
    </xdr:from>
    <xdr:to>
      <xdr:col>12</xdr:col>
      <xdr:colOff>9526</xdr:colOff>
      <xdr:row>10</xdr:row>
      <xdr:rowOff>1066800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34901" y="7581900"/>
          <a:ext cx="2228850" cy="2228850"/>
        </a:xfrm>
        <a:prstGeom prst="rect">
          <a:avLst/>
        </a:prstGeom>
      </xdr:spPr>
    </xdr:pic>
    <xdr:clientData/>
  </xdr:twoCellAnchor>
  <xdr:twoCellAnchor editAs="oneCell">
    <xdr:from>
      <xdr:col>8</xdr:col>
      <xdr:colOff>215459</xdr:colOff>
      <xdr:row>45</xdr:row>
      <xdr:rowOff>59531</xdr:rowOff>
    </xdr:from>
    <xdr:to>
      <xdr:col>11</xdr:col>
      <xdr:colOff>723902</xdr:colOff>
      <xdr:row>46</xdr:row>
      <xdr:rowOff>1638300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71740" y="25193625"/>
          <a:ext cx="2330099" cy="2340769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247651</xdr:colOff>
      <xdr:row>18</xdr:row>
      <xdr:rowOff>276225</xdr:rowOff>
    </xdr:from>
    <xdr:to>
      <xdr:col>12</xdr:col>
      <xdr:colOff>257176</xdr:colOff>
      <xdr:row>25</xdr:row>
      <xdr:rowOff>19051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20601" y="16306800"/>
          <a:ext cx="2590800" cy="2590800"/>
        </a:xfrm>
        <a:prstGeom prst="rect">
          <a:avLst/>
        </a:prstGeom>
      </xdr:spPr>
    </xdr:pic>
    <xdr:clientData/>
  </xdr:twoCellAnchor>
  <xdr:twoCellAnchor editAs="oneCell">
    <xdr:from>
      <xdr:col>8</xdr:col>
      <xdr:colOff>280988</xdr:colOff>
      <xdr:row>3</xdr:row>
      <xdr:rowOff>978693</xdr:rowOff>
    </xdr:from>
    <xdr:to>
      <xdr:col>11</xdr:col>
      <xdr:colOff>414339</xdr:colOff>
      <xdr:row>6</xdr:row>
      <xdr:rowOff>30956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37269" y="3479006"/>
          <a:ext cx="1955007" cy="1969294"/>
        </a:xfrm>
        <a:prstGeom prst="rect">
          <a:avLst/>
        </a:prstGeom>
      </xdr:spPr>
    </xdr:pic>
    <xdr:clientData/>
  </xdr:twoCellAnchor>
  <xdr:twoCellAnchor editAs="oneCell">
    <xdr:from>
      <xdr:col>8</xdr:col>
      <xdr:colOff>228600</xdr:colOff>
      <xdr:row>5</xdr:row>
      <xdr:rowOff>447676</xdr:rowOff>
    </xdr:from>
    <xdr:to>
      <xdr:col>12</xdr:col>
      <xdr:colOff>104775</xdr:colOff>
      <xdr:row>8</xdr:row>
      <xdr:rowOff>142876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01550" y="3705226"/>
          <a:ext cx="2457450" cy="2457450"/>
        </a:xfrm>
        <a:prstGeom prst="rect">
          <a:avLst/>
        </a:prstGeom>
      </xdr:spPr>
    </xdr:pic>
    <xdr:clientData/>
  </xdr:twoCellAnchor>
  <xdr:twoCellAnchor editAs="oneCell">
    <xdr:from>
      <xdr:col>5</xdr:col>
      <xdr:colOff>232353</xdr:colOff>
      <xdr:row>11</xdr:row>
      <xdr:rowOff>281132</xdr:rowOff>
    </xdr:from>
    <xdr:to>
      <xdr:col>7</xdr:col>
      <xdr:colOff>375229</xdr:colOff>
      <xdr:row>14</xdr:row>
      <xdr:rowOff>528781</xdr:rowOff>
    </xdr:to>
    <xdr:pic>
      <xdr:nvPicPr>
        <xdr:cNvPr id="36" name="Рисунок 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8535" y="8686223"/>
          <a:ext cx="1597603" cy="2048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11</xdr:row>
      <xdr:rowOff>342900</xdr:rowOff>
    </xdr:from>
    <xdr:to>
      <xdr:col>9</xdr:col>
      <xdr:colOff>525153</xdr:colOff>
      <xdr:row>14</xdr:row>
      <xdr:rowOff>633783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734800" y="8058150"/>
          <a:ext cx="1572904" cy="2091109"/>
        </a:xfrm>
        <a:prstGeom prst="rect">
          <a:avLst/>
        </a:prstGeom>
      </xdr:spPr>
    </xdr:pic>
    <xdr:clientData/>
  </xdr:twoCellAnchor>
  <xdr:twoCellAnchor editAs="oneCell">
    <xdr:from>
      <xdr:col>9</xdr:col>
      <xdr:colOff>438149</xdr:colOff>
      <xdr:row>11</xdr:row>
      <xdr:rowOff>429620</xdr:rowOff>
    </xdr:from>
    <xdr:to>
      <xdr:col>11</xdr:col>
      <xdr:colOff>695324</xdr:colOff>
      <xdr:row>14</xdr:row>
      <xdr:rowOff>595658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3220699" y="8144870"/>
          <a:ext cx="1476375" cy="196626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15</xdr:row>
      <xdr:rowOff>57150</xdr:rowOff>
    </xdr:from>
    <xdr:to>
      <xdr:col>8</xdr:col>
      <xdr:colOff>152399</xdr:colOff>
      <xdr:row>16</xdr:row>
      <xdr:rowOff>657227</xdr:rowOff>
    </xdr:to>
    <xdr:pic>
      <xdr:nvPicPr>
        <xdr:cNvPr id="40" name="Рисунок 1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0277475"/>
          <a:ext cx="21240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133350</xdr:colOff>
      <xdr:row>15</xdr:row>
      <xdr:rowOff>76200</xdr:rowOff>
    </xdr:from>
    <xdr:to>
      <xdr:col>11</xdr:col>
      <xdr:colOff>723901</xdr:colOff>
      <xdr:row>16</xdr:row>
      <xdr:rowOff>647702</xdr:rowOff>
    </xdr:to>
    <xdr:pic>
      <xdr:nvPicPr>
        <xdr:cNvPr id="41" name="Рисунок 1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2439650"/>
          <a:ext cx="2419350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152400</xdr:colOff>
      <xdr:row>4</xdr:row>
      <xdr:rowOff>85725</xdr:rowOff>
    </xdr:from>
    <xdr:to>
      <xdr:col>8</xdr:col>
      <xdr:colOff>194486</xdr:colOff>
      <xdr:row>5</xdr:row>
      <xdr:rowOff>893200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0325100" y="2571750"/>
          <a:ext cx="2042337" cy="1579001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17</xdr:row>
      <xdr:rowOff>200025</xdr:rowOff>
    </xdr:from>
    <xdr:to>
      <xdr:col>9</xdr:col>
      <xdr:colOff>581024</xdr:colOff>
      <xdr:row>23</xdr:row>
      <xdr:rowOff>123825</xdr:rowOff>
    </xdr:to>
    <xdr:pic>
      <xdr:nvPicPr>
        <xdr:cNvPr id="43" name="Рисунок 42" descr="https://i1.wp.com/vkus-traditsyi.ru/wp-content/uploads/2019/12/pastila-novyj-god.jpg?fit=800%2C800&amp;ssl=1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5821025"/>
          <a:ext cx="1609725" cy="1609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466726</xdr:colOff>
      <xdr:row>3</xdr:row>
      <xdr:rowOff>83344</xdr:rowOff>
    </xdr:from>
    <xdr:to>
      <xdr:col>9</xdr:col>
      <xdr:colOff>604837</xdr:colOff>
      <xdr:row>3</xdr:row>
      <xdr:rowOff>1127282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87101" y="2583657"/>
          <a:ext cx="2281237" cy="1043938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57</xdr:row>
      <xdr:rowOff>35598</xdr:rowOff>
    </xdr:from>
    <xdr:to>
      <xdr:col>9</xdr:col>
      <xdr:colOff>533399</xdr:colOff>
      <xdr:row>57</xdr:row>
      <xdr:rowOff>1657350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48975" y="36363948"/>
          <a:ext cx="2466975" cy="1621752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</xdr:colOff>
      <xdr:row>58</xdr:row>
      <xdr:rowOff>93446</xdr:rowOff>
    </xdr:from>
    <xdr:to>
      <xdr:col>11</xdr:col>
      <xdr:colOff>428625</xdr:colOff>
      <xdr:row>58</xdr:row>
      <xdr:rowOff>2037323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2725" y="38155346"/>
          <a:ext cx="4057650" cy="1943877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59</xdr:row>
      <xdr:rowOff>66675</xdr:rowOff>
    </xdr:from>
    <xdr:to>
      <xdr:col>9</xdr:col>
      <xdr:colOff>177396</xdr:colOff>
      <xdr:row>59</xdr:row>
      <xdr:rowOff>2124075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06125" y="40205025"/>
          <a:ext cx="2053822" cy="2057400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219075</xdr:colOff>
      <xdr:row>56</xdr:row>
      <xdr:rowOff>38099</xdr:rowOff>
    </xdr:from>
    <xdr:to>
      <xdr:col>8</xdr:col>
      <xdr:colOff>57149</xdr:colOff>
      <xdr:row>56</xdr:row>
      <xdr:rowOff>1876424</xdr:rowOff>
    </xdr:to>
    <xdr:pic>
      <xdr:nvPicPr>
        <xdr:cNvPr id="46" name="Рисунок 45" descr="https://belevpastila.com/image/cache/data/23_8/RT_pod_5_-600x600.jpg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9775149"/>
          <a:ext cx="1838325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296141</xdr:colOff>
      <xdr:row>31</xdr:row>
      <xdr:rowOff>55707</xdr:rowOff>
    </xdr:from>
    <xdr:to>
      <xdr:col>7</xdr:col>
      <xdr:colOff>211007</xdr:colOff>
      <xdr:row>34</xdr:row>
      <xdr:rowOff>291282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7962323" y="17454707"/>
          <a:ext cx="1369593" cy="1355484"/>
        </a:xfrm>
        <a:prstGeom prst="rect">
          <a:avLst/>
        </a:prstGeom>
      </xdr:spPr>
    </xdr:pic>
    <xdr:clientData/>
  </xdr:twoCellAnchor>
  <xdr:twoCellAnchor editAs="oneCell">
    <xdr:from>
      <xdr:col>6</xdr:col>
      <xdr:colOff>619125</xdr:colOff>
      <xdr:row>31</xdr:row>
      <xdr:rowOff>9525</xdr:rowOff>
    </xdr:from>
    <xdr:to>
      <xdr:col>8</xdr:col>
      <xdr:colOff>423406</xdr:colOff>
      <xdr:row>34</xdr:row>
      <xdr:rowOff>245100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1249025" y="20697825"/>
          <a:ext cx="1347333" cy="1359526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31</xdr:row>
      <xdr:rowOff>95250</xdr:rowOff>
    </xdr:from>
    <xdr:to>
      <xdr:col>10</xdr:col>
      <xdr:colOff>91156</xdr:colOff>
      <xdr:row>34</xdr:row>
      <xdr:rowOff>56481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2392025" y="20783550"/>
          <a:ext cx="1091279" cy="1085182"/>
        </a:xfrm>
        <a:prstGeom prst="rect">
          <a:avLst/>
        </a:prstGeom>
      </xdr:spPr>
    </xdr:pic>
    <xdr:clientData/>
  </xdr:twoCellAnchor>
  <xdr:twoCellAnchor editAs="oneCell">
    <xdr:from>
      <xdr:col>10</xdr:col>
      <xdr:colOff>104775</xdr:colOff>
      <xdr:row>31</xdr:row>
      <xdr:rowOff>76200</xdr:rowOff>
    </xdr:from>
    <xdr:to>
      <xdr:col>11</xdr:col>
      <xdr:colOff>586453</xdr:colOff>
      <xdr:row>34</xdr:row>
      <xdr:rowOff>37431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3496925" y="20764500"/>
          <a:ext cx="1091279" cy="1085182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34</xdr:row>
      <xdr:rowOff>47625</xdr:rowOff>
    </xdr:from>
    <xdr:to>
      <xdr:col>7</xdr:col>
      <xdr:colOff>317887</xdr:colOff>
      <xdr:row>35</xdr:row>
      <xdr:rowOff>428691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0363200" y="21859875"/>
          <a:ext cx="1518036" cy="762066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342900</xdr:colOff>
      <xdr:row>36</xdr:row>
      <xdr:rowOff>49531</xdr:rowOff>
    </xdr:from>
    <xdr:to>
      <xdr:col>8</xdr:col>
      <xdr:colOff>2380</xdr:colOff>
      <xdr:row>37</xdr:row>
      <xdr:rowOff>552450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xmlns:r="http://schemas.openxmlformats.org/officeDocument/2006/relationships" r:embed="rId31"/>
        <a:srcRect t="16109" b="8718"/>
        <a:stretch/>
      </xdr:blipFill>
      <xdr:spPr>
        <a:xfrm>
          <a:off x="10515600" y="22680931"/>
          <a:ext cx="1657349" cy="1160144"/>
        </a:xfrm>
        <a:prstGeom prst="rect">
          <a:avLst/>
        </a:prstGeom>
      </xdr:spPr>
    </xdr:pic>
    <xdr:clientData/>
  </xdr:twoCellAnchor>
  <xdr:twoCellAnchor editAs="oneCell">
    <xdr:from>
      <xdr:col>7</xdr:col>
      <xdr:colOff>533399</xdr:colOff>
      <xdr:row>36</xdr:row>
      <xdr:rowOff>83967</xdr:rowOff>
    </xdr:from>
    <xdr:to>
      <xdr:col>10</xdr:col>
      <xdr:colOff>295275</xdr:colOff>
      <xdr:row>37</xdr:row>
      <xdr:rowOff>552451</xdr:rowOff>
    </xdr:to>
    <xdr:pic>
      <xdr:nvPicPr>
        <xdr:cNvPr id="17" name="Рисунок 16"/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 t="14828" b="13183"/>
        <a:stretch/>
      </xdr:blipFill>
      <xdr:spPr>
        <a:xfrm>
          <a:off x="12096749" y="22715367"/>
          <a:ext cx="1590676" cy="1125709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38</xdr:row>
      <xdr:rowOff>38100</xdr:rowOff>
    </xdr:from>
    <xdr:to>
      <xdr:col>6</xdr:col>
      <xdr:colOff>685802</xdr:colOff>
      <xdr:row>41</xdr:row>
      <xdr:rowOff>333881</xdr:rowOff>
    </xdr:to>
    <xdr:pic>
      <xdr:nvPicPr>
        <xdr:cNvPr id="18" name="Рисунок 17"/>
        <xdr:cNvPicPr>
          <a:picLocks noChangeAspect="1"/>
        </xdr:cNvPicPr>
      </xdr:nvPicPr>
      <xdr:blipFill rotWithShape="1">
        <a:blip xmlns:r="http://schemas.openxmlformats.org/officeDocument/2006/relationships" r:embed="rId33"/>
        <a:srcRect l="12526" r="12982"/>
        <a:stretch/>
      </xdr:blipFill>
      <xdr:spPr>
        <a:xfrm>
          <a:off x="10239375" y="23945850"/>
          <a:ext cx="1076326" cy="1438781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38</xdr:row>
      <xdr:rowOff>104775</xdr:rowOff>
    </xdr:from>
    <xdr:to>
      <xdr:col>11</xdr:col>
      <xdr:colOff>735437</xdr:colOff>
      <xdr:row>41</xdr:row>
      <xdr:rowOff>290818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3487400" y="24012525"/>
          <a:ext cx="1249788" cy="1329043"/>
        </a:xfrm>
        <a:prstGeom prst="rect">
          <a:avLst/>
        </a:prstGeom>
      </xdr:spPr>
    </xdr:pic>
    <xdr:clientData/>
  </xdr:twoCellAnchor>
  <xdr:twoCellAnchor editAs="oneCell">
    <xdr:from>
      <xdr:col>6</xdr:col>
      <xdr:colOff>638176</xdr:colOff>
      <xdr:row>38</xdr:row>
      <xdr:rowOff>19050</xdr:rowOff>
    </xdr:from>
    <xdr:to>
      <xdr:col>8</xdr:col>
      <xdr:colOff>276224</xdr:colOff>
      <xdr:row>41</xdr:row>
      <xdr:rowOff>320927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xmlns:r="http://schemas.openxmlformats.org/officeDocument/2006/relationships" r:embed="rId35"/>
        <a:srcRect l="7944" r="9965"/>
        <a:stretch/>
      </xdr:blipFill>
      <xdr:spPr>
        <a:xfrm>
          <a:off x="11268076" y="23926800"/>
          <a:ext cx="1181100" cy="1444877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285751</xdr:colOff>
      <xdr:row>38</xdr:row>
      <xdr:rowOff>9525</xdr:rowOff>
    </xdr:from>
    <xdr:to>
      <xdr:col>10</xdr:col>
      <xdr:colOff>171453</xdr:colOff>
      <xdr:row>41</xdr:row>
      <xdr:rowOff>361950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xmlns:r="http://schemas.openxmlformats.org/officeDocument/2006/relationships" r:embed="rId36"/>
        <a:srcRect l="14013" r="12102"/>
        <a:stretch/>
      </xdr:blipFill>
      <xdr:spPr>
        <a:xfrm>
          <a:off x="12458701" y="23917275"/>
          <a:ext cx="1104900" cy="1495425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42</xdr:row>
      <xdr:rowOff>38100</xdr:rowOff>
    </xdr:from>
    <xdr:to>
      <xdr:col>7</xdr:col>
      <xdr:colOff>485776</xdr:colOff>
      <xdr:row>45</xdr:row>
      <xdr:rowOff>121636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0401300" y="25469850"/>
          <a:ext cx="1647825" cy="1640873"/>
        </a:xfrm>
        <a:prstGeom prst="rect">
          <a:avLst/>
        </a:prstGeom>
      </xdr:spPr>
    </xdr:pic>
    <xdr:clientData/>
  </xdr:twoCellAnchor>
  <xdr:twoCellAnchor editAs="oneCell">
    <xdr:from>
      <xdr:col>8</xdr:col>
      <xdr:colOff>333374</xdr:colOff>
      <xdr:row>42</xdr:row>
      <xdr:rowOff>28575</xdr:rowOff>
    </xdr:from>
    <xdr:to>
      <xdr:col>11</xdr:col>
      <xdr:colOff>114300</xdr:colOff>
      <xdr:row>45</xdr:row>
      <xdr:rowOff>73964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2506324" y="25460325"/>
          <a:ext cx="1609725" cy="1602726"/>
        </a:xfrm>
        <a:prstGeom prst="rect">
          <a:avLst/>
        </a:prstGeom>
      </xdr:spPr>
    </xdr:pic>
    <xdr:clientData/>
  </xdr:twoCellAnchor>
  <xdr:twoCellAnchor editAs="oneCell">
    <xdr:from>
      <xdr:col>5</xdr:col>
      <xdr:colOff>140495</xdr:colOff>
      <xdr:row>44</xdr:row>
      <xdr:rowOff>528636</xdr:rowOff>
    </xdr:from>
    <xdr:to>
      <xdr:col>7</xdr:col>
      <xdr:colOff>294812</xdr:colOff>
      <xdr:row>46</xdr:row>
      <xdr:rowOff>578644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0308433" y="25043605"/>
          <a:ext cx="1535441" cy="1431133"/>
        </a:xfrm>
        <a:prstGeom prst="rect">
          <a:avLst/>
        </a:prstGeom>
      </xdr:spPr>
    </xdr:pic>
    <xdr:clientData/>
  </xdr:twoCellAnchor>
  <xdr:twoCellAnchor editAs="oneCell">
    <xdr:from>
      <xdr:col>5</xdr:col>
      <xdr:colOff>261936</xdr:colOff>
      <xdr:row>46</xdr:row>
      <xdr:rowOff>528066</xdr:rowOff>
    </xdr:from>
    <xdr:to>
      <xdr:col>7</xdr:col>
      <xdr:colOff>385762</xdr:colOff>
      <xdr:row>46</xdr:row>
      <xdr:rowOff>1915779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0429874" y="26424160"/>
          <a:ext cx="1504950" cy="1387713"/>
        </a:xfrm>
        <a:prstGeom prst="rect">
          <a:avLst/>
        </a:prstGeom>
      </xdr:spPr>
    </xdr:pic>
    <xdr:clientData/>
  </xdr:twoCellAnchor>
  <xdr:twoCellAnchor editAs="oneCell">
    <xdr:from>
      <xdr:col>5</xdr:col>
      <xdr:colOff>277454</xdr:colOff>
      <xdr:row>47</xdr:row>
      <xdr:rowOff>216850</xdr:rowOff>
    </xdr:from>
    <xdr:to>
      <xdr:col>8</xdr:col>
      <xdr:colOff>408420</xdr:colOff>
      <xdr:row>49</xdr:row>
      <xdr:rowOff>444213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636" y="26632850"/>
          <a:ext cx="2232239" cy="1416545"/>
        </a:xfrm>
        <a:prstGeom prst="rect">
          <a:avLst/>
        </a:prstGeom>
      </xdr:spPr>
    </xdr:pic>
    <xdr:clientData/>
  </xdr:twoCellAnchor>
  <xdr:twoCellAnchor editAs="oneCell">
    <xdr:from>
      <xdr:col>8</xdr:col>
      <xdr:colOff>226218</xdr:colOff>
      <xdr:row>47</xdr:row>
      <xdr:rowOff>89933</xdr:rowOff>
    </xdr:from>
    <xdr:to>
      <xdr:col>11</xdr:col>
      <xdr:colOff>571500</xdr:colOff>
      <xdr:row>49</xdr:row>
      <xdr:rowOff>461962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2031" y="28021996"/>
          <a:ext cx="2166938" cy="1550747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</xdr:colOff>
      <xdr:row>49</xdr:row>
      <xdr:rowOff>571735</xdr:rowOff>
    </xdr:from>
    <xdr:to>
      <xdr:col>8</xdr:col>
      <xdr:colOff>107156</xdr:colOff>
      <xdr:row>51</xdr:row>
      <xdr:rowOff>547686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1281" y="29587266"/>
          <a:ext cx="2071688" cy="1333265"/>
        </a:xfrm>
        <a:prstGeom prst="rect">
          <a:avLst/>
        </a:prstGeom>
      </xdr:spPr>
    </xdr:pic>
    <xdr:clientData/>
  </xdr:twoCellAnchor>
  <xdr:twoCellAnchor editAs="oneCell">
    <xdr:from>
      <xdr:col>8</xdr:col>
      <xdr:colOff>202405</xdr:colOff>
      <xdr:row>49</xdr:row>
      <xdr:rowOff>522474</xdr:rowOff>
    </xdr:from>
    <xdr:to>
      <xdr:col>11</xdr:col>
      <xdr:colOff>523875</xdr:colOff>
      <xdr:row>51</xdr:row>
      <xdr:rowOff>583405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8218" y="29538005"/>
          <a:ext cx="2143126" cy="141824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52</xdr:row>
      <xdr:rowOff>59531</xdr:rowOff>
    </xdr:from>
    <xdr:to>
      <xdr:col>8</xdr:col>
      <xdr:colOff>307181</xdr:colOff>
      <xdr:row>54</xdr:row>
      <xdr:rowOff>26194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75094" y="30908625"/>
          <a:ext cx="2247900" cy="1609725"/>
        </a:xfrm>
        <a:prstGeom prst="rect">
          <a:avLst/>
        </a:prstGeom>
      </xdr:spPr>
    </xdr:pic>
    <xdr:clientData/>
  </xdr:twoCellAnchor>
  <xdr:twoCellAnchor editAs="oneCell">
    <xdr:from>
      <xdr:col>8</xdr:col>
      <xdr:colOff>297656</xdr:colOff>
      <xdr:row>51</xdr:row>
      <xdr:rowOff>607219</xdr:rowOff>
    </xdr:from>
    <xdr:to>
      <xdr:col>11</xdr:col>
      <xdr:colOff>742950</xdr:colOff>
      <xdr:row>54</xdr:row>
      <xdr:rowOff>140495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3469" y="30813375"/>
          <a:ext cx="2266950" cy="1819275"/>
        </a:xfrm>
        <a:prstGeom prst="rect">
          <a:avLst/>
        </a:prstGeom>
      </xdr:spPr>
    </xdr:pic>
    <xdr:clientData/>
  </xdr:twoCellAnchor>
  <xdr:twoCellAnchor editAs="oneCell">
    <xdr:from>
      <xdr:col>6</xdr:col>
      <xdr:colOff>928687</xdr:colOff>
      <xdr:row>54</xdr:row>
      <xdr:rowOff>71437</xdr:rowOff>
    </xdr:from>
    <xdr:to>
      <xdr:col>10</xdr:col>
      <xdr:colOff>83343</xdr:colOff>
      <xdr:row>54</xdr:row>
      <xdr:rowOff>1728787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08593" y="32825531"/>
          <a:ext cx="1905000" cy="1657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showGridLines="0" tabSelected="1" zoomScale="40" zoomScaleNormal="40" workbookViewId="0">
      <pane ySplit="2" topLeftCell="A3" activePane="bottomLeft" state="frozen"/>
      <selection pane="bottomLeft" activeCell="E61" sqref="E61"/>
    </sheetView>
  </sheetViews>
  <sheetFormatPr defaultColWidth="9.1796875" defaultRowHeight="13" customHeight="1" x14ac:dyDescent="0.35"/>
  <cols>
    <col min="1" max="1" width="67.54296875" style="1" customWidth="1"/>
    <col min="2" max="2" width="11.81640625" style="19" customWidth="1"/>
    <col min="3" max="3" width="6.54296875" style="25" customWidth="1"/>
    <col min="4" max="4" width="0.453125" style="153" hidden="1" customWidth="1"/>
    <col min="5" max="5" width="11.7265625" style="1" customWidth="1"/>
    <col min="6" max="6" width="6.81640625" style="1" customWidth="1"/>
    <col min="7" max="7" width="14" style="1" customWidth="1"/>
    <col min="8" max="11" width="9.1796875" style="1"/>
    <col min="12" max="12" width="11.26953125" style="1" customWidth="1"/>
    <col min="13" max="16384" width="9.1796875" style="1"/>
  </cols>
  <sheetData>
    <row r="1" spans="1:12" ht="27" customHeight="1" x14ac:dyDescent="0.35">
      <c r="A1" s="156" t="s">
        <v>3</v>
      </c>
      <c r="B1" s="170" t="s">
        <v>6</v>
      </c>
      <c r="C1" s="172" t="s">
        <v>4</v>
      </c>
      <c r="D1" s="174"/>
      <c r="E1" s="176" t="s">
        <v>14</v>
      </c>
      <c r="F1" s="183" t="s">
        <v>15</v>
      </c>
      <c r="G1" s="184"/>
      <c r="H1" s="184"/>
      <c r="I1" s="184"/>
      <c r="J1" s="184"/>
      <c r="K1" s="184"/>
      <c r="L1" s="185"/>
    </row>
    <row r="2" spans="1:12" ht="22.5" customHeight="1" thickBot="1" x14ac:dyDescent="0.4">
      <c r="A2" s="157"/>
      <c r="B2" s="171"/>
      <c r="C2" s="173"/>
      <c r="D2" s="175"/>
      <c r="E2" s="177"/>
      <c r="F2" s="186"/>
      <c r="G2" s="187"/>
      <c r="H2" s="187"/>
      <c r="I2" s="187"/>
      <c r="J2" s="187"/>
      <c r="K2" s="187"/>
      <c r="L2" s="188"/>
    </row>
    <row r="3" spans="1:12" s="12" customFormat="1" ht="31.5" customHeight="1" thickBot="1" x14ac:dyDescent="0.4">
      <c r="A3" s="190" t="s">
        <v>18</v>
      </c>
      <c r="B3" s="191"/>
      <c r="C3" s="191"/>
      <c r="D3" s="191"/>
      <c r="E3" s="191"/>
      <c r="F3" s="8"/>
      <c r="G3" s="8"/>
      <c r="H3" s="8"/>
      <c r="I3" s="8"/>
      <c r="J3" s="8"/>
      <c r="K3" s="8"/>
      <c r="L3" s="8"/>
    </row>
    <row r="4" spans="1:12" s="19" customFormat="1" ht="90.75" customHeight="1" thickBot="1" x14ac:dyDescent="0.4">
      <c r="A4" s="40" t="s">
        <v>54</v>
      </c>
      <c r="B4" s="23" t="s">
        <v>7</v>
      </c>
      <c r="C4" s="82" t="s">
        <v>55</v>
      </c>
      <c r="D4" s="126">
        <v>250</v>
      </c>
      <c r="E4" s="125">
        <f>PRODUCT(D4,1.19)</f>
        <v>297.5</v>
      </c>
      <c r="F4" s="88"/>
      <c r="G4" s="89"/>
      <c r="H4" s="89"/>
      <c r="I4" s="89"/>
      <c r="J4" s="89"/>
      <c r="K4" s="89"/>
      <c r="L4" s="90"/>
    </row>
    <row r="5" spans="1:12" s="19" customFormat="1" ht="60.75" customHeight="1" thickBot="1" x14ac:dyDescent="0.4">
      <c r="A5" s="46" t="s">
        <v>32</v>
      </c>
      <c r="B5" s="41" t="s">
        <v>9</v>
      </c>
      <c r="C5" s="52" t="s">
        <v>12</v>
      </c>
      <c r="D5" s="127">
        <v>110</v>
      </c>
      <c r="E5" s="125">
        <f t="shared" ref="E5:E19" si="0">PRODUCT(D5,1.19)</f>
        <v>130.9</v>
      </c>
      <c r="F5" s="199"/>
      <c r="G5" s="200"/>
      <c r="H5" s="200"/>
      <c r="I5" s="200"/>
      <c r="J5" s="200"/>
      <c r="K5" s="200"/>
      <c r="L5" s="201"/>
    </row>
    <row r="6" spans="1:12" s="19" customFormat="1" ht="78" customHeight="1" thickBot="1" x14ac:dyDescent="0.4">
      <c r="A6" s="46" t="s">
        <v>35</v>
      </c>
      <c r="B6" s="50" t="s">
        <v>8</v>
      </c>
      <c r="C6" s="51" t="s">
        <v>16</v>
      </c>
      <c r="D6" s="128">
        <v>250</v>
      </c>
      <c r="E6" s="125">
        <f t="shared" si="0"/>
        <v>297.5</v>
      </c>
      <c r="F6" s="202"/>
      <c r="G6" s="203"/>
      <c r="H6" s="203"/>
      <c r="I6" s="203"/>
      <c r="J6" s="203"/>
      <c r="K6" s="203"/>
      <c r="L6" s="204"/>
    </row>
    <row r="7" spans="1:12" s="19" customFormat="1" ht="72" customHeight="1" thickBot="1" x14ac:dyDescent="0.4">
      <c r="A7" s="86" t="s">
        <v>31</v>
      </c>
      <c r="B7" s="48" t="s">
        <v>9</v>
      </c>
      <c r="C7" s="49" t="s">
        <v>11</v>
      </c>
      <c r="D7" s="129">
        <v>170</v>
      </c>
      <c r="E7" s="125">
        <f t="shared" si="0"/>
        <v>202.29999999999998</v>
      </c>
      <c r="F7" s="202"/>
      <c r="G7" s="203"/>
      <c r="H7" s="203"/>
      <c r="I7" s="203"/>
      <c r="J7" s="203"/>
      <c r="K7" s="203"/>
      <c r="L7" s="204"/>
    </row>
    <row r="8" spans="1:12" s="19" customFormat="1" ht="67.5" customHeight="1" thickBot="1" x14ac:dyDescent="0.4">
      <c r="A8" s="87" t="s">
        <v>33</v>
      </c>
      <c r="B8" s="23" t="s">
        <v>9</v>
      </c>
      <c r="C8" s="84" t="s">
        <v>28</v>
      </c>
      <c r="D8" s="126">
        <v>300</v>
      </c>
      <c r="E8" s="125">
        <f t="shared" si="0"/>
        <v>357</v>
      </c>
      <c r="F8" s="205"/>
      <c r="G8" s="206"/>
      <c r="H8" s="206"/>
      <c r="I8" s="206"/>
      <c r="J8" s="206"/>
      <c r="K8" s="206"/>
      <c r="L8" s="207"/>
    </row>
    <row r="9" spans="1:12" s="19" customFormat="1" ht="50.25" customHeight="1" thickBot="1" x14ac:dyDescent="0.4">
      <c r="A9" s="40" t="s">
        <v>48</v>
      </c>
      <c r="B9" s="23" t="s">
        <v>9</v>
      </c>
      <c r="C9" s="82" t="s">
        <v>44</v>
      </c>
      <c r="D9" s="126">
        <v>300</v>
      </c>
      <c r="E9" s="125">
        <f t="shared" si="0"/>
        <v>357</v>
      </c>
      <c r="F9" s="199"/>
      <c r="G9" s="200"/>
      <c r="H9" s="200"/>
      <c r="I9" s="200"/>
      <c r="J9" s="200"/>
      <c r="K9" s="200"/>
      <c r="L9" s="201"/>
    </row>
    <row r="10" spans="1:12" s="12" customFormat="1" ht="73.5" customHeight="1" thickBot="1" x14ac:dyDescent="0.4">
      <c r="A10" s="40" t="s">
        <v>47</v>
      </c>
      <c r="B10" s="23" t="s">
        <v>9</v>
      </c>
      <c r="C10" s="39" t="s">
        <v>2</v>
      </c>
      <c r="D10" s="126">
        <v>300</v>
      </c>
      <c r="E10" s="125">
        <f t="shared" si="0"/>
        <v>357</v>
      </c>
      <c r="F10" s="202"/>
      <c r="G10" s="203"/>
      <c r="H10" s="203"/>
      <c r="I10" s="203"/>
      <c r="J10" s="203"/>
      <c r="K10" s="203"/>
      <c r="L10" s="204"/>
    </row>
    <row r="11" spans="1:12" s="19" customFormat="1" ht="87.75" customHeight="1" thickBot="1" x14ac:dyDescent="0.4">
      <c r="A11" s="40" t="s">
        <v>46</v>
      </c>
      <c r="B11" s="21" t="s">
        <v>9</v>
      </c>
      <c r="C11" s="22" t="s">
        <v>45</v>
      </c>
      <c r="D11" s="130">
        <v>855</v>
      </c>
      <c r="E11" s="125">
        <f t="shared" si="0"/>
        <v>1017.4499999999999</v>
      </c>
      <c r="F11" s="205"/>
      <c r="G11" s="206"/>
      <c r="H11" s="206"/>
      <c r="I11" s="206"/>
      <c r="J11" s="206"/>
      <c r="K11" s="206"/>
      <c r="L11" s="207"/>
    </row>
    <row r="12" spans="1:12" s="19" customFormat="1" ht="35.25" customHeight="1" thickBot="1" x14ac:dyDescent="0.4">
      <c r="A12" s="196" t="s">
        <v>36</v>
      </c>
      <c r="B12" s="196"/>
      <c r="C12" s="196"/>
      <c r="D12" s="196"/>
      <c r="E12" s="196"/>
      <c r="F12" s="57"/>
      <c r="G12" s="58"/>
      <c r="H12" s="58"/>
      <c r="I12" s="58"/>
      <c r="J12" s="58"/>
      <c r="K12" s="58"/>
      <c r="L12" s="59"/>
    </row>
    <row r="13" spans="1:12" s="19" customFormat="1" ht="54.75" customHeight="1" thickBot="1" x14ac:dyDescent="0.4">
      <c r="A13" s="68" t="s">
        <v>38</v>
      </c>
      <c r="B13" s="9" t="s">
        <v>8</v>
      </c>
      <c r="C13" s="14" t="s">
        <v>37</v>
      </c>
      <c r="D13" s="131">
        <v>107</v>
      </c>
      <c r="E13" s="125">
        <f t="shared" si="0"/>
        <v>127.33</v>
      </c>
      <c r="F13" s="60"/>
      <c r="G13" s="61"/>
      <c r="H13" s="61"/>
      <c r="I13" s="61"/>
      <c r="J13" s="61"/>
      <c r="K13" s="61"/>
      <c r="L13" s="62"/>
    </row>
    <row r="14" spans="1:12" s="19" customFormat="1" ht="51.75" customHeight="1" thickBot="1" x14ac:dyDescent="0.4">
      <c r="A14" s="69" t="s">
        <v>39</v>
      </c>
      <c r="B14" s="66" t="s">
        <v>8</v>
      </c>
      <c r="C14" s="5" t="s">
        <v>37</v>
      </c>
      <c r="D14" s="132">
        <v>100</v>
      </c>
      <c r="E14" s="125">
        <f t="shared" si="0"/>
        <v>119</v>
      </c>
      <c r="F14" s="60"/>
      <c r="G14" s="61"/>
      <c r="H14" s="61"/>
      <c r="I14" s="61"/>
      <c r="J14" s="61"/>
      <c r="K14" s="61"/>
      <c r="L14" s="62"/>
    </row>
    <row r="15" spans="1:12" s="19" customFormat="1" ht="55.5" customHeight="1" thickBot="1" x14ac:dyDescent="0.4">
      <c r="A15" s="70" t="s">
        <v>40</v>
      </c>
      <c r="B15" s="15" t="s">
        <v>8</v>
      </c>
      <c r="C15" s="14" t="s">
        <v>37</v>
      </c>
      <c r="D15" s="133">
        <v>107</v>
      </c>
      <c r="E15" s="125">
        <f t="shared" si="0"/>
        <v>127.33</v>
      </c>
      <c r="F15" s="63"/>
      <c r="G15" s="64"/>
      <c r="H15" s="64"/>
      <c r="I15" s="64"/>
      <c r="J15" s="64"/>
      <c r="K15" s="64"/>
      <c r="L15" s="65"/>
    </row>
    <row r="16" spans="1:12" s="19" customFormat="1" ht="55.5" customHeight="1" thickBot="1" x14ac:dyDescent="0.4">
      <c r="A16" s="71" t="s">
        <v>41</v>
      </c>
      <c r="B16" s="10" t="s">
        <v>8</v>
      </c>
      <c r="C16" s="54" t="s">
        <v>42</v>
      </c>
      <c r="D16" s="134">
        <v>102</v>
      </c>
      <c r="E16" s="125">
        <f t="shared" si="0"/>
        <v>121.38</v>
      </c>
      <c r="F16" s="72"/>
      <c r="G16" s="73"/>
      <c r="H16" s="73"/>
      <c r="I16" s="73"/>
      <c r="J16" s="73"/>
      <c r="K16" s="73"/>
      <c r="L16" s="74"/>
    </row>
    <row r="17" spans="1:13" s="19" customFormat="1" ht="55.5" customHeight="1" thickBot="1" x14ac:dyDescent="0.4">
      <c r="A17" s="75" t="s">
        <v>43</v>
      </c>
      <c r="B17" s="11" t="s">
        <v>8</v>
      </c>
      <c r="C17" s="29" t="s">
        <v>42</v>
      </c>
      <c r="D17" s="135">
        <v>102</v>
      </c>
      <c r="E17" s="125">
        <f t="shared" si="0"/>
        <v>121.38</v>
      </c>
      <c r="F17" s="77"/>
      <c r="G17" s="78"/>
      <c r="H17" s="78"/>
      <c r="I17" s="78"/>
      <c r="J17" s="78"/>
      <c r="K17" s="78"/>
      <c r="L17" s="79"/>
    </row>
    <row r="18" spans="1:13" s="2" customFormat="1" ht="32.25" customHeight="1" thickBot="1" x14ac:dyDescent="0.35">
      <c r="A18" s="189" t="s">
        <v>59</v>
      </c>
      <c r="B18" s="189"/>
      <c r="C18" s="189"/>
      <c r="D18" s="189"/>
      <c r="E18" s="189"/>
      <c r="F18" s="160"/>
      <c r="G18" s="161"/>
      <c r="H18" s="161"/>
      <c r="I18" s="161"/>
      <c r="J18" s="161"/>
      <c r="K18" s="161"/>
      <c r="L18" s="162"/>
    </row>
    <row r="19" spans="1:13" s="2" customFormat="1" ht="36" customHeight="1" thickBot="1" x14ac:dyDescent="0.35">
      <c r="A19" s="45" t="s">
        <v>30</v>
      </c>
      <c r="B19" s="10" t="s">
        <v>9</v>
      </c>
      <c r="C19" s="7" t="s">
        <v>17</v>
      </c>
      <c r="D19" s="136">
        <v>174</v>
      </c>
      <c r="E19" s="125">
        <f t="shared" si="0"/>
        <v>207.06</v>
      </c>
      <c r="F19" s="163"/>
      <c r="G19" s="163"/>
      <c r="H19" s="163"/>
      <c r="I19" s="163"/>
      <c r="J19" s="163"/>
      <c r="K19" s="163"/>
      <c r="L19" s="162"/>
    </row>
    <row r="20" spans="1:13" ht="14.15" customHeight="1" x14ac:dyDescent="0.35">
      <c r="A20" s="197" t="s">
        <v>0</v>
      </c>
      <c r="B20" s="194" t="s">
        <v>7</v>
      </c>
      <c r="C20" s="221" t="s">
        <v>2</v>
      </c>
      <c r="D20" s="210">
        <v>264</v>
      </c>
      <c r="E20" s="212">
        <v>207</v>
      </c>
      <c r="F20" s="164"/>
      <c r="G20" s="165"/>
      <c r="H20" s="165"/>
      <c r="I20" s="165"/>
      <c r="J20" s="165"/>
      <c r="K20" s="165"/>
      <c r="L20" s="166"/>
      <c r="M20" s="19"/>
    </row>
    <row r="21" spans="1:13" ht="16.5" customHeight="1" thickBot="1" x14ac:dyDescent="0.4">
      <c r="A21" s="198"/>
      <c r="B21" s="195"/>
      <c r="C21" s="222"/>
      <c r="D21" s="211"/>
      <c r="E21" s="213"/>
      <c r="F21" s="164"/>
      <c r="G21" s="165"/>
      <c r="H21" s="165"/>
      <c r="I21" s="165"/>
      <c r="J21" s="165"/>
      <c r="K21" s="165"/>
      <c r="L21" s="166"/>
    </row>
    <row r="22" spans="1:13" ht="14.15" customHeight="1" x14ac:dyDescent="0.35">
      <c r="A22" s="158" t="s">
        <v>1</v>
      </c>
      <c r="B22" s="194" t="s">
        <v>7</v>
      </c>
      <c r="C22" s="221" t="s">
        <v>2</v>
      </c>
      <c r="D22" s="210">
        <v>264</v>
      </c>
      <c r="E22" s="212">
        <v>207</v>
      </c>
      <c r="F22" s="164"/>
      <c r="G22" s="165"/>
      <c r="H22" s="165"/>
      <c r="I22" s="165"/>
      <c r="J22" s="165"/>
      <c r="K22" s="165"/>
      <c r="L22" s="166"/>
    </row>
    <row r="23" spans="1:13" ht="21" customHeight="1" thickBot="1" x14ac:dyDescent="0.4">
      <c r="A23" s="159"/>
      <c r="B23" s="195"/>
      <c r="C23" s="222"/>
      <c r="D23" s="211"/>
      <c r="E23" s="213"/>
      <c r="F23" s="164"/>
      <c r="G23" s="165"/>
      <c r="H23" s="165"/>
      <c r="I23" s="165"/>
      <c r="J23" s="165"/>
      <c r="K23" s="165"/>
      <c r="L23" s="166"/>
    </row>
    <row r="24" spans="1:13" s="12" customFormat="1" ht="45" customHeight="1" thickBot="1" x14ac:dyDescent="0.4">
      <c r="A24" s="32" t="s">
        <v>13</v>
      </c>
      <c r="B24" s="38" t="s">
        <v>7</v>
      </c>
      <c r="C24" s="28" t="s">
        <v>5</v>
      </c>
      <c r="D24" s="137">
        <v>157</v>
      </c>
      <c r="E24" s="125">
        <f t="shared" ref="E24:E60" si="1">PRODUCT(D24,1.19)</f>
        <v>186.82999999999998</v>
      </c>
      <c r="F24" s="164"/>
      <c r="G24" s="165"/>
      <c r="H24" s="165"/>
      <c r="I24" s="165"/>
      <c r="J24" s="165"/>
      <c r="K24" s="165"/>
      <c r="L24" s="166"/>
      <c r="M24"/>
    </row>
    <row r="25" spans="1:13" s="19" customFormat="1" ht="78.75" customHeight="1" thickBot="1" x14ac:dyDescent="0.4">
      <c r="A25" s="47" t="s">
        <v>29</v>
      </c>
      <c r="B25" s="37" t="s">
        <v>9</v>
      </c>
      <c r="C25" s="53" t="s">
        <v>26</v>
      </c>
      <c r="D25" s="138">
        <v>1050</v>
      </c>
      <c r="E25" s="125">
        <f t="shared" si="1"/>
        <v>1249.5</v>
      </c>
      <c r="F25" s="167"/>
      <c r="G25" s="168"/>
      <c r="H25" s="168"/>
      <c r="I25" s="168"/>
      <c r="J25" s="168"/>
      <c r="K25" s="168"/>
      <c r="L25" s="169"/>
    </row>
    <row r="26" spans="1:13" s="12" customFormat="1" ht="35.25" customHeight="1" thickBot="1" x14ac:dyDescent="0.4">
      <c r="A26" s="192" t="s">
        <v>21</v>
      </c>
      <c r="B26" s="193"/>
      <c r="C26" s="193"/>
      <c r="D26" s="193"/>
      <c r="E26" s="193"/>
      <c r="F26" s="214"/>
      <c r="G26" s="215"/>
      <c r="H26" s="215"/>
      <c r="I26" s="215"/>
      <c r="J26" s="215"/>
      <c r="K26" s="215"/>
      <c r="L26" s="216"/>
    </row>
    <row r="27" spans="1:13" s="12" customFormat="1" ht="18" customHeight="1" thickBot="1" x14ac:dyDescent="0.4">
      <c r="A27" s="33" t="s">
        <v>22</v>
      </c>
      <c r="B27" s="16" t="s">
        <v>10</v>
      </c>
      <c r="C27" s="13" t="s">
        <v>20</v>
      </c>
      <c r="D27" s="139">
        <v>185</v>
      </c>
      <c r="E27" s="125">
        <f t="shared" si="1"/>
        <v>220.14999999999998</v>
      </c>
      <c r="F27" s="217"/>
      <c r="G27" s="217"/>
      <c r="H27" s="217"/>
      <c r="I27" s="217"/>
      <c r="J27" s="217"/>
      <c r="K27" s="217"/>
      <c r="L27" s="218"/>
      <c r="M27" s="19"/>
    </row>
    <row r="28" spans="1:13" s="12" customFormat="1" ht="18" customHeight="1" thickBot="1" x14ac:dyDescent="0.4">
      <c r="A28" s="34" t="s">
        <v>23</v>
      </c>
      <c r="B28" s="17" t="s">
        <v>10</v>
      </c>
      <c r="C28" s="5" t="s">
        <v>20</v>
      </c>
      <c r="D28" s="136">
        <v>185</v>
      </c>
      <c r="E28" s="125">
        <f t="shared" si="1"/>
        <v>220.14999999999998</v>
      </c>
      <c r="F28" s="217"/>
      <c r="G28" s="217"/>
      <c r="H28" s="217"/>
      <c r="I28" s="217"/>
      <c r="J28" s="217"/>
      <c r="K28" s="217"/>
      <c r="L28" s="218"/>
    </row>
    <row r="29" spans="1:13" s="12" customFormat="1" ht="18" customHeight="1" thickBot="1" x14ac:dyDescent="0.4">
      <c r="A29" s="34" t="s">
        <v>24</v>
      </c>
      <c r="B29" s="17" t="s">
        <v>10</v>
      </c>
      <c r="C29" s="5" t="s">
        <v>20</v>
      </c>
      <c r="D29" s="136">
        <v>185</v>
      </c>
      <c r="E29" s="125">
        <f t="shared" si="1"/>
        <v>220.14999999999998</v>
      </c>
      <c r="F29" s="217"/>
      <c r="G29" s="217"/>
      <c r="H29" s="217"/>
      <c r="I29" s="217"/>
      <c r="J29" s="217"/>
      <c r="K29" s="217"/>
      <c r="L29" s="218"/>
    </row>
    <row r="30" spans="1:13" s="12" customFormat="1" ht="18" customHeight="1" thickBot="1" x14ac:dyDescent="0.4">
      <c r="A30" s="35" t="s">
        <v>25</v>
      </c>
      <c r="B30" s="18" t="s">
        <v>10</v>
      </c>
      <c r="C30" s="6" t="s">
        <v>20</v>
      </c>
      <c r="D30" s="140">
        <v>185</v>
      </c>
      <c r="E30" s="125">
        <f t="shared" si="1"/>
        <v>220.14999999999998</v>
      </c>
      <c r="F30" s="219"/>
      <c r="G30" s="219"/>
      <c r="H30" s="219"/>
      <c r="I30" s="219"/>
      <c r="J30" s="219"/>
      <c r="K30" s="219"/>
      <c r="L30" s="220"/>
    </row>
    <row r="31" spans="1:13" s="19" customFormat="1" ht="35.25" customHeight="1" thickBot="1" x14ac:dyDescent="0.4">
      <c r="A31" s="181" t="s">
        <v>58</v>
      </c>
      <c r="B31" s="182"/>
      <c r="C31" s="182"/>
      <c r="D31" s="182"/>
      <c r="E31" s="182"/>
      <c r="F31" s="97"/>
      <c r="G31" s="98"/>
      <c r="H31" s="98"/>
      <c r="I31" s="98"/>
      <c r="J31" s="98"/>
      <c r="K31" s="98"/>
      <c r="L31" s="99"/>
      <c r="M31" s="3"/>
    </row>
    <row r="32" spans="1:13" s="19" customFormat="1" ht="30.75" customHeight="1" thickBot="1" x14ac:dyDescent="0.4">
      <c r="A32" s="107" t="s">
        <v>60</v>
      </c>
      <c r="B32" s="38" t="s">
        <v>62</v>
      </c>
      <c r="C32" s="111" t="s">
        <v>20</v>
      </c>
      <c r="D32" s="141">
        <v>94</v>
      </c>
      <c r="E32" s="125">
        <f t="shared" si="1"/>
        <v>111.86</v>
      </c>
      <c r="F32" s="98"/>
      <c r="G32" s="98"/>
      <c r="H32" s="98"/>
      <c r="I32" s="98"/>
      <c r="J32" s="98"/>
      <c r="K32" s="98"/>
      <c r="L32" s="99"/>
      <c r="M32"/>
    </row>
    <row r="33" spans="1:13" s="19" customFormat="1" ht="28.5" customHeight="1" thickBot="1" x14ac:dyDescent="0.4">
      <c r="A33" s="104" t="s">
        <v>61</v>
      </c>
      <c r="B33" s="109" t="s">
        <v>62</v>
      </c>
      <c r="C33" s="112" t="s">
        <v>20</v>
      </c>
      <c r="D33" s="142">
        <v>94</v>
      </c>
      <c r="E33" s="125">
        <f t="shared" si="1"/>
        <v>111.86</v>
      </c>
      <c r="F33" s="102"/>
      <c r="G33" s="102"/>
      <c r="H33" s="102"/>
      <c r="I33" s="102"/>
      <c r="J33" s="102"/>
      <c r="K33" s="102"/>
      <c r="L33" s="103"/>
      <c r="M33"/>
    </row>
    <row r="34" spans="1:13" s="19" customFormat="1" ht="29.25" customHeight="1" thickBot="1" x14ac:dyDescent="0.4">
      <c r="A34" s="104" t="s">
        <v>63</v>
      </c>
      <c r="B34" s="109" t="s">
        <v>62</v>
      </c>
      <c r="C34" s="112" t="s">
        <v>66</v>
      </c>
      <c r="D34" s="142">
        <v>98</v>
      </c>
      <c r="E34" s="125">
        <f t="shared" si="1"/>
        <v>116.61999999999999</v>
      </c>
      <c r="F34" s="102"/>
      <c r="G34" s="102"/>
      <c r="H34" s="102"/>
      <c r="I34" s="102"/>
      <c r="J34" s="102"/>
      <c r="K34" s="102"/>
      <c r="L34" s="103"/>
      <c r="M34"/>
    </row>
    <row r="35" spans="1:13" s="19" customFormat="1" ht="30" customHeight="1" thickBot="1" x14ac:dyDescent="0.4">
      <c r="A35" s="104" t="s">
        <v>64</v>
      </c>
      <c r="B35" s="109" t="s">
        <v>62</v>
      </c>
      <c r="C35" s="112" t="s">
        <v>66</v>
      </c>
      <c r="D35" s="142">
        <v>98</v>
      </c>
      <c r="E35" s="125">
        <f t="shared" si="1"/>
        <v>116.61999999999999</v>
      </c>
      <c r="F35" s="102"/>
      <c r="G35" s="102"/>
      <c r="H35" s="102"/>
      <c r="I35" s="102"/>
      <c r="J35" s="102"/>
      <c r="K35" s="102"/>
      <c r="L35" s="103"/>
      <c r="M35"/>
    </row>
    <row r="36" spans="1:13" s="19" customFormat="1" ht="34.5" customHeight="1" thickBot="1" x14ac:dyDescent="0.4">
      <c r="A36" s="108" t="s">
        <v>65</v>
      </c>
      <c r="B36" s="110" t="s">
        <v>62</v>
      </c>
      <c r="C36" s="113" t="s">
        <v>67</v>
      </c>
      <c r="D36" s="143">
        <v>119</v>
      </c>
      <c r="E36" s="125">
        <f t="shared" si="1"/>
        <v>141.60999999999999</v>
      </c>
      <c r="F36" s="100"/>
      <c r="G36" s="100"/>
      <c r="H36" s="100"/>
      <c r="I36" s="100"/>
      <c r="J36" s="100"/>
      <c r="K36" s="100"/>
      <c r="L36" s="101"/>
      <c r="M36"/>
    </row>
    <row r="37" spans="1:13" s="19" customFormat="1" ht="51.75" customHeight="1" thickBot="1" x14ac:dyDescent="0.4">
      <c r="A37" s="107" t="s">
        <v>68</v>
      </c>
      <c r="B37" s="38" t="s">
        <v>8</v>
      </c>
      <c r="C37" s="111" t="s">
        <v>70</v>
      </c>
      <c r="D37" s="141">
        <v>86</v>
      </c>
      <c r="E37" s="125">
        <f t="shared" si="1"/>
        <v>102.33999999999999</v>
      </c>
      <c r="F37" s="98"/>
      <c r="G37" s="98"/>
      <c r="H37" s="98"/>
      <c r="I37" s="98"/>
      <c r="J37" s="98"/>
      <c r="K37" s="98"/>
      <c r="L37" s="99"/>
      <c r="M37"/>
    </row>
    <row r="38" spans="1:13" s="19" customFormat="1" ht="48.75" customHeight="1" thickBot="1" x14ac:dyDescent="0.4">
      <c r="A38" s="108" t="s">
        <v>69</v>
      </c>
      <c r="B38" s="110" t="s">
        <v>8</v>
      </c>
      <c r="C38" s="113" t="s">
        <v>70</v>
      </c>
      <c r="D38" s="143">
        <v>86</v>
      </c>
      <c r="E38" s="125">
        <f t="shared" si="1"/>
        <v>102.33999999999999</v>
      </c>
      <c r="F38" s="100"/>
      <c r="G38" s="100"/>
      <c r="H38" s="100"/>
      <c r="I38" s="100"/>
      <c r="J38" s="100"/>
      <c r="K38" s="100"/>
      <c r="L38" s="101"/>
      <c r="M38"/>
    </row>
    <row r="39" spans="1:13" s="19" customFormat="1" ht="30" customHeight="1" thickBot="1" x14ac:dyDescent="0.4">
      <c r="A39" s="107" t="s">
        <v>71</v>
      </c>
      <c r="B39" s="38" t="s">
        <v>19</v>
      </c>
      <c r="C39" s="111" t="s">
        <v>11</v>
      </c>
      <c r="D39" s="141">
        <v>125</v>
      </c>
      <c r="E39" s="125">
        <f t="shared" si="1"/>
        <v>148.75</v>
      </c>
      <c r="F39" s="98"/>
      <c r="G39" s="98"/>
      <c r="H39" s="98"/>
      <c r="I39" s="98"/>
      <c r="J39" s="98"/>
      <c r="K39" s="98"/>
      <c r="L39" s="99"/>
      <c r="M39"/>
    </row>
    <row r="40" spans="1:13" s="19" customFormat="1" ht="30" customHeight="1" thickBot="1" x14ac:dyDescent="0.4">
      <c r="A40" s="104" t="s">
        <v>72</v>
      </c>
      <c r="B40" s="109" t="s">
        <v>19</v>
      </c>
      <c r="C40" s="112" t="s">
        <v>11</v>
      </c>
      <c r="D40" s="142">
        <v>125</v>
      </c>
      <c r="E40" s="125">
        <f t="shared" si="1"/>
        <v>148.75</v>
      </c>
      <c r="F40" s="102"/>
      <c r="G40" s="102"/>
      <c r="H40" s="102"/>
      <c r="I40" s="102"/>
      <c r="J40" s="102"/>
      <c r="K40" s="102"/>
      <c r="L40" s="103"/>
      <c r="M40"/>
    </row>
    <row r="41" spans="1:13" s="19" customFormat="1" ht="30" customHeight="1" thickBot="1" x14ac:dyDescent="0.4">
      <c r="A41" s="104" t="s">
        <v>73</v>
      </c>
      <c r="B41" s="109" t="s">
        <v>19</v>
      </c>
      <c r="C41" s="112" t="s">
        <v>20</v>
      </c>
      <c r="D41" s="142">
        <v>100</v>
      </c>
      <c r="E41" s="125">
        <f t="shared" si="1"/>
        <v>119</v>
      </c>
      <c r="F41" s="102"/>
      <c r="G41" s="102"/>
      <c r="H41" s="102"/>
      <c r="I41" s="102"/>
      <c r="J41" s="102"/>
      <c r="K41" s="102"/>
      <c r="L41" s="103"/>
      <c r="M41"/>
    </row>
    <row r="42" spans="1:13" s="19" customFormat="1" ht="30" customHeight="1" thickBot="1" x14ac:dyDescent="0.4">
      <c r="A42" s="104" t="s">
        <v>74</v>
      </c>
      <c r="B42" s="114" t="s">
        <v>19</v>
      </c>
      <c r="C42" s="115" t="s">
        <v>75</v>
      </c>
      <c r="D42" s="144">
        <v>95</v>
      </c>
      <c r="E42" s="125">
        <f t="shared" si="1"/>
        <v>113.05</v>
      </c>
      <c r="F42" s="100"/>
      <c r="G42" s="100"/>
      <c r="H42" s="100"/>
      <c r="I42" s="100"/>
      <c r="J42" s="100"/>
      <c r="K42" s="100"/>
      <c r="L42" s="101"/>
      <c r="M42"/>
    </row>
    <row r="43" spans="1:13" s="19" customFormat="1" ht="38.25" customHeight="1" thickBot="1" x14ac:dyDescent="0.4">
      <c r="A43" s="117" t="s">
        <v>80</v>
      </c>
      <c r="B43" s="38" t="s">
        <v>19</v>
      </c>
      <c r="C43" s="111" t="s">
        <v>16</v>
      </c>
      <c r="D43" s="141">
        <v>348</v>
      </c>
      <c r="E43" s="125">
        <f t="shared" si="1"/>
        <v>414.12</v>
      </c>
      <c r="F43" s="102"/>
      <c r="G43" s="102"/>
      <c r="H43" s="102"/>
      <c r="I43" s="102"/>
      <c r="J43" s="102"/>
      <c r="K43" s="102"/>
      <c r="L43" s="103"/>
      <c r="M43"/>
    </row>
    <row r="44" spans="1:13" s="19" customFormat="1" ht="36" customHeight="1" thickBot="1" x14ac:dyDescent="0.4">
      <c r="A44" s="118" t="s">
        <v>81</v>
      </c>
      <c r="B44" s="109" t="s">
        <v>19</v>
      </c>
      <c r="C44" s="112" t="s">
        <v>16</v>
      </c>
      <c r="D44" s="142">
        <v>332</v>
      </c>
      <c r="E44" s="125">
        <f t="shared" si="1"/>
        <v>395.08</v>
      </c>
      <c r="F44" s="102"/>
      <c r="G44" s="102"/>
      <c r="H44" s="102"/>
      <c r="I44" s="102"/>
      <c r="J44" s="102"/>
      <c r="K44" s="102"/>
      <c r="L44" s="103"/>
      <c r="M44"/>
    </row>
    <row r="45" spans="1:13" s="19" customFormat="1" ht="48.75" customHeight="1" thickBot="1" x14ac:dyDescent="0.4">
      <c r="A45" s="118" t="s">
        <v>82</v>
      </c>
      <c r="B45" s="109" t="s">
        <v>62</v>
      </c>
      <c r="C45" s="112" t="s">
        <v>77</v>
      </c>
      <c r="D45" s="142">
        <v>243</v>
      </c>
      <c r="E45" s="125">
        <f t="shared" si="1"/>
        <v>289.16999999999996</v>
      </c>
      <c r="F45" s="102"/>
      <c r="G45" s="102"/>
      <c r="H45" s="102"/>
      <c r="I45" s="119">
        <v>1</v>
      </c>
      <c r="J45" s="102"/>
      <c r="K45" s="102"/>
      <c r="L45" s="103">
        <v>2</v>
      </c>
      <c r="M45"/>
    </row>
    <row r="46" spans="1:13" s="19" customFormat="1" ht="60" customHeight="1" thickBot="1" x14ac:dyDescent="0.4">
      <c r="A46" s="118" t="s">
        <v>76</v>
      </c>
      <c r="B46" s="109" t="s">
        <v>19</v>
      </c>
      <c r="C46" s="112" t="s">
        <v>78</v>
      </c>
      <c r="D46" s="142">
        <v>260</v>
      </c>
      <c r="E46" s="125">
        <f t="shared" si="1"/>
        <v>309.39999999999998</v>
      </c>
      <c r="F46" s="102"/>
      <c r="G46" s="102"/>
      <c r="H46" s="120">
        <v>3</v>
      </c>
      <c r="I46" s="102"/>
      <c r="J46" s="102"/>
      <c r="K46" s="102"/>
      <c r="L46" s="103"/>
      <c r="M46"/>
    </row>
    <row r="47" spans="1:13" s="19" customFormat="1" ht="154.5" customHeight="1" thickBot="1" x14ac:dyDescent="0.4">
      <c r="A47" s="108" t="s">
        <v>34</v>
      </c>
      <c r="B47" s="110" t="s">
        <v>19</v>
      </c>
      <c r="C47" s="113" t="s">
        <v>27</v>
      </c>
      <c r="D47" s="143">
        <v>770</v>
      </c>
      <c r="E47" s="125">
        <f t="shared" si="1"/>
        <v>916.3</v>
      </c>
      <c r="F47" s="100"/>
      <c r="G47" s="100"/>
      <c r="H47" s="121">
        <v>4</v>
      </c>
      <c r="I47" s="100"/>
      <c r="J47" s="100"/>
      <c r="K47" s="100"/>
      <c r="L47" s="101"/>
      <c r="M47"/>
    </row>
    <row r="48" spans="1:13" s="19" customFormat="1" ht="40.5" customHeight="1" thickBot="1" x14ac:dyDescent="0.4">
      <c r="A48" s="208" t="s">
        <v>79</v>
      </c>
      <c r="B48" s="209"/>
      <c r="C48" s="209"/>
      <c r="D48" s="209"/>
      <c r="E48" s="209"/>
      <c r="F48" s="102"/>
      <c r="G48" s="102"/>
      <c r="H48" s="102"/>
      <c r="I48" s="102"/>
      <c r="J48" s="102"/>
      <c r="K48" s="102"/>
      <c r="L48" s="103"/>
      <c r="M48"/>
    </row>
    <row r="49" spans="1:13" s="19" customFormat="1" ht="52.5" customHeight="1" thickBot="1" x14ac:dyDescent="0.4">
      <c r="A49" s="124" t="s">
        <v>86</v>
      </c>
      <c r="B49" s="106" t="s">
        <v>85</v>
      </c>
      <c r="C49" s="55" t="s">
        <v>84</v>
      </c>
      <c r="D49" s="145">
        <v>139</v>
      </c>
      <c r="E49" s="125">
        <f t="shared" si="1"/>
        <v>165.41</v>
      </c>
      <c r="F49" s="102"/>
      <c r="G49" s="102"/>
      <c r="H49" s="102"/>
      <c r="I49" s="102"/>
      <c r="J49" s="102"/>
      <c r="K49" s="102"/>
      <c r="L49" s="103"/>
      <c r="M49"/>
    </row>
    <row r="50" spans="1:13" s="19" customFormat="1" ht="53.25" customHeight="1" thickBot="1" x14ac:dyDescent="0.4">
      <c r="A50" s="122" t="s">
        <v>88</v>
      </c>
      <c r="B50" s="67" t="s">
        <v>85</v>
      </c>
      <c r="C50" s="105" t="s">
        <v>84</v>
      </c>
      <c r="D50" s="146">
        <v>139</v>
      </c>
      <c r="E50" s="125">
        <f t="shared" si="1"/>
        <v>165.41</v>
      </c>
      <c r="F50" s="102"/>
      <c r="G50" s="102"/>
      <c r="H50" s="102"/>
      <c r="I50" s="102"/>
      <c r="J50" s="102"/>
      <c r="K50" s="102"/>
      <c r="L50" s="103"/>
      <c r="M50"/>
    </row>
    <row r="51" spans="1:13" s="19" customFormat="1" ht="53.25" customHeight="1" thickBot="1" x14ac:dyDescent="0.4">
      <c r="A51" s="122" t="s">
        <v>87</v>
      </c>
      <c r="B51" s="67" t="s">
        <v>85</v>
      </c>
      <c r="C51" s="105" t="s">
        <v>84</v>
      </c>
      <c r="D51" s="146">
        <v>99</v>
      </c>
      <c r="E51" s="125">
        <f t="shared" si="1"/>
        <v>117.80999999999999</v>
      </c>
      <c r="F51" s="102"/>
      <c r="G51" s="102"/>
      <c r="H51" s="102"/>
      <c r="I51" s="102"/>
      <c r="J51" s="102"/>
      <c r="K51" s="102"/>
      <c r="L51" s="103"/>
      <c r="M51"/>
    </row>
    <row r="52" spans="1:13" s="19" customFormat="1" ht="50.25" customHeight="1" thickBot="1" x14ac:dyDescent="0.4">
      <c r="A52" s="122" t="s">
        <v>89</v>
      </c>
      <c r="B52" s="67" t="s">
        <v>85</v>
      </c>
      <c r="C52" s="105" t="s">
        <v>84</v>
      </c>
      <c r="D52" s="146">
        <v>99</v>
      </c>
      <c r="E52" s="125">
        <f t="shared" si="1"/>
        <v>117.80999999999999</v>
      </c>
      <c r="F52" s="102"/>
      <c r="G52" s="102"/>
      <c r="H52" s="102"/>
      <c r="I52" s="102"/>
      <c r="J52" s="102"/>
      <c r="K52" s="102"/>
      <c r="L52" s="103"/>
      <c r="M52"/>
    </row>
    <row r="53" spans="1:13" s="19" customFormat="1" ht="64.5" customHeight="1" thickBot="1" x14ac:dyDescent="0.4">
      <c r="A53" s="122" t="s">
        <v>90</v>
      </c>
      <c r="B53" s="67" t="s">
        <v>85</v>
      </c>
      <c r="C53" s="105" t="s">
        <v>83</v>
      </c>
      <c r="D53" s="146">
        <v>189</v>
      </c>
      <c r="E53" s="125">
        <f t="shared" si="1"/>
        <v>224.91</v>
      </c>
      <c r="F53" s="102"/>
      <c r="G53" s="102"/>
      <c r="H53" s="102"/>
      <c r="I53" s="102"/>
      <c r="J53" s="102"/>
      <c r="K53" s="102"/>
      <c r="L53" s="103"/>
      <c r="M53"/>
    </row>
    <row r="54" spans="1:13" s="19" customFormat="1" ht="64.5" customHeight="1" thickBot="1" x14ac:dyDescent="0.4">
      <c r="A54" s="122" t="s">
        <v>92</v>
      </c>
      <c r="B54" s="67" t="s">
        <v>85</v>
      </c>
      <c r="C54" s="105" t="s">
        <v>91</v>
      </c>
      <c r="D54" s="146">
        <v>240</v>
      </c>
      <c r="E54" s="125">
        <f t="shared" si="1"/>
        <v>285.59999999999997</v>
      </c>
      <c r="F54" s="102"/>
      <c r="G54" s="102"/>
      <c r="H54" s="102"/>
      <c r="I54" s="102"/>
      <c r="J54" s="102"/>
      <c r="K54" s="102"/>
      <c r="L54" s="103"/>
      <c r="M54"/>
    </row>
    <row r="55" spans="1:13" s="19" customFormat="1" ht="137.25" customHeight="1" thickBot="1" x14ac:dyDescent="0.4">
      <c r="A55" s="123" t="s">
        <v>95</v>
      </c>
      <c r="B55" s="76" t="s">
        <v>94</v>
      </c>
      <c r="C55" s="31" t="s">
        <v>93</v>
      </c>
      <c r="D55" s="147">
        <v>155</v>
      </c>
      <c r="E55" s="125">
        <f t="shared" si="1"/>
        <v>184.45</v>
      </c>
      <c r="F55" s="102"/>
      <c r="G55" s="102"/>
      <c r="H55" s="102"/>
      <c r="I55" s="102"/>
      <c r="J55" s="102"/>
      <c r="K55" s="102"/>
      <c r="L55" s="103"/>
      <c r="M55"/>
    </row>
    <row r="56" spans="1:13" s="19" customFormat="1" ht="45" customHeight="1" thickBot="1" x14ac:dyDescent="0.4">
      <c r="A56" s="154" t="s">
        <v>96</v>
      </c>
      <c r="B56" s="155"/>
      <c r="C56" s="155"/>
      <c r="D56" s="155"/>
      <c r="E56" s="155"/>
      <c r="F56" s="102"/>
      <c r="G56" s="102"/>
      <c r="H56" s="102"/>
      <c r="I56" s="102"/>
      <c r="J56" s="102"/>
      <c r="K56" s="102"/>
      <c r="L56" s="103"/>
      <c r="M56"/>
    </row>
    <row r="57" spans="1:13" s="19" customFormat="1" ht="152.25" customHeight="1" thickBot="1" x14ac:dyDescent="0.4">
      <c r="A57" s="116" t="s">
        <v>52</v>
      </c>
      <c r="B57" s="91" t="s">
        <v>9</v>
      </c>
      <c r="C57" s="30" t="s">
        <v>51</v>
      </c>
      <c r="D57" s="148">
        <v>386</v>
      </c>
      <c r="E57" s="125">
        <f t="shared" si="1"/>
        <v>459.34</v>
      </c>
      <c r="F57" s="178"/>
      <c r="G57" s="179"/>
      <c r="H57" s="179"/>
      <c r="I57" s="179"/>
      <c r="J57" s="179"/>
      <c r="K57" s="179"/>
      <c r="L57" s="180"/>
    </row>
    <row r="58" spans="1:13" s="19" customFormat="1" ht="144" customHeight="1" thickBot="1" x14ac:dyDescent="0.4">
      <c r="A58" s="94" t="s">
        <v>56</v>
      </c>
      <c r="B58" s="43" t="s">
        <v>9</v>
      </c>
      <c r="C58" s="44" t="s">
        <v>57</v>
      </c>
      <c r="D58" s="149">
        <v>360</v>
      </c>
      <c r="E58" s="125">
        <f t="shared" si="1"/>
        <v>428.4</v>
      </c>
      <c r="F58" s="80"/>
      <c r="G58" s="80"/>
      <c r="H58" s="80"/>
      <c r="I58" s="80"/>
      <c r="J58" s="80"/>
      <c r="K58" s="80"/>
      <c r="L58" s="81"/>
    </row>
    <row r="59" spans="1:13" s="19" customFormat="1" ht="187.5" customHeight="1" thickBot="1" x14ac:dyDescent="0.4">
      <c r="A59" s="95" t="s">
        <v>97</v>
      </c>
      <c r="B59" s="42" t="s">
        <v>9</v>
      </c>
      <c r="C59" s="24" t="s">
        <v>53</v>
      </c>
      <c r="D59" s="150">
        <v>600</v>
      </c>
      <c r="E59" s="125">
        <f t="shared" si="1"/>
        <v>714</v>
      </c>
      <c r="F59" s="84"/>
      <c r="G59" s="84"/>
      <c r="H59" s="84"/>
      <c r="I59" s="84"/>
      <c r="J59" s="84"/>
      <c r="K59" s="84"/>
      <c r="L59" s="85"/>
    </row>
    <row r="60" spans="1:13" s="19" customFormat="1" ht="171" customHeight="1" thickBot="1" x14ac:dyDescent="0.4">
      <c r="A60" s="96" t="s">
        <v>49</v>
      </c>
      <c r="B60" s="93" t="s">
        <v>9</v>
      </c>
      <c r="C60" s="20" t="s">
        <v>50</v>
      </c>
      <c r="D60" s="151">
        <v>1250</v>
      </c>
      <c r="E60" s="125">
        <f t="shared" si="1"/>
        <v>1487.5</v>
      </c>
      <c r="F60" s="82"/>
      <c r="G60" s="82"/>
      <c r="H60" s="82"/>
      <c r="I60" s="82"/>
      <c r="J60" s="82"/>
      <c r="K60" s="82"/>
      <c r="L60" s="83"/>
    </row>
    <row r="61" spans="1:13" ht="55.5" customHeight="1" thickBot="1" x14ac:dyDescent="0.4">
      <c r="A61" s="26"/>
      <c r="D61" s="152"/>
      <c r="E61" s="92"/>
      <c r="F61" s="36"/>
      <c r="G61" s="36"/>
      <c r="H61" s="36"/>
      <c r="I61" s="36"/>
      <c r="J61" s="36"/>
      <c r="K61" s="36"/>
      <c r="L61" s="36"/>
      <c r="M61" s="36"/>
    </row>
    <row r="62" spans="1:13" ht="18" customHeight="1" x14ac:dyDescent="0.35">
      <c r="B62" s="4"/>
      <c r="E62" s="19"/>
    </row>
    <row r="63" spans="1:13" ht="19.5" customHeight="1" x14ac:dyDescent="0.35">
      <c r="B63" s="4"/>
      <c r="E63" s="19"/>
    </row>
    <row r="64" spans="1:13" ht="19.5" customHeight="1" x14ac:dyDescent="0.35">
      <c r="B64" s="4"/>
      <c r="E64" s="19"/>
    </row>
    <row r="65" spans="1:12" ht="21" customHeight="1" x14ac:dyDescent="0.35">
      <c r="A65" s="56"/>
      <c r="B65" s="4"/>
    </row>
    <row r="66" spans="1:12" s="19" customFormat="1" ht="21" customHeight="1" x14ac:dyDescent="0.35">
      <c r="A66" s="56"/>
      <c r="B66" s="4"/>
      <c r="C66" s="25"/>
      <c r="D66" s="153"/>
    </row>
    <row r="67" spans="1:12" s="12" customFormat="1" ht="14.15" customHeight="1" x14ac:dyDescent="0.35">
      <c r="A67" s="27"/>
      <c r="B67" s="19"/>
      <c r="C67" s="25"/>
      <c r="D67" s="153"/>
      <c r="E67" s="1"/>
      <c r="F67" s="1"/>
      <c r="G67" s="1"/>
      <c r="H67" s="1"/>
      <c r="I67" s="1"/>
      <c r="J67" s="1"/>
      <c r="K67" s="1"/>
      <c r="L67" s="1"/>
    </row>
    <row r="68" spans="1:12" s="12" customFormat="1" ht="14.15" customHeight="1" x14ac:dyDescent="0.35">
      <c r="A68" s="1"/>
      <c r="B68" s="19"/>
      <c r="C68" s="25"/>
      <c r="D68" s="153"/>
      <c r="E68" s="1"/>
      <c r="F68" s="1"/>
      <c r="G68" s="1"/>
      <c r="H68" s="1"/>
      <c r="I68" s="1"/>
      <c r="J68" s="1"/>
      <c r="K68" s="1"/>
      <c r="L68" s="1"/>
    </row>
    <row r="69" spans="1:12" s="12" customFormat="1" ht="14.15" customHeight="1" x14ac:dyDescent="0.35">
      <c r="A69" s="1"/>
      <c r="B69" s="19"/>
      <c r="C69" s="25"/>
      <c r="D69" s="153"/>
      <c r="E69" s="1"/>
      <c r="F69" s="1"/>
      <c r="G69" s="1"/>
      <c r="H69" s="1"/>
      <c r="I69" s="1"/>
      <c r="J69" s="1"/>
      <c r="K69" s="1"/>
      <c r="L69" s="1"/>
    </row>
    <row r="70" spans="1:12" ht="14.15" customHeight="1" x14ac:dyDescent="0.35"/>
    <row r="71" spans="1:12" ht="14.15" customHeight="1" x14ac:dyDescent="0.35"/>
    <row r="72" spans="1:12" ht="14.15" customHeight="1" x14ac:dyDescent="0.35"/>
    <row r="73" spans="1:12" ht="14.15" customHeight="1" x14ac:dyDescent="0.35"/>
    <row r="74" spans="1:12" s="12" customFormat="1" ht="18" customHeight="1" x14ac:dyDescent="0.35">
      <c r="A74" s="1"/>
      <c r="B74" s="19"/>
      <c r="C74" s="25"/>
      <c r="D74" s="153"/>
      <c r="E74" s="1"/>
      <c r="F74" s="1"/>
      <c r="G74" s="1"/>
      <c r="H74" s="1"/>
      <c r="I74" s="1"/>
      <c r="J74" s="1"/>
      <c r="K74" s="1"/>
      <c r="L74" s="1"/>
    </row>
    <row r="75" spans="1:12" ht="16.5" customHeight="1" x14ac:dyDescent="0.35"/>
    <row r="76" spans="1:12" ht="22" customHeight="1" x14ac:dyDescent="0.35"/>
    <row r="77" spans="1:12" ht="22" customHeight="1" x14ac:dyDescent="0.35"/>
    <row r="78" spans="1:12" ht="22" customHeight="1" x14ac:dyDescent="0.35"/>
    <row r="79" spans="1:12" ht="22" customHeight="1" x14ac:dyDescent="0.35"/>
    <row r="80" spans="1:12" ht="24.75" customHeight="1" x14ac:dyDescent="0.35"/>
    <row r="81" spans="1:12" s="12" customFormat="1" ht="29.25" customHeight="1" x14ac:dyDescent="0.35">
      <c r="A81" s="1"/>
      <c r="B81" s="19"/>
      <c r="C81" s="25"/>
      <c r="D81" s="153"/>
      <c r="E81" s="1"/>
      <c r="F81" s="1"/>
      <c r="G81" s="1"/>
      <c r="H81" s="1"/>
      <c r="I81" s="1"/>
      <c r="J81" s="1"/>
      <c r="K81" s="1"/>
      <c r="L81" s="1"/>
    </row>
    <row r="82" spans="1:12" s="12" customFormat="1" ht="78.75" customHeight="1" x14ac:dyDescent="0.35">
      <c r="A82" s="1"/>
      <c r="B82" s="19"/>
      <c r="C82" s="25"/>
      <c r="D82" s="153"/>
      <c r="E82" s="1"/>
      <c r="F82" s="1"/>
      <c r="G82" s="1"/>
      <c r="H82" s="1"/>
      <c r="I82" s="1"/>
      <c r="J82" s="1"/>
      <c r="K82" s="1"/>
      <c r="L82" s="1"/>
    </row>
    <row r="83" spans="1:12" s="12" customFormat="1" ht="64.5" customHeight="1" x14ac:dyDescent="0.35">
      <c r="A83" s="1"/>
      <c r="B83" s="19"/>
      <c r="C83" s="25"/>
      <c r="D83" s="153"/>
      <c r="E83" s="1"/>
      <c r="F83" s="1"/>
      <c r="G83" s="1"/>
      <c r="H83" s="1"/>
      <c r="I83" s="1"/>
      <c r="J83" s="1"/>
      <c r="K83" s="1"/>
      <c r="L83" s="1"/>
    </row>
    <row r="84" spans="1:12" s="19" customFormat="1" ht="75.75" customHeight="1" x14ac:dyDescent="0.35">
      <c r="A84" s="1"/>
      <c r="C84" s="25"/>
      <c r="D84" s="153"/>
      <c r="E84" s="1"/>
      <c r="F84" s="1"/>
      <c r="G84" s="1"/>
      <c r="H84" s="1"/>
      <c r="I84" s="1"/>
      <c r="J84" s="1"/>
      <c r="K84" s="1"/>
      <c r="L84" s="1"/>
    </row>
    <row r="85" spans="1:12" s="19" customFormat="1" ht="54.75" customHeight="1" x14ac:dyDescent="0.35">
      <c r="A85" s="1"/>
      <c r="C85" s="25"/>
      <c r="D85" s="153"/>
      <c r="E85" s="1"/>
      <c r="F85" s="1"/>
      <c r="G85" s="1"/>
      <c r="H85" s="1"/>
      <c r="I85" s="1"/>
      <c r="J85" s="1"/>
      <c r="K85" s="1"/>
      <c r="L85" s="1"/>
    </row>
    <row r="86" spans="1:12" s="19" customFormat="1" ht="45.75" customHeight="1" x14ac:dyDescent="0.35">
      <c r="A86" s="1"/>
      <c r="C86" s="25"/>
      <c r="D86" s="153"/>
      <c r="E86" s="1"/>
      <c r="F86" s="1"/>
      <c r="G86" s="1"/>
      <c r="H86" s="1"/>
      <c r="I86" s="1"/>
      <c r="J86" s="1"/>
      <c r="K86" s="1"/>
      <c r="L86" s="1"/>
    </row>
    <row r="87" spans="1:12" s="19" customFormat="1" ht="45.75" customHeight="1" x14ac:dyDescent="0.35">
      <c r="A87" s="1"/>
      <c r="C87" s="25"/>
      <c r="D87" s="153"/>
      <c r="E87" s="1"/>
      <c r="F87" s="1"/>
      <c r="G87" s="1"/>
      <c r="H87" s="1"/>
      <c r="I87" s="1"/>
      <c r="J87" s="1"/>
      <c r="K87" s="1"/>
      <c r="L87" s="1"/>
    </row>
    <row r="88" spans="1:12" s="19" customFormat="1" ht="45.75" customHeight="1" x14ac:dyDescent="0.35">
      <c r="A88" s="1"/>
      <c r="C88" s="25"/>
      <c r="D88" s="153"/>
      <c r="E88" s="1"/>
      <c r="F88" s="1"/>
      <c r="G88" s="1"/>
      <c r="H88" s="1"/>
      <c r="I88" s="1"/>
      <c r="J88" s="1"/>
      <c r="K88" s="1"/>
      <c r="L88" s="1"/>
    </row>
    <row r="89" spans="1:12" s="19" customFormat="1" ht="45.75" customHeight="1" x14ac:dyDescent="0.35">
      <c r="A89" s="1"/>
      <c r="C89" s="25"/>
      <c r="D89" s="153"/>
      <c r="E89" s="1"/>
      <c r="F89" s="1"/>
      <c r="G89" s="1"/>
      <c r="H89" s="1"/>
      <c r="I89" s="1"/>
      <c r="J89" s="1"/>
      <c r="K89" s="1"/>
      <c r="L89" s="1"/>
    </row>
  </sheetData>
  <mergeCells count="29">
    <mergeCell ref="F57:L57"/>
    <mergeCell ref="A31:E31"/>
    <mergeCell ref="F1:L2"/>
    <mergeCell ref="A18:E18"/>
    <mergeCell ref="A3:E3"/>
    <mergeCell ref="A26:E26"/>
    <mergeCell ref="B20:B21"/>
    <mergeCell ref="A12:E12"/>
    <mergeCell ref="A20:A21"/>
    <mergeCell ref="F5:L8"/>
    <mergeCell ref="F9:L11"/>
    <mergeCell ref="A48:E48"/>
    <mergeCell ref="D22:D23"/>
    <mergeCell ref="E22:E23"/>
    <mergeCell ref="F26:L30"/>
    <mergeCell ref="C20:C21"/>
    <mergeCell ref="A56:E56"/>
    <mergeCell ref="A1:A2"/>
    <mergeCell ref="A22:A23"/>
    <mergeCell ref="F18:L19"/>
    <mergeCell ref="F20:L25"/>
    <mergeCell ref="B1:B2"/>
    <mergeCell ref="C1:C2"/>
    <mergeCell ref="D1:D2"/>
    <mergeCell ref="E1:E2"/>
    <mergeCell ref="D20:D21"/>
    <mergeCell ref="E20:E21"/>
    <mergeCell ref="B22:B23"/>
    <mergeCell ref="C22:C23"/>
  </mergeCells>
  <phoneticPr fontId="6" type="noConversion"/>
  <pageMargins left="0.19685039370078741" right="0.19685039370078741" top="0.19685039370078741" bottom="0.19685039370078741" header="0.31496062992125984" footer="0.31496062992125984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Бланк-заказа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2021-09-22T18:00:05Z</dcterms:modified>
</cp:coreProperties>
</file>