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Янина\Desktop\"/>
    </mc:Choice>
  </mc:AlternateContent>
  <bookViews>
    <workbookView xWindow="0" yWindow="0" windowWidth="0" windowHeight="0"/>
  </bookViews>
  <sheets>
    <sheet name="TDSheet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6" i="1"/>
  <c r="D27" i="1"/>
  <c r="D28" i="1"/>
  <c r="D29" i="1"/>
  <c r="D30" i="1"/>
  <c r="D32" i="1"/>
  <c r="D33" i="1"/>
  <c r="D34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2" i="1"/>
  <c r="D64" i="1"/>
  <c r="D65" i="1"/>
  <c r="D66" i="1"/>
  <c r="D67" i="1"/>
  <c r="D68" i="1"/>
  <c r="D69" i="1"/>
  <c r="D70" i="1"/>
  <c r="D71" i="1"/>
  <c r="D72" i="1"/>
  <c r="D73" i="1"/>
  <c r="D75" i="1"/>
  <c r="D76" i="1"/>
  <c r="D77" i="1"/>
  <c r="D78" i="1"/>
  <c r="D79" i="1"/>
  <c r="D80" i="1"/>
  <c r="D81" i="1"/>
  <c r="D82" i="1"/>
  <c r="D83" i="1"/>
  <c r="D84" i="1"/>
  <c r="D85" i="1"/>
  <c r="D86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G8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2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2" i="1"/>
  <c r="G83" i="1"/>
  <c r="G84" i="1"/>
  <c r="G85" i="1"/>
  <c r="G86" i="1"/>
  <c r="F5" i="1" l="1"/>
  <c r="F6" i="1"/>
  <c r="F7" i="1"/>
  <c r="F8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2" i="1"/>
  <c r="F33" i="1"/>
  <c r="F34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4" i="1"/>
  <c r="F65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E86" i="1"/>
  <c r="E85" i="1"/>
  <c r="E84" i="1"/>
  <c r="E83" i="1"/>
  <c r="E82" i="1"/>
  <c r="E81" i="1"/>
  <c r="E80" i="1"/>
  <c r="E79" i="1"/>
  <c r="E78" i="1"/>
  <c r="E77" i="1"/>
  <c r="E76" i="1"/>
  <c r="E75" i="1"/>
  <c r="E73" i="1"/>
  <c r="E72" i="1"/>
  <c r="E71" i="1"/>
  <c r="E70" i="1"/>
  <c r="E69" i="1"/>
  <c r="E68" i="1"/>
  <c r="E67" i="1"/>
  <c r="E66" i="1"/>
  <c r="E65" i="1"/>
  <c r="E64" i="1"/>
  <c r="E62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8" i="1"/>
</calcChain>
</file>

<file path=xl/sharedStrings.xml><?xml version="1.0" encoding="utf-8"?>
<sst xmlns="http://schemas.openxmlformats.org/spreadsheetml/2006/main" count="351" uniqueCount="124">
  <si>
    <t>Прайс-лист</t>
  </si>
  <si>
    <t>Опт от 3 кг</t>
  </si>
  <si>
    <t>Опт от 5 кг</t>
  </si>
  <si>
    <t>Опт от 15 кг</t>
  </si>
  <si>
    <t>Цена</t>
  </si>
  <si>
    <t>Ед.</t>
  </si>
  <si>
    <t xml:space="preserve">        Белый чай</t>
  </si>
  <si>
    <t xml:space="preserve">            Бай Му Дань (Белый пион)</t>
  </si>
  <si>
    <t>кг</t>
  </si>
  <si>
    <t xml:space="preserve">            Бай Хао Инь Чжень (Серебряные иглы с белыми ворсинками)</t>
  </si>
  <si>
    <t xml:space="preserve">            Шоу Мэй (прессованный в шарике)</t>
  </si>
  <si>
    <r>
      <t xml:space="preserve">            Фу Дин Бай Ча (белый чай в лепешке), 
 </t>
    </r>
    <r>
      <rPr>
        <b/>
        <sz val="8"/>
        <rFont val="Arial"/>
      </rPr>
      <t>100 гр</t>
    </r>
  </si>
  <si>
    <t>100 г</t>
  </si>
  <si>
    <t xml:space="preserve">        Желтый чай</t>
  </si>
  <si>
    <t xml:space="preserve">            Инь Чжень (Серебряные иглы)</t>
  </si>
  <si>
    <t xml:space="preserve">            Цзюнь Шань Инь Чжень (Серебряные иглы с горы Цзюнь Шань)</t>
  </si>
  <si>
    <t xml:space="preserve">        Зеленый чай</t>
  </si>
  <si>
    <r>
      <t xml:space="preserve">            Шу Сян Люй</t>
    </r>
    <r>
      <rPr>
        <sz val="8"/>
        <rFont val="Microsoft YaHei"/>
      </rPr>
      <t>（</t>
    </r>
    <r>
      <rPr>
        <sz val="8"/>
        <rFont val="Arial"/>
      </rPr>
      <t>весовой</t>
    </r>
    <r>
      <rPr>
        <sz val="8"/>
        <rFont val="Microsoft YaHei"/>
      </rPr>
      <t>）</t>
    </r>
  </si>
  <si>
    <t xml:space="preserve">            Бай Мао Хоу</t>
  </si>
  <si>
    <t xml:space="preserve">            Ку Дин в.к.</t>
  </si>
  <si>
    <t xml:space="preserve">            Лун Цзин (Колодец дракона) 1.к.</t>
  </si>
  <si>
    <t xml:space="preserve">            Лун Цзин (Колодец дракона) в.к.</t>
  </si>
  <si>
    <t xml:space="preserve">            Лю Ань Гуа Пянь (Долька дыни)</t>
  </si>
  <si>
    <t xml:space="preserve">            Сюэ Я</t>
  </si>
  <si>
    <t xml:space="preserve">            Тай Пин Хоу Куй в.к.</t>
  </si>
  <si>
    <t xml:space="preserve">            Хуан Шань Маофэн в.к.</t>
  </si>
  <si>
    <t xml:space="preserve">            Шань Цин Шуй Сю (Живописная природа)</t>
  </si>
  <si>
    <t xml:space="preserve">            Цзинь Цзянь (Золотой росток)</t>
  </si>
  <si>
    <t xml:space="preserve">            Бай Сян Ча</t>
  </si>
  <si>
    <t xml:space="preserve">        Зеленый чай СВЯЗАННЫЙ</t>
  </si>
  <si>
    <t xml:space="preserve">            Бай Хуа Сянь Цзы</t>
  </si>
  <si>
    <t xml:space="preserve">            Бу Бу Гао Шэн</t>
  </si>
  <si>
    <t xml:space="preserve">            Дань Гуй Пяо Сян</t>
  </si>
  <si>
    <t xml:space="preserve">            Чжун Ай И Шэн</t>
  </si>
  <si>
    <t xml:space="preserve">            Юй Лун Тао</t>
  </si>
  <si>
    <t xml:space="preserve">        Зеленый чай СКРУЧЕННЫЙ</t>
  </si>
  <si>
    <t xml:space="preserve">            Би Ло Чунь (Изумрудные спирали весны)</t>
  </si>
  <si>
    <t xml:space="preserve">            Люй Лун Чжу (Зеленая жемчужина дракона)</t>
  </si>
  <si>
    <t xml:space="preserve">            Люй Юй Хуань (Нефритовое кольцо)</t>
  </si>
  <si>
    <t xml:space="preserve">        Зеленый чай ЖАСМИНОВЫЙ</t>
  </si>
  <si>
    <t xml:space="preserve">            Би Тань Пяо Сюэ (кружащий снег с изумрудного озера)</t>
  </si>
  <si>
    <t xml:space="preserve">            Моли Сюэ Хуа (Жасминовая снежинка)</t>
  </si>
  <si>
    <t xml:space="preserve">            Моли Хуа Ча (чай Цветы жасмина)</t>
  </si>
  <si>
    <t xml:space="preserve">            Фэн Янь (Глаза Феникса)</t>
  </si>
  <si>
    <t xml:space="preserve">            Хуа Лун Чжу (Жасминовая жемчужина дракона)</t>
  </si>
  <si>
    <t xml:space="preserve">            Хуа Чжень Ван (Жасминовые иголка)</t>
  </si>
  <si>
    <t xml:space="preserve">            Хуа Чжень Ло (Жасминовые скрученные иглы)</t>
  </si>
  <si>
    <t xml:space="preserve">            Хуа Юй Хуань (Жасмин. нефритовые кольца) в.к.</t>
  </si>
  <si>
    <t xml:space="preserve">            Хуа Юй Дэ (Нефритовая бабочка)</t>
  </si>
  <si>
    <t xml:space="preserve">        Красный чай</t>
  </si>
  <si>
    <t xml:space="preserve">            Гуй Хуа Хун Ча (Красный чай с османтусом)</t>
  </si>
  <si>
    <t xml:space="preserve">            Дянь Хун (Юннаньский красный чай)</t>
  </si>
  <si>
    <t xml:space="preserve">            Ли Чжи Хун Ча (Красный чай с ароматом Ли Чжи)</t>
  </si>
  <si>
    <r>
      <t xml:space="preserve">            Мей Гуй Хун Бин Дао (Красный чай с розой в лепешке),</t>
    </r>
    <r>
      <rPr>
        <b/>
        <sz val="8"/>
        <rFont val="Arial"/>
      </rPr>
      <t xml:space="preserve"> 200 г</t>
    </r>
  </si>
  <si>
    <t>200 г</t>
  </si>
  <si>
    <t xml:space="preserve">            Тань Ян Гун Фу</t>
  </si>
  <si>
    <t xml:space="preserve">            Хун Маофэн (Красный Маофэн)</t>
  </si>
  <si>
    <t xml:space="preserve">            Хун Та (Красная пагода)</t>
  </si>
  <si>
    <r>
      <t xml:space="preserve">            Хун Ча Чжу Тоу (красный чай из старого дерева), </t>
    </r>
    <r>
      <rPr>
        <b/>
        <sz val="8"/>
        <rFont val="Arial"/>
      </rPr>
      <t>63 г</t>
    </r>
  </si>
  <si>
    <t>63 г</t>
  </si>
  <si>
    <t xml:space="preserve">            Цао Мэй Хун Ча (Красный чай с ароматом клубники)</t>
  </si>
  <si>
    <t xml:space="preserve">            Цзинь Ло (Золотые спиральки)</t>
  </si>
  <si>
    <t xml:space="preserve">            Цзинь Хао Дянь Хун (Юннаньский красный чай с золотистыми ворсинками)</t>
  </si>
  <si>
    <t xml:space="preserve">            Цзинь Цзюнь Мей</t>
  </si>
  <si>
    <t xml:space="preserve">            Цзю Цюй Хун Мэй</t>
  </si>
  <si>
    <t xml:space="preserve">            Ци Мэнь Хун Ча</t>
  </si>
  <si>
    <t xml:space="preserve">            Чжен Шан Сяо Чжун (копченый)</t>
  </si>
  <si>
    <t xml:space="preserve">        Черный чай</t>
  </si>
  <si>
    <t xml:space="preserve">            Лю Бао Ча (в подарочной упаковке), 100 г</t>
  </si>
  <si>
    <t xml:space="preserve">        ПУЭР рассыпной</t>
  </si>
  <si>
    <t xml:space="preserve">            Гун Тин Пуэр (Императорский Пуэр) в.к.</t>
  </si>
  <si>
    <t xml:space="preserve">            Гун Тин Пуэр (Императорский Пуэр)</t>
  </si>
  <si>
    <t xml:space="preserve">            Дикий Пуэр</t>
  </si>
  <si>
    <t xml:space="preserve">            Цзюй Пу Ча (Шу Пуэр в мандарине), 8 лет</t>
  </si>
  <si>
    <t xml:space="preserve">            Чень Нянь Пуэр (Моголетний Пуэр)</t>
  </si>
  <si>
    <t xml:space="preserve">            Чень Нянь Пуэр (Моголетний Пуэр) в.к.</t>
  </si>
  <si>
    <t xml:space="preserve">            Юннань Пуэр в.к.</t>
  </si>
  <si>
    <r>
      <t xml:space="preserve">            Шу Пуэр, смола (кристалл),</t>
    </r>
    <r>
      <rPr>
        <b/>
        <sz val="8"/>
        <rFont val="Arial"/>
      </rPr>
      <t xml:space="preserve"> шт.</t>
    </r>
  </si>
  <si>
    <t>2 г</t>
  </si>
  <si>
    <t xml:space="preserve">            Пуэр Ча Хуан (15 лет)</t>
  </si>
  <si>
    <t xml:space="preserve">            Пуэр Ча Хуан (15 лет), упак. 7 г</t>
  </si>
  <si>
    <t>7 г</t>
  </si>
  <si>
    <t xml:space="preserve">        ПУЭР прессованный</t>
  </si>
  <si>
    <t xml:space="preserve">            Мей Хуа Бин Ча (Пуэр "Прекрасный цветок", шайба в бамбуке)</t>
  </si>
  <si>
    <t xml:space="preserve">            Шу Пуэр Мэн Хай То (гнездо в бумажной обертке), 100г </t>
  </si>
  <si>
    <t xml:space="preserve">            Пуэр (кирпич 100 гр или 50 гр)</t>
  </si>
  <si>
    <r>
      <t xml:space="preserve">            Пуэр кирпич</t>
    </r>
    <r>
      <rPr>
        <b/>
        <sz val="8"/>
        <rFont val="Arial"/>
      </rPr>
      <t xml:space="preserve"> </t>
    </r>
    <r>
      <rPr>
        <sz val="8"/>
        <rFont val="Arial"/>
      </rPr>
      <t xml:space="preserve">в коробке, </t>
    </r>
    <r>
      <rPr>
        <b/>
        <sz val="8"/>
        <rFont val="Arial"/>
      </rPr>
      <t>200 гр</t>
    </r>
    <r>
      <rPr>
        <sz val="8"/>
        <rFont val="Arial"/>
      </rPr>
      <t>.</t>
    </r>
  </si>
  <si>
    <t xml:space="preserve">            Шу Пуэр Сяо Цзинь То (в желез. коробке 15 шт.)</t>
  </si>
  <si>
    <t>45 г</t>
  </si>
  <si>
    <t xml:space="preserve">            Пуэр Сяо То (мини то ча), 13 лет</t>
  </si>
  <si>
    <t xml:space="preserve">            Шен Пуэр «Ся Гуань То», гнездо 
в бумаге 100 г</t>
  </si>
  <si>
    <t xml:space="preserve">            Шу Пуэр «Да И», 6 лет, лепешка 357 г</t>
  </si>
  <si>
    <t>357 г</t>
  </si>
  <si>
    <t xml:space="preserve">            Шу Пуэр Чжисин, 8 лет, лепешка  357 г</t>
  </si>
  <si>
    <t xml:space="preserve">            Шу Пуэр Пуланшань, 9 лет, лепешка 357 г</t>
  </si>
  <si>
    <t xml:space="preserve">            Шу Пуэр Гу Шу (из старого дерева), 10 лет, лепешка 357 г</t>
  </si>
  <si>
    <t xml:space="preserve">            Шу Пуэр «Да И», гнездо V93, 100 г</t>
  </si>
  <si>
    <t xml:space="preserve">        Улун</t>
  </si>
  <si>
    <t xml:space="preserve">            А Ли Шань</t>
  </si>
  <si>
    <t xml:space="preserve">            Гуань Инь Ван</t>
  </si>
  <si>
    <t xml:space="preserve">            Гуй Хуа Улун (с османтусом)</t>
  </si>
  <si>
    <t xml:space="preserve">            Да Хун Пао (Большой красный халат)</t>
  </si>
  <si>
    <t xml:space="preserve">            Дун Дин Улун</t>
  </si>
  <si>
    <t xml:space="preserve">            Жень Шень Улун в.к</t>
  </si>
  <si>
    <t xml:space="preserve">            Мао Се</t>
  </si>
  <si>
    <t xml:space="preserve">            Мин Бэй Шуй Сянь</t>
  </si>
  <si>
    <t xml:space="preserve">            Най Сян Ань Си</t>
  </si>
  <si>
    <t xml:space="preserve">            Най Сян Цзинь Сюань (Молочный Улун)</t>
  </si>
  <si>
    <t xml:space="preserve">            Най Сян Цзинь Сюань (Молочный Улун) в.к.</t>
  </si>
  <si>
    <t xml:space="preserve">            Те Гуань Инь 1.к.</t>
  </si>
  <si>
    <t xml:space="preserve">            Цзинь Гуань Инь</t>
  </si>
  <si>
    <t xml:space="preserve">            Те Гуань Инь в.к.</t>
  </si>
  <si>
    <t xml:space="preserve">            Улун Габа</t>
  </si>
  <si>
    <t xml:space="preserve">            Фэн Хуан Дань Цун (Одиночные кусты с Горы Феникса)</t>
  </si>
  <si>
    <t xml:space="preserve">            Хуан Цзинь Гуй</t>
  </si>
  <si>
    <t xml:space="preserve">        Добавки к чаям</t>
  </si>
  <si>
    <t xml:space="preserve">            Гуй Хуа (Османтус)</t>
  </si>
  <si>
    <t xml:space="preserve">            Мэй Гуй Хуа Бао (Бутоны роз)</t>
  </si>
  <si>
    <t xml:space="preserve">            Цзюй Хуа (Цветы хризантемы) в.к.</t>
  </si>
  <si>
    <t>ФАСОВКА (шт.)</t>
  </si>
  <si>
    <t>ИТОГО</t>
  </si>
  <si>
    <t>Опт от 10 кг</t>
  </si>
  <si>
    <t>Опт от 50 кг</t>
  </si>
  <si>
    <t>Опт от 30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</si>
</sst>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\ [$₽-419]"/>
    <numFmt numFmtId="167" formatCode="#,##0.00\ [$₽-419]"/>
  </numFmts>
  <fonts count="12" x14ac:knownFonts="1">
    <font>
      <sz val="10"/>
      <color theme="1"/>
      <name val="Arial"/>
    </font>
    <font>
      <sz val="10"/>
      <name val="Arial"/>
    </font>
    <font>
      <b/>
      <sz val="14"/>
      <name val="Arial"/>
    </font>
    <font>
      <b/>
      <sz val="8"/>
      <name val="Arial"/>
    </font>
    <font>
      <b/>
      <sz val="9"/>
      <name val="Arial"/>
    </font>
    <font>
      <b/>
      <i/>
      <sz val="9"/>
      <name val="Arial"/>
    </font>
    <font>
      <i/>
      <sz val="9"/>
      <name val="Arial"/>
    </font>
    <font>
      <sz val="8"/>
      <name val="Arial"/>
    </font>
    <font>
      <b/>
      <sz val="10"/>
      <name val="Arial"/>
    </font>
    <font>
      <b/>
      <sz val="13"/>
      <name val="Arial"/>
    </font>
    <font>
      <b/>
      <sz val="12"/>
      <name val="Arial"/>
    </font>
    <font>
      <sz val="8"/>
      <name val="Microsoft YaHei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CACACA"/>
        <bgColor rgb="FFCCCCCC"/>
      </patternFill>
    </fill>
    <fill>
      <patternFill patternType="solid">
        <fgColor rgb="FFCCCCCC"/>
        <bgColor rgb="FFCACACA"/>
      </patternFill>
    </fill>
  </fills>
  <borders count="6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5"/>
      </left>
      <right/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25">
    <xf numFmtId="0" fontId="0" fillId="0" borderId="0" xfId="0"/>
    <xf numFmtId="0" fontId="1" fillId="0" borderId="0" xfId="1" applyFont="1"/>
    <xf numFmtId="0" fontId="0" fillId="0" borderId="0" xfId="1" applyFont="1"/>
    <xf numFmtId="1" fontId="0" fillId="2" borderId="0" xfId="1" applyNumberFormat="1" applyFont="1" applyFill="1"/>
    <xf numFmtId="49" fontId="4" fillId="2" borderId="1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left" vertical="center" wrapText="1"/>
    </xf>
    <xf numFmtId="0" fontId="0" fillId="2" borderId="0" xfId="1" applyFont="1" applyFill="1"/>
    <xf numFmtId="49" fontId="5" fillId="3" borderId="1" xfId="1" applyNumberFormat="1" applyFont="1" applyFill="1" applyBorder="1" applyAlignment="1">
      <alignment horizontal="left" vertical="top" wrapText="1"/>
    </xf>
    <xf numFmtId="1" fontId="6" fillId="3" borderId="5" xfId="1" applyNumberFormat="1" applyFont="1" applyFill="1" applyBorder="1" applyAlignment="1">
      <alignment horizontal="right" vertical="top" wrapText="1"/>
    </xf>
    <xf numFmtId="49" fontId="7" fillId="2" borderId="1" xfId="1" applyNumberFormat="1" applyFont="1" applyFill="1" applyBorder="1" applyAlignment="1">
      <alignment horizontal="left" vertical="top" wrapText="1"/>
    </xf>
    <xf numFmtId="4" fontId="7" fillId="2" borderId="1" xfId="1" applyNumberFormat="1" applyFont="1" applyFill="1" applyBorder="1" applyAlignment="1">
      <alignment horizontal="right" vertical="top" wrapText="1"/>
    </xf>
    <xf numFmtId="4" fontId="3" fillId="2" borderId="1" xfId="1" applyNumberFormat="1" applyFont="1" applyFill="1" applyBorder="1" applyAlignment="1">
      <alignment horizontal="right" vertical="top" wrapText="1"/>
    </xf>
    <xf numFmtId="49" fontId="7" fillId="0" borderId="1" xfId="1" applyNumberFormat="1" applyFont="1" applyBorder="1" applyAlignment="1">
      <alignment horizontal="left" vertical="top" wrapText="1"/>
    </xf>
    <xf numFmtId="4" fontId="7" fillId="0" borderId="1" xfId="1" applyNumberFormat="1" applyFont="1" applyBorder="1" applyAlignment="1">
      <alignment horizontal="right" vertical="top" wrapText="1"/>
    </xf>
    <xf numFmtId="4" fontId="8" fillId="2" borderId="1" xfId="1" applyNumberFormat="1" applyFont="1" applyFill="1" applyBorder="1" applyAlignment="1">
      <alignment horizontal="right" vertical="top" wrapText="1"/>
    </xf>
    <xf numFmtId="49" fontId="3" fillId="2" borderId="1" xfId="1" applyNumberFormat="1" applyFont="1" applyFill="1" applyBorder="1" applyAlignment="1">
      <alignment horizontal="right" vertical="top" wrapText="1"/>
    </xf>
    <xf numFmtId="49" fontId="9" fillId="2" borderId="4" xfId="1" applyNumberFormat="1" applyFont="1" applyFill="1" applyBorder="1" applyAlignment="1">
      <alignment horizontal="right" wrapText="1"/>
    </xf>
    <xf numFmtId="167" fontId="10" fillId="2" borderId="0" xfId="1" applyNumberFormat="1" applyFont="1" applyFill="1" applyAlignment="1">
      <alignment horizontal="right" wrapText="1"/>
    </xf>
    <xf numFmtId="164" fontId="10" fillId="2" borderId="0" xfId="1" applyNumberFormat="1" applyFont="1" applyFill="1" applyAlignment="1">
      <alignment horizontal="right" wrapText="1"/>
    </xf>
    <xf numFmtId="0" fontId="9" fillId="2" borderId="0" xfId="1" applyFont="1" applyFill="1" applyAlignment="1">
      <alignment horizontal="right" wrapText="1"/>
    </xf>
    <xf numFmtId="0" fontId="2" fillId="2" borderId="1" xfId="1" applyFont="1" applyFill="1" applyBorder="1" applyAlignment="1">
      <alignment horizontal="center" vertical="center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4" borderId="3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82</xdr:row>
      <xdr:rowOff>0</xdr:rowOff>
    </xdr:from>
    <xdr:to>
      <xdr:col>8</xdr:col>
      <xdr:colOff>19048</xdr:colOff>
      <xdr:row>82</xdr:row>
      <xdr:rowOff>542925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039350" y="1713547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8</xdr:col>
      <xdr:colOff>38098</xdr:colOff>
      <xdr:row>83</xdr:row>
      <xdr:rowOff>561975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0039350" y="17706975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8</xdr:col>
      <xdr:colOff>47622</xdr:colOff>
      <xdr:row>84</xdr:row>
      <xdr:rowOff>571500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0039350" y="18307050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81</xdr:row>
      <xdr:rowOff>0</xdr:rowOff>
    </xdr:from>
    <xdr:to>
      <xdr:col>8</xdr:col>
      <xdr:colOff>9523</xdr:colOff>
      <xdr:row>81</xdr:row>
      <xdr:rowOff>533400</xdr:rowOff>
    </xdr:to>
    <xdr:pic>
      <xdr:nvPicPr>
        <xdr:cNvPr id="7" name="Рисунок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0039350" y="16859250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523873</xdr:colOff>
      <xdr:row>78</xdr:row>
      <xdr:rowOff>523875</xdr:rowOff>
    </xdr:to>
    <xdr:pic>
      <xdr:nvPicPr>
        <xdr:cNvPr id="8" name="Рисунок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10039350" y="16144875"/>
          <a:ext cx="52387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112"/>
  <sheetViews>
    <sheetView showGridLines="0" tabSelected="1" zoomScale="145" zoomScaleNormal="145" workbookViewId="0">
      <pane xSplit="1" topLeftCell="B1" activePane="topRight" state="frozen"/>
      <selection activeCell="H63" sqref="H63"/>
      <selection pane="topRight" activeCell="J3" sqref="J3"/>
    </sheetView>
  </sheetViews>
  <sheetFormatPr defaultColWidth="7.77734375" defaultRowHeight="12.75" customHeight="1" x14ac:dyDescent="0.25"/>
  <cols>
    <col min="1" max="1" width="38.88671875" style="2" bestFit="1" customWidth="1"/>
    <col min="2" max="2" width="8.77734375" style="2" bestFit="1" customWidth="1"/>
    <col min="3" max="3" width="6.77734375" style="2" customWidth="1"/>
    <col min="4" max="4" width="8.109375" style="2" bestFit="1" customWidth="1"/>
    <col min="5" max="5" width="5" style="2" bestFit="1" customWidth="1"/>
    <col min="6" max="6" width="8.33203125" style="2" bestFit="1" customWidth="1"/>
    <col min="7" max="7" width="4.5546875" style="2" bestFit="1" customWidth="1"/>
    <col min="8" max="248" width="7.77734375" style="2" bestFit="1"/>
    <col min="249" max="249" width="7.77734375" style="1" bestFit="1"/>
    <col min="250" max="16384" width="7.77734375" style="1"/>
  </cols>
  <sheetData>
    <row r="1" spans="1:7" ht="27.75" customHeight="1" x14ac:dyDescent="0.25">
      <c r="B1" s="20" t="s">
        <v>0</v>
      </c>
      <c r="C1" s="20"/>
      <c r="D1" s="20"/>
      <c r="E1" s="20"/>
      <c r="F1" s="20"/>
      <c r="G1" s="20"/>
    </row>
    <row r="2" spans="1:7" ht="24.75" customHeight="1" x14ac:dyDescent="0.25">
      <c r="A2" s="3"/>
      <c r="B2" s="23" t="s">
        <v>121</v>
      </c>
      <c r="C2" s="24"/>
      <c r="D2" s="23" t="s">
        <v>123</v>
      </c>
      <c r="E2" s="24"/>
      <c r="F2" s="23" t="s">
        <v>122</v>
      </c>
      <c r="G2" s="24"/>
    </row>
    <row r="3" spans="1:7" ht="31.5" customHeight="1" x14ac:dyDescent="0.25">
      <c r="A3" s="5"/>
      <c r="B3" s="4" t="s">
        <v>4</v>
      </c>
      <c r="C3" s="4" t="s">
        <v>5</v>
      </c>
      <c r="D3" s="4" t="s">
        <v>4</v>
      </c>
      <c r="E3" s="4" t="s">
        <v>5</v>
      </c>
      <c r="F3" s="4" t="s">
        <v>4</v>
      </c>
      <c r="G3" s="4" t="s">
        <v>5</v>
      </c>
    </row>
    <row r="4" spans="1:7" s="6" customFormat="1" ht="12.6" customHeight="1" x14ac:dyDescent="0.25">
      <c r="A4" s="7" t="s">
        <v>6</v>
      </c>
      <c r="B4" s="8"/>
      <c r="C4" s="8"/>
      <c r="D4" s="8"/>
      <c r="E4" s="8"/>
      <c r="F4" s="8"/>
      <c r="G4" s="8"/>
    </row>
    <row r="5" spans="1:7" ht="11.85" customHeight="1" x14ac:dyDescent="0.25">
      <c r="A5" s="9" t="s">
        <v>7</v>
      </c>
      <c r="B5" s="10">
        <v>4050</v>
      </c>
      <c r="C5" s="10" t="s">
        <v>8</v>
      </c>
      <c r="D5" s="10">
        <f>ROUNDUP(B5*0.95,0)</f>
        <v>3848</v>
      </c>
      <c r="E5" s="10" t="s">
        <v>8</v>
      </c>
      <c r="F5" s="10">
        <f>ROUNDUP(D5*0.95,0)</f>
        <v>3656</v>
      </c>
      <c r="G5" s="10" t="s">
        <v>8</v>
      </c>
    </row>
    <row r="6" spans="1:7" ht="22.35" customHeight="1" x14ac:dyDescent="0.25">
      <c r="A6" s="9" t="s">
        <v>9</v>
      </c>
      <c r="B6" s="10">
        <v>10500</v>
      </c>
      <c r="C6" s="10" t="s">
        <v>8</v>
      </c>
      <c r="D6" s="10">
        <f>ROUNDUP(B6*0.95,0)</f>
        <v>9975</v>
      </c>
      <c r="E6" s="10" t="s">
        <v>8</v>
      </c>
      <c r="F6" s="10">
        <f>ROUNDUP(D6*0.95,0)</f>
        <v>9477</v>
      </c>
      <c r="G6" s="10" t="s">
        <v>8</v>
      </c>
    </row>
    <row r="7" spans="1:7" ht="22.35" customHeight="1" x14ac:dyDescent="0.25">
      <c r="A7" s="9" t="s">
        <v>10</v>
      </c>
      <c r="B7" s="10">
        <v>4500</v>
      </c>
      <c r="C7" s="10" t="s">
        <v>8</v>
      </c>
      <c r="D7" s="10">
        <f>ROUNDUP(B7*0.95,0)</f>
        <v>4275</v>
      </c>
      <c r="E7" s="10" t="s">
        <v>8</v>
      </c>
      <c r="F7" s="10">
        <f>ROUNDUP(D7*0.95,0)</f>
        <v>4062</v>
      </c>
      <c r="G7" s="10" t="s">
        <v>8</v>
      </c>
    </row>
    <row r="8" spans="1:7" ht="22.35" customHeight="1" x14ac:dyDescent="0.25">
      <c r="A8" s="9" t="s">
        <v>11</v>
      </c>
      <c r="B8" s="10">
        <v>600</v>
      </c>
      <c r="C8" s="11" t="s">
        <v>12</v>
      </c>
      <c r="D8" s="10">
        <f>ROUNDUP(B8*0.95,0)</f>
        <v>570</v>
      </c>
      <c r="E8" s="11" t="str">
        <f>C8</f>
        <v>100 г</v>
      </c>
      <c r="F8" s="10">
        <f>ROUNDUP(D8*0.95,0)</f>
        <v>542</v>
      </c>
      <c r="G8" s="11" t="str">
        <f>C8</f>
        <v>100 г</v>
      </c>
    </row>
    <row r="9" spans="1:7" s="6" customFormat="1" ht="22.5" customHeight="1" x14ac:dyDescent="0.25">
      <c r="A9" s="7" t="s">
        <v>13</v>
      </c>
      <c r="B9" s="21" t="s">
        <v>1</v>
      </c>
      <c r="C9" s="22"/>
      <c r="D9" s="21" t="s">
        <v>2</v>
      </c>
      <c r="E9" s="22"/>
      <c r="F9" s="21" t="s">
        <v>3</v>
      </c>
      <c r="G9" s="22"/>
    </row>
    <row r="10" spans="1:7" ht="11.85" customHeight="1" x14ac:dyDescent="0.25">
      <c r="A10" s="9" t="s">
        <v>14</v>
      </c>
      <c r="B10" s="10">
        <v>5300</v>
      </c>
      <c r="C10" s="10" t="s">
        <v>8</v>
      </c>
      <c r="D10" s="10">
        <f>ROUNDUP(B10*0.95,0)</f>
        <v>5035</v>
      </c>
      <c r="E10" s="10" t="s">
        <v>8</v>
      </c>
      <c r="F10" s="10">
        <f>ROUNDUP(D10*0.95,0)</f>
        <v>4784</v>
      </c>
      <c r="G10" s="10" t="s">
        <v>8</v>
      </c>
    </row>
    <row r="11" spans="1:7" ht="22.35" customHeight="1" x14ac:dyDescent="0.25">
      <c r="A11" s="9" t="s">
        <v>15</v>
      </c>
      <c r="B11" s="10">
        <v>5300</v>
      </c>
      <c r="C11" s="10" t="s">
        <v>8</v>
      </c>
      <c r="D11" s="10">
        <f>ROUNDUP(B11*0.95,0)</f>
        <v>5035</v>
      </c>
      <c r="E11" s="10" t="s">
        <v>8</v>
      </c>
      <c r="F11" s="10">
        <f>ROUNDUP(D11*0.95,0)</f>
        <v>4784</v>
      </c>
      <c r="G11" s="10" t="s">
        <v>8</v>
      </c>
    </row>
    <row r="12" spans="1:7" s="6" customFormat="1" ht="20.25" customHeight="1" x14ac:dyDescent="0.25">
      <c r="A12" s="7" t="s">
        <v>16</v>
      </c>
      <c r="B12" s="21" t="s">
        <v>1</v>
      </c>
      <c r="C12" s="22"/>
      <c r="D12" s="21" t="s">
        <v>2</v>
      </c>
      <c r="E12" s="22"/>
      <c r="F12" s="21" t="s">
        <v>3</v>
      </c>
      <c r="G12" s="22"/>
    </row>
    <row r="13" spans="1:7" ht="11.85" customHeight="1" x14ac:dyDescent="0.25">
      <c r="A13" s="9" t="s">
        <v>17</v>
      </c>
      <c r="B13" s="10">
        <v>3000</v>
      </c>
      <c r="C13" s="10" t="s">
        <v>8</v>
      </c>
      <c r="D13" s="10">
        <f>ROUNDUP(B13*0.95,0)</f>
        <v>2850</v>
      </c>
      <c r="E13" s="10" t="s">
        <v>8</v>
      </c>
      <c r="F13" s="10">
        <f>ROUNDUP(D13*0.95,0)</f>
        <v>2708</v>
      </c>
      <c r="G13" s="10" t="s">
        <v>8</v>
      </c>
    </row>
    <row r="14" spans="1:7" ht="11.85" customHeight="1" x14ac:dyDescent="0.25">
      <c r="A14" s="9" t="s">
        <v>18</v>
      </c>
      <c r="B14" s="10">
        <v>4200</v>
      </c>
      <c r="C14" s="10" t="s">
        <v>8</v>
      </c>
      <c r="D14" s="10">
        <f>ROUNDUP(B14*0.95,0)</f>
        <v>3990</v>
      </c>
      <c r="E14" s="10" t="s">
        <v>8</v>
      </c>
      <c r="F14" s="10">
        <f>ROUNDUP(D14*0.95,0)</f>
        <v>3791</v>
      </c>
      <c r="G14" s="10" t="s">
        <v>8</v>
      </c>
    </row>
    <row r="15" spans="1:7" ht="11.85" customHeight="1" x14ac:dyDescent="0.25">
      <c r="A15" s="9" t="s">
        <v>19</v>
      </c>
      <c r="B15" s="10">
        <v>4050</v>
      </c>
      <c r="C15" s="10" t="s">
        <v>8</v>
      </c>
      <c r="D15" s="10">
        <f>ROUNDUP(B15*0.95,0)</f>
        <v>3848</v>
      </c>
      <c r="E15" s="10" t="s">
        <v>8</v>
      </c>
      <c r="F15" s="10">
        <f>ROUNDUP(D15*0.95,0)</f>
        <v>3656</v>
      </c>
      <c r="G15" s="10" t="s">
        <v>8</v>
      </c>
    </row>
    <row r="16" spans="1:7" ht="11.85" customHeight="1" x14ac:dyDescent="0.25">
      <c r="A16" s="9" t="s">
        <v>20</v>
      </c>
      <c r="B16" s="10">
        <v>5250</v>
      </c>
      <c r="C16" s="10" t="s">
        <v>8</v>
      </c>
      <c r="D16" s="10">
        <f>ROUNDUP(B16*0.95,0)</f>
        <v>4988</v>
      </c>
      <c r="E16" s="10" t="s">
        <v>8</v>
      </c>
      <c r="F16" s="10">
        <f>ROUNDUP(D16*0.95,0)</f>
        <v>4739</v>
      </c>
      <c r="G16" s="10" t="s">
        <v>8</v>
      </c>
    </row>
    <row r="17" spans="1:7" ht="11.85" customHeight="1" x14ac:dyDescent="0.25">
      <c r="A17" s="9" t="s">
        <v>21</v>
      </c>
      <c r="B17" s="10">
        <v>6750</v>
      </c>
      <c r="C17" s="10" t="s">
        <v>8</v>
      </c>
      <c r="D17" s="10">
        <f>ROUNDUP(B17*0.95,0)</f>
        <v>6413</v>
      </c>
      <c r="E17" s="10" t="s">
        <v>8</v>
      </c>
      <c r="F17" s="10">
        <f>ROUNDUP(D17*0.95,0)</f>
        <v>6093</v>
      </c>
      <c r="G17" s="10" t="s">
        <v>8</v>
      </c>
    </row>
    <row r="18" spans="1:7" ht="11.85" customHeight="1" x14ac:dyDescent="0.25">
      <c r="A18" s="9" t="s">
        <v>22</v>
      </c>
      <c r="B18" s="10">
        <v>4800</v>
      </c>
      <c r="C18" s="10" t="s">
        <v>8</v>
      </c>
      <c r="D18" s="10">
        <f>ROUNDUP(B18*0.95,0)</f>
        <v>4560</v>
      </c>
      <c r="E18" s="10" t="s">
        <v>8</v>
      </c>
      <c r="F18" s="10">
        <f>ROUNDUP(D18*0.95,0)</f>
        <v>4332</v>
      </c>
      <c r="G18" s="10" t="s">
        <v>8</v>
      </c>
    </row>
    <row r="19" spans="1:7" ht="11.85" customHeight="1" x14ac:dyDescent="0.25">
      <c r="A19" s="9" t="s">
        <v>23</v>
      </c>
      <c r="B19" s="10">
        <v>4500</v>
      </c>
      <c r="C19" s="10" t="s">
        <v>8</v>
      </c>
      <c r="D19" s="10">
        <f>ROUNDUP(B19*0.95,0)</f>
        <v>4275</v>
      </c>
      <c r="E19" s="10" t="s">
        <v>8</v>
      </c>
      <c r="F19" s="10">
        <f>ROUNDUP(D19*0.95,0)</f>
        <v>4062</v>
      </c>
      <c r="G19" s="10" t="s">
        <v>8</v>
      </c>
    </row>
    <row r="20" spans="1:7" ht="11.85" customHeight="1" x14ac:dyDescent="0.25">
      <c r="A20" s="9" t="s">
        <v>24</v>
      </c>
      <c r="B20" s="10">
        <v>5400</v>
      </c>
      <c r="C20" s="10" t="s">
        <v>8</v>
      </c>
      <c r="D20" s="10">
        <f>ROUNDUP(B20*0.95,0)</f>
        <v>5130</v>
      </c>
      <c r="E20" s="10" t="s">
        <v>8</v>
      </c>
      <c r="F20" s="10">
        <f>ROUNDUP(D20*0.95,0)</f>
        <v>4874</v>
      </c>
      <c r="G20" s="10" t="s">
        <v>8</v>
      </c>
    </row>
    <row r="21" spans="1:7" ht="11.85" customHeight="1" x14ac:dyDescent="0.25">
      <c r="A21" s="9" t="s">
        <v>25</v>
      </c>
      <c r="B21" s="10">
        <v>5250</v>
      </c>
      <c r="C21" s="10" t="s">
        <v>8</v>
      </c>
      <c r="D21" s="10">
        <f>ROUNDUP(B21*0.95,0)</f>
        <v>4988</v>
      </c>
      <c r="E21" s="10" t="s">
        <v>8</v>
      </c>
      <c r="F21" s="10">
        <f>ROUNDUP(D21*0.95,0)</f>
        <v>4739</v>
      </c>
      <c r="G21" s="10" t="s">
        <v>8</v>
      </c>
    </row>
    <row r="22" spans="1:7" ht="11.85" customHeight="1" x14ac:dyDescent="0.25">
      <c r="A22" s="9" t="s">
        <v>26</v>
      </c>
      <c r="B22" s="10">
        <v>3600</v>
      </c>
      <c r="C22" s="10" t="s">
        <v>8</v>
      </c>
      <c r="D22" s="10">
        <f>ROUNDUP(B22*0.95,0)</f>
        <v>3420</v>
      </c>
      <c r="E22" s="10" t="s">
        <v>8</v>
      </c>
      <c r="F22" s="10">
        <f>ROUNDUP(D22*0.95,0)</f>
        <v>3249</v>
      </c>
      <c r="G22" s="10" t="s">
        <v>8</v>
      </c>
    </row>
    <row r="23" spans="1:7" ht="11.85" customHeight="1" x14ac:dyDescent="0.25">
      <c r="A23" s="9" t="s">
        <v>27</v>
      </c>
      <c r="B23" s="10">
        <v>10500</v>
      </c>
      <c r="C23" s="10" t="s">
        <v>8</v>
      </c>
      <c r="D23" s="10">
        <f>ROUNDUP(B23*0.95,0)</f>
        <v>9975</v>
      </c>
      <c r="E23" s="10" t="s">
        <v>8</v>
      </c>
      <c r="F23" s="10">
        <f>ROUNDUP(D23*0.95,0)</f>
        <v>9477</v>
      </c>
      <c r="G23" s="10" t="s">
        <v>8</v>
      </c>
    </row>
    <row r="24" spans="1:7" ht="11.85" customHeight="1" x14ac:dyDescent="0.25">
      <c r="A24" s="9" t="s">
        <v>28</v>
      </c>
      <c r="B24" s="10">
        <v>5100</v>
      </c>
      <c r="C24" s="10" t="s">
        <v>8</v>
      </c>
      <c r="D24" s="10">
        <f>ROUNDUP(B24*0.95,0)</f>
        <v>4845</v>
      </c>
      <c r="E24" s="10" t="s">
        <v>8</v>
      </c>
      <c r="F24" s="10">
        <f>ROUNDUP(D24*0.95,0)</f>
        <v>4603</v>
      </c>
      <c r="G24" s="10" t="s">
        <v>8</v>
      </c>
    </row>
    <row r="25" spans="1:7" s="2" customFormat="1" ht="23.25" customHeight="1" x14ac:dyDescent="0.25">
      <c r="A25" s="7" t="s">
        <v>29</v>
      </c>
      <c r="B25" s="21" t="s">
        <v>1</v>
      </c>
      <c r="C25" s="22"/>
      <c r="D25" s="21" t="s">
        <v>2</v>
      </c>
      <c r="E25" s="22"/>
      <c r="F25" s="21" t="s">
        <v>3</v>
      </c>
      <c r="G25" s="22"/>
    </row>
    <row r="26" spans="1:7" ht="11.85" customHeight="1" x14ac:dyDescent="0.25">
      <c r="A26" s="9" t="s">
        <v>30</v>
      </c>
      <c r="B26" s="10">
        <v>6300</v>
      </c>
      <c r="C26" s="10" t="s">
        <v>8</v>
      </c>
      <c r="D26" s="10">
        <f>ROUNDUP(B26*0.95,0)</f>
        <v>5985</v>
      </c>
      <c r="E26" s="10" t="s">
        <v>8</v>
      </c>
      <c r="F26" s="10">
        <f>ROUNDUP(D26*0.95,0)</f>
        <v>5686</v>
      </c>
      <c r="G26" s="10" t="s">
        <v>8</v>
      </c>
    </row>
    <row r="27" spans="1:7" ht="11.85" customHeight="1" x14ac:dyDescent="0.25">
      <c r="A27" s="9" t="s">
        <v>31</v>
      </c>
      <c r="B27" s="10">
        <v>6300</v>
      </c>
      <c r="C27" s="10" t="s">
        <v>8</v>
      </c>
      <c r="D27" s="10">
        <f>ROUNDUP(B27*0.95,0)</f>
        <v>5985</v>
      </c>
      <c r="E27" s="10" t="s">
        <v>8</v>
      </c>
      <c r="F27" s="10">
        <f>ROUNDUP(D27*0.95,0)</f>
        <v>5686</v>
      </c>
      <c r="G27" s="10" t="s">
        <v>8</v>
      </c>
    </row>
    <row r="28" spans="1:7" ht="11.85" customHeight="1" x14ac:dyDescent="0.25">
      <c r="A28" s="9" t="s">
        <v>32</v>
      </c>
      <c r="B28" s="10">
        <v>6300</v>
      </c>
      <c r="C28" s="10" t="s">
        <v>8</v>
      </c>
      <c r="D28" s="10">
        <f>ROUNDUP(B28*0.95,0)</f>
        <v>5985</v>
      </c>
      <c r="E28" s="10" t="s">
        <v>8</v>
      </c>
      <c r="F28" s="10">
        <f>ROUNDUP(D28*0.95,0)</f>
        <v>5686</v>
      </c>
      <c r="G28" s="10" t="s">
        <v>8</v>
      </c>
    </row>
    <row r="29" spans="1:7" ht="11.85" customHeight="1" x14ac:dyDescent="0.25">
      <c r="A29" s="9" t="s">
        <v>33</v>
      </c>
      <c r="B29" s="10">
        <v>6300</v>
      </c>
      <c r="C29" s="10" t="s">
        <v>8</v>
      </c>
      <c r="D29" s="10">
        <f>ROUNDUP(B29*0.95,0)</f>
        <v>5985</v>
      </c>
      <c r="E29" s="10" t="s">
        <v>8</v>
      </c>
      <c r="F29" s="10">
        <f>ROUNDUP(D29*0.95,0)</f>
        <v>5686</v>
      </c>
      <c r="G29" s="10" t="s">
        <v>8</v>
      </c>
    </row>
    <row r="30" spans="1:7" ht="11.85" customHeight="1" x14ac:dyDescent="0.25">
      <c r="A30" s="9" t="s">
        <v>34</v>
      </c>
      <c r="B30" s="10">
        <v>3600</v>
      </c>
      <c r="C30" s="10" t="s">
        <v>8</v>
      </c>
      <c r="D30" s="10">
        <f>ROUNDUP(B30*0.95,0)</f>
        <v>3420</v>
      </c>
      <c r="E30" s="10" t="s">
        <v>8</v>
      </c>
      <c r="F30" s="10">
        <f>ROUNDUP(D30*0.95,0)</f>
        <v>3249</v>
      </c>
      <c r="G30" s="10" t="s">
        <v>8</v>
      </c>
    </row>
    <row r="31" spans="1:7" s="2" customFormat="1" ht="20.25" customHeight="1" x14ac:dyDescent="0.25">
      <c r="A31" s="7" t="s">
        <v>35</v>
      </c>
      <c r="B31" s="21" t="s">
        <v>1</v>
      </c>
      <c r="C31" s="22"/>
      <c r="D31" s="21" t="s">
        <v>2</v>
      </c>
      <c r="E31" s="22"/>
      <c r="F31" s="21" t="s">
        <v>3</v>
      </c>
      <c r="G31" s="22"/>
    </row>
    <row r="32" spans="1:7" ht="11.85" customHeight="1" x14ac:dyDescent="0.25">
      <c r="A32" s="9" t="s">
        <v>36</v>
      </c>
      <c r="B32" s="10">
        <v>5400</v>
      </c>
      <c r="C32" s="10" t="s">
        <v>8</v>
      </c>
      <c r="D32" s="10">
        <f>ROUNDUP(B32*0.95,0)</f>
        <v>5130</v>
      </c>
      <c r="E32" s="10" t="s">
        <v>8</v>
      </c>
      <c r="F32" s="10">
        <f>ROUNDUP(D32*0.95,0)</f>
        <v>4874</v>
      </c>
      <c r="G32" s="10" t="s">
        <v>8</v>
      </c>
    </row>
    <row r="33" spans="1:7" ht="23.1" customHeight="1" x14ac:dyDescent="0.25">
      <c r="A33" s="9" t="s">
        <v>37</v>
      </c>
      <c r="B33" s="10">
        <v>4800</v>
      </c>
      <c r="C33" s="10" t="s">
        <v>8</v>
      </c>
      <c r="D33" s="10">
        <f>ROUNDUP(B33*0.95,0)</f>
        <v>4560</v>
      </c>
      <c r="E33" s="10" t="s">
        <v>8</v>
      </c>
      <c r="F33" s="10">
        <f>ROUNDUP(D33*0.95,0)</f>
        <v>4332</v>
      </c>
      <c r="G33" s="10" t="s">
        <v>8</v>
      </c>
    </row>
    <row r="34" spans="1:7" ht="11.85" customHeight="1" x14ac:dyDescent="0.25">
      <c r="A34" s="9" t="s">
        <v>38</v>
      </c>
      <c r="B34" s="10">
        <v>9000</v>
      </c>
      <c r="C34" s="10" t="s">
        <v>8</v>
      </c>
      <c r="D34" s="10">
        <f>ROUNDUP(B34*0.95,0)</f>
        <v>8550</v>
      </c>
      <c r="E34" s="10" t="s">
        <v>8</v>
      </c>
      <c r="F34" s="10">
        <f>ROUNDUP(D34*0.95,0)</f>
        <v>8123</v>
      </c>
      <c r="G34" s="10" t="s">
        <v>8</v>
      </c>
    </row>
    <row r="35" spans="1:7" s="2" customFormat="1" ht="22.5" customHeight="1" x14ac:dyDescent="0.25">
      <c r="A35" s="7" t="s">
        <v>39</v>
      </c>
      <c r="B35" s="21" t="s">
        <v>1</v>
      </c>
      <c r="C35" s="22"/>
      <c r="D35" s="21" t="s">
        <v>2</v>
      </c>
      <c r="E35" s="22"/>
      <c r="F35" s="21" t="s">
        <v>3</v>
      </c>
      <c r="G35" s="22"/>
    </row>
    <row r="36" spans="1:7" ht="22.35" customHeight="1" x14ac:dyDescent="0.25">
      <c r="A36" s="9" t="s">
        <v>40</v>
      </c>
      <c r="B36" s="10">
        <v>5250</v>
      </c>
      <c r="C36" s="10" t="s">
        <v>8</v>
      </c>
      <c r="D36" s="10">
        <f>ROUNDUP(B36*0.95,0)</f>
        <v>4988</v>
      </c>
      <c r="E36" s="10" t="s">
        <v>8</v>
      </c>
      <c r="F36" s="10">
        <f>ROUNDUP(D36*0.95,0)</f>
        <v>4739</v>
      </c>
      <c r="G36" s="10" t="s">
        <v>8</v>
      </c>
    </row>
    <row r="37" spans="1:7" ht="11.85" customHeight="1" x14ac:dyDescent="0.25">
      <c r="A37" s="9" t="s">
        <v>41</v>
      </c>
      <c r="B37" s="10">
        <v>6300</v>
      </c>
      <c r="C37" s="10" t="s">
        <v>8</v>
      </c>
      <c r="D37" s="10">
        <f>ROUNDUP(B37*0.95,0)</f>
        <v>5985</v>
      </c>
      <c r="E37" s="10" t="s">
        <v>8</v>
      </c>
      <c r="F37" s="10">
        <f>ROUNDUP(D37*0.95,0)</f>
        <v>5686</v>
      </c>
      <c r="G37" s="10" t="s">
        <v>8</v>
      </c>
    </row>
    <row r="38" spans="1:7" ht="11.85" customHeight="1" x14ac:dyDescent="0.25">
      <c r="A38" s="9" t="s">
        <v>42</v>
      </c>
      <c r="B38" s="10">
        <v>3450</v>
      </c>
      <c r="C38" s="10" t="s">
        <v>8</v>
      </c>
      <c r="D38" s="10">
        <f>ROUNDUP(B38*0.95,0)</f>
        <v>3278</v>
      </c>
      <c r="E38" s="10" t="s">
        <v>8</v>
      </c>
      <c r="F38" s="10">
        <f>ROUNDUP(D38*0.95,0)</f>
        <v>3115</v>
      </c>
      <c r="G38" s="10" t="s">
        <v>8</v>
      </c>
    </row>
    <row r="39" spans="1:7" ht="11.85" customHeight="1" x14ac:dyDescent="0.25">
      <c r="A39" s="9" t="s">
        <v>43</v>
      </c>
      <c r="B39" s="10">
        <v>7500</v>
      </c>
      <c r="C39" s="10" t="s">
        <v>8</v>
      </c>
      <c r="D39" s="10">
        <f>ROUNDUP(B39*0.95,0)</f>
        <v>7125</v>
      </c>
      <c r="E39" s="10" t="s">
        <v>8</v>
      </c>
      <c r="F39" s="10">
        <f>ROUNDUP(D39*0.95,0)</f>
        <v>6769</v>
      </c>
      <c r="G39" s="10" t="s">
        <v>8</v>
      </c>
    </row>
    <row r="40" spans="1:7" ht="21.6" customHeight="1" x14ac:dyDescent="0.25">
      <c r="A40" s="9" t="s">
        <v>44</v>
      </c>
      <c r="B40" s="10">
        <v>7500</v>
      </c>
      <c r="C40" s="10" t="s">
        <v>8</v>
      </c>
      <c r="D40" s="10">
        <f>ROUNDUP(B40*0.95,0)</f>
        <v>7125</v>
      </c>
      <c r="E40" s="10" t="s">
        <v>8</v>
      </c>
      <c r="F40" s="10">
        <f>ROUNDUP(D40*0.95,0)</f>
        <v>6769</v>
      </c>
      <c r="G40" s="10" t="s">
        <v>8</v>
      </c>
    </row>
    <row r="41" spans="1:7" ht="11.85" customHeight="1" x14ac:dyDescent="0.25">
      <c r="A41" s="9" t="s">
        <v>45</v>
      </c>
      <c r="B41" s="10">
        <v>9000</v>
      </c>
      <c r="C41" s="10" t="s">
        <v>8</v>
      </c>
      <c r="D41" s="10">
        <f>ROUNDUP(B41*0.95,0)</f>
        <v>8550</v>
      </c>
      <c r="E41" s="10" t="s">
        <v>8</v>
      </c>
      <c r="F41" s="10">
        <f>ROUNDUP(D41*0.95,0)</f>
        <v>8123</v>
      </c>
      <c r="G41" s="10" t="s">
        <v>8</v>
      </c>
    </row>
    <row r="42" spans="1:7" ht="21.6" customHeight="1" x14ac:dyDescent="0.25">
      <c r="A42" s="9" t="s">
        <v>46</v>
      </c>
      <c r="B42" s="10">
        <v>6000</v>
      </c>
      <c r="C42" s="10" t="s">
        <v>8</v>
      </c>
      <c r="D42" s="10">
        <f>ROUNDUP(B42*0.95,0)</f>
        <v>5700</v>
      </c>
      <c r="E42" s="10" t="s">
        <v>8</v>
      </c>
      <c r="F42" s="10">
        <f>ROUNDUP(D42*0.95,0)</f>
        <v>5415</v>
      </c>
      <c r="G42" s="10" t="s">
        <v>8</v>
      </c>
    </row>
    <row r="43" spans="1:7" ht="23.1" customHeight="1" x14ac:dyDescent="0.25">
      <c r="A43" s="9" t="s">
        <v>47</v>
      </c>
      <c r="B43" s="10">
        <v>13500</v>
      </c>
      <c r="C43" s="10" t="s">
        <v>8</v>
      </c>
      <c r="D43" s="10">
        <f>ROUNDUP(B43*0.95,0)</f>
        <v>12825</v>
      </c>
      <c r="E43" s="10" t="s">
        <v>8</v>
      </c>
      <c r="F43" s="10">
        <f>ROUNDUP(D43*0.95,0)</f>
        <v>12184</v>
      </c>
      <c r="G43" s="10" t="s">
        <v>8</v>
      </c>
    </row>
    <row r="44" spans="1:7" ht="11.85" customHeight="1" x14ac:dyDescent="0.25">
      <c r="A44" s="9" t="s">
        <v>48</v>
      </c>
      <c r="B44" s="10">
        <v>12000</v>
      </c>
      <c r="C44" s="10" t="s">
        <v>8</v>
      </c>
      <c r="D44" s="10">
        <f>ROUNDUP(B44*0.95,0)</f>
        <v>11400</v>
      </c>
      <c r="E44" s="10" t="s">
        <v>8</v>
      </c>
      <c r="F44" s="10">
        <f>ROUNDUP(D44*0.95,0)</f>
        <v>10830</v>
      </c>
      <c r="G44" s="10" t="s">
        <v>8</v>
      </c>
    </row>
    <row r="45" spans="1:7" s="2" customFormat="1" ht="21.75" customHeight="1" x14ac:dyDescent="0.25">
      <c r="A45" s="7" t="s">
        <v>49</v>
      </c>
      <c r="B45" s="21" t="s">
        <v>1</v>
      </c>
      <c r="C45" s="22"/>
      <c r="D45" s="21" t="s">
        <v>2</v>
      </c>
      <c r="E45" s="22"/>
      <c r="F45" s="21" t="s">
        <v>3</v>
      </c>
      <c r="G45" s="22"/>
    </row>
    <row r="46" spans="1:7" ht="23.1" customHeight="1" x14ac:dyDescent="0.25">
      <c r="A46" s="9" t="s">
        <v>50</v>
      </c>
      <c r="B46" s="10">
        <v>3000</v>
      </c>
      <c r="C46" s="10" t="s">
        <v>8</v>
      </c>
      <c r="D46" s="10">
        <f>ROUNDUP(B46*0.95,0)</f>
        <v>2850</v>
      </c>
      <c r="E46" s="10" t="str">
        <f>C46</f>
        <v>кг</v>
      </c>
      <c r="F46" s="10">
        <f>ROUNDUP(D46*0.95,0)</f>
        <v>2708</v>
      </c>
      <c r="G46" s="10" t="str">
        <f>C46</f>
        <v>кг</v>
      </c>
    </row>
    <row r="47" spans="1:7" ht="11.85" customHeight="1" x14ac:dyDescent="0.25">
      <c r="A47" s="9" t="s">
        <v>51</v>
      </c>
      <c r="B47" s="10">
        <v>3750</v>
      </c>
      <c r="C47" s="10" t="s">
        <v>8</v>
      </c>
      <c r="D47" s="10">
        <f>ROUNDUP(B47*0.95,0)</f>
        <v>3563</v>
      </c>
      <c r="E47" s="10" t="str">
        <f>C47</f>
        <v>кг</v>
      </c>
      <c r="F47" s="10">
        <f>ROUNDUP(D47*0.95,0)</f>
        <v>3385</v>
      </c>
      <c r="G47" s="10" t="str">
        <f>C47</f>
        <v>кг</v>
      </c>
    </row>
    <row r="48" spans="1:7" ht="21.6" customHeight="1" x14ac:dyDescent="0.25">
      <c r="A48" s="9" t="s">
        <v>52</v>
      </c>
      <c r="B48" s="10">
        <v>3000</v>
      </c>
      <c r="C48" s="10" t="s">
        <v>8</v>
      </c>
      <c r="D48" s="10">
        <f>ROUNDUP(B48*0.95,0)</f>
        <v>2850</v>
      </c>
      <c r="E48" s="10" t="str">
        <f>C48</f>
        <v>кг</v>
      </c>
      <c r="F48" s="10">
        <f>ROUNDUP(D48*0.95,0)</f>
        <v>2708</v>
      </c>
      <c r="G48" s="10" t="str">
        <f>C48</f>
        <v>кг</v>
      </c>
    </row>
    <row r="49" spans="1:7" ht="23.1" customHeight="1" x14ac:dyDescent="0.25">
      <c r="A49" s="9" t="s">
        <v>53</v>
      </c>
      <c r="B49" s="10">
        <v>2250</v>
      </c>
      <c r="C49" s="11" t="s">
        <v>54</v>
      </c>
      <c r="D49" s="10">
        <f>ROUNDUP(B49*0.95,0)</f>
        <v>2138</v>
      </c>
      <c r="E49" s="10" t="str">
        <f>C49</f>
        <v>200 г</v>
      </c>
      <c r="F49" s="10">
        <f>ROUNDUP(D49*0.95,0)</f>
        <v>2032</v>
      </c>
      <c r="G49" s="10" t="str">
        <f>C49</f>
        <v>200 г</v>
      </c>
    </row>
    <row r="50" spans="1:7" ht="11.85" customHeight="1" x14ac:dyDescent="0.25">
      <c r="A50" s="9" t="s">
        <v>55</v>
      </c>
      <c r="B50" s="10">
        <v>3000</v>
      </c>
      <c r="C50" s="10" t="s">
        <v>8</v>
      </c>
      <c r="D50" s="10">
        <f>ROUNDUP(B50*0.95,0)</f>
        <v>2850</v>
      </c>
      <c r="E50" s="10" t="str">
        <f>C50</f>
        <v>кг</v>
      </c>
      <c r="F50" s="10">
        <f>ROUNDUP(D50*0.95,0)</f>
        <v>2708</v>
      </c>
      <c r="G50" s="10" t="str">
        <f>C50</f>
        <v>кг</v>
      </c>
    </row>
    <row r="51" spans="1:7" ht="11.85" customHeight="1" x14ac:dyDescent="0.25">
      <c r="A51" s="9" t="s">
        <v>56</v>
      </c>
      <c r="B51" s="10">
        <v>4200</v>
      </c>
      <c r="C51" s="10" t="s">
        <v>8</v>
      </c>
      <c r="D51" s="10">
        <f>ROUNDUP(B51*0.95,0)</f>
        <v>3990</v>
      </c>
      <c r="E51" s="10" t="str">
        <f>C51</f>
        <v>кг</v>
      </c>
      <c r="F51" s="10">
        <f>ROUNDUP(D51*0.95,0)</f>
        <v>3791</v>
      </c>
      <c r="G51" s="10" t="str">
        <f>C51</f>
        <v>кг</v>
      </c>
    </row>
    <row r="52" spans="1:7" ht="11.85" customHeight="1" x14ac:dyDescent="0.25">
      <c r="A52" s="9" t="s">
        <v>57</v>
      </c>
      <c r="B52" s="10">
        <v>6750</v>
      </c>
      <c r="C52" s="10" t="s">
        <v>8</v>
      </c>
      <c r="D52" s="10">
        <f>ROUNDUP(B52*0.95,0)</f>
        <v>6413</v>
      </c>
      <c r="E52" s="10" t="str">
        <f>C52</f>
        <v>кг</v>
      </c>
      <c r="F52" s="10">
        <f>ROUNDUP(D52*0.95,0)</f>
        <v>6093</v>
      </c>
      <c r="G52" s="10" t="str">
        <f>C52</f>
        <v>кг</v>
      </c>
    </row>
    <row r="53" spans="1:7" ht="23.1" customHeight="1" x14ac:dyDescent="0.25">
      <c r="A53" s="9" t="s">
        <v>58</v>
      </c>
      <c r="B53" s="10">
        <v>675</v>
      </c>
      <c r="C53" s="11" t="s">
        <v>59</v>
      </c>
      <c r="D53" s="10">
        <f>ROUNDUP(B53*0.95,0)</f>
        <v>642</v>
      </c>
      <c r="E53" s="10" t="str">
        <f>C53</f>
        <v>63 г</v>
      </c>
      <c r="F53" s="10">
        <f>ROUNDUP(D53*0.95,0)</f>
        <v>610</v>
      </c>
      <c r="G53" s="10" t="str">
        <f>C53</f>
        <v>63 г</v>
      </c>
    </row>
    <row r="54" spans="1:7" ht="11.85" customHeight="1" x14ac:dyDescent="0.25">
      <c r="A54" s="12" t="s">
        <v>60</v>
      </c>
      <c r="B54" s="13">
        <v>3000</v>
      </c>
      <c r="C54" s="13" t="s">
        <v>8</v>
      </c>
      <c r="D54" s="13">
        <f>ROUNDUP(B54*0.95,0)</f>
        <v>2850</v>
      </c>
      <c r="E54" s="13" t="str">
        <f>C54</f>
        <v>кг</v>
      </c>
      <c r="F54" s="13">
        <f>ROUNDUP(D54*0.95,0)</f>
        <v>2708</v>
      </c>
      <c r="G54" s="13" t="str">
        <f>C54</f>
        <v>кг</v>
      </c>
    </row>
    <row r="55" spans="1:7" ht="11.85" customHeight="1" x14ac:dyDescent="0.25">
      <c r="A55" s="9" t="s">
        <v>61</v>
      </c>
      <c r="B55" s="10">
        <v>7500</v>
      </c>
      <c r="C55" s="10" t="s">
        <v>8</v>
      </c>
      <c r="D55" s="10">
        <f>ROUNDUP(B55*0.95,0)</f>
        <v>7125</v>
      </c>
      <c r="E55" s="10" t="str">
        <f>C55</f>
        <v>кг</v>
      </c>
      <c r="F55" s="10">
        <f>ROUNDUP(D55*0.95,0)</f>
        <v>6769</v>
      </c>
      <c r="G55" s="10" t="str">
        <f>C55</f>
        <v>кг</v>
      </c>
    </row>
    <row r="56" spans="1:7" ht="22.35" customHeight="1" x14ac:dyDescent="0.25">
      <c r="A56" s="9" t="s">
        <v>62</v>
      </c>
      <c r="B56" s="10">
        <v>7200</v>
      </c>
      <c r="C56" s="10" t="s">
        <v>8</v>
      </c>
      <c r="D56" s="10">
        <f>ROUNDUP(B56*0.95,0)</f>
        <v>6840</v>
      </c>
      <c r="E56" s="10" t="str">
        <f>C56</f>
        <v>кг</v>
      </c>
      <c r="F56" s="10">
        <f>ROUNDUP(D56*0.95,0)</f>
        <v>6498</v>
      </c>
      <c r="G56" s="10" t="str">
        <f>C56</f>
        <v>кг</v>
      </c>
    </row>
    <row r="57" spans="1:7" ht="11.85" customHeight="1" x14ac:dyDescent="0.25">
      <c r="A57" s="9" t="s">
        <v>63</v>
      </c>
      <c r="B57" s="10">
        <v>8250</v>
      </c>
      <c r="C57" s="10" t="s">
        <v>8</v>
      </c>
      <c r="D57" s="10">
        <f>ROUNDUP(B57*0.95,0)</f>
        <v>7838</v>
      </c>
      <c r="E57" s="10" t="str">
        <f>C57</f>
        <v>кг</v>
      </c>
      <c r="F57" s="10">
        <f>ROUNDUP(D57*0.95,0)</f>
        <v>7447</v>
      </c>
      <c r="G57" s="10" t="str">
        <f>C57</f>
        <v>кг</v>
      </c>
    </row>
    <row r="58" spans="1:7" ht="11.85" customHeight="1" x14ac:dyDescent="0.25">
      <c r="A58" s="9" t="s">
        <v>64</v>
      </c>
      <c r="B58" s="10">
        <v>4800</v>
      </c>
      <c r="C58" s="10" t="s">
        <v>8</v>
      </c>
      <c r="D58" s="10">
        <f>ROUNDUP(B58*0.95,0)</f>
        <v>4560</v>
      </c>
      <c r="E58" s="10" t="str">
        <f>C58</f>
        <v>кг</v>
      </c>
      <c r="F58" s="10">
        <f>ROUNDUP(D58*0.95,0)</f>
        <v>4332</v>
      </c>
      <c r="G58" s="10" t="str">
        <f>C58</f>
        <v>кг</v>
      </c>
    </row>
    <row r="59" spans="1:7" ht="11.85" customHeight="1" x14ac:dyDescent="0.25">
      <c r="A59" s="9" t="s">
        <v>65</v>
      </c>
      <c r="B59" s="10">
        <v>3750</v>
      </c>
      <c r="C59" s="10" t="s">
        <v>8</v>
      </c>
      <c r="D59" s="10">
        <f>ROUNDUP(B59*0.95,0)</f>
        <v>3563</v>
      </c>
      <c r="E59" s="10" t="str">
        <f>C59</f>
        <v>кг</v>
      </c>
      <c r="F59" s="10">
        <f>ROUNDUP(D59*0.95,0)</f>
        <v>3385</v>
      </c>
      <c r="G59" s="10" t="str">
        <f>C59</f>
        <v>кг</v>
      </c>
    </row>
    <row r="60" spans="1:7" ht="11.85" customHeight="1" x14ac:dyDescent="0.25">
      <c r="A60" s="9" t="s">
        <v>66</v>
      </c>
      <c r="B60" s="10">
        <v>5700</v>
      </c>
      <c r="C60" s="10" t="s">
        <v>8</v>
      </c>
      <c r="D60" s="10">
        <f>ROUNDUP(B60*0.95,0)</f>
        <v>5415</v>
      </c>
      <c r="E60" s="10" t="str">
        <f>C60</f>
        <v>кг</v>
      </c>
      <c r="F60" s="10">
        <f>ROUNDUP(D60*0.95,0)</f>
        <v>5145</v>
      </c>
      <c r="G60" s="10" t="str">
        <f>C60</f>
        <v>кг</v>
      </c>
    </row>
    <row r="61" spans="1:7" s="2" customFormat="1" ht="20.25" customHeight="1" x14ac:dyDescent="0.25">
      <c r="A61" s="7" t="s">
        <v>67</v>
      </c>
      <c r="B61" s="21" t="s">
        <v>1</v>
      </c>
      <c r="C61" s="22"/>
      <c r="D61" s="21" t="s">
        <v>2</v>
      </c>
      <c r="E61" s="22"/>
      <c r="F61" s="21" t="s">
        <v>3</v>
      </c>
      <c r="G61" s="22"/>
    </row>
    <row r="62" spans="1:7" ht="11.85" customHeight="1" x14ac:dyDescent="0.25">
      <c r="A62" s="9" t="s">
        <v>68</v>
      </c>
      <c r="B62" s="10">
        <v>900</v>
      </c>
      <c r="C62" s="11" t="s">
        <v>12</v>
      </c>
      <c r="D62" s="10">
        <f>ROUNDUP(B62*0.95,0)</f>
        <v>855</v>
      </c>
      <c r="E62" s="10" t="str">
        <f>C62</f>
        <v>100 г</v>
      </c>
      <c r="F62" s="10">
        <f>ROUNDUP(D62*0.95,0)</f>
        <v>813</v>
      </c>
      <c r="G62" s="10" t="str">
        <f>C62</f>
        <v>100 г</v>
      </c>
    </row>
    <row r="63" spans="1:7" s="2" customFormat="1" ht="20.25" customHeight="1" x14ac:dyDescent="0.25">
      <c r="A63" s="7" t="s">
        <v>69</v>
      </c>
      <c r="B63" s="21" t="s">
        <v>1</v>
      </c>
      <c r="C63" s="22"/>
      <c r="D63" s="21" t="s">
        <v>2</v>
      </c>
      <c r="E63" s="22"/>
      <c r="F63" s="21" t="s">
        <v>3</v>
      </c>
      <c r="G63" s="22"/>
    </row>
    <row r="64" spans="1:7" ht="11.85" customHeight="1" x14ac:dyDescent="0.25">
      <c r="A64" s="9" t="s">
        <v>70</v>
      </c>
      <c r="B64" s="10">
        <v>5250</v>
      </c>
      <c r="C64" s="10" t="s">
        <v>8</v>
      </c>
      <c r="D64" s="10">
        <f>ROUNDUP(B64*0.95,0)</f>
        <v>4988</v>
      </c>
      <c r="E64" s="14" t="str">
        <f>C64</f>
        <v>кг</v>
      </c>
      <c r="F64" s="10">
        <f>ROUNDUP(D64*0.95,0)</f>
        <v>4739</v>
      </c>
      <c r="G64" s="14" t="str">
        <f>C64</f>
        <v>кг</v>
      </c>
    </row>
    <row r="65" spans="1:7" ht="11.85" customHeight="1" x14ac:dyDescent="0.25">
      <c r="A65" s="9" t="s">
        <v>71</v>
      </c>
      <c r="B65" s="10">
        <v>3900</v>
      </c>
      <c r="C65" s="10" t="s">
        <v>8</v>
      </c>
      <c r="D65" s="10">
        <f>ROUNDUP(B65*0.95,0)</f>
        <v>3705</v>
      </c>
      <c r="E65" s="14" t="str">
        <f>C65</f>
        <v>кг</v>
      </c>
      <c r="F65" s="10">
        <f>ROUNDUP(D65*0.95,0)</f>
        <v>3520</v>
      </c>
      <c r="G65" s="14" t="str">
        <f>C65</f>
        <v>кг</v>
      </c>
    </row>
    <row r="66" spans="1:7" ht="11.85" customHeight="1" x14ac:dyDescent="0.25">
      <c r="A66" s="9" t="s">
        <v>72</v>
      </c>
      <c r="B66" s="10">
        <v>8100</v>
      </c>
      <c r="C66" s="10" t="s">
        <v>8</v>
      </c>
      <c r="D66" s="10">
        <f>ROUNDUP(B66*0.95,0)</f>
        <v>7695</v>
      </c>
      <c r="E66" s="14" t="str">
        <f>C66</f>
        <v>кг</v>
      </c>
      <c r="F66" s="10">
        <f>ROUNDUP(D66*0.95,0)</f>
        <v>7311</v>
      </c>
      <c r="G66" s="14" t="str">
        <f>C66</f>
        <v>кг</v>
      </c>
    </row>
    <row r="67" spans="1:7" ht="11.85" customHeight="1" x14ac:dyDescent="0.25">
      <c r="A67" s="9" t="s">
        <v>73</v>
      </c>
      <c r="B67" s="10">
        <v>3000</v>
      </c>
      <c r="C67" s="10" t="s">
        <v>8</v>
      </c>
      <c r="D67" s="10">
        <f>ROUNDUP(B67*0.95,0)</f>
        <v>2850</v>
      </c>
      <c r="E67" s="14" t="str">
        <f>C67</f>
        <v>кг</v>
      </c>
      <c r="F67" s="10">
        <f>ROUNDUP(D67*0.95,0)</f>
        <v>2708</v>
      </c>
      <c r="G67" s="14" t="str">
        <f>C67</f>
        <v>кг</v>
      </c>
    </row>
    <row r="68" spans="1:7" ht="11.85" customHeight="1" x14ac:dyDescent="0.25">
      <c r="A68" s="9" t="s">
        <v>74</v>
      </c>
      <c r="B68" s="10">
        <v>3300</v>
      </c>
      <c r="C68" s="10" t="s">
        <v>8</v>
      </c>
      <c r="D68" s="10">
        <f>ROUNDUP(B68*0.95,0)</f>
        <v>3135</v>
      </c>
      <c r="E68" s="14" t="str">
        <f>C68</f>
        <v>кг</v>
      </c>
      <c r="F68" s="10">
        <f>ROUNDUP(D68*0.95,0)</f>
        <v>2979</v>
      </c>
      <c r="G68" s="14" t="str">
        <f>C68</f>
        <v>кг</v>
      </c>
    </row>
    <row r="69" spans="1:7" ht="11.85" customHeight="1" x14ac:dyDescent="0.25">
      <c r="A69" s="9" t="s">
        <v>75</v>
      </c>
      <c r="B69" s="10">
        <v>4500</v>
      </c>
      <c r="C69" s="10" t="s">
        <v>8</v>
      </c>
      <c r="D69" s="10">
        <f>ROUNDUP(B69*0.95,0)</f>
        <v>4275</v>
      </c>
      <c r="E69" s="14" t="str">
        <f>C69</f>
        <v>кг</v>
      </c>
      <c r="F69" s="10">
        <f>ROUNDUP(D69*0.95,0)</f>
        <v>4062</v>
      </c>
      <c r="G69" s="14" t="str">
        <f>C69</f>
        <v>кг</v>
      </c>
    </row>
    <row r="70" spans="1:7" ht="11.85" customHeight="1" x14ac:dyDescent="0.25">
      <c r="A70" s="9" t="s">
        <v>76</v>
      </c>
      <c r="B70" s="10">
        <v>3000</v>
      </c>
      <c r="C70" s="10" t="s">
        <v>8</v>
      </c>
      <c r="D70" s="10">
        <f>ROUNDUP(B70*0.95,0)</f>
        <v>2850</v>
      </c>
      <c r="E70" s="14" t="str">
        <f>C70</f>
        <v>кг</v>
      </c>
      <c r="F70" s="10">
        <f>ROUNDUP(D70*0.95,0)</f>
        <v>2708</v>
      </c>
      <c r="G70" s="14" t="str">
        <f>C70</f>
        <v>кг</v>
      </c>
    </row>
    <row r="71" spans="1:7" ht="23.85" customHeight="1" x14ac:dyDescent="0.25">
      <c r="A71" s="9" t="s">
        <v>77</v>
      </c>
      <c r="B71" s="10">
        <v>75</v>
      </c>
      <c r="C71" s="14" t="s">
        <v>78</v>
      </c>
      <c r="D71" s="10">
        <f>ROUNDUP(B71*0.95,0)</f>
        <v>72</v>
      </c>
      <c r="E71" s="14" t="str">
        <f>C71</f>
        <v>2 г</v>
      </c>
      <c r="F71" s="10">
        <f>ROUNDUP(D71*0.95,0)</f>
        <v>69</v>
      </c>
      <c r="G71" s="14" t="str">
        <f>C71</f>
        <v>2 г</v>
      </c>
    </row>
    <row r="72" spans="1:7" ht="23.85" customHeight="1" x14ac:dyDescent="0.25">
      <c r="A72" s="9" t="s">
        <v>79</v>
      </c>
      <c r="B72" s="10">
        <v>13500</v>
      </c>
      <c r="C72" s="10" t="s">
        <v>8</v>
      </c>
      <c r="D72" s="10">
        <f>ROUNDUP(B72*0.95,0)</f>
        <v>12825</v>
      </c>
      <c r="E72" s="14" t="str">
        <f>C72</f>
        <v>кг</v>
      </c>
      <c r="F72" s="10">
        <f>ROUNDUP(D72*0.95,0)</f>
        <v>12184</v>
      </c>
      <c r="G72" s="14" t="str">
        <f>C72</f>
        <v>кг</v>
      </c>
    </row>
    <row r="73" spans="1:7" ht="23.85" customHeight="1" x14ac:dyDescent="0.25">
      <c r="A73" s="9" t="s">
        <v>80</v>
      </c>
      <c r="B73" s="10">
        <v>105</v>
      </c>
      <c r="C73" s="14" t="s">
        <v>81</v>
      </c>
      <c r="D73" s="10">
        <f>ROUNDUP(B73*0.95,0)</f>
        <v>100</v>
      </c>
      <c r="E73" s="14" t="str">
        <f>C73</f>
        <v>7 г</v>
      </c>
      <c r="F73" s="10">
        <f>ROUNDUP(D73*0.95,0)</f>
        <v>95</v>
      </c>
      <c r="G73" s="14" t="str">
        <f>C73</f>
        <v>7 г</v>
      </c>
    </row>
    <row r="74" spans="1:7" s="2" customFormat="1" ht="20.25" customHeight="1" x14ac:dyDescent="0.25">
      <c r="A74" s="7" t="s">
        <v>82</v>
      </c>
      <c r="B74" s="21" t="s">
        <v>1</v>
      </c>
      <c r="C74" s="22"/>
      <c r="D74" s="21" t="s">
        <v>2</v>
      </c>
      <c r="E74" s="22"/>
      <c r="F74" s="21" t="s">
        <v>3</v>
      </c>
      <c r="G74" s="22"/>
    </row>
    <row r="75" spans="1:7" ht="23.1" customHeight="1" x14ac:dyDescent="0.25">
      <c r="A75" s="9" t="s">
        <v>83</v>
      </c>
      <c r="B75" s="10">
        <v>3150</v>
      </c>
      <c r="C75" s="10" t="s">
        <v>8</v>
      </c>
      <c r="D75" s="10">
        <f>ROUNDUP(B75*0.95,0)</f>
        <v>2993</v>
      </c>
      <c r="E75" s="10" t="str">
        <f>C75</f>
        <v>кг</v>
      </c>
      <c r="F75" s="10">
        <f>ROUNDUP(D75*0.95,0)</f>
        <v>2844</v>
      </c>
      <c r="G75" s="10" t="str">
        <f>C75</f>
        <v>кг</v>
      </c>
    </row>
    <row r="76" spans="1:7" ht="23.1" customHeight="1" x14ac:dyDescent="0.25">
      <c r="A76" s="9" t="s">
        <v>84</v>
      </c>
      <c r="B76" s="10">
        <v>3000</v>
      </c>
      <c r="C76" s="10" t="s">
        <v>8</v>
      </c>
      <c r="D76" s="10">
        <f>ROUNDUP(B76*0.95,0)</f>
        <v>2850</v>
      </c>
      <c r="E76" s="10" t="str">
        <f>C76</f>
        <v>кг</v>
      </c>
      <c r="F76" s="10">
        <f>ROUNDUP(D76*0.95,0)</f>
        <v>2708</v>
      </c>
      <c r="G76" s="10" t="str">
        <f>C76</f>
        <v>кг</v>
      </c>
    </row>
    <row r="77" spans="1:7" ht="11.85" customHeight="1" x14ac:dyDescent="0.25">
      <c r="A77" s="9" t="s">
        <v>85</v>
      </c>
      <c r="B77" s="10">
        <v>2400</v>
      </c>
      <c r="C77" s="10" t="s">
        <v>8</v>
      </c>
      <c r="D77" s="10">
        <f>ROUNDUP(B77*0.95,0)</f>
        <v>2280</v>
      </c>
      <c r="E77" s="10" t="str">
        <f>C77</f>
        <v>кг</v>
      </c>
      <c r="F77" s="10">
        <f>ROUNDUP(D77*0.95,0)</f>
        <v>2166</v>
      </c>
      <c r="G77" s="10" t="str">
        <f>C77</f>
        <v>кг</v>
      </c>
    </row>
    <row r="78" spans="1:7" ht="23.1" customHeight="1" x14ac:dyDescent="0.25">
      <c r="A78" s="9" t="s">
        <v>86</v>
      </c>
      <c r="B78" s="10">
        <v>600</v>
      </c>
      <c r="C78" s="11" t="s">
        <v>54</v>
      </c>
      <c r="D78" s="10">
        <f>ROUNDUP(B78*0.95,0)</f>
        <v>570</v>
      </c>
      <c r="E78" s="10" t="str">
        <f>C78</f>
        <v>200 г</v>
      </c>
      <c r="F78" s="10">
        <f>ROUNDUP(D78*0.95,0)</f>
        <v>542</v>
      </c>
      <c r="G78" s="10" t="str">
        <f>C78</f>
        <v>200 г</v>
      </c>
    </row>
    <row r="79" spans="1:7" ht="45" customHeight="1" x14ac:dyDescent="0.25">
      <c r="A79" s="9" t="s">
        <v>87</v>
      </c>
      <c r="B79" s="10">
        <v>800</v>
      </c>
      <c r="C79" s="11" t="s">
        <v>88</v>
      </c>
      <c r="D79" s="10">
        <f>ROUNDUP(B79*0.95,0)</f>
        <v>760</v>
      </c>
      <c r="E79" s="10" t="str">
        <f>C79</f>
        <v>45 г</v>
      </c>
      <c r="F79" s="10">
        <f>ROUNDUP(D79*0.95,0)</f>
        <v>722</v>
      </c>
      <c r="G79" s="10" t="str">
        <f>C79</f>
        <v>45 г</v>
      </c>
    </row>
    <row r="80" spans="1:7" ht="11.85" customHeight="1" x14ac:dyDescent="0.25">
      <c r="A80" s="9" t="s">
        <v>89</v>
      </c>
      <c r="B80" s="10">
        <v>12000</v>
      </c>
      <c r="C80" s="10" t="s">
        <v>8</v>
      </c>
      <c r="D80" s="10">
        <f>ROUNDUP(B80*0.95,0)</f>
        <v>11400</v>
      </c>
      <c r="E80" s="10" t="str">
        <f>C80</f>
        <v>кг</v>
      </c>
      <c r="F80" s="10">
        <f>ROUNDUP(D80*0.95,0)</f>
        <v>10830</v>
      </c>
      <c r="G80" s="10" t="str">
        <f>C80</f>
        <v>кг</v>
      </c>
    </row>
    <row r="81" spans="1:7" ht="23.1" customHeight="1" x14ac:dyDescent="0.25">
      <c r="A81" s="9" t="s">
        <v>90</v>
      </c>
      <c r="B81" s="10">
        <v>4200</v>
      </c>
      <c r="C81" s="10" t="s">
        <v>8</v>
      </c>
      <c r="D81" s="10">
        <f>ROUNDUP(B81*0.95,0)</f>
        <v>3990</v>
      </c>
      <c r="E81" s="10" t="str">
        <f>C81</f>
        <v>кг</v>
      </c>
      <c r="F81" s="10">
        <f>ROUNDUP(D81*0.95,0)</f>
        <v>3791</v>
      </c>
      <c r="G81" s="10" t="str">
        <f>C81</f>
        <v>кг</v>
      </c>
    </row>
    <row r="82" spans="1:7" ht="44.25" customHeight="1" x14ac:dyDescent="0.25">
      <c r="A82" s="9" t="s">
        <v>91</v>
      </c>
      <c r="B82" s="10">
        <v>2700</v>
      </c>
      <c r="C82" s="11" t="s">
        <v>92</v>
      </c>
      <c r="D82" s="10">
        <f>ROUNDUP(B82*0.95,0)</f>
        <v>2565</v>
      </c>
      <c r="E82" s="10" t="str">
        <f>C82</f>
        <v>357 г</v>
      </c>
      <c r="F82" s="10">
        <f>ROUNDUP(D82*0.95,0)</f>
        <v>2437</v>
      </c>
      <c r="G82" s="10" t="str">
        <f>C82</f>
        <v>357 г</v>
      </c>
    </row>
    <row r="83" spans="1:7" ht="45" customHeight="1" x14ac:dyDescent="0.25">
      <c r="A83" s="9" t="s">
        <v>93</v>
      </c>
      <c r="B83" s="10">
        <v>1500</v>
      </c>
      <c r="C83" s="11" t="s">
        <v>92</v>
      </c>
      <c r="D83" s="10">
        <f>ROUNDUP(B83*0.95,0)</f>
        <v>1425</v>
      </c>
      <c r="E83" s="10" t="str">
        <f>C83</f>
        <v>357 г</v>
      </c>
      <c r="F83" s="10">
        <f>ROUNDUP(D83*0.95,0)</f>
        <v>1354</v>
      </c>
      <c r="G83" s="10" t="str">
        <f>C83</f>
        <v>357 г</v>
      </c>
    </row>
    <row r="84" spans="1:7" ht="47.25" customHeight="1" x14ac:dyDescent="0.25">
      <c r="A84" s="9" t="s">
        <v>94</v>
      </c>
      <c r="B84" s="10">
        <v>1800</v>
      </c>
      <c r="C84" s="11" t="s">
        <v>92</v>
      </c>
      <c r="D84" s="10">
        <f>ROUNDUP(B84*0.95,0)</f>
        <v>1710</v>
      </c>
      <c r="E84" s="10" t="str">
        <f>C84</f>
        <v>357 г</v>
      </c>
      <c r="F84" s="10">
        <f>ROUNDUP(D84*0.95,0)</f>
        <v>1625</v>
      </c>
      <c r="G84" s="10" t="str">
        <f>C84</f>
        <v>357 г</v>
      </c>
    </row>
    <row r="85" spans="1:7" ht="47.25" customHeight="1" x14ac:dyDescent="0.25">
      <c r="A85" s="9" t="s">
        <v>95</v>
      </c>
      <c r="B85" s="10">
        <v>3750</v>
      </c>
      <c r="C85" s="11" t="s">
        <v>92</v>
      </c>
      <c r="D85" s="10">
        <f>ROUNDUP(B85*0.95,0)</f>
        <v>3563</v>
      </c>
      <c r="E85" s="10" t="str">
        <f>C85</f>
        <v>357 г</v>
      </c>
      <c r="F85" s="10">
        <f>ROUNDUP(D85*0.95,0)</f>
        <v>3385</v>
      </c>
      <c r="G85" s="10" t="str">
        <f>C85</f>
        <v>357 г</v>
      </c>
    </row>
    <row r="86" spans="1:7" ht="23.85" customHeight="1" x14ac:dyDescent="0.25">
      <c r="A86" s="9" t="s">
        <v>96</v>
      </c>
      <c r="B86" s="10">
        <v>675</v>
      </c>
      <c r="C86" s="11" t="s">
        <v>12</v>
      </c>
      <c r="D86" s="10">
        <f>ROUNDUP(B86*0.95,0)</f>
        <v>642</v>
      </c>
      <c r="E86" s="10" t="str">
        <f>C86</f>
        <v>100 г</v>
      </c>
      <c r="F86" s="10">
        <f>ROUNDUP(D86*0.95,0)</f>
        <v>610</v>
      </c>
      <c r="G86" s="10" t="str">
        <f>C86</f>
        <v>100 г</v>
      </c>
    </row>
    <row r="87" spans="1:7" s="2" customFormat="1" ht="20.25" customHeight="1" x14ac:dyDescent="0.25">
      <c r="A87" s="7" t="s">
        <v>97</v>
      </c>
      <c r="B87" s="21" t="s">
        <v>1</v>
      </c>
      <c r="C87" s="22"/>
      <c r="D87" s="21" t="s">
        <v>2</v>
      </c>
      <c r="E87" s="22"/>
      <c r="F87" s="21" t="s">
        <v>3</v>
      </c>
      <c r="G87" s="22"/>
    </row>
    <row r="88" spans="1:7" ht="11.85" customHeight="1" x14ac:dyDescent="0.25">
      <c r="A88" s="9" t="s">
        <v>98</v>
      </c>
      <c r="B88" s="10">
        <v>4200</v>
      </c>
      <c r="C88" s="10" t="s">
        <v>8</v>
      </c>
      <c r="D88" s="10">
        <f>ROUNDUP(B88*0.95,0)</f>
        <v>3990</v>
      </c>
      <c r="E88" s="10" t="s">
        <v>8</v>
      </c>
      <c r="F88" s="10">
        <f>ROUNDUP(D88*0.95,0)</f>
        <v>3791</v>
      </c>
      <c r="G88" s="10" t="s">
        <v>8</v>
      </c>
    </row>
    <row r="89" spans="1:7" ht="11.85" customHeight="1" x14ac:dyDescent="0.25">
      <c r="A89" s="9" t="s">
        <v>99</v>
      </c>
      <c r="B89" s="10">
        <v>6750</v>
      </c>
      <c r="C89" s="10" t="s">
        <v>8</v>
      </c>
      <c r="D89" s="10">
        <f>ROUNDUP(B89*0.95,0)</f>
        <v>6413</v>
      </c>
      <c r="E89" s="10" t="s">
        <v>8</v>
      </c>
      <c r="F89" s="10">
        <f>ROUNDUP(D89*0.95,0)</f>
        <v>6093</v>
      </c>
      <c r="G89" s="10" t="s">
        <v>8</v>
      </c>
    </row>
    <row r="90" spans="1:7" ht="11.85" customHeight="1" x14ac:dyDescent="0.25">
      <c r="A90" s="9" t="s">
        <v>100</v>
      </c>
      <c r="B90" s="10">
        <v>3450</v>
      </c>
      <c r="C90" s="10" t="s">
        <v>8</v>
      </c>
      <c r="D90" s="10">
        <f>ROUNDUP(B90*0.95,0)</f>
        <v>3278</v>
      </c>
      <c r="E90" s="10" t="s">
        <v>8</v>
      </c>
      <c r="F90" s="10">
        <f>ROUNDUP(D90*0.95,0)</f>
        <v>3115</v>
      </c>
      <c r="G90" s="10" t="s">
        <v>8</v>
      </c>
    </row>
    <row r="91" spans="1:7" ht="11.85" customHeight="1" x14ac:dyDescent="0.25">
      <c r="A91" s="9" t="s">
        <v>101</v>
      </c>
      <c r="B91" s="10">
        <v>6000</v>
      </c>
      <c r="C91" s="10" t="s">
        <v>8</v>
      </c>
      <c r="D91" s="10">
        <f>ROUNDUP(B91*0.95,0)</f>
        <v>5700</v>
      </c>
      <c r="E91" s="10" t="s">
        <v>8</v>
      </c>
      <c r="F91" s="10">
        <f>ROUNDUP(D91*0.95,0)</f>
        <v>5415</v>
      </c>
      <c r="G91" s="10" t="s">
        <v>8</v>
      </c>
    </row>
    <row r="92" spans="1:7" ht="11.85" customHeight="1" x14ac:dyDescent="0.25">
      <c r="A92" s="9" t="s">
        <v>102</v>
      </c>
      <c r="B92" s="10">
        <v>4050</v>
      </c>
      <c r="C92" s="10" t="s">
        <v>8</v>
      </c>
      <c r="D92" s="10">
        <f>ROUNDUP(B92*0.95,0)</f>
        <v>3848</v>
      </c>
      <c r="E92" s="10" t="s">
        <v>8</v>
      </c>
      <c r="F92" s="10">
        <f>ROUNDUP(D92*0.95,0)</f>
        <v>3656</v>
      </c>
      <c r="G92" s="10" t="s">
        <v>8</v>
      </c>
    </row>
    <row r="93" spans="1:7" ht="11.85" customHeight="1" x14ac:dyDescent="0.25">
      <c r="A93" s="9" t="s">
        <v>103</v>
      </c>
      <c r="B93" s="10">
        <v>3450</v>
      </c>
      <c r="C93" s="10" t="s">
        <v>8</v>
      </c>
      <c r="D93" s="10">
        <f>ROUNDUP(B93*0.95,0)</f>
        <v>3278</v>
      </c>
      <c r="E93" s="10" t="s">
        <v>8</v>
      </c>
      <c r="F93" s="10">
        <f>ROUNDUP(D93*0.95,0)</f>
        <v>3115</v>
      </c>
      <c r="G93" s="10" t="s">
        <v>8</v>
      </c>
    </row>
    <row r="94" spans="1:7" ht="11.85" customHeight="1" x14ac:dyDescent="0.25">
      <c r="A94" s="9" t="s">
        <v>104</v>
      </c>
      <c r="B94" s="10">
        <v>3900</v>
      </c>
      <c r="C94" s="10" t="s">
        <v>8</v>
      </c>
      <c r="D94" s="10">
        <f>ROUNDUP(B94*0.95,0)</f>
        <v>3705</v>
      </c>
      <c r="E94" s="10" t="s">
        <v>8</v>
      </c>
      <c r="F94" s="10">
        <f>ROUNDUP(D94*0.95,0)</f>
        <v>3520</v>
      </c>
      <c r="G94" s="10" t="s">
        <v>8</v>
      </c>
    </row>
    <row r="95" spans="1:7" ht="11.85" customHeight="1" x14ac:dyDescent="0.25">
      <c r="A95" s="9" t="s">
        <v>105</v>
      </c>
      <c r="B95" s="10">
        <v>4200</v>
      </c>
      <c r="C95" s="10" t="s">
        <v>8</v>
      </c>
      <c r="D95" s="10">
        <f>ROUNDUP(B95*0.95,0)</f>
        <v>3990</v>
      </c>
      <c r="E95" s="10" t="s">
        <v>8</v>
      </c>
      <c r="F95" s="10">
        <f>ROUNDUP(D95*0.95,0)</f>
        <v>3791</v>
      </c>
      <c r="G95" s="10" t="s">
        <v>8</v>
      </c>
    </row>
    <row r="96" spans="1:7" ht="11.85" customHeight="1" x14ac:dyDescent="0.25">
      <c r="A96" s="9" t="s">
        <v>106</v>
      </c>
      <c r="B96" s="10">
        <v>1800</v>
      </c>
      <c r="C96" s="10" t="s">
        <v>8</v>
      </c>
      <c r="D96" s="10">
        <f>ROUNDUP(B96*0.95,0)</f>
        <v>1710</v>
      </c>
      <c r="E96" s="10" t="s">
        <v>8</v>
      </c>
      <c r="F96" s="10">
        <f>ROUNDUP(D96*0.95,0)</f>
        <v>1625</v>
      </c>
      <c r="G96" s="10" t="s">
        <v>8</v>
      </c>
    </row>
    <row r="97" spans="1:7" ht="11.85" customHeight="1" x14ac:dyDescent="0.25">
      <c r="A97" s="9" t="s">
        <v>107</v>
      </c>
      <c r="B97" s="10">
        <v>3000</v>
      </c>
      <c r="C97" s="10" t="s">
        <v>8</v>
      </c>
      <c r="D97" s="10">
        <f>ROUNDUP(B97*0.95,0)</f>
        <v>2850</v>
      </c>
      <c r="E97" s="10" t="s">
        <v>8</v>
      </c>
      <c r="F97" s="10">
        <f>ROUNDUP(D97*0.95,0)</f>
        <v>2708</v>
      </c>
      <c r="G97" s="10" t="s">
        <v>8</v>
      </c>
    </row>
    <row r="98" spans="1:7" ht="11.85" customHeight="1" x14ac:dyDescent="0.25">
      <c r="A98" s="9" t="s">
        <v>108</v>
      </c>
      <c r="B98" s="10">
        <v>3900</v>
      </c>
      <c r="C98" s="10" t="s">
        <v>8</v>
      </c>
      <c r="D98" s="10">
        <f>ROUNDUP(B98*0.95,0)</f>
        <v>3705</v>
      </c>
      <c r="E98" s="10" t="s">
        <v>8</v>
      </c>
      <c r="F98" s="10">
        <f>ROUNDUP(D98*0.95,0)</f>
        <v>3520</v>
      </c>
      <c r="G98" s="10" t="s">
        <v>8</v>
      </c>
    </row>
    <row r="99" spans="1:7" ht="11.85" customHeight="1" x14ac:dyDescent="0.25">
      <c r="A99" s="9" t="s">
        <v>109</v>
      </c>
      <c r="B99" s="10">
        <v>4200</v>
      </c>
      <c r="C99" s="10" t="s">
        <v>8</v>
      </c>
      <c r="D99" s="10">
        <f>ROUNDUP(B99*0.95,0)</f>
        <v>3990</v>
      </c>
      <c r="E99" s="10" t="s">
        <v>8</v>
      </c>
      <c r="F99" s="10">
        <f>ROUNDUP(D99*0.95,0)</f>
        <v>3791</v>
      </c>
      <c r="G99" s="10" t="s">
        <v>8</v>
      </c>
    </row>
    <row r="100" spans="1:7" ht="11.85" customHeight="1" x14ac:dyDescent="0.25">
      <c r="A100" s="9" t="s">
        <v>110</v>
      </c>
      <c r="B100" s="10">
        <v>5250</v>
      </c>
      <c r="C100" s="10" t="s">
        <v>8</v>
      </c>
      <c r="D100" s="10">
        <f>ROUNDUP(B100*0.95,0)</f>
        <v>4988</v>
      </c>
      <c r="E100" s="10" t="s">
        <v>8</v>
      </c>
      <c r="F100" s="10">
        <f>ROUNDUP(D100*0.95,0)</f>
        <v>4739</v>
      </c>
      <c r="G100" s="10" t="s">
        <v>8</v>
      </c>
    </row>
    <row r="101" spans="1:7" ht="11.85" customHeight="1" x14ac:dyDescent="0.25">
      <c r="A101" s="9" t="s">
        <v>111</v>
      </c>
      <c r="B101" s="10">
        <v>5250</v>
      </c>
      <c r="C101" s="10" t="s">
        <v>8</v>
      </c>
      <c r="D101" s="10">
        <f>ROUNDUP(B101*0.95,0)</f>
        <v>4988</v>
      </c>
      <c r="E101" s="10" t="s">
        <v>8</v>
      </c>
      <c r="F101" s="10">
        <f>ROUNDUP(D101*0.95,0)</f>
        <v>4739</v>
      </c>
      <c r="G101" s="10" t="s">
        <v>8</v>
      </c>
    </row>
    <row r="102" spans="1:7" ht="11.85" customHeight="1" x14ac:dyDescent="0.25">
      <c r="A102" s="9" t="s">
        <v>112</v>
      </c>
      <c r="B102" s="10">
        <v>6000</v>
      </c>
      <c r="C102" s="10" t="s">
        <v>8</v>
      </c>
      <c r="D102" s="10">
        <f>ROUNDUP(B102*0.95,0)</f>
        <v>5700</v>
      </c>
      <c r="E102" s="10" t="s">
        <v>8</v>
      </c>
      <c r="F102" s="10">
        <f>ROUNDUP(D102*0.95,0)</f>
        <v>5415</v>
      </c>
      <c r="G102" s="10" t="s">
        <v>8</v>
      </c>
    </row>
    <row r="103" spans="1:7" ht="22.35" customHeight="1" x14ac:dyDescent="0.25">
      <c r="A103" s="9" t="s">
        <v>113</v>
      </c>
      <c r="B103" s="10">
        <v>10500</v>
      </c>
      <c r="C103" s="10" t="s">
        <v>8</v>
      </c>
      <c r="D103" s="10">
        <f>ROUNDUP(B103*0.95,0)</f>
        <v>9975</v>
      </c>
      <c r="E103" s="10" t="s">
        <v>8</v>
      </c>
      <c r="F103" s="10">
        <f>ROUNDUP(D103*0.95,0)</f>
        <v>9477</v>
      </c>
      <c r="G103" s="10" t="s">
        <v>8</v>
      </c>
    </row>
    <row r="104" spans="1:7" s="2" customFormat="1" ht="11.85" customHeight="1" x14ac:dyDescent="0.25">
      <c r="A104" s="9" t="s">
        <v>114</v>
      </c>
      <c r="B104" s="10">
        <v>3750</v>
      </c>
      <c r="C104" s="10" t="s">
        <v>8</v>
      </c>
      <c r="D104" s="10">
        <f>ROUNDUP(B104*0.95,0)</f>
        <v>3563</v>
      </c>
      <c r="E104" s="10" t="s">
        <v>8</v>
      </c>
      <c r="F104" s="10">
        <f>ROUNDUP(D104*0.95,0)</f>
        <v>3385</v>
      </c>
      <c r="G104" s="10" t="s">
        <v>8</v>
      </c>
    </row>
    <row r="105" spans="1:7" s="6" customFormat="1" ht="21.75" customHeight="1" x14ac:dyDescent="0.25">
      <c r="A105" s="7" t="s">
        <v>115</v>
      </c>
      <c r="B105" s="21" t="s">
        <v>1</v>
      </c>
      <c r="C105" s="22"/>
      <c r="D105" s="21" t="s">
        <v>2</v>
      </c>
      <c r="E105" s="22"/>
      <c r="F105" s="21" t="s">
        <v>3</v>
      </c>
      <c r="G105" s="22"/>
    </row>
    <row r="106" spans="1:7" ht="11.85" customHeight="1" x14ac:dyDescent="0.25">
      <c r="A106" s="12" t="s">
        <v>116</v>
      </c>
      <c r="B106" s="13">
        <v>5250</v>
      </c>
      <c r="C106" s="13" t="s">
        <v>8</v>
      </c>
      <c r="D106" s="13">
        <v>6650</v>
      </c>
      <c r="E106" s="13" t="s">
        <v>8</v>
      </c>
      <c r="F106" s="13">
        <v>6318</v>
      </c>
      <c r="G106" s="13" t="s">
        <v>8</v>
      </c>
    </row>
    <row r="107" spans="1:7" ht="11.85" customHeight="1" x14ac:dyDescent="0.25">
      <c r="A107" s="9" t="s">
        <v>117</v>
      </c>
      <c r="B107" s="10">
        <v>4200</v>
      </c>
      <c r="C107" s="10" t="s">
        <v>8</v>
      </c>
      <c r="D107" s="10">
        <v>3895</v>
      </c>
      <c r="E107" s="10" t="s">
        <v>8</v>
      </c>
      <c r="F107" s="10">
        <v>3701</v>
      </c>
      <c r="G107" s="10" t="s">
        <v>8</v>
      </c>
    </row>
    <row r="108" spans="1:7" ht="11.85" customHeight="1" x14ac:dyDescent="0.25">
      <c r="A108" s="9" t="s">
        <v>118</v>
      </c>
      <c r="B108" s="10">
        <v>3300</v>
      </c>
      <c r="C108" s="10" t="s">
        <v>8</v>
      </c>
      <c r="D108" s="10">
        <v>4180</v>
      </c>
      <c r="E108" s="10" t="s">
        <v>8</v>
      </c>
      <c r="F108" s="10">
        <v>3971</v>
      </c>
      <c r="G108" s="10" t="s">
        <v>8</v>
      </c>
    </row>
    <row r="109" spans="1:7" s="2" customFormat="1" ht="11.85" customHeight="1" x14ac:dyDescent="0.25">
      <c r="A109" s="15" t="s">
        <v>119</v>
      </c>
      <c r="B109" s="10">
        <v>21</v>
      </c>
      <c r="C109" s="10"/>
      <c r="D109" s="10">
        <v>21</v>
      </c>
      <c r="E109" s="10"/>
      <c r="F109" s="10">
        <v>21</v>
      </c>
      <c r="G109" s="10"/>
    </row>
    <row r="110" spans="1:7" ht="23.7" customHeight="1" x14ac:dyDescent="0.3">
      <c r="A110" s="16" t="s">
        <v>120</v>
      </c>
      <c r="B110" s="17"/>
      <c r="C110" s="18"/>
      <c r="D110" s="17"/>
      <c r="E110" s="18"/>
      <c r="F110" s="17"/>
      <c r="G110" s="18"/>
    </row>
    <row r="111" spans="1:7" ht="30.6" customHeight="1" x14ac:dyDescent="0.3">
      <c r="A111" s="19"/>
      <c r="B111" s="17"/>
      <c r="C111" s="18"/>
      <c r="D111" s="17"/>
      <c r="E111" s="18"/>
      <c r="F111" s="17"/>
      <c r="G111" s="18"/>
    </row>
    <row r="112" spans="1:7" ht="13.65" customHeight="1" x14ac:dyDescent="0.25">
      <c r="A112" s="6"/>
      <c r="B112" s="6"/>
      <c r="C112" s="6"/>
      <c r="D112" s="6"/>
      <c r="E112" s="6"/>
      <c r="F112" s="6"/>
      <c r="G112" s="6"/>
    </row>
  </sheetData>
  <mergeCells count="37">
    <mergeCell ref="B1:G1"/>
    <mergeCell ref="B2:C2"/>
    <mergeCell ref="D2:E2"/>
    <mergeCell ref="F2:G2"/>
    <mergeCell ref="B9:C9"/>
    <mergeCell ref="D9:E9"/>
    <mergeCell ref="F9:G9"/>
    <mergeCell ref="B12:C12"/>
    <mergeCell ref="D12:E12"/>
    <mergeCell ref="F12:G12"/>
    <mergeCell ref="B25:C25"/>
    <mergeCell ref="D25:E25"/>
    <mergeCell ref="F25:G25"/>
    <mergeCell ref="B31:C31"/>
    <mergeCell ref="D31:E31"/>
    <mergeCell ref="F31:G31"/>
    <mergeCell ref="B35:C35"/>
    <mergeCell ref="D35:E35"/>
    <mergeCell ref="F35:G35"/>
    <mergeCell ref="B45:C45"/>
    <mergeCell ref="D45:E45"/>
    <mergeCell ref="F45:G45"/>
    <mergeCell ref="B61:C61"/>
    <mergeCell ref="D61:E61"/>
    <mergeCell ref="F61:G61"/>
    <mergeCell ref="B63:C63"/>
    <mergeCell ref="D63:E63"/>
    <mergeCell ref="F63:G63"/>
    <mergeCell ref="B105:C105"/>
    <mergeCell ref="D105:E105"/>
    <mergeCell ref="F105:G105"/>
    <mergeCell ref="B74:C74"/>
    <mergeCell ref="D74:E74"/>
    <mergeCell ref="F74:G74"/>
    <mergeCell ref="B87:C87"/>
    <mergeCell ref="D87:E87"/>
    <mergeCell ref="F87:G87"/>
  </mergeCells>
  <pageMargins left="0.19652777777777775" right="0.19652777777777775" top="0.19652777777777775" bottom="0.66874999999999984" header="0.51180555555555562" footer="0.19652777777777775"/>
  <pageSetup paperSize="9" scale="110" firstPageNumber="0" orientation="portrait" horizontalDpi="300" verticalDpi="300" r:id="rId1"/>
  <headerFooter alignWithMargins="0">
    <oddFooter>&amp;C&amp;"Helvetica Neue,Обычный"&amp;12&amp;P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 Виктор</dc:creator>
  <cp:keywords/>
  <dc:description/>
  <cp:lastModifiedBy>Янина</cp:lastModifiedBy>
  <cp:revision>3</cp:revision>
  <dcterms:created xsi:type="dcterms:W3CDTF">2021-04-11T16:12:15Z</dcterms:created>
  <dcterms:modified xsi:type="dcterms:W3CDTF">2021-07-22T13:54:15Z</dcterms:modified>
  <cp:category/>
  <cp:contentStatus/>
</cp:coreProperties>
</file>