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120" windowWidth="19980" windowHeight="8070"/>
  </bookViews>
  <sheets>
    <sheet name="Лист1" sheetId="1" r:id="rId1"/>
  </sheets>
  <calcPr calcId="144525" refMode="R1C1"/>
</workbook>
</file>

<file path=xl/calcChain.xml><?xml version="1.0" encoding="utf-8"?>
<calcChain xmlns="http://schemas.openxmlformats.org/spreadsheetml/2006/main">
  <c r="F38" i="1" l="1"/>
  <c r="H38" i="1" s="1"/>
  <c r="F37" i="1"/>
  <c r="H37" i="1" s="1"/>
  <c r="F36" i="1"/>
  <c r="H36" i="1" s="1"/>
  <c r="F35" i="1"/>
  <c r="H35" i="1" s="1"/>
  <c r="F34" i="1"/>
  <c r="H34" i="1" s="1"/>
  <c r="F33" i="1"/>
  <c r="H33" i="1" s="1"/>
  <c r="F31" i="1"/>
  <c r="H31" i="1" s="1"/>
  <c r="F30" i="1"/>
  <c r="H30" i="1" s="1"/>
  <c r="F29" i="1"/>
  <c r="H29" i="1" s="1"/>
  <c r="H28" i="1"/>
  <c r="F28" i="1"/>
  <c r="F27" i="1"/>
  <c r="H27" i="1" s="1"/>
  <c r="F26" i="1"/>
  <c r="H26" i="1" s="1"/>
  <c r="F25" i="1"/>
  <c r="H25" i="1" s="1"/>
  <c r="F24" i="1"/>
  <c r="H24" i="1" s="1"/>
  <c r="F23" i="1"/>
  <c r="H23" i="1" s="1"/>
  <c r="F22" i="1"/>
  <c r="H22" i="1" s="1"/>
  <c r="F21" i="1"/>
  <c r="H21" i="1" s="1"/>
  <c r="F19" i="1"/>
  <c r="H19" i="1" s="1"/>
  <c r="F18" i="1"/>
  <c r="H18" i="1" s="1"/>
  <c r="F17" i="1"/>
  <c r="H17" i="1" s="1"/>
  <c r="F16" i="1"/>
  <c r="H16" i="1" s="1"/>
  <c r="F15" i="1"/>
  <c r="H15" i="1" s="1"/>
  <c r="F14" i="1"/>
  <c r="H14" i="1" s="1"/>
  <c r="H39" i="1" l="1"/>
  <c r="D7" i="1" s="1"/>
  <c r="D9" i="1" s="1"/>
</calcChain>
</file>

<file path=xl/sharedStrings.xml><?xml version="1.0" encoding="utf-8"?>
<sst xmlns="http://schemas.openxmlformats.org/spreadsheetml/2006/main" count="43" uniqueCount="43">
  <si>
    <t>П Р О И З В О Д С Т В Е Н Н А Я  К О М П А Н И Я  " В И С М А "</t>
  </si>
  <si>
    <t xml:space="preserve">Система скидок </t>
  </si>
  <si>
    <r>
      <t xml:space="preserve">400042, г.Волгоград, шоссе Авиаторов дом 1,                                                                         тел. 8-917-333-29-89, тел. 8-988-490-44-43, pkvisma@gmail.com    </t>
    </r>
    <r>
      <rPr>
        <b/>
        <i/>
        <u/>
        <sz val="11"/>
        <color indexed="40"/>
        <rFont val="Arial"/>
        <family val="2"/>
        <charset val="204"/>
      </rPr>
      <t>www.iddtoys.ru</t>
    </r>
  </si>
  <si>
    <t>Заказ от 30 000 руб.</t>
  </si>
  <si>
    <t>Заказ от 50 000 руб.</t>
  </si>
  <si>
    <t>Информация по вашему заказу</t>
  </si>
  <si>
    <t>Заказ от 70 000 руб.</t>
  </si>
  <si>
    <t>Сумма вашего заказа</t>
  </si>
  <si>
    <t>Заказ от 100 000 руб.</t>
  </si>
  <si>
    <t>Ваша скидка</t>
  </si>
  <si>
    <t>Свыше 150 000 руб.</t>
  </si>
  <si>
    <t>индивидуально</t>
  </si>
  <si>
    <t>Сумма вашего заказа со скидкой</t>
  </si>
  <si>
    <t>ЦЕНЫ ОТ ПРОИЗВОДИТЕЛЯ !!!</t>
  </si>
  <si>
    <t xml:space="preserve">                                !!!НОВИНКА!!!   !!!ФИКСИКИ!!!</t>
  </si>
  <si>
    <t xml:space="preserve">                      "Фикси - жвачка для рук"                                                                                                                             </t>
  </si>
  <si>
    <r>
      <rPr>
        <sz val="10"/>
        <color indexed="8"/>
        <rFont val="Arial"/>
        <family val="2"/>
        <charset val="204"/>
      </rPr>
      <t xml:space="preserve">С набором </t>
    </r>
    <r>
      <rPr>
        <sz val="10"/>
        <color indexed="8"/>
        <rFont val="Arial"/>
        <family val="2"/>
        <charset val="204"/>
      </rPr>
      <t xml:space="preserve">"Фикси- жвачка для рук"  </t>
    </r>
    <r>
      <rPr>
        <b/>
        <sz val="10"/>
        <color indexed="8"/>
        <rFont val="Arial"/>
        <family val="2"/>
        <charset val="204"/>
      </rPr>
      <t xml:space="preserve">"Мята" </t>
    </r>
    <r>
      <rPr>
        <sz val="10"/>
        <color indexed="8"/>
        <rFont val="Arial"/>
        <family val="2"/>
        <charset val="204"/>
      </rPr>
      <t xml:space="preserve"> вы сможете провести уникальный опыт превращения нескольких жидкостей в эластичную и ароматную жвачку! Полученную жвачку можно назвать неньютоновской жидкостью, так как она имеет одновременно жидкое и твердое состояние</t>
    </r>
  </si>
  <si>
    <r>
      <t xml:space="preserve">С набором </t>
    </r>
    <r>
      <rPr>
        <sz val="10"/>
        <color indexed="8"/>
        <rFont val="Arial"/>
        <family val="2"/>
        <charset val="204"/>
      </rPr>
      <t xml:space="preserve">"Фикси- жвачка для рук"  </t>
    </r>
    <r>
      <rPr>
        <b/>
        <sz val="10"/>
        <color indexed="8"/>
        <rFont val="Arial"/>
        <family val="2"/>
        <charset val="204"/>
      </rPr>
      <t xml:space="preserve">"Клубника" </t>
    </r>
    <r>
      <rPr>
        <sz val="10"/>
        <color indexed="8"/>
        <rFont val="Arial"/>
        <family val="2"/>
        <charset val="204"/>
      </rPr>
      <t xml:space="preserve"> вы сможете провести уникальный опыт превращения нескольких жидкостей в эластичную и ароматную жвачку! Полученную жвачку можно назвать неньютоновской жидкостью, так как она имеет одновременно жидкое и твердое состояние</t>
    </r>
  </si>
  <si>
    <r>
      <t xml:space="preserve">С набором </t>
    </r>
    <r>
      <rPr>
        <sz val="10"/>
        <color indexed="8"/>
        <rFont val="Arial"/>
        <family val="2"/>
        <charset val="204"/>
      </rPr>
      <t>"Фикси- жвачка для рук"  "</t>
    </r>
    <r>
      <rPr>
        <b/>
        <sz val="10"/>
        <color indexed="8"/>
        <rFont val="Arial"/>
        <family val="2"/>
        <charset val="204"/>
      </rPr>
      <t xml:space="preserve">Малина" </t>
    </r>
    <r>
      <rPr>
        <sz val="10"/>
        <color indexed="8"/>
        <rFont val="Arial"/>
        <family val="2"/>
        <charset val="204"/>
      </rPr>
      <t xml:space="preserve"> вы сможете провести уникальный опыт превращения нескольких жидкостей в эластичную и ароматную жвачку! Полученную жвачку можно назвать неньютоновской жидкостью, так как она имеет одновременно жидкое и твердое состояние</t>
    </r>
  </si>
  <si>
    <r>
      <t xml:space="preserve">С набором </t>
    </r>
    <r>
      <rPr>
        <sz val="10"/>
        <color indexed="8"/>
        <rFont val="Arial"/>
        <family val="2"/>
        <charset val="204"/>
      </rPr>
      <t xml:space="preserve">"Фикси- жвачка для рук"  </t>
    </r>
    <r>
      <rPr>
        <b/>
        <sz val="10"/>
        <color indexed="8"/>
        <rFont val="Arial"/>
        <family val="2"/>
        <charset val="204"/>
      </rPr>
      <t xml:space="preserve">"Яблоко" </t>
    </r>
    <r>
      <rPr>
        <sz val="10"/>
        <color indexed="8"/>
        <rFont val="Arial"/>
        <family val="2"/>
        <charset val="204"/>
      </rPr>
      <t xml:space="preserve"> вы сможете провести уникальный опыт превращения нескольких жидкостей в эластичную и ароматную жвачку! Полученную жвачку можно назвать неньютоновской жидкостью, так как она имеет одновременно жидкое и твердое состояние</t>
    </r>
  </si>
  <si>
    <r>
      <t xml:space="preserve">С набором </t>
    </r>
    <r>
      <rPr>
        <sz val="10"/>
        <color indexed="8"/>
        <rFont val="Arial"/>
        <family val="2"/>
        <charset val="204"/>
      </rPr>
      <t xml:space="preserve">"Фикси- жвачка для рук"  </t>
    </r>
    <r>
      <rPr>
        <b/>
        <sz val="10"/>
        <color indexed="8"/>
        <rFont val="Arial"/>
        <family val="2"/>
        <charset val="204"/>
      </rPr>
      <t xml:space="preserve">"Ананас" </t>
    </r>
    <r>
      <rPr>
        <sz val="10"/>
        <color indexed="8"/>
        <rFont val="Arial"/>
        <family val="2"/>
        <charset val="204"/>
      </rPr>
      <t xml:space="preserve"> вы сможете провести уникальный опыт превращения нескольких жидкостей в эластичную и ароматную жвачку! Полученную жвачку можно назвать неньютоновской жидкостью, так как она имеет одновременно жидкое и твердое состояние</t>
    </r>
  </si>
  <si>
    <r>
      <t xml:space="preserve">С набором </t>
    </r>
    <r>
      <rPr>
        <sz val="10"/>
        <color indexed="8"/>
        <rFont val="Arial"/>
        <family val="2"/>
        <charset val="204"/>
      </rPr>
      <t xml:space="preserve">"Фикси- жвачка для рук"  </t>
    </r>
    <r>
      <rPr>
        <b/>
        <sz val="10"/>
        <color indexed="8"/>
        <rFont val="Arial"/>
        <family val="2"/>
        <charset val="204"/>
      </rPr>
      <t xml:space="preserve">"Банан" </t>
    </r>
    <r>
      <rPr>
        <sz val="10"/>
        <color indexed="8"/>
        <rFont val="Arial"/>
        <family val="2"/>
        <charset val="204"/>
      </rPr>
      <t xml:space="preserve"> вы сможете провести уникальный опыт превращения нескольких жидкостей в эластичную и ароматную жвачку! Полученную жвачку можно назвать неньютоновской жидкостью, так как она имеет одновременно жидкое и твердое состояние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</si>
  <si>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"Огненная радуга"</t>
    </r>
    <r>
      <rPr>
        <sz val="10"/>
        <color indexed="8"/>
        <rFont val="Arial"/>
        <family val="2"/>
        <charset val="204"/>
      </rPr>
      <t xml:space="preserve"> С этим набором можно добыть 4 разных цвета пламени из солей металлов.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</si>
  <si>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"Зачем чистят зубы?"</t>
    </r>
    <r>
      <rPr>
        <sz val="10"/>
        <color indexed="8"/>
        <rFont val="Arial"/>
        <family val="2"/>
        <charset val="204"/>
      </rPr>
      <t xml:space="preserve"> </t>
    </r>
    <r>
      <rPr>
        <sz val="10"/>
        <color indexed="8"/>
        <rFont val="Arial"/>
        <family val="2"/>
        <charset val="204"/>
      </rPr>
      <t xml:space="preserve">Набор на примере химической реакции показывает как важно регулярно чистить зубы.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</si>
  <si>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"Как потушить пожар?"</t>
    </r>
    <r>
      <rPr>
        <sz val="10"/>
        <color indexed="8"/>
        <rFont val="Arial"/>
        <family val="2"/>
        <charset val="204"/>
      </rPr>
      <t xml:space="preserve"> </t>
    </r>
    <r>
      <rPr>
        <sz val="10"/>
        <color indexed="8"/>
        <rFont val="Arial"/>
        <family val="2"/>
        <charset val="204"/>
      </rPr>
      <t xml:space="preserve">Набор расскажет как и почему нельзя бороться с горящим бензином и покажет, чем отличаются свойства бензина и ацетона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</si>
  <si>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 xml:space="preserve">"Как добыть серебро?" </t>
    </r>
    <r>
      <rPr>
        <sz val="10"/>
        <color indexed="8"/>
        <rFont val="Arial"/>
        <family val="2"/>
        <charset val="204"/>
      </rPr>
      <t xml:space="preserve">Набор покажет как сделать зеркальное покрытие на стенках стеклянного сосуда из серебра.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</si>
  <si>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"Снежное шоу"</t>
    </r>
    <r>
      <rPr>
        <sz val="10"/>
        <color indexed="8"/>
        <rFont val="Arial"/>
        <family val="2"/>
        <charset val="204"/>
      </rPr>
      <t xml:space="preserve">                                   </t>
    </r>
    <r>
      <rPr>
        <sz val="10"/>
        <color indexed="8"/>
        <rFont val="Arial"/>
        <family val="2"/>
        <charset val="204"/>
      </rPr>
      <t xml:space="preserve">С этим набором ты сможешь сам создать искуственный снег.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</si>
  <si>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"Как сделать карамель?"</t>
    </r>
    <r>
      <rPr>
        <sz val="10"/>
        <color indexed="8"/>
        <rFont val="Arial"/>
        <family val="2"/>
        <charset val="204"/>
      </rPr>
      <t xml:space="preserve"> </t>
    </r>
    <r>
      <rPr>
        <sz val="10"/>
        <color indexed="8"/>
        <rFont val="Arial"/>
        <family val="2"/>
        <charset val="204"/>
      </rPr>
      <t xml:space="preserve">Ты или твои родители когда-нибудь делали карамель? Если нет, то самое время попробовать!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</si>
  <si>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 xml:space="preserve">"Цветная реакция" </t>
    </r>
    <r>
      <rPr>
        <sz val="10"/>
        <color indexed="8"/>
        <rFont val="Arial"/>
        <family val="2"/>
        <charset val="204"/>
      </rPr>
      <t>Жидкость​, подобно светофору, самостоятельно меняет цвет при помешивании сначала с синего на зелёный, потом на красный, и затем на желтый!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</si>
  <si>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"Быстрые кристаллы"</t>
    </r>
    <r>
      <rPr>
        <sz val="10"/>
        <color indexed="8"/>
        <rFont val="Arial"/>
        <family val="2"/>
        <charset val="204"/>
      </rPr>
      <t xml:space="preserve">                                           </t>
    </r>
    <r>
      <rPr>
        <sz val="10"/>
        <color indexed="8"/>
        <rFont val="Arial"/>
        <family val="2"/>
        <charset val="204"/>
      </rPr>
      <t xml:space="preserve">С этим набором ты сможешь вырастить сталагмит с помощью специального раствора                      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</si>
  <si>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"Секретные записи"</t>
    </r>
    <r>
      <rPr>
        <sz val="10"/>
        <color indexed="8"/>
        <rFont val="Arial"/>
        <family val="2"/>
        <charset val="204"/>
      </rPr>
      <t xml:space="preserve">                                            </t>
    </r>
    <r>
      <rPr>
        <sz val="10"/>
        <color indexed="8"/>
        <rFont val="Arial"/>
        <family val="2"/>
        <charset val="204"/>
      </rPr>
      <t xml:space="preserve">С этим набором ты научишся передавать шпионское послание                       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</si>
  <si>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 xml:space="preserve">"Зубная паста для слона" </t>
    </r>
    <r>
      <rPr>
        <sz val="10"/>
        <color indexed="8"/>
        <rFont val="Arial"/>
        <family val="2"/>
        <charset val="204"/>
      </rPr>
      <t>Опыт с выделением большого количества пены, похожей на зубную пасту. Таким количеством пены можно и слону зубы почистить</t>
    </r>
  </si>
  <si>
    <r>
      <t xml:space="preserve">Набор для опытов и экспериментов  "Фикси опыты" </t>
    </r>
    <r>
      <rPr>
        <b/>
        <sz val="10"/>
        <color indexed="8"/>
        <rFont val="Arial"/>
        <family val="2"/>
        <charset val="204"/>
      </rPr>
      <t>"Фараоновы змеи+Вулкан"</t>
    </r>
    <r>
      <rPr>
        <sz val="10"/>
        <color indexed="8"/>
        <rFont val="Arial"/>
        <family val="2"/>
        <charset val="204"/>
      </rPr>
      <t xml:space="preserve"> </t>
    </r>
    <r>
      <rPr>
        <sz val="10"/>
        <color indexed="8"/>
        <rFont val="Arial"/>
        <family val="2"/>
        <charset val="204"/>
      </rPr>
      <t>Эти две реакции являются самыми красивыми и зрелищными в мире химии!</t>
    </r>
  </si>
  <si>
    <t>Наборы для создания гелевых свечей "Фикси-свечи"</t>
  </si>
  <si>
    <t>Набор для создания гелевых свечей "Фикси-свечи" "Коллекционные ракушки"</t>
  </si>
  <si>
    <t>Набор для создания гелевых свечей "Фикси-свечи" "Цветочное сияние"</t>
  </si>
  <si>
    <t>Набор для создания гелевых свечей "Фикси-свечи" "Фьюзинг декор"</t>
  </si>
  <si>
    <r>
      <t xml:space="preserve">Набор для создания гелевых свечей "Фикси-свечи" "Морская тайна" </t>
    </r>
    <r>
      <rPr>
        <sz val="8"/>
        <rFont val="Arial"/>
        <family val="2"/>
        <charset val="204"/>
      </rPr>
      <t>(С этим набором вы сможете создать 2 неповторимые гелевые свечи с разноцветным песком (3 вида) и морскими коллекционными ракушками. Входящий в состав гель сварен из натуральных компонентов)</t>
    </r>
  </si>
  <si>
    <r>
      <t>Набор для создания гелевых свечей "Фикси-свечи" "Цветочная фантазия"</t>
    </r>
    <r>
      <rPr>
        <sz val="10"/>
        <rFont val="Arial"/>
        <family val="2"/>
        <charset val="204"/>
      </rPr>
      <t xml:space="preserve"> </t>
    </r>
    <r>
      <rPr>
        <sz val="8"/>
        <rFont val="Arial"/>
        <family val="2"/>
        <charset val="204"/>
      </rPr>
      <t>(С этим набором вы сможете создать 2 неповторимые гелевые свечи с разноцветным песком (3 вида) и искусственными цветками. Входящий в состав гель сварен из натуральных компонентов)</t>
    </r>
  </si>
  <si>
    <r>
      <t xml:space="preserve">Набор для создания гелевых свечей "Фикси-свечи" "Радужные камушки" </t>
    </r>
    <r>
      <rPr>
        <sz val="8"/>
        <rFont val="Arial"/>
        <family val="2"/>
        <charset val="204"/>
      </rPr>
      <t>(С этим набором вы сможете создать 2 неповторимые гелевые свечи с разноцветным песком (3 вида) и стеклянными радужными камушками фьюзинг. Входящий в состав гель сварен из натуральных компонентов)</t>
    </r>
  </si>
  <si>
    <t>Итого</t>
  </si>
  <si>
    <r>
      <rPr>
        <b/>
        <sz val="11"/>
        <color indexed="8"/>
        <rFont val="Arial"/>
        <family val="2"/>
        <charset val="204"/>
      </rPr>
      <t xml:space="preserve">Приглашаем вас к сотрудничеству!      </t>
    </r>
    <r>
      <rPr>
        <sz val="11"/>
        <color indexed="8"/>
        <rFont val="Arial"/>
        <family val="2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indexed="8"/>
        <rFont val="Arial"/>
        <family val="2"/>
        <charset val="204"/>
      </rPr>
      <t>ООО "Производственная компания ВИСМА"</t>
    </r>
    <r>
      <rPr>
        <sz val="11"/>
        <color indexed="8"/>
        <rFont val="Arial"/>
        <family val="2"/>
        <charset val="204"/>
      </rPr>
      <t xml:space="preserve"> </t>
    </r>
    <r>
      <rPr>
        <b/>
        <sz val="11"/>
        <color indexed="8"/>
        <rFont val="Arial"/>
        <family val="2"/>
        <charset val="204"/>
      </rPr>
      <t>является российским производителем игрушек</t>
    </r>
    <r>
      <rPr>
        <sz val="11"/>
        <color indexed="8"/>
        <rFont val="Arial"/>
        <family val="2"/>
        <charset val="204"/>
      </rPr>
      <t xml:space="preserve">. Мы производим </t>
    </r>
    <r>
      <rPr>
        <b/>
        <sz val="11"/>
        <color indexed="8"/>
        <rFont val="Arial"/>
        <family val="2"/>
        <charset val="204"/>
      </rPr>
      <t>конструкторы из настоящих кирпичиков</t>
    </r>
    <r>
      <rPr>
        <sz val="11"/>
        <color indexed="8"/>
        <rFont val="Arial"/>
        <family val="2"/>
        <charset val="204"/>
      </rPr>
      <t xml:space="preserve"> </t>
    </r>
    <r>
      <rPr>
        <b/>
        <sz val="11"/>
        <color indexed="8"/>
        <rFont val="Arial"/>
        <family val="2"/>
        <charset val="204"/>
      </rPr>
      <t>"БрикМастер"</t>
    </r>
    <r>
      <rPr>
        <sz val="11"/>
        <color indexed="8"/>
        <rFont val="Arial"/>
        <family val="2"/>
        <charset val="204"/>
      </rPr>
      <t xml:space="preserve">, наборы для экспериментов "Юный химик", наборы для изготовления собственных духов "Юный парфюмер" и многое другое.                                                                                                                                                                                                                                                                                                Мы работаем с   юридическими лицами и с иными субъектами предпринимательской деятельности (ИП),
т.е организациями, реализующими детские игрушки и товары для детей в розницу, мелким, средним или крупным оптом, а не для личного пользования. (Заключаем договор поставки)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indexed="8"/>
        <rFont val="Arial"/>
        <family val="2"/>
        <charset val="204"/>
      </rPr>
      <t xml:space="preserve">Минимальная сумма заказа -10000 руб. </t>
    </r>
    <r>
      <rPr>
        <sz val="11"/>
        <color indexed="8"/>
        <rFont val="Arial"/>
        <family val="2"/>
        <charset val="204"/>
      </rPr>
      <t xml:space="preserve">                                                                                                                                                                                                                                      Товар отпускается кратно коробкам (г/ящикам). Количество товаров в коробке указано в прайс-листе.                                                                                                                          Мы осуществляем доставку автотранспортом в ваш город за ваш счет и бесплатно до транспортных компаний в г.Волгограде.                                                                                                                           Чтобы заказать товар, вы можете воспользоваться электронной почтой или телефонами, указанными в прайс-листе. Обратите, пожалуйста, внимание на систему скидок в прайс-листе. Для крупных клиентов возможен индивидуальный подход к ценообразованию. </t>
    </r>
  </si>
  <si>
    <r>
      <t xml:space="preserve">     </t>
    </r>
    <r>
      <rPr>
        <b/>
        <sz val="20"/>
        <color indexed="8"/>
        <rFont val="Arial"/>
        <family val="2"/>
        <charset val="204"/>
      </rPr>
      <t xml:space="preserve">    Наборы для экспериментов "Фикси - опыты"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</si>
</sst>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i/>
      <u/>
      <sz val="11"/>
      <color indexed="40"/>
      <name val="Arial"/>
      <family val="2"/>
      <charset val="204"/>
    </font>
    <font>
      <b/>
      <sz val="11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sz val="11"/>
      <color indexed="8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8"/>
      <name val="Arial"/>
      <family val="2"/>
      <charset val="204"/>
    </font>
    <font>
      <b/>
      <sz val="10"/>
      <color indexed="8"/>
      <name val="Arial"/>
      <family val="2"/>
      <charset val="204"/>
    </font>
    <font>
      <b/>
      <sz val="20"/>
      <color indexed="8"/>
      <name val="Arial"/>
      <family val="2"/>
      <charset val="204"/>
    </font>
    <font>
      <sz val="11"/>
      <name val="Arial"/>
      <family val="2"/>
      <charset val="204"/>
    </font>
    <font>
      <u/>
      <sz val="11"/>
      <color theme="10"/>
      <name val="Calibri"/>
      <family val="2"/>
      <charset val="204"/>
    </font>
    <font>
      <sz val="11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0"/>
      <color rgb="FFFF0000"/>
      <name val="Calibri"/>
      <family val="2"/>
      <charset val="204"/>
    </font>
    <font>
      <sz val="20"/>
      <color rgb="FFFF0000"/>
      <name val="Arial"/>
      <family val="2"/>
      <charset val="204"/>
    </font>
    <font>
      <b/>
      <sz val="20"/>
      <color theme="1"/>
      <name val="Arial"/>
      <family val="2"/>
      <charset val="204"/>
    </font>
    <font>
      <sz val="10"/>
      <color rgb="FF0000FF"/>
      <name val="Arial"/>
      <family val="2"/>
      <charset val="204"/>
    </font>
    <font>
      <u/>
      <sz val="10"/>
      <color theme="10"/>
      <name val="Arial"/>
      <family val="2"/>
      <charset val="204"/>
    </font>
    <font>
      <u/>
      <sz val="10"/>
      <color rgb="FF0000FF"/>
      <name val="Arial"/>
      <family val="2"/>
      <charset val="204"/>
    </font>
    <font>
      <sz val="10"/>
      <color rgb="FF000000"/>
      <name val="Arial"/>
      <family val="2"/>
      <charset val="204"/>
    </font>
    <font>
      <b/>
      <sz val="20"/>
      <color rgb="FF000000"/>
      <name val="Arial"/>
      <family val="2"/>
      <charset val="204"/>
    </font>
    <font>
      <b/>
      <sz val="20"/>
      <color rgb="FFFF0000"/>
      <name val="Arial"/>
      <family val="2"/>
      <charset val="204"/>
    </font>
    <font>
      <sz val="16"/>
      <color theme="1"/>
      <name val="Impact"/>
      <family val="2"/>
      <charset val="204"/>
    </font>
    <font>
      <b/>
      <sz val="16"/>
      <color theme="1"/>
      <name val="Arial"/>
      <family val="2"/>
      <charset val="204"/>
    </font>
    <font>
      <b/>
      <sz val="18"/>
      <color theme="1"/>
      <name val="Arial"/>
      <family val="2"/>
      <charset val="204"/>
    </font>
    <font>
      <b/>
      <sz val="12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6600"/>
        <bgColor indexed="64"/>
      </patternFill>
    </fill>
  </fills>
  <borders count="3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112">
    <xf numFmtId="0" fontId="0" fillId="0" borderId="0" xfId="0"/>
    <xf numFmtId="0" fontId="13" fillId="2" borderId="1" xfId="0" applyNumberFormat="1" applyFont="1" applyFill="1" applyBorder="1" applyAlignment="1" applyProtection="1">
      <alignment horizontal="right"/>
    </xf>
    <xf numFmtId="0" fontId="13" fillId="2" borderId="2" xfId="0" applyNumberFormat="1" applyFont="1" applyFill="1" applyBorder="1" applyAlignment="1" applyProtection="1">
      <alignment horizontal="right"/>
    </xf>
    <xf numFmtId="0" fontId="14" fillId="2" borderId="3" xfId="0" applyNumberFormat="1" applyFont="1" applyFill="1" applyBorder="1" applyAlignment="1" applyProtection="1">
      <alignment horizontal="right"/>
    </xf>
    <xf numFmtId="0" fontId="13" fillId="0" borderId="4" xfId="0" applyNumberFormat="1" applyFont="1" applyBorder="1" applyAlignment="1">
      <alignment horizontal="center" vertical="center"/>
    </xf>
    <xf numFmtId="0" fontId="13" fillId="2" borderId="5" xfId="0" applyNumberFormat="1" applyFont="1" applyFill="1" applyBorder="1" applyAlignment="1" applyProtection="1">
      <alignment horizontal="center" vertical="center"/>
    </xf>
    <xf numFmtId="0" fontId="14" fillId="2" borderId="6" xfId="0" applyNumberFormat="1" applyFont="1" applyFill="1" applyBorder="1" applyAlignment="1" applyProtection="1">
      <alignment horizontal="center" vertical="center"/>
    </xf>
    <xf numFmtId="0" fontId="13" fillId="0" borderId="4" xfId="0" applyNumberFormat="1" applyFont="1" applyBorder="1" applyAlignment="1" applyProtection="1">
      <alignment horizontal="center" vertical="center" wrapText="1"/>
    </xf>
    <xf numFmtId="9" fontId="13" fillId="0" borderId="4" xfId="0" applyNumberFormat="1" applyFont="1" applyBorder="1" applyAlignment="1">
      <alignment horizontal="center" vertical="center"/>
    </xf>
    <xf numFmtId="9" fontId="13" fillId="2" borderId="7" xfId="0" applyNumberFormat="1" applyFont="1" applyFill="1" applyBorder="1" applyAlignment="1" applyProtection="1">
      <alignment horizontal="center" vertical="center"/>
      <protection locked="0"/>
    </xf>
    <xf numFmtId="0" fontId="0" fillId="3" borderId="0" xfId="0" applyFill="1"/>
    <xf numFmtId="0" fontId="13" fillId="0" borderId="4" xfId="0" applyNumberFormat="1" applyFont="1" applyBorder="1" applyAlignment="1">
      <alignment horizontal="center" vertical="center" wrapText="1"/>
    </xf>
    <xf numFmtId="0" fontId="0" fillId="3" borderId="0" xfId="0" applyFill="1" applyAlignment="1">
      <alignment wrapText="1"/>
    </xf>
    <xf numFmtId="0" fontId="15" fillId="4" borderId="4" xfId="0" applyFont="1" applyFill="1" applyBorder="1" applyAlignment="1">
      <alignment horizontal="center" vertical="center"/>
    </xf>
    <xf numFmtId="0" fontId="15" fillId="4" borderId="4" xfId="0" applyNumberFormat="1" applyFont="1" applyFill="1" applyBorder="1" applyAlignment="1" applyProtection="1">
      <alignment horizontal="center" vertical="center" wrapText="1"/>
    </xf>
    <xf numFmtId="0" fontId="15" fillId="4" borderId="8" xfId="0" applyNumberFormat="1" applyFont="1" applyFill="1" applyBorder="1" applyAlignment="1" applyProtection="1">
      <alignment horizontal="center" vertical="center" wrapText="1"/>
    </xf>
    <xf numFmtId="0" fontId="15" fillId="4" borderId="9" xfId="0" applyFont="1" applyFill="1" applyBorder="1" applyAlignment="1">
      <alignment horizontal="center" vertical="center"/>
    </xf>
    <xf numFmtId="0" fontId="15" fillId="4" borderId="2" xfId="0" applyNumberFormat="1" applyFont="1" applyFill="1" applyBorder="1" applyAlignment="1" applyProtection="1">
      <alignment horizontal="center" vertical="center" wrapText="1"/>
    </xf>
    <xf numFmtId="0" fontId="15" fillId="4" borderId="10" xfId="0" applyNumberFormat="1" applyFont="1" applyFill="1" applyBorder="1" applyAlignment="1" applyProtection="1">
      <alignment horizontal="center" vertical="center" wrapText="1"/>
    </xf>
    <xf numFmtId="0" fontId="15" fillId="4" borderId="11" xfId="0" applyFont="1" applyFill="1" applyBorder="1" applyAlignment="1">
      <alignment horizontal="center" vertical="center"/>
    </xf>
    <xf numFmtId="0" fontId="15" fillId="4" borderId="12" xfId="0" applyNumberFormat="1" applyFont="1" applyFill="1" applyBorder="1" applyAlignment="1" applyProtection="1">
      <alignment horizontal="center" vertical="center" wrapText="1"/>
    </xf>
    <xf numFmtId="0" fontId="12" fillId="4" borderId="4" xfId="1" applyNumberFormat="1" applyFill="1" applyBorder="1" applyAlignment="1" applyProtection="1">
      <alignment horizontal="center" vertical="center" wrapText="1"/>
    </xf>
    <xf numFmtId="0" fontId="13" fillId="4" borderId="8" xfId="0" applyNumberFormat="1" applyFont="1" applyFill="1" applyBorder="1" applyAlignment="1" applyProtection="1">
      <alignment horizontal="center" vertical="center" wrapText="1"/>
    </xf>
    <xf numFmtId="0" fontId="13" fillId="0" borderId="8" xfId="0" applyNumberFormat="1" applyFont="1" applyFill="1" applyBorder="1" applyAlignment="1" applyProtection="1">
      <alignment horizontal="center" vertical="center" wrapText="1"/>
    </xf>
    <xf numFmtId="0" fontId="13" fillId="4" borderId="4" xfId="0" applyNumberFormat="1" applyFont="1" applyFill="1" applyBorder="1" applyAlignment="1" applyProtection="1">
      <alignment horizontal="center" vertical="center" wrapText="1"/>
    </xf>
    <xf numFmtId="0" fontId="12" fillId="0" borderId="13" xfId="1" applyNumberFormat="1" applyFill="1" applyBorder="1" applyAlignment="1" applyProtection="1">
      <alignment horizontal="center" vertical="center" wrapText="1"/>
    </xf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16" fillId="4" borderId="4" xfId="0" applyNumberFormat="1" applyFont="1" applyFill="1" applyBorder="1" applyAlignment="1" applyProtection="1">
      <alignment horizontal="center" vertical="center" wrapText="1"/>
    </xf>
    <xf numFmtId="0" fontId="13" fillId="4" borderId="2" xfId="0" applyNumberFormat="1" applyFont="1" applyFill="1" applyBorder="1" applyAlignment="1" applyProtection="1">
      <alignment horizontal="center" vertical="center" wrapText="1"/>
    </xf>
    <xf numFmtId="0" fontId="17" fillId="4" borderId="2" xfId="0" applyNumberFormat="1" applyFont="1" applyFill="1" applyBorder="1" applyAlignment="1" applyProtection="1">
      <alignment horizontal="center" vertical="center" wrapText="1"/>
      <protection locked="0"/>
    </xf>
    <xf numFmtId="0" fontId="13" fillId="4" borderId="4" xfId="0" applyFont="1" applyFill="1" applyBorder="1" applyAlignment="1">
      <alignment horizontal="center" vertical="center"/>
    </xf>
    <xf numFmtId="0" fontId="7" fillId="4" borderId="2" xfId="0" applyNumberFormat="1" applyFont="1" applyFill="1" applyBorder="1" applyAlignment="1" applyProtection="1">
      <alignment horizontal="center" vertical="center" wrapText="1"/>
    </xf>
    <xf numFmtId="0" fontId="14" fillId="4" borderId="2" xfId="0" applyNumberFormat="1" applyFont="1" applyFill="1" applyBorder="1" applyAlignment="1" applyProtection="1">
      <alignment horizontal="center" vertical="center" wrapText="1"/>
    </xf>
    <xf numFmtId="0" fontId="18" fillId="4" borderId="14" xfId="1" applyNumberFormat="1" applyFont="1" applyFill="1" applyBorder="1" applyAlignment="1" applyProtection="1">
      <alignment horizontal="center" vertical="center" wrapText="1"/>
    </xf>
    <xf numFmtId="0" fontId="13" fillId="0" borderId="15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horizontal="center" vertical="center" wrapText="1"/>
    </xf>
    <xf numFmtId="0" fontId="12" fillId="0" borderId="16" xfId="1" applyNumberFormat="1" applyFill="1" applyBorder="1" applyAlignment="1" applyProtection="1">
      <alignment horizontal="center" vertical="center" wrapText="1"/>
    </xf>
    <xf numFmtId="0" fontId="13" fillId="0" borderId="9" xfId="0" applyNumberFormat="1" applyFont="1" applyFill="1" applyBorder="1" applyAlignment="1" applyProtection="1">
      <alignment horizontal="center" vertical="center" wrapText="1"/>
    </xf>
    <xf numFmtId="0" fontId="13" fillId="4" borderId="9" xfId="0" applyNumberFormat="1" applyFont="1" applyFill="1" applyBorder="1" applyAlignment="1" applyProtection="1">
      <alignment horizontal="center" vertical="center" wrapText="1"/>
    </xf>
    <xf numFmtId="0" fontId="13" fillId="4" borderId="15" xfId="0" applyNumberFormat="1" applyFont="1" applyFill="1" applyBorder="1" applyAlignment="1" applyProtection="1">
      <alignment horizontal="center" vertical="center" wrapText="1"/>
    </xf>
    <xf numFmtId="0" fontId="12" fillId="4" borderId="11" xfId="1" applyNumberFormat="1" applyFill="1" applyBorder="1" applyAlignment="1" applyProtection="1">
      <alignment horizontal="center" vertical="center" wrapText="1"/>
    </xf>
    <xf numFmtId="0" fontId="16" fillId="4" borderId="11" xfId="0" applyNumberFormat="1" applyFont="1" applyFill="1" applyBorder="1" applyAlignment="1" applyProtection="1">
      <alignment horizontal="center" vertical="center" wrapText="1"/>
    </xf>
    <xf numFmtId="0" fontId="13" fillId="4" borderId="12" xfId="0" applyNumberFormat="1" applyFont="1" applyFill="1" applyBorder="1" applyAlignment="1" applyProtection="1">
      <alignment horizontal="center" vertical="center" wrapText="1"/>
    </xf>
    <xf numFmtId="0" fontId="20" fillId="4" borderId="10" xfId="0" applyNumberFormat="1" applyFont="1" applyFill="1" applyBorder="1" applyAlignment="1" applyProtection="1">
      <alignment vertical="center" wrapText="1"/>
    </xf>
    <xf numFmtId="0" fontId="21" fillId="4" borderId="4" xfId="0" applyFont="1" applyFill="1" applyBorder="1" applyAlignment="1">
      <alignment horizontal="left" vertical="top" wrapText="1"/>
    </xf>
    <xf numFmtId="0" fontId="22" fillId="4" borderId="17" xfId="1" applyFont="1" applyFill="1" applyBorder="1" applyAlignment="1" applyProtection="1">
      <alignment horizontal="center"/>
    </xf>
    <xf numFmtId="0" fontId="21" fillId="4" borderId="14" xfId="0" applyFont="1" applyFill="1" applyBorder="1" applyAlignment="1">
      <alignment horizontal="center"/>
    </xf>
    <xf numFmtId="0" fontId="23" fillId="4" borderId="4" xfId="1" applyNumberFormat="1" applyFont="1" applyFill="1" applyBorder="1" applyAlignment="1" applyProtection="1">
      <alignment horizontal="center" vertical="center" wrapText="1"/>
    </xf>
    <xf numFmtId="0" fontId="22" fillId="4" borderId="4" xfId="1" applyNumberFormat="1" applyFont="1" applyFill="1" applyBorder="1" applyAlignment="1" applyProtection="1">
      <alignment horizontal="center" vertical="center" wrapText="1"/>
    </xf>
    <xf numFmtId="0" fontId="21" fillId="4" borderId="11" xfId="0" applyFont="1" applyFill="1" applyBorder="1" applyAlignment="1">
      <alignment horizontal="left" vertical="top" wrapText="1"/>
    </xf>
    <xf numFmtId="0" fontId="21" fillId="4" borderId="9" xfId="0" applyFont="1" applyFill="1" applyBorder="1" applyAlignment="1">
      <alignment horizontal="left" vertical="top" wrapText="1"/>
    </xf>
    <xf numFmtId="0" fontId="13" fillId="4" borderId="11" xfId="0" applyNumberFormat="1" applyFont="1" applyFill="1" applyBorder="1" applyAlignment="1" applyProtection="1">
      <alignment horizontal="center" vertical="center" wrapText="1"/>
    </xf>
    <xf numFmtId="0" fontId="11" fillId="4" borderId="11" xfId="0" applyNumberFormat="1" applyFont="1" applyFill="1" applyBorder="1" applyAlignment="1" applyProtection="1">
      <alignment horizontal="center" vertical="center" wrapText="1"/>
    </xf>
    <xf numFmtId="0" fontId="11" fillId="4" borderId="4" xfId="0" applyNumberFormat="1" applyFont="1" applyFill="1" applyBorder="1" applyAlignment="1" applyProtection="1">
      <alignment horizontal="center" vertical="center" wrapText="1"/>
    </xf>
    <xf numFmtId="0" fontId="0" fillId="4" borderId="11" xfId="0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0" fontId="0" fillId="4" borderId="4" xfId="0" applyFont="1" applyFill="1" applyBorder="1" applyAlignment="1">
      <alignment horizontal="center" vertical="center"/>
    </xf>
    <xf numFmtId="0" fontId="0" fillId="4" borderId="9" xfId="0" applyFont="1" applyFill="1" applyBorder="1" applyAlignment="1">
      <alignment horizontal="center" vertical="center"/>
    </xf>
    <xf numFmtId="0" fontId="13" fillId="4" borderId="18" xfId="0" applyNumberFormat="1" applyFont="1" applyFill="1" applyBorder="1" applyAlignment="1" applyProtection="1">
      <alignment horizontal="center" vertical="center" wrapText="1"/>
    </xf>
    <xf numFmtId="0" fontId="14" fillId="2" borderId="4" xfId="0" applyFont="1" applyFill="1" applyBorder="1" applyAlignment="1">
      <alignment horizontal="center" vertical="center"/>
    </xf>
    <xf numFmtId="0" fontId="14" fillId="2" borderId="9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4" borderId="2" xfId="0" applyFont="1" applyFill="1" applyBorder="1"/>
    <xf numFmtId="0" fontId="14" fillId="2" borderId="11" xfId="0" applyFont="1" applyFill="1" applyBorder="1"/>
    <xf numFmtId="0" fontId="14" fillId="2" borderId="4" xfId="0" applyFont="1" applyFill="1" applyBorder="1"/>
    <xf numFmtId="0" fontId="1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11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24" fillId="4" borderId="4" xfId="0" applyFont="1" applyFill="1" applyBorder="1" applyAlignment="1">
      <alignment horizontal="left" vertical="top" wrapText="1"/>
    </xf>
    <xf numFmtId="0" fontId="24" fillId="4" borderId="11" xfId="0" applyFont="1" applyFill="1" applyBorder="1" applyAlignment="1">
      <alignment horizontal="left" vertical="top" wrapText="1"/>
    </xf>
    <xf numFmtId="0" fontId="16" fillId="0" borderId="4" xfId="0" applyNumberFormat="1" applyFont="1" applyFill="1" applyBorder="1" applyAlignment="1" applyProtection="1">
      <alignment horizontal="center" vertical="center" wrapText="1"/>
    </xf>
    <xf numFmtId="2" fontId="19" fillId="4" borderId="10" xfId="0" applyNumberFormat="1" applyFont="1" applyFill="1" applyBorder="1" applyAlignment="1" applyProtection="1">
      <alignment horizontal="center" vertical="center" wrapText="1"/>
    </xf>
    <xf numFmtId="0" fontId="5" fillId="0" borderId="29" xfId="0" applyNumberFormat="1" applyFont="1" applyBorder="1" applyAlignment="1" applyProtection="1">
      <alignment vertical="top" wrapText="1"/>
      <protection locked="0"/>
    </xf>
    <xf numFmtId="0" fontId="0" fillId="0" borderId="29" xfId="0" applyBorder="1" applyAlignment="1">
      <alignment vertical="top" wrapText="1"/>
    </xf>
    <xf numFmtId="0" fontId="0" fillId="0" borderId="0" xfId="0" applyAlignment="1">
      <alignment vertical="top" wrapText="1"/>
    </xf>
    <xf numFmtId="0" fontId="20" fillId="4" borderId="14" xfId="0" applyFont="1" applyFill="1" applyBorder="1" applyAlignment="1">
      <alignment horizontal="center" vertical="distributed"/>
    </xf>
    <xf numFmtId="0" fontId="20" fillId="4" borderId="2" xfId="0" applyFont="1" applyFill="1" applyBorder="1" applyAlignment="1">
      <alignment horizontal="center" vertical="distributed"/>
    </xf>
    <xf numFmtId="0" fontId="20" fillId="0" borderId="14" xfId="0" applyNumberFormat="1" applyFont="1" applyFill="1" applyBorder="1" applyAlignment="1" applyProtection="1">
      <alignment horizontal="center" vertical="center" wrapText="1"/>
    </xf>
    <xf numFmtId="0" fontId="20" fillId="0" borderId="2" xfId="0" applyNumberFormat="1" applyFont="1" applyFill="1" applyBorder="1" applyAlignment="1" applyProtection="1">
      <alignment horizontal="center" vertical="center" wrapText="1"/>
    </xf>
    <xf numFmtId="0" fontId="25" fillId="4" borderId="14" xfId="0" applyFont="1" applyFill="1" applyBorder="1" applyAlignment="1">
      <alignment horizontal="center" vertical="top" wrapText="1"/>
    </xf>
    <xf numFmtId="0" fontId="25" fillId="4" borderId="2" xfId="0" applyFont="1" applyFill="1" applyBorder="1" applyAlignment="1">
      <alignment horizontal="center" vertical="top" wrapText="1"/>
    </xf>
    <xf numFmtId="0" fontId="26" fillId="4" borderId="14" xfId="0" applyNumberFormat="1" applyFont="1" applyFill="1" applyBorder="1" applyAlignment="1" applyProtection="1">
      <alignment horizontal="center" vertical="center" wrapText="1"/>
    </xf>
    <xf numFmtId="0" fontId="20" fillId="4" borderId="2" xfId="0" applyNumberFormat="1" applyFont="1" applyFill="1" applyBorder="1" applyAlignment="1" applyProtection="1">
      <alignment horizontal="center" vertical="center" wrapText="1"/>
    </xf>
    <xf numFmtId="0" fontId="27" fillId="5" borderId="19" xfId="0" applyNumberFormat="1" applyFont="1" applyFill="1" applyBorder="1" applyAlignment="1" applyProtection="1">
      <alignment horizontal="center" vertical="center"/>
    </xf>
    <xf numFmtId="0" fontId="28" fillId="5" borderId="20" xfId="0" applyNumberFormat="1" applyFont="1" applyFill="1" applyBorder="1" applyAlignment="1" applyProtection="1">
      <alignment horizontal="center" vertical="center"/>
    </xf>
    <xf numFmtId="0" fontId="28" fillId="5" borderId="21" xfId="0" applyNumberFormat="1" applyFont="1" applyFill="1" applyBorder="1" applyAlignment="1" applyProtection="1">
      <alignment horizontal="center" vertical="center"/>
    </xf>
    <xf numFmtId="0" fontId="0" fillId="5" borderId="22" xfId="0" applyNumberFormat="1" applyFill="1" applyBorder="1" applyAlignment="1">
      <alignment vertical="center"/>
    </xf>
    <xf numFmtId="0" fontId="0" fillId="5" borderId="0" xfId="0" applyNumberFormat="1" applyFill="1" applyAlignment="1">
      <alignment vertical="center"/>
    </xf>
    <xf numFmtId="0" fontId="0" fillId="5" borderId="23" xfId="0" applyNumberFormat="1" applyFill="1" applyBorder="1" applyAlignment="1">
      <alignment vertical="center"/>
    </xf>
    <xf numFmtId="0" fontId="14" fillId="0" borderId="0" xfId="0" applyNumberFormat="1" applyFont="1" applyBorder="1" applyAlignment="1" applyProtection="1">
      <alignment horizontal="center" vertical="center" wrapText="1"/>
      <protection locked="0"/>
    </xf>
    <xf numFmtId="0" fontId="13" fillId="0" borderId="23" xfId="0" applyNumberFormat="1" applyFont="1" applyBorder="1" applyAlignment="1" applyProtection="1">
      <alignment horizontal="center" vertical="center" wrapText="1"/>
      <protection locked="0"/>
    </xf>
    <xf numFmtId="0" fontId="13" fillId="0" borderId="24" xfId="0" applyNumberFormat="1" applyFont="1" applyBorder="1" applyAlignment="1">
      <alignment horizontal="center" vertical="center" wrapText="1"/>
    </xf>
    <xf numFmtId="0" fontId="13" fillId="0" borderId="25" xfId="0" applyNumberFormat="1" applyFont="1" applyBorder="1" applyAlignment="1">
      <alignment horizontal="center" vertical="center" wrapText="1"/>
    </xf>
    <xf numFmtId="0" fontId="29" fillId="6" borderId="22" xfId="0" applyNumberFormat="1" applyFont="1" applyFill="1" applyBorder="1" applyAlignment="1" applyProtection="1">
      <alignment horizontal="center"/>
    </xf>
    <xf numFmtId="0" fontId="29" fillId="6" borderId="0" xfId="0" applyNumberFormat="1" applyFont="1" applyFill="1" applyBorder="1" applyAlignment="1" applyProtection="1">
      <alignment horizontal="center"/>
    </xf>
    <xf numFmtId="0" fontId="29" fillId="6" borderId="23" xfId="0" applyNumberFormat="1" applyFont="1" applyFill="1" applyBorder="1" applyAlignment="1" applyProtection="1">
      <alignment horizontal="center"/>
    </xf>
    <xf numFmtId="0" fontId="13" fillId="0" borderId="4" xfId="0" applyNumberFormat="1" applyFont="1" applyBorder="1" applyAlignment="1" applyProtection="1">
      <alignment horizontal="center" vertical="center"/>
    </xf>
    <xf numFmtId="0" fontId="13" fillId="0" borderId="4" xfId="0" applyNumberFormat="1" applyFont="1" applyBorder="1" applyAlignment="1">
      <alignment horizontal="center" vertical="center"/>
    </xf>
    <xf numFmtId="0" fontId="30" fillId="4" borderId="22" xfId="0" applyNumberFormat="1" applyFont="1" applyFill="1" applyBorder="1" applyAlignment="1" applyProtection="1">
      <alignment horizontal="center" vertical="center"/>
    </xf>
    <xf numFmtId="0" fontId="30" fillId="4" borderId="0" xfId="0" applyNumberFormat="1" applyFont="1" applyFill="1" applyBorder="1" applyAlignment="1" applyProtection="1">
      <alignment horizontal="center" vertical="center"/>
    </xf>
    <xf numFmtId="0" fontId="30" fillId="4" borderId="23" xfId="0" applyNumberFormat="1" applyFont="1" applyFill="1" applyBorder="1" applyAlignment="1" applyProtection="1">
      <alignment horizontal="center" vertical="center"/>
    </xf>
    <xf numFmtId="0" fontId="0" fillId="4" borderId="22" xfId="0" applyNumberFormat="1" applyFill="1" applyBorder="1" applyAlignment="1">
      <alignment vertical="center"/>
    </xf>
    <xf numFmtId="0" fontId="0" fillId="4" borderId="0" xfId="0" applyNumberFormat="1" applyFill="1" applyAlignment="1">
      <alignment vertical="center"/>
    </xf>
    <xf numFmtId="0" fontId="0" fillId="4" borderId="23" xfId="0" applyNumberFormat="1" applyFill="1" applyBorder="1" applyAlignment="1">
      <alignment vertical="center"/>
    </xf>
    <xf numFmtId="0" fontId="0" fillId="4" borderId="26" xfId="0" applyNumberFormat="1" applyFill="1" applyBorder="1" applyAlignment="1">
      <alignment vertical="center"/>
    </xf>
    <xf numFmtId="0" fontId="0" fillId="4" borderId="24" xfId="0" applyNumberFormat="1" applyFill="1" applyBorder="1" applyAlignment="1">
      <alignment vertical="center"/>
    </xf>
    <xf numFmtId="0" fontId="0" fillId="4" borderId="25" xfId="0" applyNumberFormat="1" applyFill="1" applyBorder="1" applyAlignment="1">
      <alignment vertical="center"/>
    </xf>
    <xf numFmtId="0" fontId="14" fillId="5" borderId="27" xfId="0" applyNumberFormat="1" applyFont="1" applyFill="1" applyBorder="1" applyAlignment="1" applyProtection="1">
      <alignment horizontal="center" vertical="center" wrapText="1"/>
    </xf>
    <xf numFmtId="0" fontId="14" fillId="5" borderId="28" xfId="0" applyNumberFormat="1" applyFont="1" applyFill="1" applyBorder="1" applyAlignment="1" applyProtection="1">
      <alignment horizontal="center" vertical="center" wrapText="1"/>
    </xf>
  </cellXfs>
  <cellStyles count="3">
    <cellStyle name="Гиперссылка" xfId="1" builtinId="8"/>
    <cellStyle name="Обычный" xfId="0" builtinId="0"/>
    <cellStyle name="Обычный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" Type="http://schemas.openxmlformats.org/officeDocument/2006/relationships/image" Target="../media/image3.png"/><Relationship Id="rId21" Type="http://schemas.openxmlformats.org/officeDocument/2006/relationships/image" Target="../media/image21.jpe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jpe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57150</xdr:colOff>
      <xdr:row>3</xdr:row>
      <xdr:rowOff>57150</xdr:rowOff>
    </xdr:from>
    <xdr:to>
      <xdr:col>7</xdr:col>
      <xdr:colOff>598395</xdr:colOff>
      <xdr:row>8</xdr:row>
      <xdr:rowOff>101974</xdr:rowOff>
    </xdr:to>
    <xdr:pic>
      <xdr:nvPicPr>
        <xdr:cNvPr id="2" name="Рисунок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19825" y="628650"/>
          <a:ext cx="2370045" cy="15592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152401</xdr:colOff>
      <xdr:row>13</xdr:row>
      <xdr:rowOff>171450</xdr:rowOff>
    </xdr:from>
    <xdr:to>
      <xdr:col>0</xdr:col>
      <xdr:colOff>1238329</xdr:colOff>
      <xdr:row>13</xdr:row>
      <xdr:rowOff>1095375</xdr:rowOff>
    </xdr:to>
    <xdr:pic>
      <xdr:nvPicPr>
        <xdr:cNvPr id="3" name="Рисунок 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1" y="3629025"/>
          <a:ext cx="1085928" cy="9239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209551</xdr:colOff>
      <xdr:row>14</xdr:row>
      <xdr:rowOff>76200</xdr:rowOff>
    </xdr:from>
    <xdr:to>
      <xdr:col>0</xdr:col>
      <xdr:colOff>1272063</xdr:colOff>
      <xdr:row>14</xdr:row>
      <xdr:rowOff>962025</xdr:rowOff>
    </xdr:to>
    <xdr:pic>
      <xdr:nvPicPr>
        <xdr:cNvPr id="4" name="Рисунок 3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9551" y="4667250"/>
          <a:ext cx="1062512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161926</xdr:colOff>
      <xdr:row>15</xdr:row>
      <xdr:rowOff>76200</xdr:rowOff>
    </xdr:from>
    <xdr:to>
      <xdr:col>0</xdr:col>
      <xdr:colOff>1304925</xdr:colOff>
      <xdr:row>15</xdr:row>
      <xdr:rowOff>1048406</xdr:rowOff>
    </xdr:to>
    <xdr:pic>
      <xdr:nvPicPr>
        <xdr:cNvPr id="5" name="Рисунок 4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6" y="5781675"/>
          <a:ext cx="1142999" cy="97220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180975</xdr:colOff>
      <xdr:row>16</xdr:row>
      <xdr:rowOff>28575</xdr:rowOff>
    </xdr:from>
    <xdr:to>
      <xdr:col>0</xdr:col>
      <xdr:colOff>1314450</xdr:colOff>
      <xdr:row>16</xdr:row>
      <xdr:rowOff>997084</xdr:rowOff>
    </xdr:to>
    <xdr:pic>
      <xdr:nvPicPr>
        <xdr:cNvPr id="6" name="Рисунок 5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6791325"/>
          <a:ext cx="1133475" cy="96850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152401</xdr:colOff>
      <xdr:row>17</xdr:row>
      <xdr:rowOff>19049</xdr:rowOff>
    </xdr:from>
    <xdr:to>
      <xdr:col>0</xdr:col>
      <xdr:colOff>1276351</xdr:colOff>
      <xdr:row>17</xdr:row>
      <xdr:rowOff>968866</xdr:rowOff>
    </xdr:to>
    <xdr:pic>
      <xdr:nvPicPr>
        <xdr:cNvPr id="7" name="Рисунок 6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1" y="7858124"/>
          <a:ext cx="1123950" cy="9498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18</xdr:row>
      <xdr:rowOff>9525</xdr:rowOff>
    </xdr:from>
    <xdr:to>
      <xdr:col>0</xdr:col>
      <xdr:colOff>1301178</xdr:colOff>
      <xdr:row>18</xdr:row>
      <xdr:rowOff>1000125</xdr:rowOff>
    </xdr:to>
    <xdr:pic>
      <xdr:nvPicPr>
        <xdr:cNvPr id="8" name="Рисунок 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8886825"/>
          <a:ext cx="1177353" cy="990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152400</xdr:colOff>
      <xdr:row>20</xdr:row>
      <xdr:rowOff>200025</xdr:rowOff>
    </xdr:from>
    <xdr:to>
      <xdr:col>0</xdr:col>
      <xdr:colOff>1350014</xdr:colOff>
      <xdr:row>20</xdr:row>
      <xdr:rowOff>838200</xdr:rowOff>
    </xdr:to>
    <xdr:pic>
      <xdr:nvPicPr>
        <xdr:cNvPr id="9" name="Рисунок 8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3201650"/>
          <a:ext cx="1197614" cy="638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21</xdr:row>
      <xdr:rowOff>123826</xdr:rowOff>
    </xdr:from>
    <xdr:to>
      <xdr:col>0</xdr:col>
      <xdr:colOff>1415482</xdr:colOff>
      <xdr:row>21</xdr:row>
      <xdr:rowOff>790576</xdr:rowOff>
    </xdr:to>
    <xdr:pic>
      <xdr:nvPicPr>
        <xdr:cNvPr id="10" name="Рисунок 9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14116051"/>
          <a:ext cx="1244032" cy="666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76200</xdr:colOff>
      <xdr:row>22</xdr:row>
      <xdr:rowOff>180975</xdr:rowOff>
    </xdr:from>
    <xdr:to>
      <xdr:col>0</xdr:col>
      <xdr:colOff>1400236</xdr:colOff>
      <xdr:row>22</xdr:row>
      <xdr:rowOff>904875</xdr:rowOff>
    </xdr:to>
    <xdr:pic>
      <xdr:nvPicPr>
        <xdr:cNvPr id="11" name="Рисунок 10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15182850"/>
          <a:ext cx="1324036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104775</xdr:colOff>
      <xdr:row>23</xdr:row>
      <xdr:rowOff>200025</xdr:rowOff>
    </xdr:from>
    <xdr:to>
      <xdr:col>0</xdr:col>
      <xdr:colOff>1381937</xdr:colOff>
      <xdr:row>23</xdr:row>
      <xdr:rowOff>876300</xdr:rowOff>
    </xdr:to>
    <xdr:pic>
      <xdr:nvPicPr>
        <xdr:cNvPr id="12" name="Рисунок 11"/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4775" y="16173450"/>
          <a:ext cx="1277162" cy="6762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38100</xdr:colOff>
      <xdr:row>24</xdr:row>
      <xdr:rowOff>171450</xdr:rowOff>
    </xdr:from>
    <xdr:to>
      <xdr:col>0</xdr:col>
      <xdr:colOff>1409316</xdr:colOff>
      <xdr:row>24</xdr:row>
      <xdr:rowOff>885825</xdr:rowOff>
    </xdr:to>
    <xdr:pic>
      <xdr:nvPicPr>
        <xdr:cNvPr id="13" name="Рисунок 12"/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0" y="17268825"/>
          <a:ext cx="1371216" cy="7143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19050</xdr:colOff>
      <xdr:row>25</xdr:row>
      <xdr:rowOff>133350</xdr:rowOff>
    </xdr:from>
    <xdr:to>
      <xdr:col>0</xdr:col>
      <xdr:colOff>1400175</xdr:colOff>
      <xdr:row>25</xdr:row>
      <xdr:rowOff>861013</xdr:rowOff>
    </xdr:to>
    <xdr:pic>
      <xdr:nvPicPr>
        <xdr:cNvPr id="14" name="Рисунок 13"/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18268950"/>
          <a:ext cx="1381125" cy="7276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47625</xdr:colOff>
      <xdr:row>26</xdr:row>
      <xdr:rowOff>266700</xdr:rowOff>
    </xdr:from>
    <xdr:to>
      <xdr:col>0</xdr:col>
      <xdr:colOff>1376528</xdr:colOff>
      <xdr:row>26</xdr:row>
      <xdr:rowOff>1000125</xdr:rowOff>
    </xdr:to>
    <xdr:pic>
      <xdr:nvPicPr>
        <xdr:cNvPr id="15" name="Рисунок 14"/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19450050"/>
          <a:ext cx="1328903" cy="733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57151</xdr:colOff>
      <xdr:row>27</xdr:row>
      <xdr:rowOff>133350</xdr:rowOff>
    </xdr:from>
    <xdr:to>
      <xdr:col>0</xdr:col>
      <xdr:colOff>1439327</xdr:colOff>
      <xdr:row>27</xdr:row>
      <xdr:rowOff>876300</xdr:rowOff>
    </xdr:to>
    <xdr:pic>
      <xdr:nvPicPr>
        <xdr:cNvPr id="16" name="Рисунок 15"/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1" y="20450175"/>
          <a:ext cx="1382176" cy="7429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38101</xdr:colOff>
      <xdr:row>28</xdr:row>
      <xdr:rowOff>114300</xdr:rowOff>
    </xdr:from>
    <xdr:to>
      <xdr:col>0</xdr:col>
      <xdr:colOff>1407319</xdr:colOff>
      <xdr:row>28</xdr:row>
      <xdr:rowOff>838200</xdr:rowOff>
    </xdr:to>
    <xdr:pic>
      <xdr:nvPicPr>
        <xdr:cNvPr id="17" name="Рисунок 16"/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101" y="21516975"/>
          <a:ext cx="1369218" cy="7239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76200</xdr:colOff>
      <xdr:row>29</xdr:row>
      <xdr:rowOff>123825</xdr:rowOff>
    </xdr:from>
    <xdr:to>
      <xdr:col>0</xdr:col>
      <xdr:colOff>1352550</xdr:colOff>
      <xdr:row>29</xdr:row>
      <xdr:rowOff>797454</xdr:rowOff>
    </xdr:to>
    <xdr:pic>
      <xdr:nvPicPr>
        <xdr:cNvPr id="18" name="Рисунок 17"/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2517100"/>
          <a:ext cx="1276350" cy="6736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123825</xdr:colOff>
      <xdr:row>30</xdr:row>
      <xdr:rowOff>123825</xdr:rowOff>
    </xdr:from>
    <xdr:to>
      <xdr:col>0</xdr:col>
      <xdr:colOff>1359335</xdr:colOff>
      <xdr:row>30</xdr:row>
      <xdr:rowOff>790574</xdr:rowOff>
    </xdr:to>
    <xdr:pic>
      <xdr:nvPicPr>
        <xdr:cNvPr id="19" name="Рисунок 18"/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3488650"/>
          <a:ext cx="1235510" cy="6667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314325</xdr:colOff>
      <xdr:row>34</xdr:row>
      <xdr:rowOff>76200</xdr:rowOff>
    </xdr:from>
    <xdr:to>
      <xdr:col>0</xdr:col>
      <xdr:colOff>1076022</xdr:colOff>
      <xdr:row>34</xdr:row>
      <xdr:rowOff>962025</xdr:rowOff>
    </xdr:to>
    <xdr:pic>
      <xdr:nvPicPr>
        <xdr:cNvPr id="20" name="Рисунок 19"/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6650950"/>
          <a:ext cx="761697" cy="885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409575</xdr:colOff>
      <xdr:row>32</xdr:row>
      <xdr:rowOff>85724</xdr:rowOff>
    </xdr:from>
    <xdr:to>
      <xdr:col>0</xdr:col>
      <xdr:colOff>1131578</xdr:colOff>
      <xdr:row>32</xdr:row>
      <xdr:rowOff>933449</xdr:rowOff>
    </xdr:to>
    <xdr:pic>
      <xdr:nvPicPr>
        <xdr:cNvPr id="21" name="Рисунок 20"/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9575" y="24803099"/>
          <a:ext cx="722003" cy="8477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314325</xdr:colOff>
      <xdr:row>33</xdr:row>
      <xdr:rowOff>57150</xdr:rowOff>
    </xdr:from>
    <xdr:to>
      <xdr:col>0</xdr:col>
      <xdr:colOff>1066800</xdr:colOff>
      <xdr:row>33</xdr:row>
      <xdr:rowOff>927258</xdr:rowOff>
    </xdr:to>
    <xdr:pic>
      <xdr:nvPicPr>
        <xdr:cNvPr id="22" name="Рисунок 21"/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5" y="25755600"/>
          <a:ext cx="752475" cy="87010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35</xdr:row>
      <xdr:rowOff>238126</xdr:rowOff>
    </xdr:from>
    <xdr:to>
      <xdr:col>0</xdr:col>
      <xdr:colOff>1320034</xdr:colOff>
      <xdr:row>35</xdr:row>
      <xdr:rowOff>847726</xdr:rowOff>
    </xdr:to>
    <xdr:pic>
      <xdr:nvPicPr>
        <xdr:cNvPr id="23" name="Рисунок 22"/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28022551"/>
          <a:ext cx="1177159" cy="6096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142875</xdr:colOff>
      <xdr:row>37</xdr:row>
      <xdr:rowOff>152401</xdr:rowOff>
    </xdr:from>
    <xdr:to>
      <xdr:col>0</xdr:col>
      <xdr:colOff>1338126</xdr:colOff>
      <xdr:row>37</xdr:row>
      <xdr:rowOff>781051</xdr:rowOff>
    </xdr:to>
    <xdr:pic>
      <xdr:nvPicPr>
        <xdr:cNvPr id="25" name="Рисунок 24"/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30013276"/>
          <a:ext cx="1195251" cy="628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171450</xdr:colOff>
      <xdr:row>36</xdr:row>
      <xdr:rowOff>190501</xdr:rowOff>
    </xdr:from>
    <xdr:to>
      <xdr:col>0</xdr:col>
      <xdr:colOff>1293339</xdr:colOff>
      <xdr:row>36</xdr:row>
      <xdr:rowOff>781051</xdr:rowOff>
    </xdr:to>
    <xdr:pic>
      <xdr:nvPicPr>
        <xdr:cNvPr id="26" name="Рисунок 25"/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29013151"/>
          <a:ext cx="1121889" cy="590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3"/>
  <sheetViews>
    <sheetView tabSelected="1" topLeftCell="A9" workbookViewId="0">
      <selection activeCell="J31" sqref="J31"/>
    </sheetView>
  </sheetViews>
  <sheetFormatPr defaultRowHeight="15" x14ac:dyDescent="0.25"/>
  <cols>
    <col min="1" max="2" width="22.42578125" customWidth="1"/>
    <col min="3" max="3" width="38.42578125" customWidth="1"/>
    <col min="4" max="4" width="9.140625" customWidth="1"/>
    <col min="8" max="8" width="15.7109375" bestFit="1" customWidth="1"/>
  </cols>
  <sheetData>
    <row r="1" spans="1:8" x14ac:dyDescent="0.25">
      <c r="A1" s="86" t="s">
        <v>0</v>
      </c>
      <c r="B1" s="87"/>
      <c r="C1" s="87"/>
      <c r="D1" s="87"/>
      <c r="E1" s="87"/>
      <c r="F1" s="87"/>
      <c r="G1" s="87"/>
      <c r="H1" s="88"/>
    </row>
    <row r="2" spans="1:8" x14ac:dyDescent="0.25">
      <c r="A2" s="89"/>
      <c r="B2" s="90"/>
      <c r="C2" s="90"/>
      <c r="D2" s="90"/>
      <c r="E2" s="90"/>
      <c r="F2" s="90"/>
      <c r="G2" s="90"/>
      <c r="H2" s="91"/>
    </row>
    <row r="3" spans="1:8" x14ac:dyDescent="0.25">
      <c r="A3" s="89"/>
      <c r="B3" s="90"/>
      <c r="C3" s="90"/>
      <c r="D3" s="90"/>
      <c r="E3" s="90"/>
      <c r="F3" s="90"/>
      <c r="G3" s="90"/>
      <c r="H3" s="91"/>
    </row>
    <row r="4" spans="1:8" ht="48.75" customHeight="1" x14ac:dyDescent="0.25">
      <c r="A4" s="99" t="s">
        <v>1</v>
      </c>
      <c r="B4" s="100"/>
      <c r="C4" s="92" t="s">
        <v>2</v>
      </c>
      <c r="D4" s="93"/>
      <c r="E4" s="101"/>
      <c r="F4" s="102"/>
      <c r="G4" s="102"/>
      <c r="H4" s="103"/>
    </row>
    <row r="5" spans="1:8" ht="16.5" customHeight="1" thickBot="1" x14ac:dyDescent="0.3">
      <c r="A5" s="11" t="s">
        <v>3</v>
      </c>
      <c r="B5" s="8">
        <v>0.03</v>
      </c>
      <c r="C5" s="94"/>
      <c r="D5" s="95"/>
      <c r="E5" s="104"/>
      <c r="F5" s="105"/>
      <c r="G5" s="105"/>
      <c r="H5" s="106"/>
    </row>
    <row r="6" spans="1:8" ht="18.75" customHeight="1" thickBot="1" x14ac:dyDescent="0.3">
      <c r="A6" s="7" t="s">
        <v>4</v>
      </c>
      <c r="B6" s="8">
        <v>0.05</v>
      </c>
      <c r="C6" s="110" t="s">
        <v>5</v>
      </c>
      <c r="D6" s="111"/>
      <c r="E6" s="104"/>
      <c r="F6" s="105"/>
      <c r="G6" s="105"/>
      <c r="H6" s="106"/>
    </row>
    <row r="7" spans="1:8" ht="16.5" customHeight="1" x14ac:dyDescent="0.25">
      <c r="A7" s="11" t="s">
        <v>6</v>
      </c>
      <c r="B7" s="8">
        <v>7.0000000000000007E-2</v>
      </c>
      <c r="C7" s="1" t="s">
        <v>7</v>
      </c>
      <c r="D7" s="5">
        <f>H39</f>
        <v>0</v>
      </c>
      <c r="E7" s="104"/>
      <c r="F7" s="105"/>
      <c r="G7" s="105"/>
      <c r="H7" s="106"/>
    </row>
    <row r="8" spans="1:8" ht="18.75" customHeight="1" x14ac:dyDescent="0.25">
      <c r="A8" s="11" t="s">
        <v>8</v>
      </c>
      <c r="B8" s="8">
        <v>0.1</v>
      </c>
      <c r="C8" s="2" t="s">
        <v>9</v>
      </c>
      <c r="D8" s="9"/>
      <c r="E8" s="104"/>
      <c r="F8" s="105"/>
      <c r="G8" s="105"/>
      <c r="H8" s="106"/>
    </row>
    <row r="9" spans="1:8" ht="17.25" customHeight="1" thickBot="1" x14ac:dyDescent="0.3">
      <c r="A9" s="11" t="s">
        <v>10</v>
      </c>
      <c r="B9" s="4" t="s">
        <v>11</v>
      </c>
      <c r="C9" s="3" t="s">
        <v>12</v>
      </c>
      <c r="D9" s="6">
        <f>D7</f>
        <v>0</v>
      </c>
      <c r="E9" s="107"/>
      <c r="F9" s="108"/>
      <c r="G9" s="108"/>
      <c r="H9" s="109"/>
    </row>
    <row r="10" spans="1:8" ht="23.25" x14ac:dyDescent="0.35">
      <c r="A10" s="96" t="s">
        <v>13</v>
      </c>
      <c r="B10" s="97"/>
      <c r="C10" s="97"/>
      <c r="D10" s="97"/>
      <c r="E10" s="97"/>
      <c r="F10" s="97"/>
      <c r="G10" s="97"/>
      <c r="H10" s="98"/>
    </row>
    <row r="11" spans="1:8" ht="26.25" x14ac:dyDescent="0.25">
      <c r="A11" s="84" t="s">
        <v>14</v>
      </c>
      <c r="B11" s="85"/>
      <c r="C11" s="85"/>
      <c r="D11" s="85"/>
      <c r="E11" s="85"/>
      <c r="F11" s="85"/>
      <c r="G11" s="33"/>
      <c r="H11" s="44"/>
    </row>
    <row r="12" spans="1:8" x14ac:dyDescent="0.25">
      <c r="A12" s="12"/>
      <c r="B12" s="10"/>
      <c r="C12" s="10"/>
      <c r="D12" s="10"/>
      <c r="E12" s="10"/>
      <c r="F12" s="10"/>
      <c r="G12" s="10"/>
      <c r="H12" s="10"/>
    </row>
    <row r="13" spans="1:8" ht="26.25" x14ac:dyDescent="0.25">
      <c r="A13" s="82" t="s">
        <v>15</v>
      </c>
      <c r="B13" s="83"/>
      <c r="C13" s="83"/>
      <c r="D13" s="83"/>
      <c r="E13" s="83"/>
      <c r="F13" s="83"/>
      <c r="G13" s="62"/>
      <c r="H13" s="18"/>
    </row>
    <row r="14" spans="1:8" ht="89.25" customHeight="1" x14ac:dyDescent="0.25">
      <c r="A14" s="50"/>
      <c r="B14" s="13">
        <v>881</v>
      </c>
      <c r="C14" s="71" t="s">
        <v>16</v>
      </c>
      <c r="D14" s="55">
        <v>12</v>
      </c>
      <c r="E14" s="56">
        <v>230</v>
      </c>
      <c r="F14" s="52">
        <f t="shared" ref="F14:F19" si="0">E14-(E14*D$8)</f>
        <v>230</v>
      </c>
      <c r="G14" s="63"/>
      <c r="H14" s="43">
        <f t="shared" ref="H14:H19" si="1">G14*F14</f>
        <v>0</v>
      </c>
    </row>
    <row r="15" spans="1:8" ht="87.75" customHeight="1" x14ac:dyDescent="0.25">
      <c r="A15" s="45"/>
      <c r="B15" s="13">
        <v>882</v>
      </c>
      <c r="C15" s="71" t="s">
        <v>17</v>
      </c>
      <c r="D15" s="57">
        <v>12</v>
      </c>
      <c r="E15" s="56">
        <v>230</v>
      </c>
      <c r="F15" s="52">
        <f t="shared" si="0"/>
        <v>230</v>
      </c>
      <c r="G15" s="60"/>
      <c r="H15" s="22">
        <f t="shared" si="1"/>
        <v>0</v>
      </c>
    </row>
    <row r="16" spans="1:8" ht="83.25" customHeight="1" x14ac:dyDescent="0.25">
      <c r="A16" s="45"/>
      <c r="B16" s="13">
        <v>883</v>
      </c>
      <c r="C16" s="71" t="s">
        <v>18</v>
      </c>
      <c r="D16" s="57">
        <v>12</v>
      </c>
      <c r="E16" s="56">
        <v>230</v>
      </c>
      <c r="F16" s="52">
        <f t="shared" si="0"/>
        <v>230</v>
      </c>
      <c r="G16" s="60"/>
      <c r="H16" s="22">
        <f t="shared" si="1"/>
        <v>0</v>
      </c>
    </row>
    <row r="17" spans="1:8" ht="84.75" customHeight="1" x14ac:dyDescent="0.25">
      <c r="A17" s="45"/>
      <c r="B17" s="16">
        <v>884</v>
      </c>
      <c r="C17" s="71" t="s">
        <v>19</v>
      </c>
      <c r="D17" s="57">
        <v>12</v>
      </c>
      <c r="E17" s="56">
        <v>230</v>
      </c>
      <c r="F17" s="52">
        <f t="shared" si="0"/>
        <v>230</v>
      </c>
      <c r="G17" s="60"/>
      <c r="H17" s="22">
        <f t="shared" si="1"/>
        <v>0</v>
      </c>
    </row>
    <row r="18" spans="1:8" ht="81.75" customHeight="1" x14ac:dyDescent="0.25">
      <c r="A18" s="45"/>
      <c r="B18" s="16">
        <v>885</v>
      </c>
      <c r="C18" s="71" t="s">
        <v>20</v>
      </c>
      <c r="D18" s="57">
        <v>12</v>
      </c>
      <c r="E18" s="56">
        <v>230</v>
      </c>
      <c r="F18" s="52">
        <f t="shared" si="0"/>
        <v>230</v>
      </c>
      <c r="G18" s="60"/>
      <c r="H18" s="22">
        <f t="shared" si="1"/>
        <v>0</v>
      </c>
    </row>
    <row r="19" spans="1:8" ht="84.75" customHeight="1" x14ac:dyDescent="0.25">
      <c r="A19" s="51"/>
      <c r="B19" s="16">
        <v>886</v>
      </c>
      <c r="C19" s="71" t="s">
        <v>21</v>
      </c>
      <c r="D19" s="58">
        <v>12</v>
      </c>
      <c r="E19" s="56">
        <v>230</v>
      </c>
      <c r="F19" s="59">
        <f t="shared" si="0"/>
        <v>230</v>
      </c>
      <c r="G19" s="61"/>
      <c r="H19" s="40">
        <f t="shared" si="1"/>
        <v>0</v>
      </c>
    </row>
    <row r="20" spans="1:8" ht="63" customHeight="1" x14ac:dyDescent="0.25">
      <c r="A20" s="78" t="s">
        <v>42</v>
      </c>
      <c r="B20" s="79"/>
      <c r="C20" s="79"/>
      <c r="D20" s="79"/>
      <c r="E20" s="79"/>
      <c r="F20" s="17"/>
      <c r="G20" s="64"/>
      <c r="H20" s="18"/>
    </row>
    <row r="21" spans="1:8" ht="78" customHeight="1" x14ac:dyDescent="0.25">
      <c r="A21" s="49"/>
      <c r="B21" s="14">
        <v>855</v>
      </c>
      <c r="C21" s="14" t="s">
        <v>22</v>
      </c>
      <c r="D21" s="24">
        <v>12</v>
      </c>
      <c r="E21" s="24">
        <v>349</v>
      </c>
      <c r="F21" s="24">
        <f t="shared" ref="F21:F30" si="2">E21-(E21*D$8)</f>
        <v>349</v>
      </c>
      <c r="G21" s="67"/>
      <c r="H21" s="22">
        <f t="shared" ref="H21:H31" si="3">G21*F21</f>
        <v>0</v>
      </c>
    </row>
    <row r="22" spans="1:8" ht="79.5" customHeight="1" x14ac:dyDescent="0.25">
      <c r="A22" s="49"/>
      <c r="B22" s="14">
        <v>856</v>
      </c>
      <c r="C22" s="14" t="s">
        <v>23</v>
      </c>
      <c r="D22" s="24">
        <v>12</v>
      </c>
      <c r="E22" s="24">
        <v>349</v>
      </c>
      <c r="F22" s="24">
        <f t="shared" si="2"/>
        <v>349</v>
      </c>
      <c r="G22" s="67"/>
      <c r="H22" s="22">
        <f t="shared" si="3"/>
        <v>0</v>
      </c>
    </row>
    <row r="23" spans="1:8" ht="81.75" customHeight="1" x14ac:dyDescent="0.25">
      <c r="A23" s="49"/>
      <c r="B23" s="14">
        <v>857</v>
      </c>
      <c r="C23" s="14" t="s">
        <v>24</v>
      </c>
      <c r="D23" s="24">
        <v>12</v>
      </c>
      <c r="E23" s="24">
        <v>349</v>
      </c>
      <c r="F23" s="24">
        <f t="shared" si="2"/>
        <v>349</v>
      </c>
      <c r="G23" s="67"/>
      <c r="H23" s="22">
        <f t="shared" si="3"/>
        <v>0</v>
      </c>
    </row>
    <row r="24" spans="1:8" ht="83.25" customHeight="1" x14ac:dyDescent="0.25">
      <c r="A24" s="49"/>
      <c r="B24" s="14">
        <v>858</v>
      </c>
      <c r="C24" s="14" t="s">
        <v>25</v>
      </c>
      <c r="D24" s="24">
        <v>12</v>
      </c>
      <c r="E24" s="24">
        <v>349</v>
      </c>
      <c r="F24" s="24">
        <f t="shared" si="2"/>
        <v>349</v>
      </c>
      <c r="G24" s="67"/>
      <c r="H24" s="22">
        <f t="shared" si="3"/>
        <v>0</v>
      </c>
    </row>
    <row r="25" spans="1:8" ht="81.75" customHeight="1" x14ac:dyDescent="0.25">
      <c r="A25" s="47"/>
      <c r="B25" s="13">
        <v>859</v>
      </c>
      <c r="C25" s="71" t="s">
        <v>26</v>
      </c>
      <c r="D25" s="57">
        <v>12</v>
      </c>
      <c r="E25" s="31">
        <v>349</v>
      </c>
      <c r="F25" s="24">
        <f t="shared" si="2"/>
        <v>349</v>
      </c>
      <c r="G25" s="66"/>
      <c r="H25" s="15">
        <f t="shared" si="3"/>
        <v>0</v>
      </c>
    </row>
    <row r="26" spans="1:8" ht="82.5" customHeight="1" x14ac:dyDescent="0.25">
      <c r="A26" s="49"/>
      <c r="B26" s="14">
        <v>860</v>
      </c>
      <c r="C26" s="14" t="s">
        <v>27</v>
      </c>
      <c r="D26" s="24">
        <v>12</v>
      </c>
      <c r="E26" s="24">
        <v>349</v>
      </c>
      <c r="F26" s="24">
        <f t="shared" si="2"/>
        <v>349</v>
      </c>
      <c r="G26" s="67"/>
      <c r="H26" s="22">
        <f t="shared" si="3"/>
        <v>0</v>
      </c>
    </row>
    <row r="27" spans="1:8" ht="89.25" x14ac:dyDescent="0.25">
      <c r="A27" s="49"/>
      <c r="B27" s="14">
        <v>861</v>
      </c>
      <c r="C27" s="14" t="s">
        <v>28</v>
      </c>
      <c r="D27" s="24">
        <v>12</v>
      </c>
      <c r="E27" s="24">
        <v>349</v>
      </c>
      <c r="F27" s="24">
        <f t="shared" si="2"/>
        <v>349</v>
      </c>
      <c r="G27" s="67"/>
      <c r="H27" s="22">
        <f t="shared" si="3"/>
        <v>0</v>
      </c>
    </row>
    <row r="28" spans="1:8" ht="85.5" customHeight="1" x14ac:dyDescent="0.25">
      <c r="A28" s="46"/>
      <c r="B28" s="19">
        <v>862</v>
      </c>
      <c r="C28" s="72" t="s">
        <v>29</v>
      </c>
      <c r="D28" s="55">
        <v>12</v>
      </c>
      <c r="E28" s="56">
        <v>349</v>
      </c>
      <c r="F28" s="52">
        <f t="shared" si="2"/>
        <v>349</v>
      </c>
      <c r="G28" s="65"/>
      <c r="H28" s="20">
        <f t="shared" si="3"/>
        <v>0</v>
      </c>
    </row>
    <row r="29" spans="1:8" ht="78" customHeight="1" x14ac:dyDescent="0.25">
      <c r="A29" s="47"/>
      <c r="B29" s="13">
        <v>863</v>
      </c>
      <c r="C29" s="71" t="s">
        <v>30</v>
      </c>
      <c r="D29" s="57">
        <v>12</v>
      </c>
      <c r="E29" s="31">
        <v>349</v>
      </c>
      <c r="F29" s="24">
        <f t="shared" si="2"/>
        <v>349</v>
      </c>
      <c r="G29" s="66"/>
      <c r="H29" s="15">
        <f t="shared" si="3"/>
        <v>0</v>
      </c>
    </row>
    <row r="30" spans="1:8" ht="76.5" x14ac:dyDescent="0.25">
      <c r="A30" s="47"/>
      <c r="B30" s="13">
        <v>864</v>
      </c>
      <c r="C30" s="71" t="s">
        <v>31</v>
      </c>
      <c r="D30" s="57">
        <v>12</v>
      </c>
      <c r="E30" s="31">
        <v>349</v>
      </c>
      <c r="F30" s="24">
        <f t="shared" si="2"/>
        <v>349</v>
      </c>
      <c r="G30" s="66"/>
      <c r="H30" s="15">
        <f t="shared" si="3"/>
        <v>0</v>
      </c>
    </row>
    <row r="31" spans="1:8" ht="80.25" customHeight="1" x14ac:dyDescent="0.25">
      <c r="A31" s="48"/>
      <c r="B31" s="14">
        <v>865</v>
      </c>
      <c r="C31" s="14" t="s">
        <v>32</v>
      </c>
      <c r="D31" s="24">
        <v>12</v>
      </c>
      <c r="E31" s="24">
        <v>349</v>
      </c>
      <c r="F31" s="24">
        <f>E31-(E31*D$8)</f>
        <v>349</v>
      </c>
      <c r="G31" s="67"/>
      <c r="H31" s="22">
        <f t="shared" si="3"/>
        <v>0</v>
      </c>
    </row>
    <row r="32" spans="1:8" ht="26.25" x14ac:dyDescent="0.25">
      <c r="A32" s="80" t="s">
        <v>33</v>
      </c>
      <c r="B32" s="81"/>
      <c r="C32" s="81"/>
      <c r="D32" s="81"/>
      <c r="E32" s="81"/>
      <c r="F32" s="81"/>
      <c r="G32" s="81"/>
      <c r="H32" s="36"/>
    </row>
    <row r="33" spans="1:8" ht="77.25" customHeight="1" x14ac:dyDescent="0.25">
      <c r="A33" s="41"/>
      <c r="B33" s="42">
        <v>727</v>
      </c>
      <c r="C33" s="42" t="s">
        <v>34</v>
      </c>
      <c r="D33" s="52">
        <v>30</v>
      </c>
      <c r="E33" s="53">
        <v>175</v>
      </c>
      <c r="F33" s="52">
        <f t="shared" ref="F33:F38" si="4">E33-(E33*D$8)</f>
        <v>175</v>
      </c>
      <c r="G33" s="69"/>
      <c r="H33" s="43">
        <f t="shared" ref="H33:H38" si="5">G33*F33</f>
        <v>0</v>
      </c>
    </row>
    <row r="34" spans="1:8" ht="81" customHeight="1" x14ac:dyDescent="0.25">
      <c r="A34" s="21"/>
      <c r="B34" s="28">
        <v>728</v>
      </c>
      <c r="C34" s="28" t="s">
        <v>35</v>
      </c>
      <c r="D34" s="24">
        <v>30</v>
      </c>
      <c r="E34" s="54">
        <v>175</v>
      </c>
      <c r="F34" s="24">
        <f t="shared" si="4"/>
        <v>175</v>
      </c>
      <c r="G34" s="68"/>
      <c r="H34" s="22">
        <f t="shared" si="5"/>
        <v>0</v>
      </c>
    </row>
    <row r="35" spans="1:8" ht="83.25" customHeight="1" x14ac:dyDescent="0.25">
      <c r="A35" s="21"/>
      <c r="B35" s="28">
        <v>729</v>
      </c>
      <c r="C35" s="28" t="s">
        <v>36</v>
      </c>
      <c r="D35" s="24">
        <v>30</v>
      </c>
      <c r="E35" s="54">
        <v>175</v>
      </c>
      <c r="F35" s="24">
        <f t="shared" si="4"/>
        <v>175</v>
      </c>
      <c r="G35" s="68"/>
      <c r="H35" s="22">
        <f t="shared" si="5"/>
        <v>0</v>
      </c>
    </row>
    <row r="36" spans="1:8" ht="81.75" x14ac:dyDescent="0.25">
      <c r="A36" s="25"/>
      <c r="B36" s="73">
        <v>737</v>
      </c>
      <c r="C36" s="27" t="s">
        <v>37</v>
      </c>
      <c r="D36" s="26">
        <v>12</v>
      </c>
      <c r="E36" s="26">
        <v>275</v>
      </c>
      <c r="F36" s="24">
        <f t="shared" si="4"/>
        <v>275</v>
      </c>
      <c r="G36" s="68"/>
      <c r="H36" s="23">
        <f t="shared" si="5"/>
        <v>0</v>
      </c>
    </row>
    <row r="37" spans="1:8" ht="81.75" x14ac:dyDescent="0.25">
      <c r="A37" s="25"/>
      <c r="B37" s="73">
        <v>738</v>
      </c>
      <c r="C37" s="27" t="s">
        <v>38</v>
      </c>
      <c r="D37" s="26">
        <v>12</v>
      </c>
      <c r="E37" s="26">
        <v>275</v>
      </c>
      <c r="F37" s="24">
        <f t="shared" si="4"/>
        <v>275</v>
      </c>
      <c r="G37" s="68"/>
      <c r="H37" s="23">
        <f t="shared" si="5"/>
        <v>0</v>
      </c>
    </row>
    <row r="38" spans="1:8" ht="81.75" x14ac:dyDescent="0.25">
      <c r="A38" s="37"/>
      <c r="B38" s="73">
        <v>739</v>
      </c>
      <c r="C38" s="27" t="s">
        <v>39</v>
      </c>
      <c r="D38" s="38">
        <v>12</v>
      </c>
      <c r="E38" s="38">
        <v>275</v>
      </c>
      <c r="F38" s="39">
        <f t="shared" si="4"/>
        <v>275</v>
      </c>
      <c r="G38" s="70"/>
      <c r="H38" s="35">
        <f t="shared" si="5"/>
        <v>0</v>
      </c>
    </row>
    <row r="39" spans="1:8" ht="26.25" x14ac:dyDescent="0.25">
      <c r="A39" s="34" t="s">
        <v>40</v>
      </c>
      <c r="B39" s="17"/>
      <c r="C39" s="32"/>
      <c r="D39" s="29"/>
      <c r="E39" s="33"/>
      <c r="F39" s="29"/>
      <c r="G39" s="30"/>
      <c r="H39" s="74">
        <f>SUM(H13:H38)</f>
        <v>0</v>
      </c>
    </row>
    <row r="40" spans="1:8" x14ac:dyDescent="0.25">
      <c r="A40" s="75" t="s">
        <v>41</v>
      </c>
      <c r="B40" s="76"/>
      <c r="C40" s="76"/>
      <c r="D40" s="76"/>
      <c r="E40" s="76"/>
      <c r="F40" s="76"/>
      <c r="G40" s="76"/>
      <c r="H40" s="76"/>
    </row>
    <row r="41" spans="1:8" x14ac:dyDescent="0.25">
      <c r="A41" s="77"/>
      <c r="B41" s="77"/>
      <c r="C41" s="77"/>
      <c r="D41" s="77"/>
      <c r="E41" s="77"/>
      <c r="F41" s="77"/>
      <c r="G41" s="77"/>
      <c r="H41" s="77"/>
    </row>
    <row r="42" spans="1:8" x14ac:dyDescent="0.25">
      <c r="A42" s="77"/>
      <c r="B42" s="77"/>
      <c r="C42" s="77"/>
      <c r="D42" s="77"/>
      <c r="E42" s="77"/>
      <c r="F42" s="77"/>
      <c r="G42" s="77"/>
      <c r="H42" s="77"/>
    </row>
    <row r="43" spans="1:8" x14ac:dyDescent="0.25">
      <c r="A43" s="77"/>
      <c r="B43" s="77"/>
      <c r="C43" s="77"/>
      <c r="D43" s="77"/>
      <c r="E43" s="77"/>
      <c r="F43" s="77"/>
      <c r="G43" s="77"/>
      <c r="H43" s="77"/>
    </row>
    <row r="44" spans="1:8" x14ac:dyDescent="0.25">
      <c r="A44" s="77"/>
      <c r="B44" s="77"/>
      <c r="C44" s="77"/>
      <c r="D44" s="77"/>
      <c r="E44" s="77"/>
      <c r="F44" s="77"/>
      <c r="G44" s="77"/>
      <c r="H44" s="77"/>
    </row>
    <row r="45" spans="1:8" x14ac:dyDescent="0.25">
      <c r="A45" s="77"/>
      <c r="B45" s="77"/>
      <c r="C45" s="77"/>
      <c r="D45" s="77"/>
      <c r="E45" s="77"/>
      <c r="F45" s="77"/>
      <c r="G45" s="77"/>
      <c r="H45" s="77"/>
    </row>
    <row r="46" spans="1:8" x14ac:dyDescent="0.25">
      <c r="A46" s="77"/>
      <c r="B46" s="77"/>
      <c r="C46" s="77"/>
      <c r="D46" s="77"/>
      <c r="E46" s="77"/>
      <c r="F46" s="77"/>
      <c r="G46" s="77"/>
      <c r="H46" s="77"/>
    </row>
    <row r="47" spans="1:8" x14ac:dyDescent="0.25">
      <c r="A47" s="77"/>
      <c r="B47" s="77"/>
      <c r="C47" s="77"/>
      <c r="D47" s="77"/>
      <c r="E47" s="77"/>
      <c r="F47" s="77"/>
      <c r="G47" s="77"/>
      <c r="H47" s="77"/>
    </row>
    <row r="48" spans="1:8" x14ac:dyDescent="0.25">
      <c r="A48" s="77"/>
      <c r="B48" s="77"/>
      <c r="C48" s="77"/>
      <c r="D48" s="77"/>
      <c r="E48" s="77"/>
      <c r="F48" s="77"/>
      <c r="G48" s="77"/>
      <c r="H48" s="77"/>
    </row>
    <row r="49" spans="1:8" x14ac:dyDescent="0.25">
      <c r="A49" s="77"/>
      <c r="B49" s="77"/>
      <c r="C49" s="77"/>
      <c r="D49" s="77"/>
      <c r="E49" s="77"/>
      <c r="F49" s="77"/>
      <c r="G49" s="77"/>
      <c r="H49" s="77"/>
    </row>
    <row r="50" spans="1:8" x14ac:dyDescent="0.25">
      <c r="A50" s="77"/>
      <c r="B50" s="77"/>
      <c r="C50" s="77"/>
      <c r="D50" s="77"/>
      <c r="E50" s="77"/>
      <c r="F50" s="77"/>
      <c r="G50" s="77"/>
      <c r="H50" s="77"/>
    </row>
    <row r="51" spans="1:8" x14ac:dyDescent="0.25">
      <c r="A51" s="77"/>
      <c r="B51" s="77"/>
      <c r="C51" s="77"/>
      <c r="D51" s="77"/>
      <c r="E51" s="77"/>
      <c r="F51" s="77"/>
      <c r="G51" s="77"/>
      <c r="H51" s="77"/>
    </row>
    <row r="52" spans="1:8" x14ac:dyDescent="0.25">
      <c r="A52" s="77"/>
      <c r="B52" s="77"/>
      <c r="C52" s="77"/>
      <c r="D52" s="77"/>
      <c r="E52" s="77"/>
      <c r="F52" s="77"/>
      <c r="G52" s="77"/>
      <c r="H52" s="77"/>
    </row>
    <row r="53" spans="1:8" x14ac:dyDescent="0.25">
      <c r="A53" s="77"/>
      <c r="B53" s="77"/>
      <c r="C53" s="77"/>
      <c r="D53" s="77"/>
      <c r="E53" s="77"/>
      <c r="F53" s="77"/>
      <c r="G53" s="77"/>
      <c r="H53" s="77"/>
    </row>
  </sheetData>
  <mergeCells count="11">
    <mergeCell ref="A1:H3"/>
    <mergeCell ref="C4:D5"/>
    <mergeCell ref="A10:H10"/>
    <mergeCell ref="A4:B4"/>
    <mergeCell ref="E4:H9"/>
    <mergeCell ref="C6:D6"/>
    <mergeCell ref="A40:H53"/>
    <mergeCell ref="A20:E20"/>
    <mergeCell ref="A32:G32"/>
    <mergeCell ref="A13:F13"/>
    <mergeCell ref="A11:F11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Шамрай</dc:creator>
  <cp:lastModifiedBy>1</cp:lastModifiedBy>
  <dcterms:created xsi:type="dcterms:W3CDTF">2018-03-16T08:36:03Z</dcterms:created>
  <dcterms:modified xsi:type="dcterms:W3CDTF">2020-02-17T14:10:51Z</dcterms:modified>
</cp:coreProperties>
</file>