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980" windowHeight="807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F103" i="1" l="1"/>
  <c r="H103" i="1" s="1"/>
  <c r="F102" i="1"/>
  <c r="F18" i="1" l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H102" i="1" l="1"/>
  <c r="F25" i="1" l="1"/>
  <c r="H25" i="1" s="1"/>
  <c r="F19" i="1"/>
  <c r="H19" i="1" s="1"/>
  <c r="F160" i="1" l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D7" i="1" s="1"/>
  <c r="F152" i="1"/>
  <c r="H152" i="1" s="1"/>
  <c r="F151" i="1"/>
  <c r="H151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39" i="1"/>
  <c r="H139" i="1" s="1"/>
  <c r="F138" i="1"/>
  <c r="H138" i="1" s="1"/>
  <c r="F137" i="1"/>
  <c r="H137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3" i="1"/>
  <c r="H93" i="1" s="1"/>
  <c r="F92" i="1"/>
  <c r="H92" i="1" s="1"/>
  <c r="F91" i="1"/>
  <c r="H91" i="1" s="1"/>
  <c r="F90" i="1"/>
  <c r="H90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6" i="1"/>
  <c r="H26" i="1" s="1"/>
  <c r="F24" i="1"/>
  <c r="H24" i="1" s="1"/>
  <c r="F23" i="1"/>
  <c r="H23" i="1" s="1"/>
  <c r="F22" i="1"/>
  <c r="H22" i="1" s="1"/>
  <c r="F21" i="1"/>
  <c r="H21" i="1" s="1"/>
  <c r="F20" i="1"/>
  <c r="H20" i="1" s="1"/>
  <c r="H161" i="1" s="1"/>
  <c r="D9" i="1" l="1"/>
</calcChain>
</file>

<file path=xl/sharedStrings.xml><?xml version="1.0" encoding="utf-8"?>
<sst xmlns="http://schemas.openxmlformats.org/spreadsheetml/2006/main" count="302" uniqueCount="284">
  <si>
    <t>П Р О И З В О Д С Т В Е Н Н А Я  К О М П А Н И Я  " В И С М А "</t>
  </si>
  <si>
    <t xml:space="preserve">Система скидок </t>
  </si>
  <si>
    <r>
      <t xml:space="preserve">400042, г.Волгоград, шоссе Авиаторов дом 1,                                                                         тел. 8-917-333-29-89, тел. 8-988-490-44-43, pkvisma@gmail.com    </t>
    </r>
    <r>
      <rPr>
        <b/>
        <i/>
        <u/>
        <sz val="11"/>
        <color indexed="40"/>
        <rFont val="Arial"/>
        <family val="2"/>
        <charset val="204"/>
      </rPr>
      <t>www.iddtoys.ru</t>
    </r>
  </si>
  <si>
    <t>Заказ от 30 000 руб.</t>
  </si>
  <si>
    <t>Заказ от 50 000 руб.</t>
  </si>
  <si>
    <t>Информация по вашему заказу</t>
  </si>
  <si>
    <t>Заказ от 70 000 руб.</t>
  </si>
  <si>
    <t>Сумма вашего заказа</t>
  </si>
  <si>
    <t>Заказ от 100 000 руб.</t>
  </si>
  <si>
    <t>Ваша скидка</t>
  </si>
  <si>
    <t>Свыше 150 000 руб.</t>
  </si>
  <si>
    <t>индивидуально</t>
  </si>
  <si>
    <t>Сумма вашего заказа со скидкой</t>
  </si>
  <si>
    <t>ЦЕНЫ ОТ ПРОИЗВОДИТЕЛЯ !!!</t>
  </si>
  <si>
    <t xml:space="preserve">                                !!!НОВИНКИ!!!  </t>
  </si>
  <si>
    <t>Фото</t>
  </si>
  <si>
    <t>Артикул</t>
  </si>
  <si>
    <t>Название</t>
  </si>
  <si>
    <t>Кол-во штук в упаковке</t>
  </si>
  <si>
    <t>Цена</t>
  </si>
  <si>
    <t>Ваша цена</t>
  </si>
  <si>
    <t xml:space="preserve">Ваш заказ </t>
  </si>
  <si>
    <t>Супер -песок 0,5 кг</t>
  </si>
  <si>
    <r>
      <t xml:space="preserve">Супер-песок 0,5 кг Натуральный цвет.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</si>
  <si>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0,5 кг  Голубой цвет 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</si>
  <si>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0,5 кг  Желтый цвет. </t>
    </r>
    <r>
      <rPr>
        <sz val="11"/>
        <color indexed="8"/>
        <rFont val="Arial"/>
        <family val="2"/>
        <charset val="204"/>
      </rPr>
      <t xml:space="preserve">Супер-песок похож на влажный морской песок, при этом он сыпучий и пластичный, он "течет" сквозь пальцы и позволит лепить объемные фигуры. </t>
    </r>
  </si>
  <si>
    <r>
      <t xml:space="preserve">Супер-песок 0,5 кг  Зеленый цвет 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</si>
  <si>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0,5 кг  Красный цвет. </t>
    </r>
    <r>
      <rPr>
        <sz val="11"/>
        <color indexed="8"/>
        <rFont val="Arial"/>
        <family val="2"/>
        <charset val="204"/>
      </rPr>
      <t xml:space="preserve">Супер-песок похож на влажный морской песок, при этом он сыпучий и пластичный, он "течет" сквозь пальцы и позволит лепить объемные фигуры. </t>
    </r>
  </si>
  <si>
    <r>
      <t xml:space="preserve">Супер-песок 0,5 кг  Сиреневый цвет 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</si>
  <si>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t>1 кг</t>
  </si>
  <si>
    <r>
      <t xml:space="preserve">Супер-песок 1 кг  Натуральный цвет 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</si>
  <si>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1 кг  Голубой цвет. </t>
    </r>
    <r>
      <rPr>
        <sz val="11"/>
        <color indexed="8"/>
        <rFont val="Arial"/>
        <family val="2"/>
        <charset val="204"/>
      </rPr>
      <t xml:space="preserve">Супер-песок похож на влажный морской песок, при этом он сыпучий и пластичный, он "течет" сквозь пальцы и позволит лепить объемные фигуры. </t>
    </r>
  </si>
  <si>
    <r>
      <t xml:space="preserve">Супер-песок 1 кг  Желтый цвет 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</si>
  <si>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1 кг  Зеленый цвет 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</si>
  <si>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1 кг  Красный цвет. </t>
    </r>
    <r>
      <rPr>
        <sz val="11"/>
        <color indexed="8"/>
        <rFont val="Arial"/>
        <family val="2"/>
        <charset val="204"/>
      </rPr>
      <t xml:space="preserve">Супер-песок похож на влажный морской песок, при этом он сыпучий и пластичный, он "течет" сквозь пальцы и позволит лепить объемные фигуры. </t>
    </r>
  </si>
  <si>
    <r>
      <t xml:space="preserve">Супер-песок 1 кг  Сиреневый цвет 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</si>
  <si>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t>2.5 кг</t>
  </si>
  <si>
    <r>
      <t>Супер-песок 2,5 кг  Натуральный цвет.</t>
    </r>
    <r>
      <rPr>
        <sz val="11"/>
        <color indexed="8"/>
        <rFont val="Arial"/>
        <family val="2"/>
        <charset val="204"/>
      </rPr>
      <t xml:space="preserve"> 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</si>
  <si>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2,5 кг  Голубой цвет. </t>
    </r>
    <r>
      <rPr>
        <sz val="11"/>
        <color indexed="8"/>
        <rFont val="Arial"/>
        <family val="2"/>
        <charset val="204"/>
      </rPr>
      <t xml:space="preserve">Супер-песок похож на влажный морской песок, при этом он сыпучий и пластичный, он "течет" сквозь пальцы и позволит лепить объемные фигуры. </t>
    </r>
  </si>
  <si>
    <r>
      <t xml:space="preserve">Супер-песок 2,5 кг  Желтый цвет 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</si>
  <si>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2,5 кг  Зеленый цвет.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</si>
  <si>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2,5 кг  Красный цвет.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</si>
  <si>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r>
      <t xml:space="preserve">Супер-песок 2,5 кг  Сиреневый цвет . </t>
    </r>
    <r>
      <rPr>
        <sz val="11"/>
        <color indexed="8"/>
        <rFont val="Arial"/>
        <family val="2"/>
        <charset val="204"/>
      </rPr>
      <t>Супер-песок похож на влажный морской песок, при этом он сыпучий и пластичный, он "течет" сквозь пальцы и позволит лепить объемные фигуры.</t>
    </r>
  </si>
  <si>
    <t>Мыло -лизун</t>
  </si>
  <si>
    <t>https://cloud.mail.ru/public/544b/AHvsA4Dnh/831.jpg</t>
  </si>
  <si>
    <r>
      <rPr>
        <b/>
        <sz val="8"/>
        <color indexed="8"/>
        <rFont val="Arial"/>
        <family val="2"/>
        <charset val="204"/>
      </rPr>
      <t>Мыло-лизун аромат Ледяной свежести</t>
    </r>
    <r>
      <rPr>
        <sz val="8"/>
        <color indexed="8"/>
        <rFont val="Arial"/>
        <family val="2"/>
        <charset val="204"/>
      </rPr>
      <t xml:space="preserve"> С набором Мыло-лизун вы сможете изготовить пластичного, яркого и ароматного лизуна, с которым можно не только играть, но и мыть им руки! 
 Входящий в состав набора пищевой краситель придаст яркий цвет мыло-лизуну, натуральный ароматизатор добавит ему неповторимый аромат, а глицерин помогает коже рук стать мягкой и предотвращает от воздействия болезнетворных микробов.</t>
    </r>
  </si>
  <si>
    <t>https://cloud.mail.ru/public/544b/AHvsA4Dnh/832.jpg</t>
  </si>
  <si>
    <r>
      <rPr>
        <b/>
        <sz val="8"/>
        <color indexed="8"/>
        <rFont val="Arial"/>
        <family val="2"/>
        <charset val="204"/>
      </rPr>
      <t>Мыло-лизун аромат Печеньки</t>
    </r>
    <r>
      <rPr>
        <sz val="8"/>
        <color indexed="8"/>
        <rFont val="Arial"/>
        <family val="2"/>
        <charset val="204"/>
      </rPr>
      <t xml:space="preserve"> С набором Мыло-лизун вы сможете изготовить пластичного, яркого и ароматного лизуна, с которым можно не только играть, но и мыть им руки! 
 Входящий в состав набора пищевой краситель придаст яркий цвет мыло-лизуну, натуральный ароматизатор добавит ему неповторимый аромат, а глицерин помогает коже рук стать мягкой и предотвращает от воздействия болезнетворных микробов.</t>
    </r>
  </si>
  <si>
    <t>https://cloud.mail.ru/public/544b/AHvsA4Dnh/833.jpg</t>
  </si>
  <si>
    <r>
      <rPr>
        <b/>
        <sz val="8"/>
        <color indexed="8"/>
        <rFont val="Arial"/>
        <family val="2"/>
        <charset val="204"/>
      </rPr>
      <t>Мыло-лизун аромат Жемчужный лотос</t>
    </r>
    <r>
      <rPr>
        <sz val="8"/>
        <color indexed="8"/>
        <rFont val="Arial"/>
        <family val="2"/>
        <charset val="204"/>
      </rPr>
      <t xml:space="preserve"> С набором Мыло-лизун вы сможете изготовить пластичного, яркого и ароматного лизуна, с которым можно не только играть, но и мыть им руки! 
 Входящий в состав набора пищевой краситель придаст яркий цвет мыло-лизуну, натуральный ароматизатор добавит ему неповторимый аромат, а глицерин помогает коже рук стать мягкой и предотвращает от воздействия болезнетворных микробов.</t>
    </r>
  </si>
  <si>
    <t>https://cloud.mail.ru/public/544b/AHvsA4Dnh/834.jpg</t>
  </si>
  <si>
    <r>
      <rPr>
        <b/>
        <sz val="8"/>
        <color indexed="8"/>
        <rFont val="Arial"/>
        <family val="2"/>
        <charset val="204"/>
      </rPr>
      <t>Мыло-лизун аромат Альпийские луга</t>
    </r>
    <r>
      <rPr>
        <sz val="8"/>
        <color indexed="8"/>
        <rFont val="Arial"/>
        <family val="2"/>
        <charset val="204"/>
      </rPr>
      <t xml:space="preserve"> С набором Мыло-лизун вы сможете изготовить пластичного, яркого и ароматного лизуна, с которым можно не только играть, но и мыть им руки! 
 Входящий в состав набора пищевой краситель придаст яркий цвет мыло-лизуну, натуральный ароматизатор добавит ему неповторимый аромат, а глицерин помогает коже рук стать мягкой и предотвращает от воздействия болезнетворных микробов.</t>
    </r>
  </si>
  <si>
    <t>https://cloud.mail.ru/public/544b/AHvsA4Dnh/mylo%20lizun%20Tropicheskiy%20fresh3D.jpg</t>
  </si>
  <si>
    <r>
      <rPr>
        <b/>
        <sz val="8"/>
        <color indexed="8"/>
        <rFont val="Arial"/>
        <family val="2"/>
        <charset val="204"/>
      </rPr>
      <t>Мыло-лизун аромат Тропический фреш</t>
    </r>
    <r>
      <rPr>
        <sz val="8"/>
        <color indexed="8"/>
        <rFont val="Arial"/>
        <family val="2"/>
        <charset val="204"/>
      </rPr>
      <t xml:space="preserve"> С набором Мыло-лизун вы сможете изготовить пластичного, яркого и ароматного лизуна, с которым можно не только играть, но и мыть им руки! 
 Входящий в состав набора пищевой краситель придаст яркий цвет мыло-лизуну, натуральный ароматизатор добавит ему неповторимый аромат, а глицерин помогает коже рук стать мягкой и предотвращает от воздействия болезнетворных микробов.</t>
    </r>
  </si>
  <si>
    <t>https://cloud.mail.ru/public/544b/AHvsA4Dnh/836.jpg</t>
  </si>
  <si>
    <r>
      <rPr>
        <b/>
        <sz val="8"/>
        <color indexed="8"/>
        <rFont val="Arial"/>
        <family val="2"/>
        <charset val="204"/>
      </rPr>
      <t>Мыло-лизун аромат Сочная дыня</t>
    </r>
    <r>
      <rPr>
        <sz val="8"/>
        <color indexed="8"/>
        <rFont val="Arial"/>
        <family val="2"/>
        <charset val="204"/>
      </rPr>
      <t xml:space="preserve"> С набором Мыло-лизун вы сможете изготовить пластичного, яркого и ароматного лизуна, с которым можно не только играть, но и мыть им руки! 
 Входящий в состав набора пищевой краситель придаст яркий цвет мыло-лизуну, натуральный ароматизатор добавит ему неповторимый аромат, а глицерин помогает коже рук стать мягкой и предотвращает от воздействия болезнетворных микробов.</t>
    </r>
  </si>
  <si>
    <t xml:space="preserve">                                                                                                                              Жвачка для рук</t>
  </si>
  <si>
    <t>https://cloud.mail.ru/public/544b/AHvsA4Dnh/814.jpg</t>
  </si>
  <si>
    <r>
      <t xml:space="preserve">С набором </t>
    </r>
    <r>
      <rPr>
        <b/>
        <sz val="9"/>
        <color indexed="8"/>
        <rFont val="Arial"/>
        <family val="2"/>
        <charset val="204"/>
      </rPr>
      <t>"Жвачка для рук.Ледяная свежесть"</t>
    </r>
    <r>
      <rPr>
        <sz val="8"/>
        <color indexed="8"/>
        <rFont val="Arial"/>
        <family val="2"/>
        <charset val="204"/>
      </rPr>
      <t xml:space="preserve"> вы сможете провести уникальный опыт превращения нескольких жидкостей в эластичную и ароматную жвачку! Полученную жвачку можно назвать неньютоновской жидкостью, так как она имеет одновременно жидкое и твердое состояние</t>
    </r>
  </si>
  <si>
    <t>https://cloud.mail.ru/public/544b/AHvsA4Dnh/815.jpg</t>
  </si>
  <si>
    <r>
      <t xml:space="preserve">С набором </t>
    </r>
    <r>
      <rPr>
        <sz val="9"/>
        <color indexed="8"/>
        <rFont val="Arial"/>
        <family val="2"/>
        <charset val="204"/>
      </rPr>
      <t>"</t>
    </r>
    <r>
      <rPr>
        <b/>
        <sz val="9"/>
        <color indexed="8"/>
        <rFont val="Arial"/>
        <family val="2"/>
        <charset val="204"/>
      </rPr>
      <t>Жвачка для рук.Аромат печеньки"</t>
    </r>
    <r>
      <rPr>
        <sz val="8"/>
        <color indexed="8"/>
        <rFont val="Arial"/>
        <family val="2"/>
        <charset val="204"/>
      </rPr>
      <t xml:space="preserve"> вы сможете провести уникальный опыт превращения нескольких жидкостей в эластичную и ароматную жвачку! Полученную жвачку можно назвать неньютоновской жидкостью, так как она имеет одновременно жидкое и твердое состояние</t>
    </r>
  </si>
  <si>
    <t>https://cloud.mail.ru/public/544b/AHvsA4Dnh/816%20%D0%96%D0%B5%D0%BC%D1%87%D1%83%D0%B6%D0%BD%D1%8B%D0%B9%20%D0%BB%D0%BE%D1%82%D0%BE%D1%81.jpg</t>
  </si>
  <si>
    <r>
      <t xml:space="preserve">С набором </t>
    </r>
    <r>
      <rPr>
        <b/>
        <sz val="9"/>
        <color indexed="8"/>
        <rFont val="Arial"/>
        <family val="2"/>
        <charset val="204"/>
      </rPr>
      <t>"Жвачка для рук. Жемчужный лотос"</t>
    </r>
    <r>
      <rPr>
        <sz val="8"/>
        <color indexed="8"/>
        <rFont val="Arial"/>
        <family val="2"/>
        <charset val="204"/>
      </rPr>
      <t xml:space="preserve"> вы сможете провести уникальный опыт превращения нескольких жидкостей в эластичную и ароматную жвачку! Полученную жвачку можно назвать неньютоновской жидкостью, так как она имеет одновременно жидкое и твердое состояние</t>
    </r>
  </si>
  <si>
    <t>https://cloud.mail.ru/public/544b/AHvsA4Dnh/821%20%D0%90%D0%BB%D1%8C%D0%BF%D0%B8%D0%B9%D1%81%D0%BA%D0%B8%D0%B5%20%D0%BB%D1%83%D0%B3%D0%B0.jpg</t>
  </si>
  <si>
    <r>
      <t xml:space="preserve">С набором </t>
    </r>
    <r>
      <rPr>
        <sz val="9"/>
        <color indexed="8"/>
        <rFont val="Arial"/>
        <family val="2"/>
        <charset val="204"/>
      </rPr>
      <t>"</t>
    </r>
    <r>
      <rPr>
        <b/>
        <sz val="9"/>
        <color indexed="8"/>
        <rFont val="Arial"/>
        <family val="2"/>
        <charset val="204"/>
      </rPr>
      <t>Жвачка для рук.Альпийские луга</t>
    </r>
    <r>
      <rPr>
        <sz val="9"/>
        <color indexed="8"/>
        <rFont val="Arial"/>
        <family val="2"/>
        <charset val="204"/>
      </rPr>
      <t>"</t>
    </r>
    <r>
      <rPr>
        <sz val="8"/>
        <color indexed="8"/>
        <rFont val="Arial"/>
        <family val="2"/>
        <charset val="204"/>
      </rPr>
      <t xml:space="preserve"> вы сможете провести уникальный опыт превращения нескольких жидкостей в эластичную и ароматную жвачку! Полученную жвачку можно назвать неньютоновской жидкостью, так как она имеет одновременно жидкое и твердое состояние</t>
    </r>
  </si>
  <si>
    <t>https://cloud.mail.ru/public/544b/AHvsA4Dnh/823.jpg</t>
  </si>
  <si>
    <r>
      <t xml:space="preserve">С набором </t>
    </r>
    <r>
      <rPr>
        <sz val="9"/>
        <color indexed="8"/>
        <rFont val="Arial"/>
        <family val="2"/>
        <charset val="204"/>
      </rPr>
      <t>"</t>
    </r>
    <r>
      <rPr>
        <b/>
        <sz val="9"/>
        <color indexed="8"/>
        <rFont val="Arial"/>
        <family val="2"/>
        <charset val="204"/>
      </rPr>
      <t>Жвачка для рук.Тропический фреш</t>
    </r>
    <r>
      <rPr>
        <sz val="9"/>
        <color indexed="8"/>
        <rFont val="Arial"/>
        <family val="2"/>
        <charset val="204"/>
      </rPr>
      <t>"</t>
    </r>
    <r>
      <rPr>
        <sz val="8"/>
        <color indexed="8"/>
        <rFont val="Arial"/>
        <family val="2"/>
        <charset val="204"/>
      </rPr>
      <t xml:space="preserve"> вы сможете провести уникальный опыт превращения нескольких жидкостей в эластичную и ароматную жвачку! Полученную жвачку можно назвать неньютоновской жидкостью, так как она имеет одновременно жидкое и твердое состояние</t>
    </r>
  </si>
  <si>
    <t>https://cloud.mail.ru/public/544b/AHvsA4Dnh/825.jpg</t>
  </si>
  <si>
    <r>
      <t xml:space="preserve">С набором </t>
    </r>
    <r>
      <rPr>
        <sz val="9"/>
        <color indexed="8"/>
        <rFont val="Arial"/>
        <family val="2"/>
        <charset val="204"/>
      </rPr>
      <t>"</t>
    </r>
    <r>
      <rPr>
        <b/>
        <sz val="9"/>
        <color indexed="8"/>
        <rFont val="Arial"/>
        <family val="2"/>
        <charset val="204"/>
      </rPr>
      <t>Жвачка для рук.Сочная дыня</t>
    </r>
    <r>
      <rPr>
        <sz val="9"/>
        <color indexed="8"/>
        <rFont val="Arial"/>
        <family val="2"/>
        <charset val="204"/>
      </rPr>
      <t>"</t>
    </r>
    <r>
      <rPr>
        <sz val="8"/>
        <color indexed="8"/>
        <rFont val="Arial"/>
        <family val="2"/>
        <charset val="204"/>
      </rPr>
      <t xml:space="preserve"> вы сможете провести уникальный опыт превращения нескольких жидкостей в эластичную и ароматную жвачку! Полученную жвачку можно назвать неньютоновской жидкостью, так как она имеет одновременно жидкое и твердое состояние</t>
    </r>
  </si>
  <si>
    <t>https://cloud.mail.ru/public/544b/AHvsA4Dnh/804.jpg</t>
  </si>
  <si>
    <r>
      <t xml:space="preserve">Горячий лед                                            </t>
    </r>
    <r>
      <rPr>
        <sz val="8"/>
        <color indexed="8"/>
        <rFont val="Arial"/>
        <family val="2"/>
        <charset val="204"/>
      </rPr>
      <t xml:space="preserve">С этим набором ты сможешь вырастить сталагмит с помощью специального раствора               </t>
    </r>
    <r>
      <rPr>
        <b/>
        <sz val="8"/>
        <color indexed="8"/>
        <rFont val="Arial"/>
        <family val="2"/>
        <charset val="204"/>
      </rPr>
      <t xml:space="preserve">        </t>
    </r>
  </si>
  <si>
    <t xml:space="preserve">                      https://cloud.mail.ru/public/544b/AHvsA4Dnh/805.jpg</t>
  </si>
  <si>
    <r>
      <t xml:space="preserve">Чернила для шпионов                                            </t>
    </r>
    <r>
      <rPr>
        <sz val="8"/>
        <color indexed="8"/>
        <rFont val="Arial"/>
        <family val="2"/>
        <charset val="204"/>
      </rPr>
      <t xml:space="preserve">С этим набором ты научишся передавать шпионское послание </t>
    </r>
    <r>
      <rPr>
        <b/>
        <sz val="8"/>
        <color indexed="8"/>
        <rFont val="Arial"/>
        <family val="2"/>
        <charset val="204"/>
      </rPr>
      <t xml:space="preserve">                      </t>
    </r>
  </si>
  <si>
    <t xml:space="preserve">            https://cloud.mail.ru/public/544b/AHvsA4Dnh/806.jpg</t>
  </si>
  <si>
    <r>
      <t xml:space="preserve">Супергубка                                     </t>
    </r>
    <r>
      <rPr>
        <sz val="8"/>
        <color indexed="8"/>
        <rFont val="Arial"/>
        <family val="2"/>
        <charset val="204"/>
      </rPr>
      <t xml:space="preserve"> Супергубка впитывает воды в 500 раз больше собственного веса, моментальное превращение воды в гель и обратно</t>
    </r>
  </si>
  <si>
    <t>https://cloud.mail.ru/public/544b/AHvsA4Dnh/807.jpg</t>
  </si>
  <si>
    <r>
      <t xml:space="preserve">Зубная паста для слона                                      </t>
    </r>
    <r>
      <rPr>
        <sz val="8"/>
        <color indexed="8"/>
        <rFont val="Arial"/>
        <family val="2"/>
        <charset val="204"/>
      </rPr>
      <t>Опыт с выделением большого количества пены, похожей на зубную пасту. Таким количеством пены можно и слону зубы</t>
    </r>
    <r>
      <rPr>
        <b/>
        <sz val="8"/>
        <color indexed="8"/>
        <rFont val="Arial"/>
        <family val="2"/>
        <charset val="204"/>
      </rPr>
      <t xml:space="preserve"> почистить</t>
    </r>
  </si>
  <si>
    <t>https://cloud.mail.ru/public/544b/AHvsA4Dnh/508.jpg</t>
  </si>
  <si>
    <r>
      <t xml:space="preserve">Искуственный снег                                     </t>
    </r>
    <r>
      <rPr>
        <sz val="8"/>
        <color indexed="8"/>
        <rFont val="Arial"/>
        <family val="2"/>
        <charset val="204"/>
      </rPr>
      <t xml:space="preserve">С этим набором ты сможешь сам создать искуственный снег. </t>
    </r>
  </si>
  <si>
    <t>https://cloud.mail.ru/public/544b/AHvsA4Dnh/509.jpg</t>
  </si>
  <si>
    <r>
      <t xml:space="preserve">Набор "Юный химик" "Фараоновы змеи+Вулкан" </t>
    </r>
    <r>
      <rPr>
        <sz val="10"/>
        <color indexed="8"/>
        <rFont val="Arial"/>
        <family val="2"/>
        <charset val="204"/>
      </rPr>
      <t>Эти две реакции являются самыми красивыми и зрелищными в мире химии!</t>
    </r>
  </si>
  <si>
    <t>https://cloud.mail.ru/public/544b/AHvsA4Dnh/802.jpg</t>
  </si>
  <si>
    <r>
      <t xml:space="preserve">Набор "Юный химик" "Как сделать карамель?" </t>
    </r>
    <r>
      <rPr>
        <sz val="10"/>
        <color indexed="8"/>
        <rFont val="Arial"/>
        <family val="2"/>
        <charset val="204"/>
      </rPr>
      <t xml:space="preserve">Ты или твои родители когда-нибудь делали карамель? Если нет, то самое время попробовать! </t>
    </r>
  </si>
  <si>
    <t>https://cloud.mail.ru/public/544b/AHvsA4Dnh/803.jpg</t>
  </si>
  <si>
    <r>
      <t xml:space="preserve">Набор "Юный химик" "Химический светофор" </t>
    </r>
    <r>
      <rPr>
        <sz val="10"/>
        <color indexed="8"/>
        <rFont val="Arial"/>
        <family val="2"/>
        <charset val="204"/>
      </rPr>
      <t>Жидкость​, подобно светофору, самостоятельно меняет цвет при помешивании сначала с синего на зелёный, потом на красный, и затем на желтый!</t>
    </r>
  </si>
  <si>
    <t>https://cloud.mail.ru/public/544b/AHvsA4Dnh/830.jpg</t>
  </si>
  <si>
    <r>
      <t xml:space="preserve">Набор "Юный химик" "Бурлящая лава" </t>
    </r>
    <r>
      <rPr>
        <sz val="10"/>
        <color indexed="8"/>
        <rFont val="Arial"/>
        <family val="2"/>
        <charset val="204"/>
      </rPr>
      <t xml:space="preserve">С этим набором ты сможешь создать поток летящих цветных пузырьков, которые так похожи на настоящую бурлящую лаву! </t>
    </r>
  </si>
  <si>
    <t>https://cloud.mail.ru/public/544b/AHvsA4Dnh/504.jpg</t>
  </si>
  <si>
    <t xml:space="preserve">Набор "Юный химик" "Цветное пламя" С этим набором можно добыть 4 разных цвета пламени из солей металлов. </t>
  </si>
  <si>
    <t>https://cloud.mail.ru/public/544b/AHvsA4Dnh/505.jpg</t>
  </si>
  <si>
    <r>
      <t xml:space="preserve">Набор "Юный химик" "Зачем чистят зубы" </t>
    </r>
    <r>
      <rPr>
        <sz val="10"/>
        <color indexed="8"/>
        <rFont val="Arial"/>
        <family val="2"/>
        <charset val="204"/>
      </rPr>
      <t xml:space="preserve">Набор на примере химической реакции показывает как важно регулярно чистить зубы. </t>
    </r>
  </si>
  <si>
    <t>https://cloud.mail.ru/public/544b/AHvsA4Dnh/506.jpg</t>
  </si>
  <si>
    <r>
      <t xml:space="preserve">Набор "Юный химик" "Что не тушат водой" </t>
    </r>
    <r>
      <rPr>
        <sz val="10"/>
        <color indexed="8"/>
        <rFont val="Arial"/>
        <family val="2"/>
        <charset val="204"/>
      </rPr>
      <t xml:space="preserve">Набор расскажет как и почему нельзя бороться с горящим бензином и покажет, чем отличаются свойства бензина и ацетона </t>
    </r>
  </si>
  <si>
    <t>https://cloud.mail.ru/public/544b/AHvsA4Dnh/507.jpg</t>
  </si>
  <si>
    <t xml:space="preserve">Набор "Юный химик" "Серебряное зеркало" Набор покажет как сделать зеркальное покрытие на стенках стеклянного сосуда из серебра. </t>
  </si>
  <si>
    <t>https://cloud.mail.ru/public/544b/AHvsA4Dnh/801.jpg</t>
  </si>
  <si>
    <t xml:space="preserve">"Большая химическая лаборатория" </t>
  </si>
  <si>
    <t>https://cloud.mail.ru/public/544b/AHvsA4Dnh/811.jpg</t>
  </si>
  <si>
    <t xml:space="preserve">"Огонь и вода и медные трубы" </t>
  </si>
  <si>
    <t>https://cloud.mail.ru/public/544b/AHvsA4Dnh/812.jpg</t>
  </si>
  <si>
    <t xml:space="preserve">"Магические эксперименты" </t>
  </si>
  <si>
    <t>https://cloud.mail.ru/public/544b/AHvsA4Dnh/813.jpg</t>
  </si>
  <si>
    <t>"Секретная лаборатория"</t>
  </si>
  <si>
    <t>https://cloud.mail.ru/public/544b/AHvsA4Dnh/822.jpg</t>
  </si>
  <si>
    <t xml:space="preserve">"Увлекательная химия" </t>
  </si>
  <si>
    <t>https://cloud.mail.ru/public/544b/AHvsA4Dnh/824.jpg</t>
  </si>
  <si>
    <t xml:space="preserve">"Сила металлов" </t>
  </si>
  <si>
    <t>https://cloud.mail.ru/public/544b/AHvsA4Dnh/826.jpg</t>
  </si>
  <si>
    <t>"Укрощение огня"</t>
  </si>
  <si>
    <t>https://cloud.mail.ru/public/544b/AHvsA4Dnh/817.jpg</t>
  </si>
  <si>
    <t>Набор "Юный химик" "Цветные червяки"Сделать полимерных червяков совсем не трудно! В этом наборе есть две волшебные жидкости, которые помогут нам провести этот эксперимент! Тонкой струйкой вливаем одну из них в другую и… прямо на наших глазах, она превращается в длинного червяка!</t>
  </si>
  <si>
    <t>https://cloud.mail.ru/public/544b/AHvsA4Dnh/818.jpg</t>
  </si>
  <si>
    <t>Набор "Юный химик" "Светящиеся червяки" Сделать полимерных червяков совсем не трудно! В этом наборе есть две волшебные жидкости, которые помогут нам провести этот эксперимент! Тонкой струйкой вливаем одну из них в другую и… прямо на наших глазах, она превращается в длинного червяка!</t>
  </si>
  <si>
    <t>https://cloud.mail.ru/public/544b/AHvsA4Dnh/819.jpg</t>
  </si>
  <si>
    <t>Набор "Юный химик" "Цветные лизуны" Этот набор позволит сделать самому цветных лизунов.  Наливаем в стакан две жидкости, добавляем краситель и… вуа-ля - вынимаем готового лизуна, с которым развлекаемся как хотим!</t>
  </si>
  <si>
    <t>https://cloud.mail.ru/public/544b/AHvsA4Dnh/820.jpg</t>
  </si>
  <si>
    <t>Набор "Юный химик" "светящиеся лизуны" Этот набор позволит сделать самому светящихся лизунов.  Наливаем в стакан две жидкости, добавляем светящийся порошок и… вуа-ля - вынимаем готового лизуна, с которым развлекаемся как хотим!</t>
  </si>
  <si>
    <t>https://cloud.mail.ru/public/544b/AHvsA4Dnh/827.jpg</t>
  </si>
  <si>
    <t>Этот подарочный набор (2 в 1) поможет сделать с помощью двух волшебных жидкостей Цветных лизунов и червяков. В набор входят натуральные красители разных цветов</t>
  </si>
  <si>
    <t>https://cloud.mail.ru/public/544b/AHvsA4Dnh/828.jpg</t>
  </si>
  <si>
    <t>Этот подарочный набор (2 в 1) поможет сделать с помощью двух волшебных жидкостей Светящихся лизунов и червяков. Проведи опыт и посмотри как они светятся в темноте!</t>
  </si>
  <si>
    <t>МАГИЧЕСКИЕ КРИСТАЛЛЫ!</t>
  </si>
  <si>
    <t>https://cloud.mail.ru/public/544b/AHvsA4Dnh/510.jpg</t>
  </si>
  <si>
    <t xml:space="preserve">Набор для проведения экспериментов "Юный химик" "Магические кристаллы" Микро набор </t>
  </si>
  <si>
    <t>https://cloud.mail.ru/public/544b/AHvsA4Dnh/501.jpg</t>
  </si>
  <si>
    <r>
      <rPr>
        <b/>
        <sz val="10"/>
        <rFont val="Arial"/>
        <family val="2"/>
        <charset val="204"/>
      </rPr>
      <t>Набор для выращивания кристаллов "МАГИЧЕСКИЕ КРИСТАЛЛЫ" Малый набор</t>
    </r>
    <r>
      <rPr>
        <sz val="10"/>
        <rFont val="Arial"/>
        <family val="2"/>
        <charset val="204"/>
      </rPr>
      <t xml:space="preserve"> (Возможность вырастить настоящий кристалл в домашних условиях. В ассортименте кристаллы 6 цветов)</t>
    </r>
  </si>
  <si>
    <t>https://cloud.mail.ru/public/544b/AHvsA4Dnh/502.jpg</t>
  </si>
  <si>
    <r>
      <rPr>
        <b/>
        <sz val="10"/>
        <rFont val="Arial"/>
        <family val="2"/>
        <charset val="204"/>
      </rPr>
      <t>Набор для выращивания кристаллов "МАГИЧЕСКИЕ КРИСТАЛЛЫ" Средний набор</t>
    </r>
    <r>
      <rPr>
        <sz val="10"/>
        <rFont val="Arial"/>
        <family val="2"/>
        <charset val="204"/>
      </rPr>
      <t xml:space="preserve"> (Возможность вырастить настоящий кристалл в домашних условиях. В ассортименте кристаллы 6 цветов)</t>
    </r>
  </si>
  <si>
    <t>https://cloud.mail.ru/public/544b/AHvsA4Dnh/503.jpg</t>
  </si>
  <si>
    <r>
      <rPr>
        <b/>
        <sz val="10"/>
        <rFont val="Arial"/>
        <family val="2"/>
        <charset val="204"/>
      </rPr>
      <t xml:space="preserve">Набор для выращивания кристаллов "МАГИЧЕСКИЕ КРИСТАЛЛЫ" Большой набор </t>
    </r>
    <r>
      <rPr>
        <sz val="10"/>
        <rFont val="Arial"/>
        <family val="2"/>
        <charset val="204"/>
      </rPr>
      <t>(Возможность вырастить настоящий кристалл в домашних условиях. В ассортименте кристаллы 6 цветов )</t>
    </r>
  </si>
  <si>
    <t>Конструкторы из настоящих кирпичиков "БрикМастер"</t>
  </si>
  <si>
    <t>https://cloud.mail.ru/public/544b/AHvsA4Dnh/003.jpg</t>
  </si>
  <si>
    <t>003</t>
  </si>
  <si>
    <r>
      <t xml:space="preserve">Глина для детского творчества </t>
    </r>
    <r>
      <rPr>
        <b/>
        <sz val="10"/>
        <rFont val="Arial"/>
        <family val="2"/>
        <charset val="204"/>
      </rPr>
      <t>"БрикМастер"</t>
    </r>
    <r>
      <rPr>
        <sz val="10"/>
        <rFont val="Arial"/>
        <family val="2"/>
        <charset val="204"/>
      </rPr>
      <t xml:space="preserve"> 500 гр</t>
    </r>
  </si>
  <si>
    <t>22</t>
  </si>
  <si>
    <t>https://cloud.mail.ru/public/544b/AHvsA4Dnh/002.jpg</t>
  </si>
  <si>
    <t>002</t>
  </si>
  <si>
    <r>
      <t xml:space="preserve">Глина для детского творчества </t>
    </r>
    <r>
      <rPr>
        <b/>
        <sz val="10"/>
        <rFont val="Arial"/>
        <family val="2"/>
        <charset val="204"/>
      </rPr>
      <t>"БрикМастер"</t>
    </r>
    <r>
      <rPr>
        <sz val="10"/>
        <rFont val="Arial"/>
        <family val="2"/>
        <charset val="204"/>
      </rPr>
      <t xml:space="preserve"> 1000 гр</t>
    </r>
  </si>
  <si>
    <t>https://cloud.mail.ru/public/544b/AHvsA4Dnh/001.jpg</t>
  </si>
  <si>
    <t>001</t>
  </si>
  <si>
    <r>
      <t xml:space="preserve">Смесь для строительства </t>
    </r>
    <r>
      <rPr>
        <b/>
        <sz val="10"/>
        <rFont val="Arial"/>
        <family val="2"/>
        <charset val="204"/>
      </rPr>
      <t>"БрикМастер"</t>
    </r>
    <r>
      <rPr>
        <sz val="10"/>
        <rFont val="Arial"/>
        <family val="2"/>
        <charset val="204"/>
      </rPr>
      <t xml:space="preserve"> 950 гр.</t>
    </r>
  </si>
  <si>
    <t>16</t>
  </si>
  <si>
    <r>
      <t>"Избушка"</t>
    </r>
    <r>
      <rPr>
        <sz val="10"/>
        <rFont val="Arial"/>
        <family val="2"/>
        <charset val="204"/>
      </rPr>
      <t xml:space="preserve"> (37 деталей)</t>
    </r>
  </si>
  <si>
    <t>12</t>
  </si>
  <si>
    <r>
      <t>"Трон"</t>
    </r>
    <r>
      <rPr>
        <sz val="10"/>
        <rFont val="Arial"/>
        <family val="2"/>
        <charset val="204"/>
      </rPr>
      <t xml:space="preserve"> (39 деталей)</t>
    </r>
  </si>
  <si>
    <r>
      <t>"Родник" 2 в 1</t>
    </r>
    <r>
      <rPr>
        <sz val="10"/>
        <rFont val="Arial"/>
        <family val="2"/>
        <charset val="204"/>
      </rPr>
      <t xml:space="preserve"> (35 деталей)</t>
    </r>
  </si>
  <si>
    <t>301</t>
  </si>
  <si>
    <r>
      <t>"Печка"</t>
    </r>
    <r>
      <rPr>
        <sz val="10"/>
        <rFont val="Arial"/>
        <family val="2"/>
        <charset val="204"/>
      </rPr>
      <t xml:space="preserve"> (103 детали)</t>
    </r>
  </si>
  <si>
    <t>5</t>
  </si>
  <si>
    <t>302</t>
  </si>
  <si>
    <r>
      <t>"Домик"</t>
    </r>
    <r>
      <rPr>
        <sz val="10"/>
        <rFont val="Arial"/>
        <family val="2"/>
        <charset val="204"/>
      </rPr>
      <t xml:space="preserve"> (99 деталей)</t>
    </r>
  </si>
  <si>
    <t>303</t>
  </si>
  <si>
    <r>
      <t>"Беседка"</t>
    </r>
    <r>
      <rPr>
        <sz val="10"/>
        <rFont val="Arial"/>
        <family val="2"/>
        <charset val="204"/>
      </rPr>
      <t xml:space="preserve"> (95 деталей)</t>
    </r>
  </si>
  <si>
    <r>
      <t>"Маяк"</t>
    </r>
    <r>
      <rPr>
        <sz val="10"/>
        <rFont val="Arial"/>
        <family val="2"/>
        <charset val="204"/>
      </rPr>
      <t xml:space="preserve"> (230 деталей)</t>
    </r>
  </si>
  <si>
    <r>
      <t>"Арка"</t>
    </r>
    <r>
      <rPr>
        <sz val="10"/>
        <rFont val="Arial"/>
        <family val="2"/>
        <charset val="204"/>
      </rPr>
      <t xml:space="preserve"> (163 детали)</t>
    </r>
  </si>
  <si>
    <r>
      <t>"Крепость" 2 в 1</t>
    </r>
    <r>
      <rPr>
        <sz val="10"/>
        <rFont val="Arial"/>
        <family val="2"/>
        <charset val="204"/>
      </rPr>
      <t xml:space="preserve"> (119 деталей)</t>
    </r>
  </si>
  <si>
    <t>206</t>
  </si>
  <si>
    <r>
      <t>"Летний домик"</t>
    </r>
    <r>
      <rPr>
        <sz val="10"/>
        <rFont val="Arial"/>
        <family val="2"/>
        <charset val="204"/>
      </rPr>
      <t xml:space="preserve"> (243 детали)</t>
    </r>
  </si>
  <si>
    <t>207</t>
  </si>
  <si>
    <r>
      <t>"Ферма"</t>
    </r>
    <r>
      <rPr>
        <sz val="10"/>
        <rFont val="Arial"/>
        <family val="2"/>
        <charset val="204"/>
      </rPr>
      <t xml:space="preserve"> (229 деталей)</t>
    </r>
  </si>
  <si>
    <t xml:space="preserve">Кремль (136 деталей) </t>
  </si>
  <si>
    <r>
      <t>"Замок"</t>
    </r>
    <r>
      <rPr>
        <sz val="10"/>
        <rFont val="Arial"/>
        <family val="2"/>
        <charset val="204"/>
      </rPr>
      <t xml:space="preserve"> (512 деталей)</t>
    </r>
  </si>
  <si>
    <r>
      <t>"Садик"</t>
    </r>
    <r>
      <rPr>
        <sz val="10"/>
        <rFont val="Arial"/>
        <family val="2"/>
        <charset val="204"/>
      </rPr>
      <t xml:space="preserve"> (288 деталей)</t>
    </r>
  </si>
  <si>
    <r>
      <t>"Собор" 5 в 1</t>
    </r>
    <r>
      <rPr>
        <sz val="10"/>
        <rFont val="Arial"/>
        <family val="2"/>
        <charset val="204"/>
      </rPr>
      <t xml:space="preserve"> (488 деталей)</t>
    </r>
  </si>
  <si>
    <r>
      <t>"Мост"</t>
    </r>
    <r>
      <rPr>
        <sz val="10"/>
        <rFont val="Arial"/>
        <family val="2"/>
        <charset val="204"/>
      </rPr>
      <t xml:space="preserve"> (450 деталей)</t>
    </r>
  </si>
  <si>
    <t>106</t>
  </si>
  <si>
    <r>
      <t>"Усадьба"</t>
    </r>
    <r>
      <rPr>
        <sz val="10"/>
        <rFont val="Arial"/>
        <family val="2"/>
        <charset val="204"/>
      </rPr>
      <t xml:space="preserve"> (484 детали)</t>
    </r>
  </si>
  <si>
    <t>Наборы для создания духов "Юный Парфюмер"</t>
  </si>
  <si>
    <t>https://cloud.mail.ru/public/544b/AHvsA4Dnh/711.jpg</t>
  </si>
  <si>
    <r>
      <t>Набор "Юный Парфюмер" "Путешествие по ароматам" "Америка"</t>
    </r>
    <r>
      <rPr>
        <sz val="10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(набор сделан в виде чемоданчика для путешествий, который позволит изготовить 25 ароматов. В набор входят натуральные эфирные масла, воски, флаконы и другое парфюмерное оборудование)</t>
    </r>
  </si>
  <si>
    <t>https://cloud.mail.ru/public/544b/AHvsA4Dnh/712.jpg</t>
  </si>
  <si>
    <r>
      <t xml:space="preserve">Набор "Юный Парфюмер" "Путешествие по ароматам" "Германия" </t>
    </r>
    <r>
      <rPr>
        <sz val="8"/>
        <rFont val="Arial"/>
        <family val="2"/>
        <charset val="204"/>
      </rPr>
      <t>(набор сделан в виде чемоданчика для путешествий, который позволит изготовить 25 ароматов. В набор входят натуральные эфирные масла, воски, флаконы и другое парфюмерное оборудование)</t>
    </r>
  </si>
  <si>
    <t>https://cloud.mail.ru/public/544b/AHvsA4Dnh/713.jpg</t>
  </si>
  <si>
    <r>
      <t xml:space="preserve">Набор "Юный Парфюмер" "Путешествие по ароматам" "Италия" </t>
    </r>
    <r>
      <rPr>
        <sz val="8"/>
        <rFont val="Arial"/>
        <family val="2"/>
        <charset val="204"/>
      </rPr>
      <t>(набор сделан в виде чемоданчика для путешествий, который позволит изготовить 25 ароматов. В набор входят натуральные эфирные масла, воски, флаконы и другое парфюмерное оборудование)</t>
    </r>
  </si>
  <si>
    <t>https://cloud.mail.ru/public/544b/AHvsA4Dnh/714.jpg</t>
  </si>
  <si>
    <r>
      <t xml:space="preserve">Набор "Юный Парфюмер" "Путешествие по ароматам" "Франция" </t>
    </r>
    <r>
      <rPr>
        <sz val="8"/>
        <rFont val="Arial"/>
        <family val="2"/>
        <charset val="204"/>
      </rPr>
      <t>(набор сделан в виде чемоданчика для путешествий, который позволит изготовить 25 ароматов. В набор входят натуральные эфирные масла, воски, флаконы и другое парфюмерное оборудование)</t>
    </r>
  </si>
  <si>
    <t>https://cloud.mail.ru/public/544b/AHvsA4Dnh/715.jpg</t>
  </si>
  <si>
    <r>
      <t xml:space="preserve">Набор "Юный Парфюмер" "Путешествие по ароматам" "Япония" </t>
    </r>
    <r>
      <rPr>
        <sz val="8"/>
        <rFont val="Arial"/>
        <family val="2"/>
        <charset val="204"/>
      </rPr>
      <t>(набор сделан в виде чемоданчика для путешествий, который позволит изготовить 25 ароматов. В набор входят натуральные эфирные масла, воски, флаконы и другое парфюмерное оборудование)</t>
    </r>
  </si>
  <si>
    <t>https://cloud.mail.ru/public/544b/AHvsA4Dnh/716.jpg</t>
  </si>
  <si>
    <r>
      <t>Набор "Юный Парфюмер" "Парфюмерная симфония" "Джаз"</t>
    </r>
    <r>
      <rPr>
        <sz val="10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(с натуральными маслами пачули, жасмина, розы, мяты, лаванды, основой для духов и лабораторной посудой создай свою неповторимую симфонию )</t>
    </r>
  </si>
  <si>
    <t>https://cloud.mail.ru/public/544b/AHvsA4Dnh/717.jpg</t>
  </si>
  <si>
    <r>
      <t>Набор "Юный Парфюмер" "Парфюмерная симфония" "Классика"</t>
    </r>
    <r>
      <rPr>
        <sz val="10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(с натуральными маслами пачули, жасмина, гвоздики, лимона, апельсина, основой для духов и лабораторной посудой создай свою неповторимую симфонию )</t>
    </r>
  </si>
  <si>
    <t>https://cloud.mail.ru/public/544b/AHvsA4Dnh/718.jpg</t>
  </si>
  <si>
    <r>
      <t>Набор "Юный Парфюмер" "Парфюмерная симфония" "Поп"</t>
    </r>
    <r>
      <rPr>
        <sz val="10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(с натуральными маслами пачули,иланг-иланг, сосны, лимона, мяты, основой для духов и лабораторной посудой создай свою неповторимую симфонию )</t>
    </r>
  </si>
  <si>
    <t>https://cloud.mail.ru/public/544b/AHvsA4Dnh/719.jpg</t>
  </si>
  <si>
    <r>
      <t>Набор "Юный Парфюмер" "Парфюмерная симфония" "Рок-н-ролл"</t>
    </r>
    <r>
      <rPr>
        <sz val="10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(с натуральными маслами пачули,лаванды, сосны, апельсина, розы, основой для духов и лабораторной посудой создай свою неповторимую симфонию )</t>
    </r>
  </si>
  <si>
    <t>https://cloud.mail.ru/public/544b/AHvsA4Dnh/720.jpg</t>
  </si>
  <si>
    <r>
      <t>Набор "Юный Парфюмер" "Парфюмерная симфония" "Хип-хоп"</t>
    </r>
    <r>
      <rPr>
        <sz val="10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(с натуральными маслами пачули,лимона, мяты, иланг-иланг, розы, основой для духов и лабораторной посудой создай свою неповторимую симфонию )</t>
    </r>
  </si>
  <si>
    <t>Наборы для создания гелевых свечей "Свечная студия"</t>
  </si>
  <si>
    <t>https://cloud.mail.ru/public/544b/AHvsA4Dnh/724.jpg</t>
  </si>
  <si>
    <t>Набор для создания гелевых свечей "Свечная студия" "Коллекционные ракушки"</t>
  </si>
  <si>
    <t>https://cloud.mail.ru/public/544b/AHvsA4Dnh/725.jpg</t>
  </si>
  <si>
    <t>Набор для создания гелевых свечей "Свечная студия" "Цветочное сияние"</t>
  </si>
  <si>
    <t>https://cloud.mail.ru/public/544b/AHvsA4Dnh/726.jpg</t>
  </si>
  <si>
    <t>Набор для создания гелевых свечей "Свечная студия"  "Фьюзинг декор"</t>
  </si>
  <si>
    <r>
      <t xml:space="preserve">Набор для создания гелевых свечей "Свечная студия" "Морская тайна" </t>
    </r>
    <r>
      <rPr>
        <sz val="8"/>
        <rFont val="Arial"/>
        <family val="2"/>
        <charset val="204"/>
      </rPr>
      <t>(С этим набором вы сможете создать 2 неповторимые гелевые свечи с разноцветным песком (3 вида) и морскими коллекционными ракушками. Входящий в состав гель сварен из натуральных компонентов)</t>
    </r>
  </si>
  <si>
    <t>https://cloud.mail.ru/public/544b/AHvsA4Dnh/722.jpg</t>
  </si>
  <si>
    <r>
      <t>Набор для создания гелевых свечей "Свечная студия" "Цветочная фантазия"</t>
    </r>
    <r>
      <rPr>
        <sz val="10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(С этим набором вы сможете создать 2 неповторимые гелевые свечи с разноцветным песком (3 вида) и искусственными цветками. Входящий в состав гель сварен из натуральных компонентов)</t>
    </r>
  </si>
  <si>
    <t>https://cloud.mail.ru/public/544b/AHvsA4Dnh/723.jpg</t>
  </si>
  <si>
    <r>
      <t xml:space="preserve">Набор для создания гелевых свечей "Свечная студия" "Радужные камушки" </t>
    </r>
    <r>
      <rPr>
        <sz val="8"/>
        <rFont val="Arial"/>
        <family val="2"/>
        <charset val="204"/>
      </rPr>
      <t>(С этим набором вы сможете создать 2 неповторимые гелевые свечи с разноцветным песком (3 вида) и стеклянными радужными камушками фьюзинг. Входящий в состав гель сварен из натуральных компонентов)</t>
    </r>
  </si>
  <si>
    <t>Наборы для изготовления бомбочек для ванны "Бомбочки-Шипучки"</t>
  </si>
  <si>
    <t>https://cloud.mail.ru/public/544b/AHvsA4Dnh/731.jpg</t>
  </si>
  <si>
    <r>
      <t xml:space="preserve">Набор "Бомбочки-Шипучки" "Океанариум" </t>
    </r>
    <r>
      <rPr>
        <sz val="10"/>
        <rFont val="Arial"/>
        <family val="2"/>
        <charset val="204"/>
      </rPr>
      <t>(с этим набором вы сможете сделать ароматные и разноцветные бомбочки для ванны в виде обитателей океана. В набор входят только натуральные компоненты)</t>
    </r>
  </si>
  <si>
    <t>https://cloud.mail.ru/public/544b/AHvsA4Dnh/732.jpg</t>
  </si>
  <si>
    <r>
      <t>Набор "Бомбочки-Шипучки" "Цветущий сад"</t>
    </r>
    <r>
      <rPr>
        <sz val="10"/>
        <rFont val="Arial"/>
        <family val="2"/>
        <charset val="204"/>
      </rPr>
      <t xml:space="preserve"> (с этим набором вы сможете сделать ароматные и разноцветные бомбочки для ванны в виде цветов. В набор входят только натуральные компоненты)</t>
    </r>
  </si>
  <si>
    <t>https://cloud.mail.ru/public/544b/AHvsA4Dnh/733.jpg</t>
  </si>
  <si>
    <r>
      <t xml:space="preserve">Набор "Бомбочки-Шипучки" "Зоопарк" </t>
    </r>
    <r>
      <rPr>
        <sz val="10"/>
        <rFont val="Arial"/>
        <family val="2"/>
        <charset val="204"/>
      </rPr>
      <t>(с этим набором вы сможете сделать ароматные и разноцветные бомбочки для ванны в виде животных . В набор входят только натуральные компоненты)</t>
    </r>
  </si>
  <si>
    <t>https://cloud.mail.ru/public/544b/AHvsA4Dnh/741.jpg</t>
  </si>
  <si>
    <r>
      <t xml:space="preserve">Набор "Мыльная Мастерская" "Океан" </t>
    </r>
    <r>
      <rPr>
        <sz val="10"/>
        <rFont val="Arial"/>
        <family val="2"/>
        <charset val="204"/>
      </rPr>
      <t>(с этим набором вы сможете сделать ароматное и разноцветное мыло  в виде обитателей океана. В набор входят только натуральные компоненты)</t>
    </r>
  </si>
  <si>
    <t>https://cloud.mail.ru/public/544b/AHvsA4Dnh/742.jpg</t>
  </si>
  <si>
    <r>
      <t xml:space="preserve">Набор "Мыльная Мастерская" "Джунгли" </t>
    </r>
    <r>
      <rPr>
        <sz val="10"/>
        <rFont val="Arial"/>
        <family val="2"/>
        <charset val="204"/>
      </rPr>
      <t>(с этим набором вы сможете сделать ароматное и разноцветное мыло в виде цветов. В набор входят только натуральные компоненты)</t>
    </r>
  </si>
  <si>
    <t>https://cloud.mail.ru/public/544b/AHvsA4Dnh/743.jpg</t>
  </si>
  <si>
    <r>
      <t xml:space="preserve">Набор "Мыльная Мастерская" "Сафари" </t>
    </r>
    <r>
      <rPr>
        <sz val="10"/>
        <rFont val="Arial"/>
        <family val="2"/>
        <charset val="204"/>
      </rPr>
      <t>(с этим набором вы сможете сделать ароматное и разноцветное мыло в виде животных . В набор входят только натуральные компоненты)</t>
    </r>
  </si>
  <si>
    <t>https://cloud.mail.ru/public/544b/AHvsA4Dnh/744.jpg</t>
  </si>
  <si>
    <r>
      <t xml:space="preserve">Набор "Мыльная Мастерская" "Тропический микс" </t>
    </r>
    <r>
      <rPr>
        <sz val="10"/>
        <rFont val="Arial"/>
        <family val="2"/>
        <charset val="204"/>
      </rPr>
      <t>(с этим набором вы сможете сделать ароматное и разноцветное мыло  в виде тропических фруктов. В набор входят только натуральные компоненты)</t>
    </r>
  </si>
  <si>
    <t>https://cloud.mail.ru/public/544b/AHvsA4Dnh/745.jpg</t>
  </si>
  <si>
    <r>
      <t xml:space="preserve">Набор "Мыльная Мастерская" "Конфетки-Бараночки" </t>
    </r>
    <r>
      <rPr>
        <sz val="10"/>
        <rFont val="Arial"/>
        <family val="2"/>
        <charset val="204"/>
      </rPr>
      <t>(с этим набором вы сможете сделать ароматное и разноцветное мыло  в виде круассана, пироженого и мороженого. В набор входят только натуральные компоненты)</t>
    </r>
  </si>
  <si>
    <t>https://cloud.mail.ru/public/544b/AHvsA4Dnh/746.jpg</t>
  </si>
  <si>
    <r>
      <t xml:space="preserve">Набор "Мыльная Мастерская" "Форсаж" </t>
    </r>
    <r>
      <rPr>
        <sz val="10"/>
        <rFont val="Arial"/>
        <family val="2"/>
        <charset val="204"/>
      </rPr>
      <t>(с этим набором вы сможете сделать ароматное и разноцветное мыло  в виде машинок и мотоцикла. В набор входят только натуральные компоненты)</t>
    </r>
  </si>
  <si>
    <t>https://cloud.mail.ru/public/544b/AHvsA4Dnh/747.jpg</t>
  </si>
  <si>
    <r>
      <t xml:space="preserve">Набор "Мыльная Мастерская" "Космос" </t>
    </r>
    <r>
      <rPr>
        <sz val="10"/>
        <rFont val="Arial"/>
        <family val="2"/>
        <charset val="204"/>
      </rPr>
      <t>(с этим набором вы сможете сделать ароматное и разноцветное мыло  в виде космонавта,робота и ракеты. В набор входят только натуральные компоненты)</t>
    </r>
  </si>
  <si>
    <t>https://cloud.mail.ru/public/544b/AHvsA4Dnh/748.jpg</t>
  </si>
  <si>
    <r>
      <t xml:space="preserve">Набор "Мыльная Мастерская" "Весёлые звери" </t>
    </r>
    <r>
      <rPr>
        <sz val="10"/>
        <rFont val="Arial"/>
        <family val="2"/>
        <charset val="204"/>
      </rPr>
      <t>(с этим набором вы сможете сделать ароматное и разноцветное мыло  в виде овечки, льва и обезьяны. В набор входят только натуральные компоненты)</t>
    </r>
  </si>
  <si>
    <t>https://cloud.mail.ru/public/544b/AHvsA4Dnh/749.jpg</t>
  </si>
  <si>
    <r>
      <t xml:space="preserve">Набор "Мыльная мастерская""Военный арсенал"  </t>
    </r>
    <r>
      <rPr>
        <sz val="10"/>
        <rFont val="Arial"/>
        <family val="2"/>
        <charset val="204"/>
      </rPr>
      <t>(с этим набором вы сможете сделать ароматное и разноцветное мыло  в виде овечки, льва и обезьяны. В набор входят только натуральные компоненты)</t>
    </r>
  </si>
  <si>
    <t xml:space="preserve">Наборы "Юный садовод" </t>
  </si>
  <si>
    <t>https://cloud.mail.ru/public/544b/AHvsA4Dnh/401%20%D0%B0%D1%80%D0%B1%D1%83%D0%B7.jpg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</si>
  <si>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 Арбуз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</si>
  <si>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https://cloud.mail.ru/public/544b/AHvsA4Dnh/402%D0%BA%D0%BB%D1%83%D0%B1%D0%BD%D0%B8%D0%BA%D0%B0.jpg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</si>
  <si>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 Клубника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</si>
  <si>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https://cloud.mail.ru/public/544b/AHvsA4Dnh/403.jpg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</si>
  <si>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садовод.Салатная грядка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</si>
  <si>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https://cloud.mail.ru/public/544b/AHvsA4Dnh/404.jpg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</si>
  <si>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 Травка для кота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</si>
  <si>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https://cloud.mail.ru/public/544b/AHvsA4Dnh/405.jpg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</si>
  <si>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 Травяной чай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</si>
  <si>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https://cloud.mail.ru/public/544b/AHvsA4Dnh/406.jpg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</si>
  <si>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 Редис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</si>
  <si>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https://cloud.mail.ru/public/544b/AHvsA4Dnh/407.jpg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</si>
  <si>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 Томат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</si>
  <si>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https://cloud.mail.ru/public/544b/AHvsA4Dnh/408.jpg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</si>
  <si>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 Желтые бархатцы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</si>
  <si>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https://cloud.mail.ru/public/544b/AHvsA4Dnh/409.jpg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</si>
  <si>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 Петуния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</si>
  <si>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https://cloud.mail.ru/public/544b/AHvsA4Dnh/410%20%D0%90%D0%BD%D1%8E%D1%82%D0%B8%D0%BD%D1%8B%20%D0%B3%D0%BB%D0%B0%D0%B7%D0%BA%D0%B8.jpg</t>
  </si>
  <si>
    <r>
      <t>С набором "</t>
    </r>
    <r>
      <rPr>
        <b/>
        <sz val="10"/>
        <color indexed="8"/>
        <rFont val="Arial"/>
        <family val="2"/>
        <charset val="204"/>
      </rPr>
      <t>Юный садовод. Анютины глазки</t>
    </r>
    <r>
      <rPr>
        <sz val="8"/>
        <color indexed="8"/>
        <rFont val="Arial"/>
        <family val="2"/>
        <charset val="204"/>
      </rPr>
      <t>" вы сможете вырастить овощи, фрукты, травы или цветы! В этот набор входит всё самое необходимое: керамический горшок, краски и кисть для его раскрашивания, подготовленная земля, семена и дневник настоящего садовода!</t>
    </r>
  </si>
  <si>
    <t>Итого</t>
  </si>
  <si>
    <r>
      <rPr>
        <b/>
        <sz val="11"/>
        <color indexed="8"/>
        <rFont val="Arial"/>
        <family val="2"/>
        <charset val="204"/>
      </rPr>
      <t xml:space="preserve">Приглашаем вас к сотрудничеству!      </t>
    </r>
    <r>
      <rPr>
        <sz val="11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Arial"/>
        <family val="2"/>
        <charset val="204"/>
      </rPr>
      <t>ООО "Производственная компания ВИСМА"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является российским производителем игрушек</t>
    </r>
    <r>
      <rPr>
        <sz val="11"/>
        <color indexed="8"/>
        <rFont val="Arial"/>
        <family val="2"/>
        <charset val="204"/>
      </rPr>
      <t xml:space="preserve">. Мы производим </t>
    </r>
    <r>
      <rPr>
        <b/>
        <sz val="11"/>
        <color indexed="8"/>
        <rFont val="Arial"/>
        <family val="2"/>
        <charset val="204"/>
      </rPr>
      <t>конструкторы из настоящих кирпичиков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"БрикМастер"</t>
    </r>
    <r>
      <rPr>
        <sz val="11"/>
        <color indexed="8"/>
        <rFont val="Arial"/>
        <family val="2"/>
        <charset val="204"/>
      </rPr>
      <t xml:space="preserve">, наборы для экспериментов "Юный химик", наборы для изготовления собственных духов "Юный парфюмер" и многое другое.                                                                                                                                                                                                                                                                                                Мы работаем с   юридическими лицами и с иными субъектами предпринимательской деятельности (ИП),
т.е организациями, реализующими детские игрушки и товары для детей в розницу, мелким, средним или крупным оптом, а не для личного пользования. (Заключаем договор поставки)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Arial"/>
        <family val="2"/>
        <charset val="204"/>
      </rPr>
      <t xml:space="preserve">Минимальная сумма заказа -10000 руб. </t>
    </r>
    <r>
      <rPr>
        <sz val="11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Товар отпускается кратно коробкам (г/ящикам). Количество товаров в коробке указано в прайс-листе.                                                                                                                          Мы осуществляем доставку автотранспортом в ваш город за ваш счет и бесплатно до транспортных компаний в г.Волгограде.                                                                                                                           Чтобы заказать товар, вы можете воспользоваться электронной почтой или телефонами, указанными в прайс-листе. Обратите, пожалуйста, внимание на систему скидок в прайс-листе. Для крупных клиентов возможен индивидуальный подход к ценообразованию. </t>
    </r>
  </si>
  <si>
    <t>https://yadi.sk/i/SvEkJRFm2vTCLA</t>
  </si>
  <si>
    <t>https://yadi.sk/i/VOPxh3bxj0M5Iw</t>
  </si>
  <si>
    <t>https://yadi.sk/i/iEq9qyUExQo5Lg</t>
  </si>
  <si>
    <t>https://yadi.sk/i/lPHhCRkgRyg0eg</t>
  </si>
  <si>
    <t>https://yadi.sk/i/1VdeTMRY-6aDlA</t>
  </si>
  <si>
    <t>https://yadi.sk/i/aIP3H325mhePzQ</t>
  </si>
  <si>
    <t>https://yadi.sk/i/3yHo8zAgBUWkUA</t>
  </si>
  <si>
    <t>https://yadi.sk/i/JfIoubAk3IelCQ</t>
  </si>
  <si>
    <t>https://yadi.sk/i/OxoJgh8CHpy_Gg</t>
  </si>
  <si>
    <t>https://yadi.sk/i/HI7FrTPQQOwc4g</t>
  </si>
  <si>
    <t>https://yadi.sk/i/MNGgBF4bPTd59A</t>
  </si>
  <si>
    <t>https://yadi.sk/i/-1MFzYYAX76HAQ</t>
  </si>
  <si>
    <t>https://yadi.sk/i/0567_b9fyODc3g</t>
  </si>
  <si>
    <t>https://yadi.sk/i/w2xfPtp6dDloNw</t>
  </si>
  <si>
    <t>https://yadi.sk/i/5jkAhotNWp8X4A</t>
  </si>
  <si>
    <t>https://yadi.sk/i/EV6HwqKvL2Sj0Q</t>
  </si>
  <si>
    <t>https://yadi.sk/i/gMLPR1GeCo9uZQ</t>
  </si>
  <si>
    <t>https://yadi.sk/i/WmEFmGvL64wCZw</t>
  </si>
  <si>
    <t xml:space="preserve">НАБОРЫ ДЛЯ ИЗГОТОВЛЕНИЯ МЫЛА "МЫЛЬНАЯ МАСТЕРСКАЯ"                                                                        </t>
  </si>
  <si>
    <r>
      <t xml:space="preserve">     </t>
    </r>
    <r>
      <rPr>
        <b/>
        <sz val="20"/>
        <color rgb="FF002060"/>
        <rFont val="Arial"/>
        <family val="2"/>
        <charset val="204"/>
      </rPr>
      <t xml:space="preserve">         ЮНЫЙ ХИМИК</t>
    </r>
  </si>
  <si>
    <t>Набор для опытов и экспериментов Юный парфюмер. Набор представляет собой настоящую большую лабораторию, в кторой можно изучить историю парфюмерии, узнать принципы создания духов, поэкспериментировать с составлением собственных парфюмерных композиций.</t>
  </si>
  <si>
    <t>Слайм фабрика "Клубника" Набор для опытов и экспериментов Юный Химик, 3 слайма в наборе. Тянется, лепится, прыгает, прекрасный антистресс.</t>
  </si>
  <si>
    <t>Слайм фабрика "Малина" Набор для опытов и экспериментов Юный Химик, 3 слайма в наборе. Тянется, лепится, прыгает, прекрасный антистресс.</t>
  </si>
  <si>
    <t>Слайм фабрика "Яблоко" Набор для опытов и экспериментов Юный Химик, 3 слайма в наборе. Тянется, лепится, прыгает, прекрасный антистресс.</t>
  </si>
  <si>
    <t>Слайм фабрика "Ананас" Набор для опытов и экспериментов Юный Химик, 3 слайма в наборе. Тянется, лепится, прыгает, прекрасный антистресс.</t>
  </si>
  <si>
    <t>Слайм фабрика "Банан" Набор для опытов и экспериментов Юный Химик, 3 слайма в наборе. Тянется, лепится, прыгает, прекрасный антистресс.</t>
  </si>
  <si>
    <t>"Слайм фабрика" "Мята" Набор для опытов и экспериментов Юный Химик, 3 слайма в наборе. Тянется, лепится, прыгает, прекрасный антистресс.</t>
  </si>
  <si>
    <t>Набор для творчества «Мини-слайм», серия «Юный Химик», 5 цветов и ароматов в ассортименте. Тянется, лепится, прыгает, прекрасный антистресс.</t>
  </si>
  <si>
    <t>Мельница</t>
  </si>
  <si>
    <t xml:space="preserve">Флаффи слайм-фабрика "Мятное мороженое" 3 слайма 3 цвета.   слайм воздушный как облачко, тянется, растекается, можно надувать  </t>
  </si>
  <si>
    <t xml:space="preserve">Флаффи слайм-фабрика "Клубничный смузи" 3 слайма 3 цвета.   слайм воздушный как облачко, тянется, растекается, можно надувать  </t>
  </si>
  <si>
    <t xml:space="preserve">Флаффи слайм-фабрика "Малиновое варенье" 3 слайма 3 цвета.   слайм воздушный как облачко, тянется, растекается, можно надувать  </t>
  </si>
  <si>
    <t xml:space="preserve">Флаффи слайм-фабрика "Яблочный джем" 3 слайма 3 цвета.   слайм воздушный как облачко, тянется, растекается, можно надувать  </t>
  </si>
  <si>
    <t xml:space="preserve">Флаффи слайм-фабрика "Ананасовый милкшейк" 3 слайма 3 цвета.   слайм воздушный как облачко, тянется, растекается, можно надувать  </t>
  </si>
  <si>
    <t xml:space="preserve">Флаффи слайм-фабрика "Банановый коктейль" 3 слайма 3 цвета.   слайм воздушный как облачко, тянется, растекается, можно надувать  </t>
  </si>
  <si>
    <t>Башня с мостом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</si>
</sst>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u/>
      <sz val="11"/>
      <color indexed="4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0"/>
      <color rgb="FFFF0000"/>
      <name val="Arial"/>
      <family val="2"/>
      <charset val="204"/>
    </font>
    <font>
      <sz val="16"/>
      <color theme="1"/>
      <name val="Impact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20"/>
      <color rgb="FFFF0000"/>
      <name val="Calibri"/>
      <family val="2"/>
      <charset val="204"/>
    </font>
    <font>
      <sz val="20"/>
      <color rgb="FFFF0000"/>
      <name val="Arial"/>
      <family val="2"/>
      <charset val="204"/>
    </font>
    <font>
      <b/>
      <sz val="11"/>
      <color indexed="8"/>
      <name val="Arial"/>
      <family val="2"/>
      <charset val="204"/>
    </font>
    <font>
      <u/>
      <sz val="11"/>
      <color theme="1"/>
      <name val="Calibri"/>
      <family val="2"/>
      <charset val="204"/>
    </font>
    <font>
      <sz val="8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u/>
      <sz val="10"/>
      <color theme="1"/>
      <name val="Calibri"/>
      <family val="2"/>
      <charset val="204"/>
    </font>
    <font>
      <b/>
      <sz val="20"/>
      <color rgb="FF002060"/>
      <name val="Arial"/>
      <family val="2"/>
      <charset val="204"/>
    </font>
    <font>
      <b/>
      <sz val="20"/>
      <color rgb="FF002060"/>
      <name val="Calibri"/>
      <family val="2"/>
      <charset val="204"/>
      <scheme val="minor"/>
    </font>
    <font>
      <sz val="10"/>
      <color rgb="FF002060"/>
      <name val="Arial"/>
      <family val="2"/>
      <charset val="204"/>
    </font>
    <font>
      <b/>
      <sz val="20"/>
      <color rgb="FF002060"/>
      <name val="Calibri"/>
      <family val="2"/>
      <charset val="204"/>
    </font>
    <font>
      <sz val="11"/>
      <color rgb="FF00206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3" fillId="2" borderId="1" xfId="0" applyNumberFormat="1" applyFont="1" applyFill="1" applyBorder="1" applyAlignment="1" applyProtection="1">
      <alignment horizontal="right"/>
    </xf>
    <xf numFmtId="0" fontId="3" fillId="2" borderId="2" xfId="0" applyNumberFormat="1" applyFont="1" applyFill="1" applyBorder="1" applyAlignment="1" applyProtection="1">
      <alignment horizontal="right"/>
    </xf>
    <xf numFmtId="0" fontId="4" fillId="2" borderId="3" xfId="0" applyNumberFormat="1" applyFont="1" applyFill="1" applyBorder="1" applyAlignment="1" applyProtection="1">
      <alignment horizontal="right"/>
    </xf>
    <xf numFmtId="0" fontId="3" fillId="0" borderId="4" xfId="0" applyNumberFormat="1" applyFont="1" applyBorder="1" applyAlignment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Border="1" applyAlignment="1" applyProtection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Border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vertical="center" wrapText="1"/>
    </xf>
    <xf numFmtId="0" fontId="0" fillId="3" borderId="2" xfId="0" applyFill="1" applyBorder="1"/>
    <xf numFmtId="0" fontId="0" fillId="3" borderId="8" xfId="0" applyFill="1" applyBorder="1"/>
    <xf numFmtId="0" fontId="17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25" xfId="0" applyNumberFormat="1" applyFont="1" applyFill="1" applyBorder="1" applyAlignment="1" applyProtection="1">
      <alignment horizontal="center" vertical="center" wrapText="1"/>
    </xf>
    <xf numFmtId="0" fontId="17" fillId="3" borderId="2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left" vertical="top" wrapText="1"/>
    </xf>
    <xf numFmtId="0" fontId="0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7" fillId="3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7" fillId="3" borderId="8" xfId="0" applyNumberFormat="1" applyFont="1" applyFill="1" applyBorder="1" applyAlignment="1" applyProtection="1">
      <alignment horizontal="center" vertical="center" wrapText="1"/>
    </xf>
    <xf numFmtId="0" fontId="17" fillId="3" borderId="2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top" wrapText="1"/>
    </xf>
    <xf numFmtId="0" fontId="0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NumberFormat="1" applyFont="1" applyFill="1" applyBorder="1" applyAlignment="1" applyProtection="1">
      <alignment horizontal="center" vertical="center" wrapText="1"/>
    </xf>
    <xf numFmtId="0" fontId="3" fillId="3" borderId="23" xfId="0" applyNumberFormat="1" applyFont="1" applyFill="1" applyBorder="1" applyAlignment="1" applyProtection="1">
      <alignment horizontal="center" vertical="center" wrapText="1"/>
    </xf>
    <xf numFmtId="0" fontId="3" fillId="3" borderId="27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/>
    <xf numFmtId="0" fontId="22" fillId="3" borderId="22" xfId="0" applyFont="1" applyFill="1" applyBorder="1" applyAlignment="1">
      <alignment horizontal="left" vertical="top" wrapText="1"/>
    </xf>
    <xf numFmtId="0" fontId="17" fillId="3" borderId="23" xfId="0" applyNumberFormat="1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>
      <alignment horizontal="left" vertical="top" wrapText="1"/>
    </xf>
    <xf numFmtId="0" fontId="17" fillId="3" borderId="25" xfId="0" applyNumberFormat="1" applyFont="1" applyFill="1" applyBorder="1" applyAlignment="1" applyProtection="1">
      <alignment horizontal="center" vertical="center" wrapText="1"/>
    </xf>
    <xf numFmtId="0" fontId="17" fillId="3" borderId="4" xfId="0" applyNumberFormat="1" applyFont="1" applyFill="1" applyBorder="1" applyAlignment="1" applyProtection="1">
      <alignment horizontal="center" vertical="center" wrapText="1"/>
    </xf>
    <xf numFmtId="0" fontId="24" fillId="3" borderId="4" xfId="1" applyNumberFormat="1" applyFont="1" applyFill="1" applyBorder="1" applyAlignment="1" applyProtection="1">
      <alignment horizontal="center" vertical="center" wrapText="1"/>
    </xf>
    <xf numFmtId="0" fontId="3" fillId="3" borderId="24" xfId="0" applyNumberFormat="1" applyFont="1" applyFill="1" applyBorder="1" applyAlignment="1" applyProtection="1">
      <alignment horizontal="center" vertical="center" wrapText="1"/>
    </xf>
    <xf numFmtId="0" fontId="25" fillId="3" borderId="4" xfId="0" applyNumberFormat="1" applyFont="1" applyFill="1" applyBorder="1" applyAlignment="1" applyProtection="1">
      <alignment horizontal="center" vertical="center" wrapText="1"/>
    </xf>
    <xf numFmtId="49" fontId="17" fillId="3" borderId="4" xfId="0" applyNumberFormat="1" applyFont="1" applyFill="1" applyBorder="1" applyAlignment="1" applyProtection="1">
      <alignment horizontal="center" vertical="center"/>
    </xf>
    <xf numFmtId="0" fontId="24" fillId="3" borderId="4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16" fillId="3" borderId="30" xfId="2" applyNumberFormat="1" applyFill="1" applyBorder="1" applyAlignment="1" applyProtection="1">
      <alignment horizontal="center" vertical="center" wrapText="1"/>
    </xf>
    <xf numFmtId="0" fontId="26" fillId="3" borderId="4" xfId="0" applyNumberFormat="1" applyFont="1" applyFill="1" applyBorder="1" applyAlignment="1" applyProtection="1">
      <alignment horizontal="center" vertical="center" wrapText="1"/>
    </xf>
    <xf numFmtId="0" fontId="16" fillId="3" borderId="34" xfId="2" applyNumberFormat="1" applyFill="1" applyBorder="1" applyAlignment="1" applyProtection="1">
      <alignment horizontal="center" vertical="center" wrapText="1"/>
    </xf>
    <xf numFmtId="0" fontId="17" fillId="3" borderId="24" xfId="0" applyNumberFormat="1" applyFont="1" applyFill="1" applyBorder="1" applyAlignment="1" applyProtection="1">
      <alignment horizontal="center" vertical="center" wrapText="1"/>
    </xf>
    <xf numFmtId="0" fontId="26" fillId="3" borderId="24" xfId="0" applyNumberFormat="1" applyFont="1" applyFill="1" applyBorder="1" applyAlignment="1" applyProtection="1">
      <alignment horizontal="center" vertical="center" wrapText="1"/>
    </xf>
    <xf numFmtId="0" fontId="25" fillId="3" borderId="22" xfId="0" applyNumberFormat="1" applyFont="1" applyFill="1" applyBorder="1" applyAlignment="1" applyProtection="1">
      <alignment horizontal="center" vertical="center" wrapText="1"/>
    </xf>
    <xf numFmtId="0" fontId="28" fillId="3" borderId="22" xfId="0" applyNumberFormat="1" applyFont="1" applyFill="1" applyBorder="1" applyAlignment="1" applyProtection="1">
      <alignment horizontal="center" vertical="center" wrapText="1"/>
    </xf>
    <xf numFmtId="0" fontId="28" fillId="3" borderId="4" xfId="0" applyNumberFormat="1" applyFont="1" applyFill="1" applyBorder="1" applyAlignment="1" applyProtection="1">
      <alignment horizontal="center" vertical="center" wrapText="1"/>
    </xf>
    <xf numFmtId="0" fontId="16" fillId="3" borderId="9" xfId="2" applyNumberForma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2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NumberFormat="1" applyFont="1" applyFill="1" applyBorder="1" applyAlignment="1" applyProtection="1">
      <alignment horizontal="center" vertical="center" wrapText="1"/>
    </xf>
    <xf numFmtId="0" fontId="31" fillId="3" borderId="9" xfId="2" applyNumberFormat="1" applyFont="1" applyFill="1" applyBorder="1" applyAlignment="1" applyProtection="1">
      <alignment horizontal="center" vertical="center" wrapText="1"/>
    </xf>
    <xf numFmtId="0" fontId="26" fillId="3" borderId="2" xfId="0" applyNumberFormat="1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vertical="top" wrapText="1"/>
    </xf>
    <xf numFmtId="0" fontId="8" fillId="3" borderId="22" xfId="0" applyNumberFormat="1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8" fillId="3" borderId="23" xfId="0" applyNumberFormat="1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top" wrapText="1"/>
    </xf>
    <xf numFmtId="0" fontId="13" fillId="3" borderId="2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top" wrapText="1"/>
    </xf>
    <xf numFmtId="0" fontId="4" fillId="3" borderId="22" xfId="0" applyNumberFormat="1" applyFont="1" applyFill="1" applyBorder="1" applyAlignment="1" applyProtection="1">
      <alignment horizontal="left" vertical="center" wrapText="1"/>
    </xf>
    <xf numFmtId="0" fontId="17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0" applyNumberFormat="1" applyFont="1" applyFill="1" applyBorder="1" applyAlignment="1" applyProtection="1">
      <alignment horizontal="center" vertical="center" wrapText="1"/>
    </xf>
    <xf numFmtId="0" fontId="17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2" xfId="0" applyNumberFormat="1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2" xfId="0" applyFont="1" applyFill="1" applyBorder="1"/>
    <xf numFmtId="0" fontId="4" fillId="3" borderId="4" xfId="0" applyFont="1" applyFill="1" applyBorder="1"/>
    <xf numFmtId="0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9" xfId="0" applyNumberFormat="1" applyFont="1" applyFill="1" applyBorder="1" applyAlignment="1" applyProtection="1">
      <alignment vertical="center" wrapText="1"/>
    </xf>
    <xf numFmtId="0" fontId="4" fillId="3" borderId="20" xfId="0" applyNumberFormat="1" applyFont="1" applyFill="1" applyBorder="1" applyAlignment="1" applyProtection="1">
      <alignment horizontal="center" vertical="center" wrapText="1"/>
    </xf>
    <xf numFmtId="0" fontId="4" fillId="3" borderId="21" xfId="0" applyNumberFormat="1" applyFont="1" applyFill="1" applyBorder="1" applyAlignment="1" applyProtection="1">
      <alignment horizontal="center" vertical="center" wrapText="1"/>
    </xf>
    <xf numFmtId="0" fontId="17" fillId="3" borderId="32" xfId="0" applyNumberFormat="1" applyFont="1" applyFill="1" applyBorder="1" applyAlignment="1" applyProtection="1">
      <alignment horizontal="center" vertical="center" wrapText="1"/>
    </xf>
    <xf numFmtId="0" fontId="24" fillId="3" borderId="32" xfId="0" applyNumberFormat="1" applyFont="1" applyFill="1" applyBorder="1" applyAlignment="1" applyProtection="1">
      <alignment horizontal="center" vertical="center" wrapText="1"/>
    </xf>
    <xf numFmtId="0" fontId="3" fillId="3" borderId="32" xfId="0" applyNumberFormat="1" applyFont="1" applyFill="1" applyBorder="1" applyAlignment="1" applyProtection="1">
      <alignment horizontal="center" vertical="center" wrapText="1"/>
    </xf>
    <xf numFmtId="0" fontId="3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33" xfId="2" applyNumberFormat="1" applyFill="1" applyBorder="1" applyAlignment="1" applyProtection="1">
      <alignment horizontal="center" vertical="center" wrapText="1"/>
    </xf>
    <xf numFmtId="0" fontId="17" fillId="3" borderId="22" xfId="0" applyNumberFormat="1" applyFont="1" applyFill="1" applyBorder="1" applyAlignment="1" applyProtection="1">
      <alignment horizontal="center" vertical="center" wrapText="1"/>
    </xf>
    <xf numFmtId="0" fontId="26" fillId="3" borderId="22" xfId="0" applyNumberFormat="1" applyFont="1" applyFill="1" applyBorder="1" applyAlignment="1" applyProtection="1">
      <alignment horizontal="center" vertical="center" wrapText="1"/>
    </xf>
    <xf numFmtId="0" fontId="3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5" xfId="0" applyNumberFormat="1" applyFont="1" applyFill="1" applyBorder="1" applyAlignment="1" applyProtection="1">
      <alignment horizontal="center" vertical="center" wrapText="1"/>
    </xf>
    <xf numFmtId="0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4" xfId="0" applyNumberFormat="1" applyFont="1" applyFill="1" applyBorder="1" applyAlignment="1" applyProtection="1">
      <alignment horizontal="center" vertical="center" wrapText="1"/>
      <protection locked="0"/>
    </xf>
    <xf numFmtId="2" fontId="32" fillId="3" borderId="8" xfId="0" applyNumberFormat="1" applyFont="1" applyFill="1" applyBorder="1" applyAlignment="1" applyProtection="1">
      <alignment horizontal="center" vertical="center" wrapText="1"/>
    </xf>
    <xf numFmtId="0" fontId="0" fillId="3" borderId="22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0" fontId="0" fillId="3" borderId="24" xfId="0" applyFont="1" applyFill="1" applyBorder="1" applyAlignment="1">
      <alignment horizontal="left" vertical="top" wrapText="1"/>
    </xf>
    <xf numFmtId="0" fontId="0" fillId="3" borderId="9" xfId="0" applyFont="1" applyFill="1" applyBorder="1" applyAlignment="1">
      <alignment horizontal="left" vertical="top" wrapText="1"/>
    </xf>
    <xf numFmtId="0" fontId="34" fillId="3" borderId="22" xfId="2" applyNumberFormat="1" applyFont="1" applyFill="1" applyBorder="1" applyAlignment="1" applyProtection="1">
      <alignment horizontal="center" vertical="center" wrapText="1"/>
    </xf>
    <xf numFmtId="0" fontId="34" fillId="3" borderId="4" xfId="2" applyNumberFormat="1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>
      <alignment wrapText="1"/>
    </xf>
    <xf numFmtId="0" fontId="17" fillId="3" borderId="4" xfId="0" applyFont="1" applyFill="1" applyBorder="1" applyAlignment="1">
      <alignment horizontal="left" vertical="top" wrapText="1"/>
    </xf>
    <xf numFmtId="0" fontId="17" fillId="3" borderId="24" xfId="0" applyFont="1" applyFill="1" applyBorder="1" applyAlignment="1">
      <alignment horizontal="left" vertical="top" wrapText="1"/>
    </xf>
    <xf numFmtId="0" fontId="35" fillId="3" borderId="9" xfId="0" applyFont="1" applyFill="1" applyBorder="1" applyAlignment="1">
      <alignment horizontal="left" vertical="top" wrapText="1"/>
    </xf>
    <xf numFmtId="0" fontId="17" fillId="3" borderId="22" xfId="0" applyFont="1" applyFill="1" applyBorder="1" applyAlignment="1">
      <alignment horizontal="left" vertical="top" wrapText="1"/>
    </xf>
    <xf numFmtId="0" fontId="36" fillId="3" borderId="28" xfId="2" applyFont="1" applyFill="1" applyBorder="1" applyAlignment="1" applyProtection="1">
      <alignment horizontal="center"/>
    </xf>
    <xf numFmtId="0" fontId="17" fillId="3" borderId="9" xfId="0" applyFont="1" applyFill="1" applyBorder="1" applyAlignment="1">
      <alignment horizontal="center"/>
    </xf>
    <xf numFmtId="0" fontId="36" fillId="3" borderId="4" xfId="2" applyNumberFormat="1" applyFont="1" applyFill="1" applyBorder="1" applyAlignment="1" applyProtection="1">
      <alignment horizontal="center" vertical="center" wrapText="1"/>
    </xf>
    <xf numFmtId="0" fontId="36" fillId="3" borderId="24" xfId="2" applyNumberFormat="1" applyFont="1" applyFill="1" applyBorder="1" applyAlignment="1" applyProtection="1">
      <alignment horizontal="center" vertical="center" wrapText="1"/>
    </xf>
    <xf numFmtId="0" fontId="37" fillId="3" borderId="30" xfId="2" applyNumberFormat="1" applyFont="1" applyFill="1" applyBorder="1" applyAlignment="1" applyProtection="1">
      <alignment horizontal="center" vertical="center" wrapText="1"/>
    </xf>
    <xf numFmtId="0" fontId="34" fillId="3" borderId="30" xfId="2" applyNumberFormat="1" applyFont="1" applyFill="1" applyBorder="1" applyAlignment="1" applyProtection="1">
      <alignment horizontal="center" vertical="center" wrapText="1"/>
    </xf>
    <xf numFmtId="0" fontId="34" fillId="3" borderId="4" xfId="2" applyFont="1" applyFill="1" applyBorder="1" applyAlignment="1" applyProtection="1">
      <alignment wrapText="1"/>
    </xf>
    <xf numFmtId="0" fontId="34" fillId="3" borderId="31" xfId="2" applyNumberFormat="1" applyFont="1" applyFill="1" applyBorder="1" applyAlignment="1" applyProtection="1">
      <alignment horizontal="center" vertical="center" wrapText="1"/>
    </xf>
    <xf numFmtId="0" fontId="34" fillId="3" borderId="34" xfId="2" applyNumberFormat="1" applyFont="1" applyFill="1" applyBorder="1" applyAlignment="1" applyProtection="1">
      <alignment horizontal="center" vertical="center" wrapText="1"/>
    </xf>
    <xf numFmtId="0" fontId="34" fillId="3" borderId="33" xfId="2" applyNumberFormat="1" applyFont="1" applyFill="1" applyBorder="1" applyAlignment="1" applyProtection="1">
      <alignment horizontal="center" vertical="center" wrapText="1"/>
    </xf>
    <xf numFmtId="0" fontId="34" fillId="3" borderId="24" xfId="2" applyNumberFormat="1" applyFont="1" applyFill="1" applyBorder="1" applyAlignment="1" applyProtection="1">
      <alignment horizontal="center" vertical="center" wrapText="1"/>
    </xf>
    <xf numFmtId="0" fontId="34" fillId="3" borderId="8" xfId="2" applyNumberFormat="1" applyFont="1" applyFill="1" applyBorder="1" applyAlignment="1" applyProtection="1">
      <alignment horizontal="center" vertical="center" wrapText="1"/>
    </xf>
    <xf numFmtId="0" fontId="38" fillId="3" borderId="2" xfId="0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3" borderId="2" xfId="0" applyNumberFormat="1" applyFont="1" applyFill="1" applyBorder="1" applyAlignment="1" applyProtection="1">
      <alignment horizontal="center" vertical="center" wrapText="1"/>
    </xf>
    <xf numFmtId="0" fontId="11" fillId="6" borderId="4" xfId="0" applyFont="1" applyFill="1" applyBorder="1" applyAlignment="1">
      <alignment horizontal="left" vertical="top" wrapText="1"/>
    </xf>
    <xf numFmtId="0" fontId="8" fillId="6" borderId="22" xfId="0" applyNumberFormat="1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8" fillId="6" borderId="23" xfId="0" applyNumberFormat="1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4" fillId="6" borderId="37" xfId="0" applyNumberFormat="1" applyFont="1" applyFill="1" applyBorder="1" applyAlignment="1" applyProtection="1">
      <alignment horizontal="center" vertical="center" wrapText="1"/>
    </xf>
    <xf numFmtId="0" fontId="4" fillId="6" borderId="27" xfId="0" applyNumberFormat="1" applyFont="1" applyFill="1" applyBorder="1" applyAlignment="1" applyProtection="1">
      <alignment horizontal="center" vertical="center" wrapText="1"/>
    </xf>
    <xf numFmtId="0" fontId="0" fillId="6" borderId="24" xfId="0" applyFill="1" applyBorder="1"/>
    <xf numFmtId="0" fontId="13" fillId="6" borderId="2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8" fillId="6" borderId="4" xfId="0" applyNumberFormat="1" applyFont="1" applyFill="1" applyBorder="1" applyAlignment="1" applyProtection="1">
      <alignment horizontal="center" vertical="center" wrapText="1"/>
    </xf>
    <xf numFmtId="0" fontId="4" fillId="6" borderId="4" xfId="0" applyNumberFormat="1" applyFont="1" applyFill="1" applyBorder="1" applyAlignment="1" applyProtection="1">
      <alignment horizontal="center" vertical="center" wrapText="1"/>
    </xf>
    <xf numFmtId="0" fontId="14" fillId="3" borderId="0" xfId="0" applyFont="1" applyFill="1" applyAlignment="1">
      <alignment horizontal="left" vertical="top" wrapText="1"/>
    </xf>
    <xf numFmtId="0" fontId="16" fillId="6" borderId="30" xfId="2" applyNumberFormat="1" applyFill="1" applyBorder="1" applyAlignment="1" applyProtection="1">
      <alignment horizontal="center" vertical="center" wrapText="1"/>
    </xf>
    <xf numFmtId="0" fontId="17" fillId="6" borderId="4" xfId="0" applyNumberFormat="1" applyFont="1" applyFill="1" applyBorder="1" applyAlignment="1" applyProtection="1">
      <alignment horizontal="center" vertical="center" wrapText="1"/>
    </xf>
    <xf numFmtId="0" fontId="26" fillId="6" borderId="4" xfId="0" applyNumberFormat="1" applyFont="1" applyFill="1" applyBorder="1" applyAlignment="1" applyProtection="1">
      <alignment horizontal="center" vertical="center" wrapText="1"/>
    </xf>
    <xf numFmtId="0" fontId="3" fillId="6" borderId="4" xfId="0" applyNumberFormat="1" applyFont="1" applyFill="1" applyBorder="1" applyAlignment="1" applyProtection="1">
      <alignment horizontal="center" vertical="center" wrapText="1"/>
    </xf>
    <xf numFmtId="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5" xfId="0" applyNumberFormat="1" applyFont="1" applyFill="1" applyBorder="1" applyAlignment="1" applyProtection="1">
      <alignment horizontal="center" vertical="center" wrapText="1"/>
    </xf>
    <xf numFmtId="0" fontId="38" fillId="3" borderId="9" xfId="0" applyNumberFormat="1" applyFont="1" applyFill="1" applyBorder="1" applyAlignment="1" applyProtection="1">
      <alignment horizontal="center" vertical="center" wrapText="1"/>
    </xf>
    <xf numFmtId="0" fontId="38" fillId="3" borderId="2" xfId="0" applyNumberFormat="1" applyFont="1" applyFill="1" applyBorder="1" applyAlignment="1" applyProtection="1">
      <alignment horizontal="center" vertical="center" wrapText="1"/>
    </xf>
    <xf numFmtId="0" fontId="38" fillId="3" borderId="9" xfId="2" applyNumberFormat="1" applyFont="1" applyFill="1" applyBorder="1" applyAlignment="1" applyProtection="1">
      <alignment horizontal="center" vertical="center" wrapText="1"/>
    </xf>
    <xf numFmtId="0" fontId="38" fillId="3" borderId="2" xfId="2" applyNumberFormat="1" applyFont="1" applyFill="1" applyBorder="1" applyAlignment="1" applyProtection="1">
      <alignment horizontal="center" vertical="center" wrapText="1"/>
    </xf>
    <xf numFmtId="0" fontId="41" fillId="3" borderId="9" xfId="2" applyNumberFormat="1" applyFont="1" applyFill="1" applyBorder="1" applyAlignment="1" applyProtection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 applyProtection="1">
      <alignment vertical="top" wrapText="1"/>
      <protection locked="0"/>
    </xf>
    <xf numFmtId="0" fontId="0" fillId="3" borderId="36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39" fillId="3" borderId="9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/>
    </xf>
    <xf numFmtId="0" fontId="38" fillId="3" borderId="7" xfId="0" applyNumberFormat="1" applyFont="1" applyFill="1" applyBorder="1" applyAlignment="1" applyProtection="1">
      <alignment horizontal="center" vertical="center" wrapText="1"/>
    </xf>
    <xf numFmtId="0" fontId="40" fillId="3" borderId="2" xfId="0" applyNumberFormat="1" applyFont="1" applyFill="1" applyBorder="1" applyAlignment="1" applyProtection="1">
      <alignment horizontal="center" vertical="center" wrapText="1"/>
    </xf>
    <xf numFmtId="0" fontId="7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0" fontId="8" fillId="4" borderId="12" xfId="0" applyNumberFormat="1" applyFont="1" applyFill="1" applyBorder="1" applyAlignment="1" applyProtection="1">
      <alignment horizontal="center" vertical="center"/>
    </xf>
    <xf numFmtId="0" fontId="0" fillId="4" borderId="13" xfId="0" applyNumberFormat="1" applyFill="1" applyBorder="1" applyAlignment="1">
      <alignment vertical="center"/>
    </xf>
    <xf numFmtId="0" fontId="0" fillId="4" borderId="0" xfId="0" applyNumberFormat="1" applyFill="1" applyAlignment="1">
      <alignment vertical="center"/>
    </xf>
    <xf numFmtId="0" fontId="0" fillId="4" borderId="14" xfId="0" applyNumberFormat="1" applyFill="1" applyBorder="1" applyAlignment="1">
      <alignment vertical="center"/>
    </xf>
    <xf numFmtId="0" fontId="4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9" fillId="5" borderId="13" xfId="0" applyNumberFormat="1" applyFont="1" applyFill="1" applyBorder="1" applyAlignment="1" applyProtection="1">
      <alignment horizontal="center"/>
    </xf>
    <xf numFmtId="0" fontId="9" fillId="5" borderId="0" xfId="0" applyNumberFormat="1" applyFont="1" applyFill="1" applyBorder="1" applyAlignment="1" applyProtection="1">
      <alignment horizontal="center"/>
    </xf>
    <xf numFmtId="0" fontId="9" fillId="5" borderId="14" xfId="0" applyNumberFormat="1" applyFont="1" applyFill="1" applyBorder="1" applyAlignment="1" applyProtection="1">
      <alignment horizontal="center"/>
    </xf>
    <xf numFmtId="0" fontId="3" fillId="0" borderId="4" xfId="0" applyNumberFormat="1" applyFont="1" applyBorder="1" applyAlignment="1" applyProtection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0" fillId="3" borderId="13" xfId="0" applyNumberFormat="1" applyFont="1" applyFill="1" applyBorder="1" applyAlignment="1" applyProtection="1">
      <alignment horizontal="center"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10" fillId="3" borderId="14" xfId="0" applyNumberFormat="1" applyFont="1" applyFill="1" applyBorder="1" applyAlignment="1" applyProtection="1">
      <alignment horizontal="center" vertical="center"/>
    </xf>
    <xf numFmtId="0" fontId="0" fillId="3" borderId="13" xfId="0" applyNumberFormat="1" applyFill="1" applyBorder="1" applyAlignment="1">
      <alignment vertical="center"/>
    </xf>
    <xf numFmtId="0" fontId="0" fillId="3" borderId="0" xfId="0" applyNumberFormat="1" applyFill="1" applyAlignment="1">
      <alignment vertical="center"/>
    </xf>
    <xf numFmtId="0" fontId="0" fillId="3" borderId="14" xfId="0" applyNumberFormat="1" applyFill="1" applyBorder="1" applyAlignment="1">
      <alignment vertical="center"/>
    </xf>
    <xf numFmtId="0" fontId="0" fillId="3" borderId="17" xfId="0" applyNumberFormat="1" applyFill="1" applyBorder="1" applyAlignment="1">
      <alignment vertical="center"/>
    </xf>
    <xf numFmtId="0" fontId="0" fillId="3" borderId="15" xfId="0" applyNumberFormat="1" applyFill="1" applyBorder="1" applyAlignment="1">
      <alignment vertical="center"/>
    </xf>
    <xf numFmtId="0" fontId="0" fillId="3" borderId="16" xfId="0" applyNumberFormat="1" applyFill="1" applyBorder="1" applyAlignment="1">
      <alignment vertical="center"/>
    </xf>
    <xf numFmtId="0" fontId="4" fillId="4" borderId="18" xfId="0" applyNumberFormat="1" applyFont="1" applyFill="1" applyBorder="1" applyAlignment="1" applyProtection="1">
      <alignment horizontal="center" vertical="center" wrapText="1"/>
    </xf>
    <xf numFmtId="0" fontId="4" fillId="4" borderId="19" xfId="0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</xdr:row>
      <xdr:rowOff>57150</xdr:rowOff>
    </xdr:from>
    <xdr:to>
      <xdr:col>7</xdr:col>
      <xdr:colOff>542366</xdr:colOff>
      <xdr:row>8</xdr:row>
      <xdr:rowOff>101974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28650"/>
          <a:ext cx="2370045" cy="1559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361951</xdr:colOff>
      <xdr:row>98</xdr:row>
      <xdr:rowOff>38100</xdr:rowOff>
    </xdr:from>
    <xdr:to>
      <xdr:col>0</xdr:col>
      <xdr:colOff>1238251</xdr:colOff>
      <xdr:row>98</xdr:row>
      <xdr:rowOff>533400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69103875"/>
          <a:ext cx="876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99</xdr:row>
      <xdr:rowOff>28574</xdr:rowOff>
    </xdr:from>
    <xdr:to>
      <xdr:col>0</xdr:col>
      <xdr:colOff>1280936</xdr:colOff>
      <xdr:row>99</xdr:row>
      <xdr:rowOff>533399</xdr:rowOff>
    </xdr:to>
    <xdr:pic>
      <xdr:nvPicPr>
        <xdr:cNvPr id="4" name="Рисунок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9646799"/>
          <a:ext cx="96661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400051</xdr:colOff>
      <xdr:row>100</xdr:row>
      <xdr:rowOff>19050</xdr:rowOff>
    </xdr:from>
    <xdr:to>
      <xdr:col>0</xdr:col>
      <xdr:colOff>1238251</xdr:colOff>
      <xdr:row>100</xdr:row>
      <xdr:rowOff>552450</xdr:rowOff>
    </xdr:to>
    <xdr:pic>
      <xdr:nvPicPr>
        <xdr:cNvPr id="5" name="Рисунок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70208775"/>
          <a:ext cx="838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103</xdr:row>
      <xdr:rowOff>22411</xdr:rowOff>
    </xdr:from>
    <xdr:to>
      <xdr:col>0</xdr:col>
      <xdr:colOff>1247775</xdr:colOff>
      <xdr:row>103</xdr:row>
      <xdr:rowOff>622486</xdr:rowOff>
    </xdr:to>
    <xdr:pic>
      <xdr:nvPicPr>
        <xdr:cNvPr id="6" name="Рисунок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7936911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400051</xdr:colOff>
      <xdr:row>104</xdr:row>
      <xdr:rowOff>57149</xdr:rowOff>
    </xdr:from>
    <xdr:to>
      <xdr:col>0</xdr:col>
      <xdr:colOff>1181101</xdr:colOff>
      <xdr:row>104</xdr:row>
      <xdr:rowOff>714374</xdr:rowOff>
    </xdr:to>
    <xdr:pic>
      <xdr:nvPicPr>
        <xdr:cNvPr id="7" name="Рисунок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71456549"/>
          <a:ext cx="781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419101</xdr:colOff>
      <xdr:row>105</xdr:row>
      <xdr:rowOff>19049</xdr:rowOff>
    </xdr:from>
    <xdr:to>
      <xdr:col>0</xdr:col>
      <xdr:colOff>1181101</xdr:colOff>
      <xdr:row>105</xdr:row>
      <xdr:rowOff>561974</xdr:rowOff>
    </xdr:to>
    <xdr:pic>
      <xdr:nvPicPr>
        <xdr:cNvPr id="8" name="Рисунок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2180449"/>
          <a:ext cx="7620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409576</xdr:colOff>
      <xdr:row>106</xdr:row>
      <xdr:rowOff>28574</xdr:rowOff>
    </xdr:from>
    <xdr:to>
      <xdr:col>0</xdr:col>
      <xdr:colOff>1133476</xdr:colOff>
      <xdr:row>106</xdr:row>
      <xdr:rowOff>666749</xdr:rowOff>
    </xdr:to>
    <xdr:pic>
      <xdr:nvPicPr>
        <xdr:cNvPr id="9" name="Рисунок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72770999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107</xdr:row>
      <xdr:rowOff>9525</xdr:rowOff>
    </xdr:from>
    <xdr:to>
      <xdr:col>0</xdr:col>
      <xdr:colOff>1114425</xdr:colOff>
      <xdr:row>107</xdr:row>
      <xdr:rowOff>638175</xdr:rowOff>
    </xdr:to>
    <xdr:pic>
      <xdr:nvPicPr>
        <xdr:cNvPr id="10" name="Рисунок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504425"/>
          <a:ext cx="7239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108</xdr:row>
      <xdr:rowOff>57150</xdr:rowOff>
    </xdr:from>
    <xdr:to>
      <xdr:col>0</xdr:col>
      <xdr:colOff>1143000</xdr:colOff>
      <xdr:row>108</xdr:row>
      <xdr:rowOff>762000</xdr:rowOff>
    </xdr:to>
    <xdr:pic>
      <xdr:nvPicPr>
        <xdr:cNvPr id="11" name="Рисунок 1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4304525"/>
          <a:ext cx="809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109</xdr:row>
      <xdr:rowOff>38099</xdr:rowOff>
    </xdr:from>
    <xdr:to>
      <xdr:col>0</xdr:col>
      <xdr:colOff>1159356</xdr:colOff>
      <xdr:row>109</xdr:row>
      <xdr:rowOff>600075</xdr:rowOff>
    </xdr:to>
    <xdr:pic>
      <xdr:nvPicPr>
        <xdr:cNvPr id="12" name="Рисунок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5066524"/>
          <a:ext cx="816456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110</xdr:row>
      <xdr:rowOff>28574</xdr:rowOff>
    </xdr:from>
    <xdr:to>
      <xdr:col>0</xdr:col>
      <xdr:colOff>1162050</xdr:colOff>
      <xdr:row>110</xdr:row>
      <xdr:rowOff>609599</xdr:rowOff>
    </xdr:to>
    <xdr:pic>
      <xdr:nvPicPr>
        <xdr:cNvPr id="13" name="Рисунок 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5714224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333376</xdr:colOff>
      <xdr:row>112</xdr:row>
      <xdr:rowOff>47625</xdr:rowOff>
    </xdr:from>
    <xdr:to>
      <xdr:col>0</xdr:col>
      <xdr:colOff>1171576</xdr:colOff>
      <xdr:row>112</xdr:row>
      <xdr:rowOff>619125</xdr:rowOff>
    </xdr:to>
    <xdr:pic>
      <xdr:nvPicPr>
        <xdr:cNvPr id="14" name="Рисунок 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7706677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113</xdr:row>
      <xdr:rowOff>123825</xdr:rowOff>
    </xdr:from>
    <xdr:to>
      <xdr:col>0</xdr:col>
      <xdr:colOff>1343662</xdr:colOff>
      <xdr:row>114</xdr:row>
      <xdr:rowOff>0</xdr:rowOff>
    </xdr:to>
    <xdr:pic>
      <xdr:nvPicPr>
        <xdr:cNvPr id="15" name="Рисунок 1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7809725"/>
          <a:ext cx="11341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114</xdr:row>
      <xdr:rowOff>47625</xdr:rowOff>
    </xdr:from>
    <xdr:to>
      <xdr:col>0</xdr:col>
      <xdr:colOff>1228725</xdr:colOff>
      <xdr:row>114</xdr:row>
      <xdr:rowOff>581025</xdr:rowOff>
    </xdr:to>
    <xdr:pic>
      <xdr:nvPicPr>
        <xdr:cNvPr id="16" name="Рисунок 1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8305025"/>
          <a:ext cx="933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115</xdr:row>
      <xdr:rowOff>47625</xdr:rowOff>
    </xdr:from>
    <xdr:to>
      <xdr:col>0</xdr:col>
      <xdr:colOff>1323975</xdr:colOff>
      <xdr:row>115</xdr:row>
      <xdr:rowOff>628650</xdr:rowOff>
    </xdr:to>
    <xdr:pic>
      <xdr:nvPicPr>
        <xdr:cNvPr id="17" name="Рисунок 1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8914625"/>
          <a:ext cx="1076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116</xdr:row>
      <xdr:rowOff>28574</xdr:rowOff>
    </xdr:from>
    <xdr:to>
      <xdr:col>0</xdr:col>
      <xdr:colOff>1381125</xdr:colOff>
      <xdr:row>117</xdr:row>
      <xdr:rowOff>4482</xdr:rowOff>
    </xdr:to>
    <xdr:pic>
      <xdr:nvPicPr>
        <xdr:cNvPr id="18" name="Рисунок 2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9571849"/>
          <a:ext cx="1133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142876</xdr:colOff>
      <xdr:row>111</xdr:row>
      <xdr:rowOff>114300</xdr:rowOff>
    </xdr:from>
    <xdr:to>
      <xdr:col>0</xdr:col>
      <xdr:colOff>1323976</xdr:colOff>
      <xdr:row>111</xdr:row>
      <xdr:rowOff>610813</xdr:rowOff>
    </xdr:to>
    <xdr:pic>
      <xdr:nvPicPr>
        <xdr:cNvPr id="19" name="Рисунок 39" descr="согл кремль ровный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6428600"/>
          <a:ext cx="1181100" cy="496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201705</xdr:colOff>
      <xdr:row>18</xdr:row>
      <xdr:rowOff>78441</xdr:rowOff>
    </xdr:from>
    <xdr:to>
      <xdr:col>0</xdr:col>
      <xdr:colOff>1181228</xdr:colOff>
      <xdr:row>18</xdr:row>
      <xdr:rowOff>851647</xdr:rowOff>
    </xdr:to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5" y="3854823"/>
          <a:ext cx="979523" cy="77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224117</xdr:colOff>
      <xdr:row>19</xdr:row>
      <xdr:rowOff>89648</xdr:rowOff>
    </xdr:from>
    <xdr:to>
      <xdr:col>0</xdr:col>
      <xdr:colOff>1159334</xdr:colOff>
      <xdr:row>19</xdr:row>
      <xdr:rowOff>829236</xdr:rowOff>
    </xdr:to>
    <xdr:pic>
      <xdr:nvPicPr>
        <xdr:cNvPr id="21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7" y="4908177"/>
          <a:ext cx="935217" cy="73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235323</xdr:colOff>
      <xdr:row>20</xdr:row>
      <xdr:rowOff>168090</xdr:rowOff>
    </xdr:from>
    <xdr:to>
      <xdr:col>0</xdr:col>
      <xdr:colOff>1162514</xdr:colOff>
      <xdr:row>20</xdr:row>
      <xdr:rowOff>896471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" y="5939119"/>
          <a:ext cx="927191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235324</xdr:colOff>
      <xdr:row>21</xdr:row>
      <xdr:rowOff>123266</xdr:rowOff>
    </xdr:from>
    <xdr:to>
      <xdr:col>0</xdr:col>
      <xdr:colOff>1128282</xdr:colOff>
      <xdr:row>21</xdr:row>
      <xdr:rowOff>840442</xdr:rowOff>
    </xdr:to>
    <xdr:pic>
      <xdr:nvPicPr>
        <xdr:cNvPr id="23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4" y="6846795"/>
          <a:ext cx="892958" cy="71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224118</xdr:colOff>
      <xdr:row>22</xdr:row>
      <xdr:rowOff>145677</xdr:rowOff>
    </xdr:from>
    <xdr:to>
      <xdr:col>0</xdr:col>
      <xdr:colOff>1120587</xdr:colOff>
      <xdr:row>22</xdr:row>
      <xdr:rowOff>845888</xdr:rowOff>
    </xdr:to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7821706"/>
          <a:ext cx="896469" cy="700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168088</xdr:colOff>
      <xdr:row>23</xdr:row>
      <xdr:rowOff>78443</xdr:rowOff>
    </xdr:from>
    <xdr:to>
      <xdr:col>0</xdr:col>
      <xdr:colOff>1128925</xdr:colOff>
      <xdr:row>23</xdr:row>
      <xdr:rowOff>851647</xdr:rowOff>
    </xdr:to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8706972"/>
          <a:ext cx="960837" cy="773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212911</xdr:colOff>
      <xdr:row>24</xdr:row>
      <xdr:rowOff>40324</xdr:rowOff>
    </xdr:from>
    <xdr:to>
      <xdr:col>0</xdr:col>
      <xdr:colOff>1187823</xdr:colOff>
      <xdr:row>24</xdr:row>
      <xdr:rowOff>1041002</xdr:rowOff>
    </xdr:to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" y="9621353"/>
          <a:ext cx="974912" cy="100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123265</xdr:colOff>
      <xdr:row>25</xdr:row>
      <xdr:rowOff>381001</xdr:rowOff>
    </xdr:from>
    <xdr:to>
      <xdr:col>0</xdr:col>
      <xdr:colOff>1379647</xdr:colOff>
      <xdr:row>25</xdr:row>
      <xdr:rowOff>1367119</xdr:rowOff>
    </xdr:to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11004177"/>
          <a:ext cx="1256382" cy="986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549089</xdr:colOff>
      <xdr:row>101</xdr:row>
      <xdr:rowOff>44824</xdr:rowOff>
    </xdr:from>
    <xdr:to>
      <xdr:col>0</xdr:col>
      <xdr:colOff>1079126</xdr:colOff>
      <xdr:row>101</xdr:row>
      <xdr:rowOff>526676</xdr:rowOff>
    </xdr:to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89" y="77387824"/>
          <a:ext cx="530037" cy="481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12</xdr:row>
      <xdr:rowOff>44824</xdr:rowOff>
    </xdr:from>
    <xdr:to>
      <xdr:col>0</xdr:col>
      <xdr:colOff>1109382</xdr:colOff>
      <xdr:row>12</xdr:row>
      <xdr:rowOff>802765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574677"/>
          <a:ext cx="918881" cy="757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13</xdr:row>
      <xdr:rowOff>44823</xdr:rowOff>
    </xdr:from>
    <xdr:to>
      <xdr:col>0</xdr:col>
      <xdr:colOff>1098177</xdr:colOff>
      <xdr:row>13</xdr:row>
      <xdr:rowOff>777974</xdr:rowOff>
    </xdr:to>
    <xdr:pic>
      <xdr:nvPicPr>
        <xdr:cNvPr id="30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4426323"/>
          <a:ext cx="907676" cy="733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224118</xdr:colOff>
      <xdr:row>14</xdr:row>
      <xdr:rowOff>33618</xdr:rowOff>
    </xdr:from>
    <xdr:to>
      <xdr:col>0</xdr:col>
      <xdr:colOff>1098176</xdr:colOff>
      <xdr:row>14</xdr:row>
      <xdr:rowOff>768995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5277971"/>
          <a:ext cx="874058" cy="735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201707</xdr:colOff>
      <xdr:row>15</xdr:row>
      <xdr:rowOff>33617</xdr:rowOff>
    </xdr:from>
    <xdr:to>
      <xdr:col>0</xdr:col>
      <xdr:colOff>1176619</xdr:colOff>
      <xdr:row>15</xdr:row>
      <xdr:rowOff>822429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7" y="6107205"/>
          <a:ext cx="974912" cy="78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280149</xdr:colOff>
      <xdr:row>16</xdr:row>
      <xdr:rowOff>44824</xdr:rowOff>
    </xdr:from>
    <xdr:to>
      <xdr:col>0</xdr:col>
      <xdr:colOff>1212374</xdr:colOff>
      <xdr:row>16</xdr:row>
      <xdr:rowOff>818030</xdr:rowOff>
    </xdr:to>
    <xdr:pic>
      <xdr:nvPicPr>
        <xdr:cNvPr id="33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9" y="6981265"/>
          <a:ext cx="932225" cy="773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257736</xdr:colOff>
      <xdr:row>17</xdr:row>
      <xdr:rowOff>67235</xdr:rowOff>
    </xdr:from>
    <xdr:to>
      <xdr:col>0</xdr:col>
      <xdr:colOff>1120588</xdr:colOff>
      <xdr:row>17</xdr:row>
      <xdr:rowOff>812590</xdr:rowOff>
    </xdr:to>
    <xdr:pic>
      <xdr:nvPicPr>
        <xdr:cNvPr id="34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7866529"/>
          <a:ext cx="862852" cy="745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616323</xdr:colOff>
      <xdr:row>102</xdr:row>
      <xdr:rowOff>11205</xdr:rowOff>
    </xdr:from>
    <xdr:to>
      <xdr:col>0</xdr:col>
      <xdr:colOff>1176617</xdr:colOff>
      <xdr:row>102</xdr:row>
      <xdr:rowOff>532764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23" y="82789058"/>
          <a:ext cx="560294" cy="521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il.ru/public/544b/AHvsA4Dnh/506.jpg" TargetMode="External"/><Relationship Id="rId13" Type="http://schemas.openxmlformats.org/officeDocument/2006/relationships/hyperlink" Target="https://cloud.mail.ru/public/544b/AHvsA4Dnh/822.jpg" TargetMode="External"/><Relationship Id="rId18" Type="http://schemas.openxmlformats.org/officeDocument/2006/relationships/hyperlink" Target="https://cloud.mail.ru/public/544b/AHvsA4Dnh/002.jpg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loud.mail.ru/public/544b/AHvsA4Dnh/802.jpg" TargetMode="External"/><Relationship Id="rId21" Type="http://schemas.openxmlformats.org/officeDocument/2006/relationships/hyperlink" Target="https://cloud.mail.ru/public/544b/AHvsA4Dnh/804.jpg" TargetMode="External"/><Relationship Id="rId7" Type="http://schemas.openxmlformats.org/officeDocument/2006/relationships/hyperlink" Target="https://cloud.mail.ru/public/544b/AHvsA4Dnh/505.jpg" TargetMode="External"/><Relationship Id="rId12" Type="http://schemas.openxmlformats.org/officeDocument/2006/relationships/hyperlink" Target="https://cloud.mail.ru/public/544b/AHvsA4Dnh/812.jpg" TargetMode="External"/><Relationship Id="rId17" Type="http://schemas.openxmlformats.org/officeDocument/2006/relationships/hyperlink" Target="https://cloud.mail.ru/public/544b/AHvsA4Dnh/003.jpg" TargetMode="External"/><Relationship Id="rId25" Type="http://schemas.openxmlformats.org/officeDocument/2006/relationships/hyperlink" Target="https://cloud.mail.ru/public/544b/AHvsA4Dnh/725.jpg" TargetMode="External"/><Relationship Id="rId2" Type="http://schemas.openxmlformats.org/officeDocument/2006/relationships/hyperlink" Target="https://cloud.mail.ru/public/544b/AHvsA4Dnh/509.jpg" TargetMode="External"/><Relationship Id="rId16" Type="http://schemas.openxmlformats.org/officeDocument/2006/relationships/hyperlink" Target="https://cloud.mail.ru/public/544b/AHvsA4Dnh/001.jpg" TargetMode="External"/><Relationship Id="rId20" Type="http://schemas.openxmlformats.org/officeDocument/2006/relationships/hyperlink" Target="https://cloud.mail.ru/public/544b/AHvsA4Dnh/748.jpg" TargetMode="External"/><Relationship Id="rId1" Type="http://schemas.openxmlformats.org/officeDocument/2006/relationships/hyperlink" Target="https://cloud.mail.ru/public/544b/AHvsA4Dnh/801.jpg" TargetMode="External"/><Relationship Id="rId6" Type="http://schemas.openxmlformats.org/officeDocument/2006/relationships/hyperlink" Target="https://cloud.mail.ru/public/544b/AHvsA4Dnh/504.jpg" TargetMode="External"/><Relationship Id="rId11" Type="http://schemas.openxmlformats.org/officeDocument/2006/relationships/hyperlink" Target="https://cloud.mail.ru/public/544b/AHvsA4Dnh/811.jpg" TargetMode="External"/><Relationship Id="rId24" Type="http://schemas.openxmlformats.org/officeDocument/2006/relationships/hyperlink" Target="https://cloud.mail.ru/public/544b/AHvsA4Dnh/817.jpg" TargetMode="External"/><Relationship Id="rId5" Type="http://schemas.openxmlformats.org/officeDocument/2006/relationships/hyperlink" Target="https://cloud.mail.ru/public/544b/AHvsA4Dnh/830.jpg" TargetMode="External"/><Relationship Id="rId15" Type="http://schemas.openxmlformats.org/officeDocument/2006/relationships/hyperlink" Target="https://cloud.mail.ru/public/544b/AHvsA4Dnh/826.jpg" TargetMode="External"/><Relationship Id="rId23" Type="http://schemas.openxmlformats.org/officeDocument/2006/relationships/hyperlink" Target="https://cloud.mail.ru/public/544b/AHvsA4Dnh/503.jpg" TargetMode="External"/><Relationship Id="rId10" Type="http://schemas.openxmlformats.org/officeDocument/2006/relationships/hyperlink" Target="https://cloud.mail.ru/public/544b/AHvsA4Dnh/813.jpg" TargetMode="External"/><Relationship Id="rId19" Type="http://schemas.openxmlformats.org/officeDocument/2006/relationships/hyperlink" Target="https://cloud.mail.ru/public/544b/AHvsA4Dnh/711.jpg" TargetMode="External"/><Relationship Id="rId4" Type="http://schemas.openxmlformats.org/officeDocument/2006/relationships/hyperlink" Target="https://cloud.mail.ru/public/544b/AHvsA4Dnh/803.jpg" TargetMode="External"/><Relationship Id="rId9" Type="http://schemas.openxmlformats.org/officeDocument/2006/relationships/hyperlink" Target="https://cloud.mail.ru/public/544b/AHvsA4Dnh/507.jpg" TargetMode="External"/><Relationship Id="rId14" Type="http://schemas.openxmlformats.org/officeDocument/2006/relationships/hyperlink" Target="https://cloud.mail.ru/public/544b/AHvsA4Dnh/824.jpg" TargetMode="External"/><Relationship Id="rId22" Type="http://schemas.openxmlformats.org/officeDocument/2006/relationships/hyperlink" Target="https://cloud.mail.ru/public/544b/AHvsA4Dnh/510.jpg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tabSelected="1" topLeftCell="A7" zoomScale="85" zoomScaleNormal="85" workbookViewId="0">
      <selection activeCell="K13" sqref="K13"/>
    </sheetView>
  </sheetViews>
  <sheetFormatPr defaultRowHeight="15" x14ac:dyDescent="0.25"/>
  <cols>
    <col min="1" max="1" width="22.42578125" customWidth="1"/>
    <col min="2" max="2" width="14.28515625" customWidth="1"/>
    <col min="3" max="3" width="38.42578125" customWidth="1"/>
    <col min="4" max="4" width="10.85546875" customWidth="1"/>
    <col min="6" max="6" width="11.140625" customWidth="1"/>
    <col min="7" max="7" width="7.85546875" customWidth="1"/>
    <col min="8" max="8" width="13.5703125" customWidth="1"/>
  </cols>
  <sheetData>
    <row r="1" spans="1:8" x14ac:dyDescent="0.25">
      <c r="A1" s="173" t="s">
        <v>0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76"/>
      <c r="B2" s="177"/>
      <c r="C2" s="177"/>
      <c r="D2" s="177"/>
      <c r="E2" s="177"/>
      <c r="F2" s="177"/>
      <c r="G2" s="177"/>
      <c r="H2" s="178"/>
    </row>
    <row r="3" spans="1:8" x14ac:dyDescent="0.25">
      <c r="A3" s="176"/>
      <c r="B3" s="177"/>
      <c r="C3" s="177"/>
      <c r="D3" s="177"/>
      <c r="E3" s="177"/>
      <c r="F3" s="177"/>
      <c r="G3" s="177"/>
      <c r="H3" s="178"/>
    </row>
    <row r="4" spans="1:8" ht="48.75" customHeight="1" x14ac:dyDescent="0.25">
      <c r="A4" s="186" t="s">
        <v>1</v>
      </c>
      <c r="B4" s="187"/>
      <c r="C4" s="179" t="s">
        <v>2</v>
      </c>
      <c r="D4" s="180"/>
      <c r="E4" s="188"/>
      <c r="F4" s="189"/>
      <c r="G4" s="189"/>
      <c r="H4" s="190"/>
    </row>
    <row r="5" spans="1:8" ht="16.5" customHeight="1" thickBot="1" x14ac:dyDescent="0.3">
      <c r="A5" s="10" t="s">
        <v>3</v>
      </c>
      <c r="B5" s="8">
        <v>0.03</v>
      </c>
      <c r="C5" s="181"/>
      <c r="D5" s="182"/>
      <c r="E5" s="191"/>
      <c r="F5" s="192"/>
      <c r="G5" s="192"/>
      <c r="H5" s="193"/>
    </row>
    <row r="6" spans="1:8" ht="18.75" customHeight="1" thickBot="1" x14ac:dyDescent="0.3">
      <c r="A6" s="7" t="s">
        <v>4</v>
      </c>
      <c r="B6" s="8">
        <v>0.05</v>
      </c>
      <c r="C6" s="197" t="s">
        <v>5</v>
      </c>
      <c r="D6" s="198"/>
      <c r="E6" s="191"/>
      <c r="F6" s="192"/>
      <c r="G6" s="192"/>
      <c r="H6" s="193"/>
    </row>
    <row r="7" spans="1:8" ht="16.5" customHeight="1" x14ac:dyDescent="0.25">
      <c r="A7" s="10" t="s">
        <v>6</v>
      </c>
      <c r="B7" s="8">
        <v>7.0000000000000007E-2</v>
      </c>
      <c r="C7" s="1" t="s">
        <v>7</v>
      </c>
      <c r="D7" s="5">
        <f>H153</f>
        <v>0</v>
      </c>
      <c r="E7" s="191"/>
      <c r="F7" s="192"/>
      <c r="G7" s="192"/>
      <c r="H7" s="193"/>
    </row>
    <row r="8" spans="1:8" ht="18.75" customHeight="1" x14ac:dyDescent="0.25">
      <c r="A8" s="10" t="s">
        <v>8</v>
      </c>
      <c r="B8" s="8">
        <v>0.1</v>
      </c>
      <c r="C8" s="2" t="s">
        <v>9</v>
      </c>
      <c r="D8" s="9"/>
      <c r="E8" s="191"/>
      <c r="F8" s="192"/>
      <c r="G8" s="192"/>
      <c r="H8" s="193"/>
    </row>
    <row r="9" spans="1:8" ht="17.25" customHeight="1" thickBot="1" x14ac:dyDescent="0.3">
      <c r="A9" s="10" t="s">
        <v>10</v>
      </c>
      <c r="B9" s="4" t="s">
        <v>11</v>
      </c>
      <c r="C9" s="3" t="s">
        <v>12</v>
      </c>
      <c r="D9" s="6">
        <f>H161</f>
        <v>0</v>
      </c>
      <c r="E9" s="194"/>
      <c r="F9" s="195"/>
      <c r="G9" s="195"/>
      <c r="H9" s="196"/>
    </row>
    <row r="10" spans="1:8" ht="23.25" x14ac:dyDescent="0.35">
      <c r="A10" s="183" t="s">
        <v>13</v>
      </c>
      <c r="B10" s="184"/>
      <c r="C10" s="184"/>
      <c r="D10" s="184"/>
      <c r="E10" s="184"/>
      <c r="F10" s="184"/>
      <c r="G10" s="184"/>
      <c r="H10" s="185"/>
    </row>
    <row r="11" spans="1:8" ht="26.25" x14ac:dyDescent="0.25">
      <c r="A11" s="167" t="s">
        <v>14</v>
      </c>
      <c r="B11" s="168"/>
      <c r="C11" s="168"/>
      <c r="D11" s="168"/>
      <c r="E11" s="168"/>
      <c r="F11" s="168"/>
      <c r="G11" s="11"/>
      <c r="H11" s="12"/>
    </row>
    <row r="12" spans="1:8" ht="46.5" customHeight="1" x14ac:dyDescent="0.25">
      <c r="A12" s="143" t="s">
        <v>15</v>
      </c>
      <c r="B12" s="144" t="s">
        <v>16</v>
      </c>
      <c r="C12" s="144" t="s">
        <v>17</v>
      </c>
      <c r="D12" s="144" t="s">
        <v>18</v>
      </c>
      <c r="E12" s="150" t="s">
        <v>19</v>
      </c>
      <c r="F12" s="150" t="s">
        <v>20</v>
      </c>
      <c r="G12" s="150" t="s">
        <v>21</v>
      </c>
      <c r="H12" s="145"/>
    </row>
    <row r="13" spans="1:8" ht="66.75" customHeight="1" x14ac:dyDescent="0.25">
      <c r="A13" s="138"/>
      <c r="B13" s="147">
        <v>867</v>
      </c>
      <c r="C13" s="142" t="s">
        <v>277</v>
      </c>
      <c r="D13" s="148">
        <v>12</v>
      </c>
      <c r="E13" s="146">
        <v>239</v>
      </c>
      <c r="F13" s="139">
        <f t="shared" ref="F13:F18" si="0">E13-(E13*D$8)</f>
        <v>239</v>
      </c>
      <c r="G13" s="146"/>
      <c r="H13" s="149">
        <f t="shared" ref="H13:H19" si="1">G13*F13</f>
        <v>0</v>
      </c>
    </row>
    <row r="14" spans="1:8" ht="67.5" customHeight="1" x14ac:dyDescent="0.25">
      <c r="A14" s="138"/>
      <c r="B14" s="147">
        <v>868</v>
      </c>
      <c r="C14" s="142" t="s">
        <v>278</v>
      </c>
      <c r="D14" s="148">
        <v>12</v>
      </c>
      <c r="E14" s="140">
        <v>239</v>
      </c>
      <c r="F14" s="139">
        <f t="shared" si="0"/>
        <v>239</v>
      </c>
      <c r="G14" s="140"/>
      <c r="H14" s="141">
        <f t="shared" si="1"/>
        <v>0</v>
      </c>
    </row>
    <row r="15" spans="1:8" ht="65.25" customHeight="1" x14ac:dyDescent="0.25">
      <c r="A15" s="138"/>
      <c r="B15" s="147">
        <v>869</v>
      </c>
      <c r="C15" s="142" t="s">
        <v>279</v>
      </c>
      <c r="D15" s="148">
        <v>12</v>
      </c>
      <c r="E15" s="140">
        <v>239</v>
      </c>
      <c r="F15" s="139">
        <f t="shared" si="0"/>
        <v>239</v>
      </c>
      <c r="G15" s="140"/>
      <c r="H15" s="141">
        <f t="shared" si="1"/>
        <v>0</v>
      </c>
    </row>
    <row r="16" spans="1:8" ht="68.25" customHeight="1" x14ac:dyDescent="0.25">
      <c r="A16" s="138"/>
      <c r="B16" s="147">
        <v>887</v>
      </c>
      <c r="C16" s="142" t="s">
        <v>280</v>
      </c>
      <c r="D16" s="148">
        <v>12</v>
      </c>
      <c r="E16" s="140">
        <v>239</v>
      </c>
      <c r="F16" s="139">
        <f t="shared" si="0"/>
        <v>239</v>
      </c>
      <c r="G16" s="140"/>
      <c r="H16" s="141">
        <f t="shared" si="1"/>
        <v>0</v>
      </c>
    </row>
    <row r="17" spans="1:8" ht="68.25" customHeight="1" x14ac:dyDescent="0.25">
      <c r="A17" s="138"/>
      <c r="B17" s="147">
        <v>888</v>
      </c>
      <c r="C17" s="142" t="s">
        <v>281</v>
      </c>
      <c r="D17" s="148">
        <v>12</v>
      </c>
      <c r="E17" s="140">
        <v>239</v>
      </c>
      <c r="F17" s="139">
        <f t="shared" si="0"/>
        <v>239</v>
      </c>
      <c r="G17" s="140"/>
      <c r="H17" s="141">
        <f t="shared" si="1"/>
        <v>0</v>
      </c>
    </row>
    <row r="18" spans="1:8" ht="73.5" customHeight="1" x14ac:dyDescent="0.25">
      <c r="A18" s="138"/>
      <c r="B18" s="147">
        <v>889</v>
      </c>
      <c r="C18" s="142" t="s">
        <v>282</v>
      </c>
      <c r="D18" s="148">
        <v>12</v>
      </c>
      <c r="E18" s="140">
        <v>239</v>
      </c>
      <c r="F18" s="139">
        <f t="shared" si="0"/>
        <v>239</v>
      </c>
      <c r="G18" s="140"/>
      <c r="H18" s="141">
        <f t="shared" si="1"/>
        <v>0</v>
      </c>
    </row>
    <row r="19" spans="1:8" ht="81.75" customHeight="1" x14ac:dyDescent="0.25">
      <c r="A19" s="33"/>
      <c r="B19" s="70">
        <v>511</v>
      </c>
      <c r="C19" s="151" t="s">
        <v>274</v>
      </c>
      <c r="D19" s="34">
        <v>12</v>
      </c>
      <c r="E19" s="70">
        <v>239</v>
      </c>
      <c r="F19" s="72">
        <f t="shared" ref="F19:F23" si="2">E19-(E19*D$8)</f>
        <v>239</v>
      </c>
      <c r="G19" s="73"/>
      <c r="H19" s="74">
        <f t="shared" si="1"/>
        <v>0</v>
      </c>
    </row>
    <row r="20" spans="1:8" ht="75" customHeight="1" x14ac:dyDescent="0.25">
      <c r="A20" s="16"/>
      <c r="B20" s="75">
        <v>512</v>
      </c>
      <c r="C20" s="76" t="s">
        <v>269</v>
      </c>
      <c r="D20" s="17">
        <v>12</v>
      </c>
      <c r="E20" s="75">
        <v>239</v>
      </c>
      <c r="F20" s="72">
        <f t="shared" si="2"/>
        <v>239</v>
      </c>
      <c r="G20" s="77"/>
      <c r="H20" s="74">
        <f t="shared" ref="H20:H23" si="3">G20*F20</f>
        <v>0</v>
      </c>
    </row>
    <row r="21" spans="1:8" ht="75" x14ac:dyDescent="0.25">
      <c r="A21" s="16"/>
      <c r="B21" s="75">
        <v>513</v>
      </c>
      <c r="C21" s="76" t="s">
        <v>270</v>
      </c>
      <c r="D21" s="17">
        <v>12</v>
      </c>
      <c r="E21" s="75">
        <v>239</v>
      </c>
      <c r="F21" s="72">
        <f t="shared" si="2"/>
        <v>239</v>
      </c>
      <c r="G21" s="77"/>
      <c r="H21" s="74">
        <f t="shared" si="3"/>
        <v>0</v>
      </c>
    </row>
    <row r="22" spans="1:8" ht="75" x14ac:dyDescent="0.25">
      <c r="A22" s="16"/>
      <c r="B22" s="75">
        <v>514</v>
      </c>
      <c r="C22" s="76" t="s">
        <v>271</v>
      </c>
      <c r="D22" s="17">
        <v>12</v>
      </c>
      <c r="E22" s="75">
        <v>239</v>
      </c>
      <c r="F22" s="72">
        <f t="shared" si="2"/>
        <v>239</v>
      </c>
      <c r="G22" s="77"/>
      <c r="H22" s="74">
        <f t="shared" si="3"/>
        <v>0</v>
      </c>
    </row>
    <row r="23" spans="1:8" ht="75" x14ac:dyDescent="0.25">
      <c r="A23" s="22"/>
      <c r="B23" s="78">
        <v>515</v>
      </c>
      <c r="C23" s="79" t="s">
        <v>272</v>
      </c>
      <c r="D23" s="23">
        <v>12</v>
      </c>
      <c r="E23" s="78">
        <v>239</v>
      </c>
      <c r="F23" s="72">
        <f t="shared" si="2"/>
        <v>239</v>
      </c>
      <c r="G23" s="80"/>
      <c r="H23" s="74">
        <f t="shared" si="3"/>
        <v>0</v>
      </c>
    </row>
    <row r="24" spans="1:8" ht="75" x14ac:dyDescent="0.25">
      <c r="A24" s="16"/>
      <c r="B24" s="75">
        <v>516</v>
      </c>
      <c r="C24" s="76" t="s">
        <v>273</v>
      </c>
      <c r="D24" s="17">
        <v>12</v>
      </c>
      <c r="E24" s="75">
        <v>239</v>
      </c>
      <c r="F24" s="72">
        <f t="shared" ref="F24:F26" si="4">E24-(E24*D$8)</f>
        <v>239</v>
      </c>
      <c r="G24" s="77"/>
      <c r="H24" s="74">
        <f t="shared" ref="H24:H26" si="5">G24*F24</f>
        <v>0</v>
      </c>
    </row>
    <row r="25" spans="1:8" ht="81.75" customHeight="1" x14ac:dyDescent="0.25">
      <c r="A25" s="22"/>
      <c r="B25" s="78">
        <v>519</v>
      </c>
      <c r="C25" s="79" t="s">
        <v>275</v>
      </c>
      <c r="D25" s="23">
        <v>80</v>
      </c>
      <c r="E25" s="78">
        <v>49</v>
      </c>
      <c r="F25" s="72">
        <f>E25-(E25*D$8)</f>
        <v>49</v>
      </c>
      <c r="G25" s="80"/>
      <c r="H25" s="74">
        <f t="shared" si="5"/>
        <v>0</v>
      </c>
    </row>
    <row r="26" spans="1:8" ht="150" x14ac:dyDescent="0.25">
      <c r="A26" s="22"/>
      <c r="B26" s="78">
        <v>740</v>
      </c>
      <c r="C26" s="79" t="s">
        <v>268</v>
      </c>
      <c r="D26" s="23">
        <v>4</v>
      </c>
      <c r="E26" s="78">
        <v>1400</v>
      </c>
      <c r="F26" s="72">
        <f t="shared" si="4"/>
        <v>1400</v>
      </c>
      <c r="G26" s="80"/>
      <c r="H26" s="74">
        <f t="shared" si="5"/>
        <v>0</v>
      </c>
    </row>
    <row r="27" spans="1:8" ht="52.5" x14ac:dyDescent="0.25">
      <c r="A27" s="26"/>
      <c r="B27" s="66"/>
      <c r="C27" s="135" t="s">
        <v>22</v>
      </c>
      <c r="D27" s="28"/>
      <c r="E27" s="67"/>
      <c r="F27" s="68"/>
      <c r="G27" s="67"/>
      <c r="H27" s="69"/>
    </row>
    <row r="28" spans="1:8" ht="87" x14ac:dyDescent="0.25">
      <c r="A28" s="112" t="s">
        <v>248</v>
      </c>
      <c r="B28" s="70">
        <v>837</v>
      </c>
      <c r="C28" s="71" t="s">
        <v>23</v>
      </c>
      <c r="D28" s="34">
        <v>12</v>
      </c>
      <c r="E28" s="70">
        <v>150</v>
      </c>
      <c r="F28" s="72">
        <f t="shared" ref="F28:F33" si="6">E28-(E28*D$8)</f>
        <v>150</v>
      </c>
      <c r="G28" s="73"/>
      <c r="H28" s="74">
        <f t="shared" ref="H28:H33" si="7">G28*F28</f>
        <v>0</v>
      </c>
    </row>
    <row r="29" spans="1:8" ht="86.25" x14ac:dyDescent="0.25">
      <c r="A29" s="113" t="s">
        <v>249</v>
      </c>
      <c r="B29" s="75">
        <v>838</v>
      </c>
      <c r="C29" s="76" t="s">
        <v>24</v>
      </c>
      <c r="D29" s="17">
        <v>12</v>
      </c>
      <c r="E29" s="75">
        <v>150</v>
      </c>
      <c r="F29" s="72">
        <f t="shared" si="6"/>
        <v>150</v>
      </c>
      <c r="G29" s="77"/>
      <c r="H29" s="74">
        <f t="shared" si="7"/>
        <v>0</v>
      </c>
    </row>
    <row r="30" spans="1:8" ht="86.25" x14ac:dyDescent="0.25">
      <c r="A30" s="113" t="s">
        <v>250</v>
      </c>
      <c r="B30" s="75">
        <v>839</v>
      </c>
      <c r="C30" s="76" t="s">
        <v>25</v>
      </c>
      <c r="D30" s="17">
        <v>12</v>
      </c>
      <c r="E30" s="75">
        <v>150</v>
      </c>
      <c r="F30" s="72">
        <f t="shared" si="6"/>
        <v>150</v>
      </c>
      <c r="G30" s="77"/>
      <c r="H30" s="74">
        <f t="shared" si="7"/>
        <v>0</v>
      </c>
    </row>
    <row r="31" spans="1:8" ht="87" x14ac:dyDescent="0.25">
      <c r="A31" s="113" t="s">
        <v>251</v>
      </c>
      <c r="B31" s="75">
        <v>840</v>
      </c>
      <c r="C31" s="76" t="s">
        <v>26</v>
      </c>
      <c r="D31" s="17">
        <v>12</v>
      </c>
      <c r="E31" s="75">
        <v>150</v>
      </c>
      <c r="F31" s="72">
        <f t="shared" si="6"/>
        <v>150</v>
      </c>
      <c r="G31" s="77"/>
      <c r="H31" s="74">
        <f t="shared" si="7"/>
        <v>0</v>
      </c>
    </row>
    <row r="32" spans="1:8" ht="86.25" x14ac:dyDescent="0.25">
      <c r="A32" s="113" t="s">
        <v>252</v>
      </c>
      <c r="B32" s="75">
        <v>841</v>
      </c>
      <c r="C32" s="76" t="s">
        <v>27</v>
      </c>
      <c r="D32" s="17">
        <v>12</v>
      </c>
      <c r="E32" s="75">
        <v>150</v>
      </c>
      <c r="F32" s="72">
        <f t="shared" si="6"/>
        <v>150</v>
      </c>
      <c r="G32" s="77"/>
      <c r="H32" s="74">
        <f t="shared" si="7"/>
        <v>0</v>
      </c>
    </row>
    <row r="33" spans="1:8" ht="87" x14ac:dyDescent="0.25">
      <c r="A33" s="114" t="s">
        <v>253</v>
      </c>
      <c r="B33" s="78">
        <v>842</v>
      </c>
      <c r="C33" s="79" t="s">
        <v>28</v>
      </c>
      <c r="D33" s="23">
        <v>12</v>
      </c>
      <c r="E33" s="78">
        <v>150</v>
      </c>
      <c r="F33" s="72">
        <f t="shared" si="6"/>
        <v>150</v>
      </c>
      <c r="G33" s="80"/>
      <c r="H33" s="74">
        <f t="shared" si="7"/>
        <v>0</v>
      </c>
    </row>
    <row r="34" spans="1:8" ht="26.25" x14ac:dyDescent="0.25">
      <c r="A34" s="115"/>
      <c r="B34" s="81"/>
      <c r="C34" s="135" t="s">
        <v>29</v>
      </c>
      <c r="D34" s="82"/>
      <c r="E34" s="81"/>
      <c r="F34" s="68"/>
      <c r="G34" s="67"/>
      <c r="H34" s="69"/>
    </row>
    <row r="35" spans="1:8" ht="87" x14ac:dyDescent="0.25">
      <c r="A35" s="112" t="s">
        <v>254</v>
      </c>
      <c r="B35" s="70">
        <v>843</v>
      </c>
      <c r="C35" s="83" t="s">
        <v>30</v>
      </c>
      <c r="D35" s="34">
        <v>12</v>
      </c>
      <c r="E35" s="70">
        <v>300</v>
      </c>
      <c r="F35" s="72">
        <f t="shared" ref="F35:F40" si="8">E35-(E35*D$8)</f>
        <v>300</v>
      </c>
      <c r="G35" s="73"/>
      <c r="H35" s="74">
        <f t="shared" ref="H35:H40" si="9">G35*F35</f>
        <v>0</v>
      </c>
    </row>
    <row r="36" spans="1:8" ht="86.25" x14ac:dyDescent="0.25">
      <c r="A36" s="113" t="s">
        <v>255</v>
      </c>
      <c r="B36" s="75">
        <v>844</v>
      </c>
      <c r="C36" s="76" t="s">
        <v>31</v>
      </c>
      <c r="D36" s="17">
        <v>12</v>
      </c>
      <c r="E36" s="75">
        <v>300</v>
      </c>
      <c r="F36" s="72">
        <f t="shared" si="8"/>
        <v>300</v>
      </c>
      <c r="G36" s="77"/>
      <c r="H36" s="74">
        <f t="shared" si="9"/>
        <v>0</v>
      </c>
    </row>
    <row r="37" spans="1:8" ht="86.25" x14ac:dyDescent="0.25">
      <c r="A37" s="113" t="s">
        <v>256</v>
      </c>
      <c r="B37" s="75">
        <v>845</v>
      </c>
      <c r="C37" s="76" t="s">
        <v>32</v>
      </c>
      <c r="D37" s="17">
        <v>12</v>
      </c>
      <c r="E37" s="75">
        <v>300</v>
      </c>
      <c r="F37" s="72">
        <f t="shared" si="8"/>
        <v>300</v>
      </c>
      <c r="G37" s="77"/>
      <c r="H37" s="74">
        <f t="shared" si="9"/>
        <v>0</v>
      </c>
    </row>
    <row r="38" spans="1:8" ht="86.25" x14ac:dyDescent="0.25">
      <c r="A38" s="113" t="s">
        <v>257</v>
      </c>
      <c r="B38" s="75">
        <v>846</v>
      </c>
      <c r="C38" s="76" t="s">
        <v>33</v>
      </c>
      <c r="D38" s="17">
        <v>12</v>
      </c>
      <c r="E38" s="75">
        <v>300</v>
      </c>
      <c r="F38" s="72">
        <f t="shared" si="8"/>
        <v>300</v>
      </c>
      <c r="G38" s="77"/>
      <c r="H38" s="74">
        <f t="shared" si="9"/>
        <v>0</v>
      </c>
    </row>
    <row r="39" spans="1:8" ht="86.25" x14ac:dyDescent="0.25">
      <c r="A39" s="113" t="s">
        <v>258</v>
      </c>
      <c r="B39" s="75">
        <v>847</v>
      </c>
      <c r="C39" s="76" t="s">
        <v>34</v>
      </c>
      <c r="D39" s="17">
        <v>12</v>
      </c>
      <c r="E39" s="75">
        <v>300</v>
      </c>
      <c r="F39" s="72">
        <f t="shared" si="8"/>
        <v>300</v>
      </c>
      <c r="G39" s="77"/>
      <c r="H39" s="74">
        <f t="shared" si="9"/>
        <v>0</v>
      </c>
    </row>
    <row r="40" spans="1:8" ht="87" x14ac:dyDescent="0.25">
      <c r="A40" s="114" t="s">
        <v>259</v>
      </c>
      <c r="B40" s="78">
        <v>848</v>
      </c>
      <c r="C40" s="79" t="s">
        <v>35</v>
      </c>
      <c r="D40" s="23">
        <v>12</v>
      </c>
      <c r="E40" s="78">
        <v>300</v>
      </c>
      <c r="F40" s="72">
        <f t="shared" si="8"/>
        <v>300</v>
      </c>
      <c r="G40" s="80"/>
      <c r="H40" s="74">
        <f t="shared" si="9"/>
        <v>0</v>
      </c>
    </row>
    <row r="41" spans="1:8" ht="26.25" x14ac:dyDescent="0.25">
      <c r="A41" s="115"/>
      <c r="B41" s="81"/>
      <c r="C41" s="135" t="s">
        <v>36</v>
      </c>
      <c r="D41" s="82"/>
      <c r="E41" s="81"/>
      <c r="F41" s="68"/>
      <c r="G41" s="67"/>
      <c r="H41" s="69"/>
    </row>
    <row r="42" spans="1:8" ht="87" x14ac:dyDescent="0.25">
      <c r="A42" s="112" t="s">
        <v>260</v>
      </c>
      <c r="B42" s="70">
        <v>849</v>
      </c>
      <c r="C42" s="83" t="s">
        <v>37</v>
      </c>
      <c r="D42" s="34">
        <v>6</v>
      </c>
      <c r="E42" s="70">
        <v>450</v>
      </c>
      <c r="F42" s="72">
        <f t="shared" ref="F42:F47" si="10">E42-(E42*D$8)</f>
        <v>450</v>
      </c>
      <c r="G42" s="73"/>
      <c r="H42" s="74">
        <f t="shared" ref="H42:H47" si="11">G42*F42</f>
        <v>0</v>
      </c>
    </row>
    <row r="43" spans="1:8" ht="86.25" x14ac:dyDescent="0.25">
      <c r="A43" s="113" t="s">
        <v>261</v>
      </c>
      <c r="B43" s="75">
        <v>850</v>
      </c>
      <c r="C43" s="76" t="s">
        <v>38</v>
      </c>
      <c r="D43" s="17">
        <v>6</v>
      </c>
      <c r="E43" s="75">
        <v>450</v>
      </c>
      <c r="F43" s="72">
        <f t="shared" si="10"/>
        <v>450</v>
      </c>
      <c r="G43" s="77"/>
      <c r="H43" s="74">
        <f t="shared" si="11"/>
        <v>0</v>
      </c>
    </row>
    <row r="44" spans="1:8" ht="86.25" x14ac:dyDescent="0.25">
      <c r="A44" s="116" t="s">
        <v>262</v>
      </c>
      <c r="B44" s="72">
        <v>851</v>
      </c>
      <c r="C44" s="84" t="s">
        <v>39</v>
      </c>
      <c r="D44" s="36">
        <v>6</v>
      </c>
      <c r="E44" s="72">
        <v>450</v>
      </c>
      <c r="F44" s="72">
        <f t="shared" si="10"/>
        <v>450</v>
      </c>
      <c r="G44" s="85"/>
      <c r="H44" s="74">
        <f t="shared" si="11"/>
        <v>0</v>
      </c>
    </row>
    <row r="45" spans="1:8" ht="86.25" x14ac:dyDescent="0.25">
      <c r="A45" s="117" t="s">
        <v>263</v>
      </c>
      <c r="B45" s="86">
        <v>852</v>
      </c>
      <c r="C45" s="51" t="s">
        <v>40</v>
      </c>
      <c r="D45" s="19">
        <v>6</v>
      </c>
      <c r="E45" s="86">
        <v>450</v>
      </c>
      <c r="F45" s="72">
        <f t="shared" si="10"/>
        <v>450</v>
      </c>
      <c r="G45" s="87"/>
      <c r="H45" s="74">
        <f t="shared" si="11"/>
        <v>0</v>
      </c>
    </row>
    <row r="46" spans="1:8" ht="86.25" x14ac:dyDescent="0.25">
      <c r="A46" s="117" t="s">
        <v>264</v>
      </c>
      <c r="B46" s="86">
        <v>853</v>
      </c>
      <c r="C46" s="51" t="s">
        <v>41</v>
      </c>
      <c r="D46" s="19">
        <v>6</v>
      </c>
      <c r="E46" s="86">
        <v>450</v>
      </c>
      <c r="F46" s="72">
        <f t="shared" si="10"/>
        <v>450</v>
      </c>
      <c r="G46" s="87"/>
      <c r="H46" s="74">
        <f t="shared" si="11"/>
        <v>0</v>
      </c>
    </row>
    <row r="47" spans="1:8" ht="87" x14ac:dyDescent="0.25">
      <c r="A47" s="116" t="s">
        <v>265</v>
      </c>
      <c r="B47" s="72">
        <v>854</v>
      </c>
      <c r="C47" s="88" t="s">
        <v>42</v>
      </c>
      <c r="D47" s="36">
        <v>6</v>
      </c>
      <c r="E47" s="72">
        <v>450</v>
      </c>
      <c r="F47" s="72">
        <f t="shared" si="10"/>
        <v>450</v>
      </c>
      <c r="G47" s="85"/>
      <c r="H47" s="74">
        <f t="shared" si="11"/>
        <v>0</v>
      </c>
    </row>
    <row r="48" spans="1:8" ht="26.25" x14ac:dyDescent="0.4">
      <c r="A48" s="118"/>
      <c r="B48" s="13"/>
      <c r="C48" s="136" t="s">
        <v>43</v>
      </c>
      <c r="D48" s="13"/>
      <c r="E48" s="13"/>
      <c r="F48" s="13"/>
      <c r="G48" s="13"/>
      <c r="H48" s="14"/>
    </row>
    <row r="49" spans="1:8" ht="123.75" x14ac:dyDescent="0.25">
      <c r="A49" s="119" t="s">
        <v>44</v>
      </c>
      <c r="B49" s="15">
        <v>831</v>
      </c>
      <c r="C49" s="16" t="s">
        <v>45</v>
      </c>
      <c r="D49" s="17">
        <v>12</v>
      </c>
      <c r="E49" s="18">
        <v>199</v>
      </c>
      <c r="F49" s="19">
        <f t="shared" ref="F49:F54" si="12">E49-(E49*D$8)</f>
        <v>199</v>
      </c>
      <c r="G49" s="89"/>
      <c r="H49" s="20">
        <f t="shared" ref="H49:H54" si="13">G49*F49</f>
        <v>0</v>
      </c>
    </row>
    <row r="50" spans="1:8" ht="123.75" x14ac:dyDescent="0.25">
      <c r="A50" s="119" t="s">
        <v>46</v>
      </c>
      <c r="B50" s="15">
        <v>832</v>
      </c>
      <c r="C50" s="16" t="s">
        <v>47</v>
      </c>
      <c r="D50" s="17">
        <v>12</v>
      </c>
      <c r="E50" s="18">
        <v>199</v>
      </c>
      <c r="F50" s="19">
        <f t="shared" si="12"/>
        <v>199</v>
      </c>
      <c r="G50" s="89"/>
      <c r="H50" s="20">
        <f t="shared" si="13"/>
        <v>0</v>
      </c>
    </row>
    <row r="51" spans="1:8" ht="123.75" x14ac:dyDescent="0.25">
      <c r="A51" s="119" t="s">
        <v>48</v>
      </c>
      <c r="B51" s="15">
        <v>833</v>
      </c>
      <c r="C51" s="16" t="s">
        <v>49</v>
      </c>
      <c r="D51" s="17">
        <v>12</v>
      </c>
      <c r="E51" s="18">
        <v>199</v>
      </c>
      <c r="F51" s="19">
        <f t="shared" si="12"/>
        <v>199</v>
      </c>
      <c r="G51" s="89"/>
      <c r="H51" s="20">
        <f t="shared" si="13"/>
        <v>0</v>
      </c>
    </row>
    <row r="52" spans="1:8" ht="123.75" x14ac:dyDescent="0.25">
      <c r="A52" s="119" t="s">
        <v>50</v>
      </c>
      <c r="B52" s="15">
        <v>834</v>
      </c>
      <c r="C52" s="16" t="s">
        <v>51</v>
      </c>
      <c r="D52" s="17">
        <v>12</v>
      </c>
      <c r="E52" s="18">
        <v>199</v>
      </c>
      <c r="F52" s="19">
        <f t="shared" si="12"/>
        <v>199</v>
      </c>
      <c r="G52" s="89"/>
      <c r="H52" s="20">
        <f t="shared" si="13"/>
        <v>0</v>
      </c>
    </row>
    <row r="53" spans="1:8" ht="123.75" x14ac:dyDescent="0.25">
      <c r="A53" s="119" t="s">
        <v>52</v>
      </c>
      <c r="B53" s="15">
        <v>835</v>
      </c>
      <c r="C53" s="16" t="s">
        <v>53</v>
      </c>
      <c r="D53" s="17">
        <v>12</v>
      </c>
      <c r="E53" s="18">
        <v>199</v>
      </c>
      <c r="F53" s="19">
        <f t="shared" si="12"/>
        <v>199</v>
      </c>
      <c r="G53" s="89"/>
      <c r="H53" s="20">
        <f t="shared" si="13"/>
        <v>0</v>
      </c>
    </row>
    <row r="54" spans="1:8" ht="123.75" x14ac:dyDescent="0.25">
      <c r="A54" s="120" t="s">
        <v>54</v>
      </c>
      <c r="B54" s="21">
        <v>836</v>
      </c>
      <c r="C54" s="22" t="s">
        <v>55</v>
      </c>
      <c r="D54" s="23">
        <v>12</v>
      </c>
      <c r="E54" s="24">
        <v>199</v>
      </c>
      <c r="F54" s="19">
        <f t="shared" si="12"/>
        <v>199</v>
      </c>
      <c r="G54" s="90"/>
      <c r="H54" s="25">
        <f t="shared" si="13"/>
        <v>0</v>
      </c>
    </row>
    <row r="55" spans="1:8" ht="52.5" x14ac:dyDescent="0.25">
      <c r="A55" s="121"/>
      <c r="B55" s="27"/>
      <c r="C55" s="135" t="s">
        <v>56</v>
      </c>
      <c r="D55" s="28"/>
      <c r="E55" s="27"/>
      <c r="F55" s="29"/>
      <c r="G55" s="30"/>
      <c r="H55" s="31"/>
    </row>
    <row r="56" spans="1:8" ht="80.25" x14ac:dyDescent="0.25">
      <c r="A56" s="122" t="s">
        <v>57</v>
      </c>
      <c r="B56" s="32">
        <v>814</v>
      </c>
      <c r="C56" s="33" t="s">
        <v>58</v>
      </c>
      <c r="D56" s="34">
        <v>12</v>
      </c>
      <c r="E56" s="35">
        <v>199</v>
      </c>
      <c r="F56" s="36">
        <f t="shared" ref="F56:F61" si="14">E56-(E56*D$8)</f>
        <v>199</v>
      </c>
      <c r="G56" s="91"/>
      <c r="H56" s="37">
        <f t="shared" ref="H56:H61" si="15">G56*F56</f>
        <v>0</v>
      </c>
    </row>
    <row r="57" spans="1:8" ht="80.25" x14ac:dyDescent="0.25">
      <c r="A57" s="119" t="s">
        <v>59</v>
      </c>
      <c r="B57" s="15">
        <v>815</v>
      </c>
      <c r="C57" s="16" t="s">
        <v>60</v>
      </c>
      <c r="D57" s="17">
        <v>12</v>
      </c>
      <c r="E57" s="18">
        <v>199</v>
      </c>
      <c r="F57" s="36">
        <f t="shared" si="14"/>
        <v>199</v>
      </c>
      <c r="G57" s="89"/>
      <c r="H57" s="20">
        <f t="shared" si="15"/>
        <v>0</v>
      </c>
    </row>
    <row r="58" spans="1:8" ht="114.75" x14ac:dyDescent="0.25">
      <c r="A58" s="119" t="s">
        <v>61</v>
      </c>
      <c r="B58" s="15">
        <v>816</v>
      </c>
      <c r="C58" s="16" t="s">
        <v>62</v>
      </c>
      <c r="D58" s="17">
        <v>12</v>
      </c>
      <c r="E58" s="18">
        <v>199</v>
      </c>
      <c r="F58" s="36">
        <f t="shared" si="14"/>
        <v>199</v>
      </c>
      <c r="G58" s="89"/>
      <c r="H58" s="20">
        <f t="shared" si="15"/>
        <v>0</v>
      </c>
    </row>
    <row r="59" spans="1:8" ht="114.75" x14ac:dyDescent="0.25">
      <c r="A59" s="119" t="s">
        <v>63</v>
      </c>
      <c r="B59" s="15">
        <v>821</v>
      </c>
      <c r="C59" s="16" t="s">
        <v>64</v>
      </c>
      <c r="D59" s="17">
        <v>12</v>
      </c>
      <c r="E59" s="18">
        <v>199</v>
      </c>
      <c r="F59" s="36">
        <f t="shared" si="14"/>
        <v>199</v>
      </c>
      <c r="G59" s="89"/>
      <c r="H59" s="20">
        <f t="shared" si="15"/>
        <v>0</v>
      </c>
    </row>
    <row r="60" spans="1:8" ht="80.25" x14ac:dyDescent="0.25">
      <c r="A60" s="119" t="s">
        <v>65</v>
      </c>
      <c r="B60" s="15">
        <v>823</v>
      </c>
      <c r="C60" s="16" t="s">
        <v>66</v>
      </c>
      <c r="D60" s="17">
        <v>12</v>
      </c>
      <c r="E60" s="18">
        <v>199</v>
      </c>
      <c r="F60" s="36">
        <f t="shared" si="14"/>
        <v>199</v>
      </c>
      <c r="G60" s="89"/>
      <c r="H60" s="20">
        <f t="shared" si="15"/>
        <v>0</v>
      </c>
    </row>
    <row r="61" spans="1:8" ht="79.5" x14ac:dyDescent="0.25">
      <c r="A61" s="120" t="s">
        <v>67</v>
      </c>
      <c r="B61" s="21">
        <v>825</v>
      </c>
      <c r="C61" s="22" t="s">
        <v>68</v>
      </c>
      <c r="D61" s="23">
        <v>12</v>
      </c>
      <c r="E61" s="24">
        <v>199</v>
      </c>
      <c r="F61" s="38">
        <f t="shared" si="14"/>
        <v>199</v>
      </c>
      <c r="G61" s="90"/>
      <c r="H61" s="25">
        <f t="shared" si="15"/>
        <v>0</v>
      </c>
    </row>
    <row r="62" spans="1:8" ht="26.25" x14ac:dyDescent="0.4">
      <c r="A62" s="169" t="s">
        <v>267</v>
      </c>
      <c r="B62" s="170"/>
      <c r="C62" s="170"/>
      <c r="D62" s="170"/>
      <c r="E62" s="170"/>
      <c r="F62" s="29"/>
      <c r="G62" s="39"/>
      <c r="H62" s="31"/>
    </row>
    <row r="63" spans="1:8" ht="33.75" x14ac:dyDescent="0.25">
      <c r="A63" s="123" t="s">
        <v>69</v>
      </c>
      <c r="B63" s="32">
        <v>804</v>
      </c>
      <c r="C63" s="40" t="s">
        <v>70</v>
      </c>
      <c r="D63" s="34">
        <v>12</v>
      </c>
      <c r="E63" s="35">
        <v>349</v>
      </c>
      <c r="F63" s="36">
        <f>E63-(E63*D$8)</f>
        <v>349</v>
      </c>
      <c r="G63" s="92"/>
      <c r="H63" s="41">
        <f>G63*F63</f>
        <v>0</v>
      </c>
    </row>
    <row r="64" spans="1:8" ht="33.75" x14ac:dyDescent="0.25">
      <c r="A64" s="124" t="s">
        <v>71</v>
      </c>
      <c r="B64" s="15">
        <v>805</v>
      </c>
      <c r="C64" s="42" t="s">
        <v>72</v>
      </c>
      <c r="D64" s="17">
        <v>12</v>
      </c>
      <c r="E64" s="18">
        <v>349</v>
      </c>
      <c r="F64" s="19">
        <f t="shared" ref="F64:F88" si="16">E64-(E64*D$8)</f>
        <v>349</v>
      </c>
      <c r="G64" s="93"/>
      <c r="H64" s="43">
        <f>G64*F64</f>
        <v>0</v>
      </c>
    </row>
    <row r="65" spans="1:8" ht="45" x14ac:dyDescent="0.25">
      <c r="A65" s="124" t="s">
        <v>73</v>
      </c>
      <c r="B65" s="15">
        <v>806</v>
      </c>
      <c r="C65" s="42" t="s">
        <v>74</v>
      </c>
      <c r="D65" s="17">
        <v>16</v>
      </c>
      <c r="E65" s="18">
        <v>299</v>
      </c>
      <c r="F65" s="19">
        <f t="shared" si="16"/>
        <v>299</v>
      </c>
      <c r="G65" s="93"/>
      <c r="H65" s="43">
        <f>G65*F65</f>
        <v>0</v>
      </c>
    </row>
    <row r="66" spans="1:8" ht="45" x14ac:dyDescent="0.25">
      <c r="A66" s="124" t="s">
        <v>75</v>
      </c>
      <c r="B66" s="15">
        <v>807</v>
      </c>
      <c r="C66" s="42" t="s">
        <v>76</v>
      </c>
      <c r="D66" s="17">
        <v>12</v>
      </c>
      <c r="E66" s="18">
        <v>349</v>
      </c>
      <c r="F66" s="19">
        <f t="shared" si="16"/>
        <v>349</v>
      </c>
      <c r="G66" s="93"/>
      <c r="H66" s="43">
        <f>G66*F66</f>
        <v>0</v>
      </c>
    </row>
    <row r="67" spans="1:8" ht="33.75" x14ac:dyDescent="0.25">
      <c r="A67" s="124" t="s">
        <v>77</v>
      </c>
      <c r="B67" s="15">
        <v>508</v>
      </c>
      <c r="C67" s="42" t="s">
        <v>78</v>
      </c>
      <c r="D67" s="17">
        <v>12</v>
      </c>
      <c r="E67" s="18">
        <v>349</v>
      </c>
      <c r="F67" s="19">
        <f t="shared" si="16"/>
        <v>349</v>
      </c>
      <c r="G67" s="93"/>
      <c r="H67" s="43">
        <f>G67*F67</f>
        <v>0</v>
      </c>
    </row>
    <row r="68" spans="1:8" ht="51" x14ac:dyDescent="0.25">
      <c r="A68" s="125" t="s">
        <v>79</v>
      </c>
      <c r="B68" s="44">
        <v>509</v>
      </c>
      <c r="C68" s="44" t="s">
        <v>80</v>
      </c>
      <c r="D68" s="19">
        <v>12</v>
      </c>
      <c r="E68" s="19">
        <v>349</v>
      </c>
      <c r="F68" s="19">
        <f t="shared" si="16"/>
        <v>349</v>
      </c>
      <c r="G68" s="94"/>
      <c r="H68" s="20">
        <f t="shared" ref="H68:H84" si="17">G68*F68</f>
        <v>0</v>
      </c>
    </row>
    <row r="69" spans="1:8" ht="51" x14ac:dyDescent="0.25">
      <c r="A69" s="125" t="s">
        <v>81</v>
      </c>
      <c r="B69" s="44">
        <v>802</v>
      </c>
      <c r="C69" s="44" t="s">
        <v>82</v>
      </c>
      <c r="D69" s="19">
        <v>12</v>
      </c>
      <c r="E69" s="19">
        <v>349</v>
      </c>
      <c r="F69" s="19">
        <f t="shared" si="16"/>
        <v>349</v>
      </c>
      <c r="G69" s="94"/>
      <c r="H69" s="20">
        <f t="shared" si="17"/>
        <v>0</v>
      </c>
    </row>
    <row r="70" spans="1:8" ht="76.5" x14ac:dyDescent="0.25">
      <c r="A70" s="125" t="s">
        <v>83</v>
      </c>
      <c r="B70" s="44">
        <v>803</v>
      </c>
      <c r="C70" s="44" t="s">
        <v>84</v>
      </c>
      <c r="D70" s="19">
        <v>12</v>
      </c>
      <c r="E70" s="19">
        <v>349</v>
      </c>
      <c r="F70" s="19">
        <f t="shared" si="16"/>
        <v>349</v>
      </c>
      <c r="G70" s="94"/>
      <c r="H70" s="20">
        <f t="shared" si="17"/>
        <v>0</v>
      </c>
    </row>
    <row r="71" spans="1:8" ht="51" x14ac:dyDescent="0.25">
      <c r="A71" s="125" t="s">
        <v>85</v>
      </c>
      <c r="B71" s="44">
        <v>830</v>
      </c>
      <c r="C71" s="44" t="s">
        <v>86</v>
      </c>
      <c r="D71" s="19">
        <v>12</v>
      </c>
      <c r="E71" s="19">
        <v>349</v>
      </c>
      <c r="F71" s="19">
        <f t="shared" si="16"/>
        <v>349</v>
      </c>
      <c r="G71" s="94"/>
      <c r="H71" s="20">
        <f t="shared" si="17"/>
        <v>0</v>
      </c>
    </row>
    <row r="72" spans="1:8" ht="38.25" x14ac:dyDescent="0.25">
      <c r="A72" s="125" t="s">
        <v>87</v>
      </c>
      <c r="B72" s="44">
        <v>504</v>
      </c>
      <c r="C72" s="44" t="s">
        <v>88</v>
      </c>
      <c r="D72" s="19">
        <v>12</v>
      </c>
      <c r="E72" s="19">
        <v>349</v>
      </c>
      <c r="F72" s="19">
        <f t="shared" si="16"/>
        <v>349</v>
      </c>
      <c r="G72" s="94"/>
      <c r="H72" s="20">
        <f t="shared" si="17"/>
        <v>0</v>
      </c>
    </row>
    <row r="73" spans="1:8" ht="51" x14ac:dyDescent="0.25">
      <c r="A73" s="125" t="s">
        <v>89</v>
      </c>
      <c r="B73" s="44">
        <v>505</v>
      </c>
      <c r="C73" s="44" t="s">
        <v>90</v>
      </c>
      <c r="D73" s="19">
        <v>12</v>
      </c>
      <c r="E73" s="19">
        <v>349</v>
      </c>
      <c r="F73" s="19">
        <f t="shared" si="16"/>
        <v>349</v>
      </c>
      <c r="G73" s="94"/>
      <c r="H73" s="20">
        <f t="shared" si="17"/>
        <v>0</v>
      </c>
    </row>
    <row r="74" spans="1:8" ht="63.75" x14ac:dyDescent="0.25">
      <c r="A74" s="125" t="s">
        <v>91</v>
      </c>
      <c r="B74" s="44">
        <v>506</v>
      </c>
      <c r="C74" s="44" t="s">
        <v>92</v>
      </c>
      <c r="D74" s="19">
        <v>12</v>
      </c>
      <c r="E74" s="19">
        <v>349</v>
      </c>
      <c r="F74" s="19">
        <f t="shared" si="16"/>
        <v>349</v>
      </c>
      <c r="G74" s="94"/>
      <c r="H74" s="20">
        <f t="shared" si="17"/>
        <v>0</v>
      </c>
    </row>
    <row r="75" spans="1:8" ht="51" x14ac:dyDescent="0.25">
      <c r="A75" s="125" t="s">
        <v>93</v>
      </c>
      <c r="B75" s="44">
        <v>507</v>
      </c>
      <c r="C75" s="44" t="s">
        <v>94</v>
      </c>
      <c r="D75" s="19">
        <v>12</v>
      </c>
      <c r="E75" s="19">
        <v>349</v>
      </c>
      <c r="F75" s="19">
        <f t="shared" si="16"/>
        <v>349</v>
      </c>
      <c r="G75" s="94"/>
      <c r="H75" s="20">
        <f t="shared" si="17"/>
        <v>0</v>
      </c>
    </row>
    <row r="76" spans="1:8" ht="38.25" x14ac:dyDescent="0.25">
      <c r="A76" s="125" t="s">
        <v>95</v>
      </c>
      <c r="B76" s="44">
        <v>801</v>
      </c>
      <c r="C76" s="45" t="s">
        <v>96</v>
      </c>
      <c r="D76" s="19">
        <v>3</v>
      </c>
      <c r="E76" s="19">
        <v>1990</v>
      </c>
      <c r="F76" s="19">
        <f t="shared" si="16"/>
        <v>1990</v>
      </c>
      <c r="G76" s="94"/>
      <c r="H76" s="20">
        <f t="shared" si="17"/>
        <v>0</v>
      </c>
    </row>
    <row r="77" spans="1:8" ht="38.25" x14ac:dyDescent="0.25">
      <c r="A77" s="125" t="s">
        <v>97</v>
      </c>
      <c r="B77" s="44">
        <v>811</v>
      </c>
      <c r="C77" s="45" t="s">
        <v>98</v>
      </c>
      <c r="D77" s="19">
        <v>3</v>
      </c>
      <c r="E77" s="19">
        <v>1590</v>
      </c>
      <c r="F77" s="19">
        <f t="shared" si="16"/>
        <v>1590</v>
      </c>
      <c r="G77" s="94"/>
      <c r="H77" s="20">
        <f t="shared" si="17"/>
        <v>0</v>
      </c>
    </row>
    <row r="78" spans="1:8" ht="38.25" x14ac:dyDescent="0.25">
      <c r="A78" s="125" t="s">
        <v>99</v>
      </c>
      <c r="B78" s="44">
        <v>812</v>
      </c>
      <c r="C78" s="45" t="s">
        <v>100</v>
      </c>
      <c r="D78" s="19">
        <v>3</v>
      </c>
      <c r="E78" s="19">
        <v>1590</v>
      </c>
      <c r="F78" s="19">
        <f t="shared" si="16"/>
        <v>1590</v>
      </c>
      <c r="G78" s="94"/>
      <c r="H78" s="20">
        <f t="shared" si="17"/>
        <v>0</v>
      </c>
    </row>
    <row r="79" spans="1:8" ht="38.25" x14ac:dyDescent="0.25">
      <c r="A79" s="125" t="s">
        <v>101</v>
      </c>
      <c r="B79" s="44">
        <v>813</v>
      </c>
      <c r="C79" s="45" t="s">
        <v>102</v>
      </c>
      <c r="D79" s="19">
        <v>3</v>
      </c>
      <c r="E79" s="19">
        <v>1590</v>
      </c>
      <c r="F79" s="19">
        <f t="shared" si="16"/>
        <v>1590</v>
      </c>
      <c r="G79" s="94"/>
      <c r="H79" s="20">
        <f t="shared" si="17"/>
        <v>0</v>
      </c>
    </row>
    <row r="80" spans="1:8" ht="38.25" x14ac:dyDescent="0.25">
      <c r="A80" s="125" t="s">
        <v>103</v>
      </c>
      <c r="B80" s="44">
        <v>822</v>
      </c>
      <c r="C80" s="45" t="s">
        <v>104</v>
      </c>
      <c r="D80" s="19">
        <v>3</v>
      </c>
      <c r="E80" s="19">
        <v>1090</v>
      </c>
      <c r="F80" s="19">
        <f t="shared" si="16"/>
        <v>1090</v>
      </c>
      <c r="G80" s="94"/>
      <c r="H80" s="20">
        <f t="shared" si="17"/>
        <v>0</v>
      </c>
    </row>
    <row r="81" spans="1:8" ht="38.25" x14ac:dyDescent="0.25">
      <c r="A81" s="125" t="s">
        <v>105</v>
      </c>
      <c r="B81" s="44">
        <v>824</v>
      </c>
      <c r="C81" s="45" t="s">
        <v>106</v>
      </c>
      <c r="D81" s="19">
        <v>3</v>
      </c>
      <c r="E81" s="19">
        <v>1090</v>
      </c>
      <c r="F81" s="19">
        <f t="shared" si="16"/>
        <v>1090</v>
      </c>
      <c r="G81" s="94"/>
      <c r="H81" s="20">
        <f t="shared" si="17"/>
        <v>0</v>
      </c>
    </row>
    <row r="82" spans="1:8" ht="38.25" x14ac:dyDescent="0.25">
      <c r="A82" s="125" t="s">
        <v>107</v>
      </c>
      <c r="B82" s="44">
        <v>826</v>
      </c>
      <c r="C82" s="45" t="s">
        <v>108</v>
      </c>
      <c r="D82" s="19">
        <v>3</v>
      </c>
      <c r="E82" s="19">
        <v>1090</v>
      </c>
      <c r="F82" s="19">
        <f t="shared" si="16"/>
        <v>1090</v>
      </c>
      <c r="G82" s="94"/>
      <c r="H82" s="20">
        <f t="shared" si="17"/>
        <v>0</v>
      </c>
    </row>
    <row r="83" spans="1:8" ht="102" x14ac:dyDescent="0.25">
      <c r="A83" s="117" t="s">
        <v>109</v>
      </c>
      <c r="B83" s="44">
        <v>817</v>
      </c>
      <c r="C83" s="44" t="s">
        <v>110</v>
      </c>
      <c r="D83" s="19">
        <v>16</v>
      </c>
      <c r="E83" s="19">
        <v>299</v>
      </c>
      <c r="F83" s="19">
        <f t="shared" si="16"/>
        <v>299</v>
      </c>
      <c r="G83" s="94"/>
      <c r="H83" s="20">
        <f t="shared" si="17"/>
        <v>0</v>
      </c>
    </row>
    <row r="84" spans="1:8" ht="102" x14ac:dyDescent="0.25">
      <c r="A84" s="125" t="s">
        <v>111</v>
      </c>
      <c r="B84" s="44">
        <v>818</v>
      </c>
      <c r="C84" s="44" t="s">
        <v>112</v>
      </c>
      <c r="D84" s="19">
        <v>16</v>
      </c>
      <c r="E84" s="19">
        <v>299</v>
      </c>
      <c r="F84" s="19">
        <f t="shared" si="16"/>
        <v>299</v>
      </c>
      <c r="G84" s="94"/>
      <c r="H84" s="20">
        <f t="shared" si="17"/>
        <v>0</v>
      </c>
    </row>
    <row r="85" spans="1:8" ht="76.5" x14ac:dyDescent="0.25">
      <c r="A85" s="125" t="s">
        <v>113</v>
      </c>
      <c r="B85" s="44">
        <v>819</v>
      </c>
      <c r="C85" s="44" t="s">
        <v>114</v>
      </c>
      <c r="D85" s="19">
        <v>16</v>
      </c>
      <c r="E85" s="19">
        <v>299</v>
      </c>
      <c r="F85" s="19">
        <f t="shared" si="16"/>
        <v>299</v>
      </c>
      <c r="G85" s="94"/>
      <c r="H85" s="20">
        <f>G85*F85</f>
        <v>0</v>
      </c>
    </row>
    <row r="86" spans="1:8" ht="89.25" x14ac:dyDescent="0.25">
      <c r="A86" s="125" t="s">
        <v>115</v>
      </c>
      <c r="B86" s="44">
        <v>820</v>
      </c>
      <c r="C86" s="44" t="s">
        <v>116</v>
      </c>
      <c r="D86" s="19">
        <v>16</v>
      </c>
      <c r="E86" s="19">
        <v>299</v>
      </c>
      <c r="F86" s="19">
        <f t="shared" si="16"/>
        <v>299</v>
      </c>
      <c r="G86" s="94"/>
      <c r="H86" s="20">
        <f>G86*F86</f>
        <v>0</v>
      </c>
    </row>
    <row r="87" spans="1:8" ht="63.75" x14ac:dyDescent="0.25">
      <c r="A87" s="125" t="s">
        <v>117</v>
      </c>
      <c r="B87" s="44">
        <v>827</v>
      </c>
      <c r="C87" s="44" t="s">
        <v>118</v>
      </c>
      <c r="D87" s="19">
        <v>8</v>
      </c>
      <c r="E87" s="19">
        <v>499</v>
      </c>
      <c r="F87" s="19">
        <f t="shared" si="16"/>
        <v>499</v>
      </c>
      <c r="G87" s="94"/>
      <c r="H87" s="20">
        <f>G87*F87</f>
        <v>0</v>
      </c>
    </row>
    <row r="88" spans="1:8" ht="63.75" x14ac:dyDescent="0.25">
      <c r="A88" s="126" t="s">
        <v>119</v>
      </c>
      <c r="B88" s="55">
        <v>828</v>
      </c>
      <c r="C88" s="55" t="s">
        <v>120</v>
      </c>
      <c r="D88" s="46">
        <v>8</v>
      </c>
      <c r="E88" s="46">
        <v>499</v>
      </c>
      <c r="F88" s="46">
        <f t="shared" si="16"/>
        <v>499</v>
      </c>
      <c r="G88" s="95"/>
      <c r="H88" s="25">
        <f>G88*F88</f>
        <v>0</v>
      </c>
    </row>
    <row r="89" spans="1:8" ht="26.25" x14ac:dyDescent="0.25">
      <c r="A89" s="171" t="s">
        <v>121</v>
      </c>
      <c r="B89" s="172"/>
      <c r="C89" s="172"/>
      <c r="D89" s="172"/>
      <c r="E89" s="172"/>
      <c r="F89" s="172"/>
      <c r="G89" s="172"/>
      <c r="H89" s="96"/>
    </row>
    <row r="90" spans="1:8" ht="45" x14ac:dyDescent="0.25">
      <c r="A90" s="117" t="s">
        <v>122</v>
      </c>
      <c r="B90" s="44">
        <v>510</v>
      </c>
      <c r="C90" s="47" t="s">
        <v>123</v>
      </c>
      <c r="D90" s="19">
        <v>36</v>
      </c>
      <c r="E90" s="19">
        <v>109</v>
      </c>
      <c r="F90" s="19">
        <f>E90-(E90*D$8)</f>
        <v>109</v>
      </c>
      <c r="G90" s="94"/>
      <c r="H90" s="19">
        <f>G90*F90</f>
        <v>0</v>
      </c>
    </row>
    <row r="91" spans="1:8" ht="76.5" x14ac:dyDescent="0.25">
      <c r="A91" s="127" t="s">
        <v>124</v>
      </c>
      <c r="B91" s="44">
        <v>501</v>
      </c>
      <c r="C91" s="49" t="s">
        <v>125</v>
      </c>
      <c r="D91" s="19">
        <v>12</v>
      </c>
      <c r="E91" s="19">
        <v>199</v>
      </c>
      <c r="F91" s="19">
        <f>E91-(E91*D$8)</f>
        <v>199</v>
      </c>
      <c r="G91" s="94"/>
      <c r="H91" s="20">
        <f>G91*F91</f>
        <v>0</v>
      </c>
    </row>
    <row r="92" spans="1:8" ht="76.5" x14ac:dyDescent="0.25">
      <c r="A92" s="127" t="s">
        <v>126</v>
      </c>
      <c r="B92" s="44">
        <v>502</v>
      </c>
      <c r="C92" s="49" t="s">
        <v>127</v>
      </c>
      <c r="D92" s="19">
        <v>12</v>
      </c>
      <c r="E92" s="19">
        <v>299</v>
      </c>
      <c r="F92" s="19">
        <f>E92-(E92*D$8)</f>
        <v>299</v>
      </c>
      <c r="G92" s="94"/>
      <c r="H92" s="20">
        <f>G92*F92</f>
        <v>0</v>
      </c>
    </row>
    <row r="93" spans="1:8" ht="76.5" x14ac:dyDescent="0.25">
      <c r="A93" s="128" t="s">
        <v>128</v>
      </c>
      <c r="B93" s="44">
        <v>503</v>
      </c>
      <c r="C93" s="49" t="s">
        <v>129</v>
      </c>
      <c r="D93" s="19">
        <v>12</v>
      </c>
      <c r="E93" s="19">
        <v>399</v>
      </c>
      <c r="F93" s="19">
        <f>E93-(E93*D$8)</f>
        <v>399</v>
      </c>
      <c r="G93" s="94"/>
      <c r="H93" s="20">
        <f>G93*F93</f>
        <v>0</v>
      </c>
    </row>
    <row r="94" spans="1:8" ht="26.25" x14ac:dyDescent="0.25">
      <c r="A94" s="158" t="s">
        <v>130</v>
      </c>
      <c r="B94" s="159"/>
      <c r="C94" s="159"/>
      <c r="D94" s="159"/>
      <c r="E94" s="159"/>
      <c r="F94" s="159"/>
      <c r="G94" s="159"/>
      <c r="H94" s="63"/>
    </row>
    <row r="95" spans="1:8" ht="45.75" thickBot="1" x14ac:dyDescent="0.3">
      <c r="A95" s="97" t="s">
        <v>15</v>
      </c>
      <c r="B95" s="98" t="s">
        <v>16</v>
      </c>
      <c r="C95" s="98" t="s">
        <v>17</v>
      </c>
      <c r="D95" s="98" t="s">
        <v>18</v>
      </c>
      <c r="E95" s="98" t="s">
        <v>19</v>
      </c>
      <c r="F95" s="98" t="s">
        <v>20</v>
      </c>
      <c r="G95" s="98" t="s">
        <v>21</v>
      </c>
      <c r="H95" s="37"/>
    </row>
    <row r="96" spans="1:8" ht="45" x14ac:dyDescent="0.25">
      <c r="A96" s="129" t="s">
        <v>131</v>
      </c>
      <c r="B96" s="48" t="s">
        <v>132</v>
      </c>
      <c r="C96" s="49" t="s">
        <v>133</v>
      </c>
      <c r="D96" s="19" t="s">
        <v>134</v>
      </c>
      <c r="E96" s="19">
        <v>109</v>
      </c>
      <c r="F96" s="19">
        <f>E96-(E96*D$8)</f>
        <v>109</v>
      </c>
      <c r="G96" s="94"/>
      <c r="H96" s="19">
        <f>G96*F96</f>
        <v>0</v>
      </c>
    </row>
    <row r="97" spans="1:8" ht="45" x14ac:dyDescent="0.25">
      <c r="A97" s="128" t="s">
        <v>135</v>
      </c>
      <c r="B97" s="44" t="s">
        <v>136</v>
      </c>
      <c r="C97" s="49" t="s">
        <v>137</v>
      </c>
      <c r="D97" s="19" t="s">
        <v>134</v>
      </c>
      <c r="E97" s="19">
        <v>139</v>
      </c>
      <c r="F97" s="19">
        <f t="shared" ref="F97:F117" si="18">E97-(E97*D$8)</f>
        <v>139</v>
      </c>
      <c r="G97" s="94"/>
      <c r="H97" s="20">
        <f>G97*F97</f>
        <v>0</v>
      </c>
    </row>
    <row r="98" spans="1:8" ht="45.75" thickBot="1" x14ac:dyDescent="0.3">
      <c r="A98" s="130" t="s">
        <v>138</v>
      </c>
      <c r="B98" s="99" t="s">
        <v>139</v>
      </c>
      <c r="C98" s="100" t="s">
        <v>140</v>
      </c>
      <c r="D98" s="101" t="s">
        <v>141</v>
      </c>
      <c r="E98" s="101">
        <v>149</v>
      </c>
      <c r="F98" s="19">
        <f t="shared" si="18"/>
        <v>149</v>
      </c>
      <c r="G98" s="102"/>
      <c r="H98" s="20">
        <f t="shared" ref="H98:H149" si="19">G98*F98</f>
        <v>0</v>
      </c>
    </row>
    <row r="99" spans="1:8" ht="43.5" customHeight="1" thickTop="1" x14ac:dyDescent="0.25">
      <c r="A99" s="103"/>
      <c r="B99" s="104">
        <v>601</v>
      </c>
      <c r="C99" s="105" t="s">
        <v>142</v>
      </c>
      <c r="D99" s="36" t="s">
        <v>143</v>
      </c>
      <c r="E99" s="36">
        <v>235</v>
      </c>
      <c r="F99" s="19">
        <f t="shared" si="18"/>
        <v>235</v>
      </c>
      <c r="G99" s="106"/>
      <c r="H99" s="20">
        <f t="shared" si="19"/>
        <v>0</v>
      </c>
    </row>
    <row r="100" spans="1:8" ht="45" customHeight="1" x14ac:dyDescent="0.25">
      <c r="A100" s="52"/>
      <c r="B100" s="44">
        <v>602</v>
      </c>
      <c r="C100" s="53" t="s">
        <v>144</v>
      </c>
      <c r="D100" s="19" t="s">
        <v>143</v>
      </c>
      <c r="E100" s="19">
        <v>225</v>
      </c>
      <c r="F100" s="19">
        <f t="shared" si="18"/>
        <v>225</v>
      </c>
      <c r="G100" s="94"/>
      <c r="H100" s="20">
        <f t="shared" si="19"/>
        <v>0</v>
      </c>
    </row>
    <row r="101" spans="1:8" ht="45" customHeight="1" x14ac:dyDescent="0.25">
      <c r="A101" s="52"/>
      <c r="B101" s="44">
        <v>603</v>
      </c>
      <c r="C101" s="53" t="s">
        <v>145</v>
      </c>
      <c r="D101" s="19" t="s">
        <v>143</v>
      </c>
      <c r="E101" s="19">
        <v>230</v>
      </c>
      <c r="F101" s="19">
        <f t="shared" si="18"/>
        <v>230</v>
      </c>
      <c r="G101" s="94"/>
      <c r="H101" s="20">
        <f t="shared" si="19"/>
        <v>0</v>
      </c>
    </row>
    <row r="102" spans="1:8" ht="45" customHeight="1" x14ac:dyDescent="0.25">
      <c r="A102" s="152"/>
      <c r="B102" s="153">
        <v>604</v>
      </c>
      <c r="C102" s="154" t="s">
        <v>276</v>
      </c>
      <c r="D102" s="155">
        <v>12</v>
      </c>
      <c r="E102" s="155">
        <v>240</v>
      </c>
      <c r="F102" s="155">
        <f t="shared" si="18"/>
        <v>240</v>
      </c>
      <c r="G102" s="156"/>
      <c r="H102" s="157">
        <f t="shared" si="19"/>
        <v>0</v>
      </c>
    </row>
    <row r="103" spans="1:8" ht="45" customHeight="1" x14ac:dyDescent="0.25">
      <c r="A103" s="152"/>
      <c r="B103" s="153">
        <v>605</v>
      </c>
      <c r="C103" s="154" t="s">
        <v>283</v>
      </c>
      <c r="D103" s="155">
        <v>12</v>
      </c>
      <c r="E103" s="155">
        <v>240</v>
      </c>
      <c r="F103" s="155">
        <f t="shared" si="18"/>
        <v>240</v>
      </c>
      <c r="G103" s="156"/>
      <c r="H103" s="157">
        <f t="shared" si="19"/>
        <v>0</v>
      </c>
    </row>
    <row r="104" spans="1:8" ht="50.25" customHeight="1" x14ac:dyDescent="0.25">
      <c r="A104" s="52"/>
      <c r="B104" s="44" t="s">
        <v>146</v>
      </c>
      <c r="C104" s="53" t="s">
        <v>147</v>
      </c>
      <c r="D104" s="19" t="s">
        <v>148</v>
      </c>
      <c r="E104" s="19">
        <v>479</v>
      </c>
      <c r="F104" s="19">
        <f t="shared" si="18"/>
        <v>479</v>
      </c>
      <c r="G104" s="94"/>
      <c r="H104" s="20">
        <f t="shared" si="19"/>
        <v>0</v>
      </c>
    </row>
    <row r="105" spans="1:8" ht="60" customHeight="1" x14ac:dyDescent="0.25">
      <c r="A105" s="52"/>
      <c r="B105" s="44" t="s">
        <v>149</v>
      </c>
      <c r="C105" s="53" t="s">
        <v>150</v>
      </c>
      <c r="D105" s="19" t="s">
        <v>148</v>
      </c>
      <c r="E105" s="19">
        <v>495</v>
      </c>
      <c r="F105" s="19">
        <f t="shared" si="18"/>
        <v>495</v>
      </c>
      <c r="G105" s="94"/>
      <c r="H105" s="20">
        <f t="shared" si="19"/>
        <v>0</v>
      </c>
    </row>
    <row r="106" spans="1:8" ht="45.75" customHeight="1" x14ac:dyDescent="0.25">
      <c r="A106" s="52"/>
      <c r="B106" s="44" t="s">
        <v>151</v>
      </c>
      <c r="C106" s="53" t="s">
        <v>152</v>
      </c>
      <c r="D106" s="19" t="s">
        <v>148</v>
      </c>
      <c r="E106" s="19">
        <v>460</v>
      </c>
      <c r="F106" s="19">
        <f t="shared" si="18"/>
        <v>460</v>
      </c>
      <c r="G106" s="94"/>
      <c r="H106" s="20">
        <f t="shared" si="19"/>
        <v>0</v>
      </c>
    </row>
    <row r="107" spans="1:8" ht="59.25" customHeight="1" x14ac:dyDescent="0.25">
      <c r="A107" s="52"/>
      <c r="B107" s="44">
        <v>203</v>
      </c>
      <c r="C107" s="53" t="s">
        <v>153</v>
      </c>
      <c r="D107" s="19" t="s">
        <v>148</v>
      </c>
      <c r="E107" s="19">
        <v>795</v>
      </c>
      <c r="F107" s="19">
        <f t="shared" si="18"/>
        <v>795</v>
      </c>
      <c r="G107" s="94"/>
      <c r="H107" s="20">
        <f t="shared" si="19"/>
        <v>0</v>
      </c>
    </row>
    <row r="108" spans="1:8" ht="59.25" customHeight="1" x14ac:dyDescent="0.25">
      <c r="A108" s="52"/>
      <c r="B108" s="44">
        <v>204</v>
      </c>
      <c r="C108" s="53" t="s">
        <v>154</v>
      </c>
      <c r="D108" s="19" t="s">
        <v>148</v>
      </c>
      <c r="E108" s="19">
        <v>745</v>
      </c>
      <c r="F108" s="19">
        <f t="shared" si="18"/>
        <v>745</v>
      </c>
      <c r="G108" s="94"/>
      <c r="H108" s="20">
        <f t="shared" si="19"/>
        <v>0</v>
      </c>
    </row>
    <row r="109" spans="1:8" ht="61.5" customHeight="1" x14ac:dyDescent="0.25">
      <c r="A109" s="52"/>
      <c r="B109" s="44">
        <v>205</v>
      </c>
      <c r="C109" s="53" t="s">
        <v>155</v>
      </c>
      <c r="D109" s="19" t="s">
        <v>148</v>
      </c>
      <c r="E109" s="19">
        <v>625</v>
      </c>
      <c r="F109" s="19">
        <f t="shared" si="18"/>
        <v>625</v>
      </c>
      <c r="G109" s="94"/>
      <c r="H109" s="20">
        <f t="shared" si="19"/>
        <v>0</v>
      </c>
    </row>
    <row r="110" spans="1:8" ht="51.75" customHeight="1" x14ac:dyDescent="0.25">
      <c r="A110" s="52"/>
      <c r="B110" s="44" t="s">
        <v>156</v>
      </c>
      <c r="C110" s="53" t="s">
        <v>157</v>
      </c>
      <c r="D110" s="19" t="s">
        <v>148</v>
      </c>
      <c r="E110" s="19">
        <v>820</v>
      </c>
      <c r="F110" s="19">
        <f t="shared" si="18"/>
        <v>820</v>
      </c>
      <c r="G110" s="94"/>
      <c r="H110" s="20">
        <f t="shared" si="19"/>
        <v>0</v>
      </c>
    </row>
    <row r="111" spans="1:8" ht="49.5" customHeight="1" x14ac:dyDescent="0.25">
      <c r="A111" s="52"/>
      <c r="B111" s="44" t="s">
        <v>158</v>
      </c>
      <c r="C111" s="53" t="s">
        <v>159</v>
      </c>
      <c r="D111" s="19" t="s">
        <v>148</v>
      </c>
      <c r="E111" s="19">
        <v>795</v>
      </c>
      <c r="F111" s="19">
        <f t="shared" si="18"/>
        <v>795</v>
      </c>
      <c r="G111" s="94"/>
      <c r="H111" s="20">
        <f t="shared" si="19"/>
        <v>0</v>
      </c>
    </row>
    <row r="112" spans="1:8" ht="55.5" customHeight="1" x14ac:dyDescent="0.25">
      <c r="A112" s="50"/>
      <c r="B112" s="19">
        <v>208</v>
      </c>
      <c r="C112" s="51" t="s">
        <v>160</v>
      </c>
      <c r="D112" s="19">
        <v>5</v>
      </c>
      <c r="E112" s="19">
        <v>690</v>
      </c>
      <c r="F112" s="19">
        <f t="shared" si="18"/>
        <v>690</v>
      </c>
      <c r="G112" s="94"/>
      <c r="H112" s="20">
        <f>G112*F112</f>
        <v>0</v>
      </c>
    </row>
    <row r="113" spans="1:8" ht="52.5" customHeight="1" x14ac:dyDescent="0.25">
      <c r="A113" s="103"/>
      <c r="B113" s="104">
        <v>101</v>
      </c>
      <c r="C113" s="105" t="s">
        <v>161</v>
      </c>
      <c r="D113" s="36">
        <v>2</v>
      </c>
      <c r="E113" s="36">
        <v>1150</v>
      </c>
      <c r="F113" s="19">
        <f t="shared" si="18"/>
        <v>1150</v>
      </c>
      <c r="G113" s="106"/>
      <c r="H113" s="20">
        <f t="shared" si="19"/>
        <v>0</v>
      </c>
    </row>
    <row r="114" spans="1:8" ht="45" customHeight="1" x14ac:dyDescent="0.25">
      <c r="A114" s="52"/>
      <c r="B114" s="44">
        <v>102</v>
      </c>
      <c r="C114" s="53" t="s">
        <v>162</v>
      </c>
      <c r="D114" s="19">
        <v>2</v>
      </c>
      <c r="E114" s="19">
        <v>1020</v>
      </c>
      <c r="F114" s="19">
        <f t="shared" si="18"/>
        <v>1020</v>
      </c>
      <c r="G114" s="94"/>
      <c r="H114" s="20">
        <f t="shared" si="19"/>
        <v>0</v>
      </c>
    </row>
    <row r="115" spans="1:8" ht="48" customHeight="1" x14ac:dyDescent="0.25">
      <c r="A115" s="52"/>
      <c r="B115" s="44">
        <v>104</v>
      </c>
      <c r="C115" s="53" t="s">
        <v>163</v>
      </c>
      <c r="D115" s="19">
        <v>2</v>
      </c>
      <c r="E115" s="19">
        <v>1200</v>
      </c>
      <c r="F115" s="19">
        <f t="shared" si="18"/>
        <v>1200</v>
      </c>
      <c r="G115" s="94"/>
      <c r="H115" s="20">
        <f t="shared" si="19"/>
        <v>0</v>
      </c>
    </row>
    <row r="116" spans="1:8" ht="53.25" customHeight="1" x14ac:dyDescent="0.25">
      <c r="A116" s="52"/>
      <c r="B116" s="44">
        <v>105</v>
      </c>
      <c r="C116" s="53" t="s">
        <v>164</v>
      </c>
      <c r="D116" s="19">
        <v>2</v>
      </c>
      <c r="E116" s="19">
        <v>1050</v>
      </c>
      <c r="F116" s="19">
        <f t="shared" si="18"/>
        <v>1050</v>
      </c>
      <c r="G116" s="94"/>
      <c r="H116" s="20">
        <f t="shared" si="19"/>
        <v>0</v>
      </c>
    </row>
    <row r="117" spans="1:8" ht="48" customHeight="1" x14ac:dyDescent="0.25">
      <c r="A117" s="54"/>
      <c r="B117" s="55" t="s">
        <v>165</v>
      </c>
      <c r="C117" s="56" t="s">
        <v>166</v>
      </c>
      <c r="D117" s="46">
        <v>2</v>
      </c>
      <c r="E117" s="46">
        <v>1035</v>
      </c>
      <c r="F117" s="46">
        <f t="shared" si="18"/>
        <v>1035</v>
      </c>
      <c r="G117" s="95"/>
      <c r="H117" s="25">
        <f t="shared" si="19"/>
        <v>0</v>
      </c>
    </row>
    <row r="118" spans="1:8" ht="26.25" x14ac:dyDescent="0.25">
      <c r="A118" s="160" t="s">
        <v>167</v>
      </c>
      <c r="B118" s="161"/>
      <c r="C118" s="161"/>
      <c r="D118" s="161"/>
      <c r="E118" s="161"/>
      <c r="F118" s="161"/>
      <c r="G118" s="161"/>
      <c r="H118" s="63"/>
    </row>
    <row r="119" spans="1:8" ht="84" thickBot="1" x14ac:dyDescent="0.3">
      <c r="A119" s="132" t="s">
        <v>168</v>
      </c>
      <c r="B119" s="104">
        <v>711</v>
      </c>
      <c r="C119" s="105" t="s">
        <v>169</v>
      </c>
      <c r="D119" s="36">
        <v>5</v>
      </c>
      <c r="E119" s="36">
        <v>599</v>
      </c>
      <c r="F119" s="107">
        <f>E119-(E119*D$8)</f>
        <v>599</v>
      </c>
      <c r="G119" s="108"/>
      <c r="H119" s="37">
        <f t="shared" si="19"/>
        <v>0</v>
      </c>
    </row>
    <row r="120" spans="1:8" ht="84.75" thickTop="1" thickBot="1" x14ac:dyDescent="0.3">
      <c r="A120" s="128" t="s">
        <v>170</v>
      </c>
      <c r="B120" s="44">
        <v>712</v>
      </c>
      <c r="C120" s="53" t="s">
        <v>171</v>
      </c>
      <c r="D120" s="19">
        <v>5</v>
      </c>
      <c r="E120" s="19">
        <v>599</v>
      </c>
      <c r="F120" s="101">
        <f t="shared" ref="F120:F128" si="20">E120-(E120*D$8)</f>
        <v>599</v>
      </c>
      <c r="G120" s="109"/>
      <c r="H120" s="20">
        <f t="shared" si="19"/>
        <v>0</v>
      </c>
    </row>
    <row r="121" spans="1:8" ht="83.25" thickTop="1" thickBot="1" x14ac:dyDescent="0.3">
      <c r="A121" s="128" t="s">
        <v>172</v>
      </c>
      <c r="B121" s="44">
        <v>713</v>
      </c>
      <c r="C121" s="53" t="s">
        <v>173</v>
      </c>
      <c r="D121" s="19">
        <v>5</v>
      </c>
      <c r="E121" s="19">
        <v>599</v>
      </c>
      <c r="F121" s="101">
        <f t="shared" si="20"/>
        <v>599</v>
      </c>
      <c r="G121" s="109"/>
      <c r="H121" s="20">
        <f t="shared" si="19"/>
        <v>0</v>
      </c>
    </row>
    <row r="122" spans="1:8" ht="84.75" thickTop="1" thickBot="1" x14ac:dyDescent="0.3">
      <c r="A122" s="128" t="s">
        <v>174</v>
      </c>
      <c r="B122" s="44">
        <v>714</v>
      </c>
      <c r="C122" s="53" t="s">
        <v>175</v>
      </c>
      <c r="D122" s="19">
        <v>5</v>
      </c>
      <c r="E122" s="19">
        <v>599</v>
      </c>
      <c r="F122" s="101">
        <f t="shared" si="20"/>
        <v>599</v>
      </c>
      <c r="G122" s="109"/>
      <c r="H122" s="20">
        <f t="shared" si="19"/>
        <v>0</v>
      </c>
    </row>
    <row r="123" spans="1:8" ht="83.25" thickTop="1" thickBot="1" x14ac:dyDescent="0.3">
      <c r="A123" s="128" t="s">
        <v>176</v>
      </c>
      <c r="B123" s="44">
        <v>715</v>
      </c>
      <c r="C123" s="53" t="s">
        <v>177</v>
      </c>
      <c r="D123" s="19">
        <v>5</v>
      </c>
      <c r="E123" s="19">
        <v>599</v>
      </c>
      <c r="F123" s="101">
        <f t="shared" si="20"/>
        <v>599</v>
      </c>
      <c r="G123" s="109"/>
      <c r="H123" s="20">
        <f t="shared" si="19"/>
        <v>0</v>
      </c>
    </row>
    <row r="124" spans="1:8" ht="72" thickTop="1" thickBot="1" x14ac:dyDescent="0.3">
      <c r="A124" s="128" t="s">
        <v>178</v>
      </c>
      <c r="B124" s="44">
        <v>716</v>
      </c>
      <c r="C124" s="53" t="s">
        <v>179</v>
      </c>
      <c r="D124" s="19">
        <v>12</v>
      </c>
      <c r="E124" s="19">
        <v>349</v>
      </c>
      <c r="F124" s="101">
        <f t="shared" si="20"/>
        <v>349</v>
      </c>
      <c r="G124" s="109"/>
      <c r="H124" s="20">
        <f t="shared" si="19"/>
        <v>0</v>
      </c>
    </row>
    <row r="125" spans="1:8" ht="73.5" thickTop="1" thickBot="1" x14ac:dyDescent="0.3">
      <c r="A125" s="128" t="s">
        <v>180</v>
      </c>
      <c r="B125" s="44">
        <v>717</v>
      </c>
      <c r="C125" s="53" t="s">
        <v>181</v>
      </c>
      <c r="D125" s="19">
        <v>12</v>
      </c>
      <c r="E125" s="19">
        <v>349</v>
      </c>
      <c r="F125" s="101">
        <f t="shared" si="20"/>
        <v>349</v>
      </c>
      <c r="G125" s="109"/>
      <c r="H125" s="20">
        <f t="shared" si="19"/>
        <v>0</v>
      </c>
    </row>
    <row r="126" spans="1:8" ht="72" thickTop="1" thickBot="1" x14ac:dyDescent="0.3">
      <c r="A126" s="128" t="s">
        <v>182</v>
      </c>
      <c r="B126" s="44">
        <v>718</v>
      </c>
      <c r="C126" s="53" t="s">
        <v>183</v>
      </c>
      <c r="D126" s="19">
        <v>12</v>
      </c>
      <c r="E126" s="19">
        <v>349</v>
      </c>
      <c r="F126" s="101">
        <f t="shared" si="20"/>
        <v>349</v>
      </c>
      <c r="G126" s="109"/>
      <c r="H126" s="20">
        <f t="shared" si="19"/>
        <v>0</v>
      </c>
    </row>
    <row r="127" spans="1:8" ht="73.5" thickTop="1" thickBot="1" x14ac:dyDescent="0.3">
      <c r="A127" s="128" t="s">
        <v>184</v>
      </c>
      <c r="B127" s="44">
        <v>719</v>
      </c>
      <c r="C127" s="53" t="s">
        <v>185</v>
      </c>
      <c r="D127" s="19">
        <v>12</v>
      </c>
      <c r="E127" s="19">
        <v>349</v>
      </c>
      <c r="F127" s="101">
        <f t="shared" si="20"/>
        <v>349</v>
      </c>
      <c r="G127" s="109"/>
      <c r="H127" s="20">
        <f t="shared" si="19"/>
        <v>0</v>
      </c>
    </row>
    <row r="128" spans="1:8" ht="71.25" thickTop="1" x14ac:dyDescent="0.25">
      <c r="A128" s="131" t="s">
        <v>186</v>
      </c>
      <c r="B128" s="55">
        <v>720</v>
      </c>
      <c r="C128" s="56" t="s">
        <v>187</v>
      </c>
      <c r="D128" s="46">
        <v>12</v>
      </c>
      <c r="E128" s="46">
        <v>349</v>
      </c>
      <c r="F128" s="46">
        <f t="shared" si="20"/>
        <v>349</v>
      </c>
      <c r="G128" s="110"/>
      <c r="H128" s="25">
        <f t="shared" si="19"/>
        <v>0</v>
      </c>
    </row>
    <row r="129" spans="1:8" ht="26.25" x14ac:dyDescent="0.25">
      <c r="A129" s="158" t="s">
        <v>188</v>
      </c>
      <c r="B129" s="159"/>
      <c r="C129" s="159"/>
      <c r="D129" s="159"/>
      <c r="E129" s="159"/>
      <c r="F129" s="159"/>
      <c r="G129" s="159"/>
      <c r="H129" s="63"/>
    </row>
    <row r="130" spans="1:8" ht="45" x14ac:dyDescent="0.25">
      <c r="A130" s="116" t="s">
        <v>189</v>
      </c>
      <c r="B130" s="57">
        <v>724</v>
      </c>
      <c r="C130" s="57" t="s">
        <v>190</v>
      </c>
      <c r="D130" s="36">
        <v>30</v>
      </c>
      <c r="E130" s="58">
        <v>175</v>
      </c>
      <c r="F130" s="36">
        <f t="shared" ref="F130:F135" si="21">E130-(E130*D$8)</f>
        <v>175</v>
      </c>
      <c r="G130" s="108"/>
      <c r="H130" s="37">
        <f>G130*F130</f>
        <v>0</v>
      </c>
    </row>
    <row r="131" spans="1:8" ht="45" x14ac:dyDescent="0.25">
      <c r="A131" s="117" t="s">
        <v>191</v>
      </c>
      <c r="B131" s="47">
        <v>725</v>
      </c>
      <c r="C131" s="47" t="s">
        <v>192</v>
      </c>
      <c r="D131" s="19">
        <v>30</v>
      </c>
      <c r="E131" s="59">
        <v>175</v>
      </c>
      <c r="F131" s="19">
        <f t="shared" si="21"/>
        <v>175</v>
      </c>
      <c r="G131" s="109"/>
      <c r="H131" s="20">
        <f>G131*F131</f>
        <v>0</v>
      </c>
    </row>
    <row r="132" spans="1:8" ht="45" x14ac:dyDescent="0.25">
      <c r="A132" s="117" t="s">
        <v>193</v>
      </c>
      <c r="B132" s="47">
        <v>726</v>
      </c>
      <c r="C132" s="47" t="s">
        <v>194</v>
      </c>
      <c r="D132" s="19">
        <v>30</v>
      </c>
      <c r="E132" s="59">
        <v>175</v>
      </c>
      <c r="F132" s="19">
        <f t="shared" si="21"/>
        <v>175</v>
      </c>
      <c r="G132" s="109"/>
      <c r="H132" s="20">
        <f>G132*F132</f>
        <v>0</v>
      </c>
    </row>
    <row r="133" spans="1:8" ht="81.75" x14ac:dyDescent="0.25">
      <c r="A133" s="128" t="s">
        <v>193</v>
      </c>
      <c r="B133" s="44">
        <v>721</v>
      </c>
      <c r="C133" s="53" t="s">
        <v>195</v>
      </c>
      <c r="D133" s="19">
        <v>12</v>
      </c>
      <c r="E133" s="19">
        <v>275</v>
      </c>
      <c r="F133" s="19">
        <f t="shared" si="21"/>
        <v>275</v>
      </c>
      <c r="G133" s="109"/>
      <c r="H133" s="20">
        <f t="shared" si="19"/>
        <v>0</v>
      </c>
    </row>
    <row r="134" spans="1:8" ht="83.25" x14ac:dyDescent="0.25">
      <c r="A134" s="128" t="s">
        <v>196</v>
      </c>
      <c r="B134" s="44">
        <v>722</v>
      </c>
      <c r="C134" s="53" t="s">
        <v>197</v>
      </c>
      <c r="D134" s="19">
        <v>12</v>
      </c>
      <c r="E134" s="19">
        <v>275</v>
      </c>
      <c r="F134" s="19">
        <f t="shared" si="21"/>
        <v>275</v>
      </c>
      <c r="G134" s="109"/>
      <c r="H134" s="20">
        <f t="shared" si="19"/>
        <v>0</v>
      </c>
    </row>
    <row r="135" spans="1:8" ht="94.5" x14ac:dyDescent="0.25">
      <c r="A135" s="131" t="s">
        <v>198</v>
      </c>
      <c r="B135" s="55">
        <v>723</v>
      </c>
      <c r="C135" s="56" t="s">
        <v>199</v>
      </c>
      <c r="D135" s="46">
        <v>12</v>
      </c>
      <c r="E135" s="46">
        <v>275</v>
      </c>
      <c r="F135" s="46">
        <f t="shared" si="21"/>
        <v>275</v>
      </c>
      <c r="G135" s="110"/>
      <c r="H135" s="25">
        <f t="shared" si="19"/>
        <v>0</v>
      </c>
    </row>
    <row r="136" spans="1:8" ht="26.25" x14ac:dyDescent="0.25">
      <c r="A136" s="160" t="s">
        <v>200</v>
      </c>
      <c r="B136" s="161"/>
      <c r="C136" s="161"/>
      <c r="D136" s="161"/>
      <c r="E136" s="161"/>
      <c r="F136" s="161"/>
      <c r="G136" s="161"/>
      <c r="H136" s="63"/>
    </row>
    <row r="137" spans="1:8" ht="76.5" x14ac:dyDescent="0.25">
      <c r="A137" s="132" t="s">
        <v>201</v>
      </c>
      <c r="B137" s="104">
        <v>731</v>
      </c>
      <c r="C137" s="105" t="s">
        <v>202</v>
      </c>
      <c r="D137" s="36">
        <v>12</v>
      </c>
      <c r="E137" s="36">
        <v>230</v>
      </c>
      <c r="F137" s="36">
        <f>E137-(E137*D$8)</f>
        <v>230</v>
      </c>
      <c r="G137" s="108"/>
      <c r="H137" s="37">
        <f t="shared" si="19"/>
        <v>0</v>
      </c>
    </row>
    <row r="138" spans="1:8" ht="76.5" x14ac:dyDescent="0.25">
      <c r="A138" s="128" t="s">
        <v>203</v>
      </c>
      <c r="B138" s="44">
        <v>732</v>
      </c>
      <c r="C138" s="53" t="s">
        <v>204</v>
      </c>
      <c r="D138" s="19">
        <v>12</v>
      </c>
      <c r="E138" s="19">
        <v>230</v>
      </c>
      <c r="F138" s="19">
        <f>E138-(E138*D$8)</f>
        <v>230</v>
      </c>
      <c r="G138" s="109"/>
      <c r="H138" s="20">
        <f t="shared" si="19"/>
        <v>0</v>
      </c>
    </row>
    <row r="139" spans="1:8" ht="63.75" x14ac:dyDescent="0.25">
      <c r="A139" s="133" t="s">
        <v>205</v>
      </c>
      <c r="B139" s="55">
        <v>733</v>
      </c>
      <c r="C139" s="56" t="s">
        <v>206</v>
      </c>
      <c r="D139" s="46">
        <v>12</v>
      </c>
      <c r="E139" s="46">
        <v>230</v>
      </c>
      <c r="F139" s="46">
        <f>E139-(E139*D$8)</f>
        <v>230</v>
      </c>
      <c r="G139" s="110"/>
      <c r="H139" s="25">
        <f t="shared" si="19"/>
        <v>0</v>
      </c>
    </row>
    <row r="140" spans="1:8" ht="45.75" customHeight="1" x14ac:dyDescent="0.25">
      <c r="A140" s="162" t="s">
        <v>266</v>
      </c>
      <c r="B140" s="163"/>
      <c r="C140" s="163"/>
      <c r="D140" s="163"/>
      <c r="E140" s="163"/>
      <c r="F140" s="163"/>
      <c r="G140" s="163"/>
      <c r="H140" s="63"/>
    </row>
    <row r="141" spans="1:8" ht="63.75" x14ac:dyDescent="0.25">
      <c r="A141" s="116" t="s">
        <v>207</v>
      </c>
      <c r="B141" s="104">
        <v>741</v>
      </c>
      <c r="C141" s="105" t="s">
        <v>208</v>
      </c>
      <c r="D141" s="36">
        <v>12</v>
      </c>
      <c r="E141" s="36">
        <v>199</v>
      </c>
      <c r="F141" s="36">
        <f>E141-(E141*D$8)</f>
        <v>199</v>
      </c>
      <c r="G141" s="108"/>
      <c r="H141" s="37">
        <f t="shared" si="19"/>
        <v>0</v>
      </c>
    </row>
    <row r="142" spans="1:8" ht="63.75" x14ac:dyDescent="0.25">
      <c r="A142" s="117" t="s">
        <v>209</v>
      </c>
      <c r="B142" s="44">
        <v>742</v>
      </c>
      <c r="C142" s="53" t="s">
        <v>210</v>
      </c>
      <c r="D142" s="19">
        <v>12</v>
      </c>
      <c r="E142" s="19">
        <v>199</v>
      </c>
      <c r="F142" s="19">
        <f t="shared" ref="F142:F149" si="22">E142-(E142*D$8)</f>
        <v>199</v>
      </c>
      <c r="G142" s="109"/>
      <c r="H142" s="20">
        <f t="shared" si="19"/>
        <v>0</v>
      </c>
    </row>
    <row r="143" spans="1:8" ht="63.75" x14ac:dyDescent="0.25">
      <c r="A143" s="117" t="s">
        <v>211</v>
      </c>
      <c r="B143" s="44">
        <v>743</v>
      </c>
      <c r="C143" s="53" t="s">
        <v>212</v>
      </c>
      <c r="D143" s="19">
        <v>12</v>
      </c>
      <c r="E143" s="19">
        <v>199</v>
      </c>
      <c r="F143" s="19">
        <f t="shared" si="22"/>
        <v>199</v>
      </c>
      <c r="G143" s="109"/>
      <c r="H143" s="20">
        <f t="shared" si="19"/>
        <v>0</v>
      </c>
    </row>
    <row r="144" spans="1:8" ht="76.5" x14ac:dyDescent="0.25">
      <c r="A144" s="117" t="s">
        <v>213</v>
      </c>
      <c r="B144" s="44">
        <v>744</v>
      </c>
      <c r="C144" s="53" t="s">
        <v>214</v>
      </c>
      <c r="D144" s="19">
        <v>12</v>
      </c>
      <c r="E144" s="19">
        <v>199</v>
      </c>
      <c r="F144" s="19">
        <f t="shared" si="22"/>
        <v>199</v>
      </c>
      <c r="G144" s="109"/>
      <c r="H144" s="19">
        <f t="shared" si="19"/>
        <v>0</v>
      </c>
    </row>
    <row r="145" spans="1:8" ht="76.5" x14ac:dyDescent="0.25">
      <c r="A145" s="117" t="s">
        <v>215</v>
      </c>
      <c r="B145" s="44">
        <v>745</v>
      </c>
      <c r="C145" s="53" t="s">
        <v>216</v>
      </c>
      <c r="D145" s="19">
        <v>12</v>
      </c>
      <c r="E145" s="19">
        <v>199</v>
      </c>
      <c r="F145" s="19">
        <f t="shared" si="22"/>
        <v>199</v>
      </c>
      <c r="G145" s="109"/>
      <c r="H145" s="19">
        <f t="shared" si="19"/>
        <v>0</v>
      </c>
    </row>
    <row r="146" spans="1:8" ht="63.75" x14ac:dyDescent="0.25">
      <c r="A146" s="117" t="s">
        <v>217</v>
      </c>
      <c r="B146" s="44">
        <v>746</v>
      </c>
      <c r="C146" s="53" t="s">
        <v>218</v>
      </c>
      <c r="D146" s="19">
        <v>12</v>
      </c>
      <c r="E146" s="19">
        <v>199</v>
      </c>
      <c r="F146" s="19">
        <f t="shared" si="22"/>
        <v>199</v>
      </c>
      <c r="G146" s="109"/>
      <c r="H146" s="19">
        <f t="shared" si="19"/>
        <v>0</v>
      </c>
    </row>
    <row r="147" spans="1:8" ht="76.5" x14ac:dyDescent="0.25">
      <c r="A147" s="117" t="s">
        <v>219</v>
      </c>
      <c r="B147" s="44">
        <v>747</v>
      </c>
      <c r="C147" s="53" t="s">
        <v>220</v>
      </c>
      <c r="D147" s="19">
        <v>12</v>
      </c>
      <c r="E147" s="19">
        <v>199</v>
      </c>
      <c r="F147" s="19">
        <f t="shared" si="22"/>
        <v>199</v>
      </c>
      <c r="G147" s="109"/>
      <c r="H147" s="19">
        <f t="shared" si="19"/>
        <v>0</v>
      </c>
    </row>
    <row r="148" spans="1:8" ht="76.5" x14ac:dyDescent="0.25">
      <c r="A148" s="117" t="s">
        <v>221</v>
      </c>
      <c r="B148" s="44">
        <v>748</v>
      </c>
      <c r="C148" s="53" t="s">
        <v>222</v>
      </c>
      <c r="D148" s="19">
        <v>12</v>
      </c>
      <c r="E148" s="19">
        <v>199</v>
      </c>
      <c r="F148" s="19">
        <f t="shared" si="22"/>
        <v>199</v>
      </c>
      <c r="G148" s="109"/>
      <c r="H148" s="19">
        <f t="shared" si="19"/>
        <v>0</v>
      </c>
    </row>
    <row r="149" spans="1:8" ht="76.5" x14ac:dyDescent="0.25">
      <c r="A149" s="134" t="s">
        <v>223</v>
      </c>
      <c r="B149" s="44">
        <v>749</v>
      </c>
      <c r="C149" s="53" t="s">
        <v>224</v>
      </c>
      <c r="D149" s="19">
        <v>12</v>
      </c>
      <c r="E149" s="19">
        <v>199</v>
      </c>
      <c r="F149" s="19">
        <f t="shared" si="22"/>
        <v>199</v>
      </c>
      <c r="G149" s="109"/>
      <c r="H149" s="19">
        <f t="shared" si="19"/>
        <v>0</v>
      </c>
    </row>
    <row r="150" spans="1:8" ht="52.5" x14ac:dyDescent="0.25">
      <c r="A150" s="60"/>
      <c r="B150" s="29"/>
      <c r="C150" s="137" t="s">
        <v>225</v>
      </c>
      <c r="D150" s="61"/>
      <c r="E150" s="61"/>
      <c r="F150" s="61"/>
      <c r="G150" s="62"/>
      <c r="H150" s="63"/>
    </row>
    <row r="151" spans="1:8" ht="69" x14ac:dyDescent="0.25">
      <c r="A151" s="119" t="s">
        <v>226</v>
      </c>
      <c r="B151" s="18">
        <v>401</v>
      </c>
      <c r="C151" s="16" t="s">
        <v>227</v>
      </c>
      <c r="D151" s="18">
        <v>6</v>
      </c>
      <c r="E151" s="18">
        <v>275</v>
      </c>
      <c r="F151" s="19">
        <f>E151-(E151*D$8)</f>
        <v>275</v>
      </c>
      <c r="G151" s="18"/>
      <c r="H151" s="20">
        <f t="shared" ref="H151:H160" si="23">G151*F151</f>
        <v>0</v>
      </c>
    </row>
    <row r="152" spans="1:8" ht="76.5" x14ac:dyDescent="0.25">
      <c r="A152" s="119" t="s">
        <v>228</v>
      </c>
      <c r="B152" s="18">
        <v>402</v>
      </c>
      <c r="C152" s="16" t="s">
        <v>229</v>
      </c>
      <c r="D152" s="18">
        <v>6</v>
      </c>
      <c r="E152" s="18">
        <v>275</v>
      </c>
      <c r="F152" s="19">
        <f t="shared" ref="F152:F160" si="24">E152-(E152*D$8)</f>
        <v>275</v>
      </c>
      <c r="G152" s="18"/>
      <c r="H152" s="20">
        <f t="shared" si="23"/>
        <v>0</v>
      </c>
    </row>
    <row r="153" spans="1:8" ht="81.75" x14ac:dyDescent="0.25">
      <c r="A153" s="119" t="s">
        <v>230</v>
      </c>
      <c r="B153" s="18">
        <v>403</v>
      </c>
      <c r="C153" s="16" t="s">
        <v>231</v>
      </c>
      <c r="D153" s="18">
        <v>6</v>
      </c>
      <c r="E153" s="18">
        <v>275</v>
      </c>
      <c r="F153" s="19">
        <f t="shared" si="24"/>
        <v>275</v>
      </c>
      <c r="G153" s="18"/>
      <c r="H153" s="20">
        <f t="shared" si="23"/>
        <v>0</v>
      </c>
    </row>
    <row r="154" spans="1:8" ht="81.75" x14ac:dyDescent="0.25">
      <c r="A154" s="119" t="s">
        <v>232</v>
      </c>
      <c r="B154" s="18">
        <v>404</v>
      </c>
      <c r="C154" s="16" t="s">
        <v>233</v>
      </c>
      <c r="D154" s="18">
        <v>6</v>
      </c>
      <c r="E154" s="18">
        <v>275</v>
      </c>
      <c r="F154" s="19">
        <f t="shared" si="24"/>
        <v>275</v>
      </c>
      <c r="G154" s="18"/>
      <c r="H154" s="20">
        <f t="shared" si="23"/>
        <v>0</v>
      </c>
    </row>
    <row r="155" spans="1:8" ht="81.75" x14ac:dyDescent="0.25">
      <c r="A155" s="119" t="s">
        <v>234</v>
      </c>
      <c r="B155" s="18">
        <v>405</v>
      </c>
      <c r="C155" s="16" t="s">
        <v>235</v>
      </c>
      <c r="D155" s="18">
        <v>6</v>
      </c>
      <c r="E155" s="18">
        <v>275</v>
      </c>
      <c r="F155" s="19">
        <f t="shared" si="24"/>
        <v>275</v>
      </c>
      <c r="G155" s="18"/>
      <c r="H155" s="20">
        <f t="shared" si="23"/>
        <v>0</v>
      </c>
    </row>
    <row r="156" spans="1:8" ht="69" x14ac:dyDescent="0.25">
      <c r="A156" s="119" t="s">
        <v>236</v>
      </c>
      <c r="B156" s="18">
        <v>406</v>
      </c>
      <c r="C156" s="16" t="s">
        <v>237</v>
      </c>
      <c r="D156" s="18">
        <v>6</v>
      </c>
      <c r="E156" s="18">
        <v>275</v>
      </c>
      <c r="F156" s="19">
        <f t="shared" si="24"/>
        <v>275</v>
      </c>
      <c r="G156" s="18"/>
      <c r="H156" s="20">
        <f t="shared" si="23"/>
        <v>0</v>
      </c>
    </row>
    <row r="157" spans="1:8" ht="69" x14ac:dyDescent="0.25">
      <c r="A157" s="119" t="s">
        <v>238</v>
      </c>
      <c r="B157" s="18">
        <v>407</v>
      </c>
      <c r="C157" s="16" t="s">
        <v>239</v>
      </c>
      <c r="D157" s="18">
        <v>6</v>
      </c>
      <c r="E157" s="18">
        <v>275</v>
      </c>
      <c r="F157" s="19">
        <f t="shared" si="24"/>
        <v>275</v>
      </c>
      <c r="G157" s="18"/>
      <c r="H157" s="20">
        <f t="shared" si="23"/>
        <v>0</v>
      </c>
    </row>
    <row r="158" spans="1:8" ht="81.75" x14ac:dyDescent="0.25">
      <c r="A158" s="119" t="s">
        <v>240</v>
      </c>
      <c r="B158" s="18">
        <v>408</v>
      </c>
      <c r="C158" s="16" t="s">
        <v>241</v>
      </c>
      <c r="D158" s="18">
        <v>6</v>
      </c>
      <c r="E158" s="18">
        <v>275</v>
      </c>
      <c r="F158" s="19">
        <f t="shared" si="24"/>
        <v>275</v>
      </c>
      <c r="G158" s="18"/>
      <c r="H158" s="20">
        <f t="shared" si="23"/>
        <v>0</v>
      </c>
    </row>
    <row r="159" spans="1:8" ht="69" x14ac:dyDescent="0.25">
      <c r="A159" s="119" t="s">
        <v>242</v>
      </c>
      <c r="B159" s="18">
        <v>409</v>
      </c>
      <c r="C159" s="16" t="s">
        <v>243</v>
      </c>
      <c r="D159" s="18">
        <v>6</v>
      </c>
      <c r="E159" s="18">
        <v>275</v>
      </c>
      <c r="F159" s="19">
        <f t="shared" si="24"/>
        <v>275</v>
      </c>
      <c r="G159" s="18"/>
      <c r="H159" s="20">
        <f t="shared" si="23"/>
        <v>0</v>
      </c>
    </row>
    <row r="160" spans="1:8" ht="102" x14ac:dyDescent="0.25">
      <c r="A160" s="119" t="s">
        <v>244</v>
      </c>
      <c r="B160" s="18">
        <v>410</v>
      </c>
      <c r="C160" s="16" t="s">
        <v>245</v>
      </c>
      <c r="D160" s="18">
        <v>6</v>
      </c>
      <c r="E160" s="18">
        <v>275</v>
      </c>
      <c r="F160" s="19">
        <f t="shared" si="24"/>
        <v>275</v>
      </c>
      <c r="G160" s="18"/>
      <c r="H160" s="20">
        <f t="shared" si="23"/>
        <v>0</v>
      </c>
    </row>
    <row r="161" spans="1:8" ht="26.25" x14ac:dyDescent="0.25">
      <c r="A161" s="64" t="s">
        <v>246</v>
      </c>
      <c r="B161" s="29"/>
      <c r="C161" s="65"/>
      <c r="D161" s="61"/>
      <c r="E161" s="11"/>
      <c r="F161" s="61"/>
      <c r="G161" s="62"/>
      <c r="H161" s="111">
        <f>SUM(H13:H160)</f>
        <v>0</v>
      </c>
    </row>
    <row r="162" spans="1:8" x14ac:dyDescent="0.25">
      <c r="A162" s="164" t="s">
        <v>247</v>
      </c>
      <c r="B162" s="165"/>
      <c r="C162" s="165"/>
      <c r="D162" s="165"/>
      <c r="E162" s="165"/>
      <c r="F162" s="165"/>
      <c r="G162" s="165"/>
      <c r="H162" s="165"/>
    </row>
    <row r="163" spans="1:8" x14ac:dyDescent="0.25">
      <c r="A163" s="166"/>
      <c r="B163" s="166"/>
      <c r="C163" s="166"/>
      <c r="D163" s="166"/>
      <c r="E163" s="166"/>
      <c r="F163" s="166"/>
      <c r="G163" s="166"/>
      <c r="H163" s="166"/>
    </row>
    <row r="164" spans="1:8" x14ac:dyDescent="0.25">
      <c r="A164" s="166"/>
      <c r="B164" s="166"/>
      <c r="C164" s="166"/>
      <c r="D164" s="166"/>
      <c r="E164" s="166"/>
      <c r="F164" s="166"/>
      <c r="G164" s="166"/>
      <c r="H164" s="166"/>
    </row>
    <row r="165" spans="1:8" x14ac:dyDescent="0.25">
      <c r="A165" s="166"/>
      <c r="B165" s="166"/>
      <c r="C165" s="166"/>
      <c r="D165" s="166"/>
      <c r="E165" s="166"/>
      <c r="F165" s="166"/>
      <c r="G165" s="166"/>
      <c r="H165" s="166"/>
    </row>
    <row r="166" spans="1:8" x14ac:dyDescent="0.25">
      <c r="A166" s="166"/>
      <c r="B166" s="166"/>
      <c r="C166" s="166"/>
      <c r="D166" s="166"/>
      <c r="E166" s="166"/>
      <c r="F166" s="166"/>
      <c r="G166" s="166"/>
      <c r="H166" s="166"/>
    </row>
    <row r="167" spans="1:8" x14ac:dyDescent="0.25">
      <c r="A167" s="166"/>
      <c r="B167" s="166"/>
      <c r="C167" s="166"/>
      <c r="D167" s="166"/>
      <c r="E167" s="166"/>
      <c r="F167" s="166"/>
      <c r="G167" s="166"/>
      <c r="H167" s="166"/>
    </row>
    <row r="168" spans="1:8" x14ac:dyDescent="0.25">
      <c r="A168" s="166"/>
      <c r="B168" s="166"/>
      <c r="C168" s="166"/>
      <c r="D168" s="166"/>
      <c r="E168" s="166"/>
      <c r="F168" s="166"/>
      <c r="G168" s="166"/>
      <c r="H168" s="166"/>
    </row>
    <row r="169" spans="1:8" x14ac:dyDescent="0.25">
      <c r="A169" s="166"/>
      <c r="B169" s="166"/>
      <c r="C169" s="166"/>
      <c r="D169" s="166"/>
      <c r="E169" s="166"/>
      <c r="F169" s="166"/>
      <c r="G169" s="166"/>
      <c r="H169" s="166"/>
    </row>
    <row r="170" spans="1:8" x14ac:dyDescent="0.25">
      <c r="A170" s="166"/>
      <c r="B170" s="166"/>
      <c r="C170" s="166"/>
      <c r="D170" s="166"/>
      <c r="E170" s="166"/>
      <c r="F170" s="166"/>
      <c r="G170" s="166"/>
      <c r="H170" s="166"/>
    </row>
    <row r="171" spans="1:8" x14ac:dyDescent="0.25">
      <c r="A171" s="166"/>
      <c r="B171" s="166"/>
      <c r="C171" s="166"/>
      <c r="D171" s="166"/>
      <c r="E171" s="166"/>
      <c r="F171" s="166"/>
      <c r="G171" s="166"/>
      <c r="H171" s="166"/>
    </row>
    <row r="172" spans="1:8" x14ac:dyDescent="0.25">
      <c r="A172" s="166"/>
      <c r="B172" s="166"/>
      <c r="C172" s="166"/>
      <c r="D172" s="166"/>
      <c r="E172" s="166"/>
      <c r="F172" s="166"/>
      <c r="G172" s="166"/>
      <c r="H172" s="166"/>
    </row>
    <row r="173" spans="1:8" x14ac:dyDescent="0.25">
      <c r="A173" s="166"/>
      <c r="B173" s="166"/>
      <c r="C173" s="166"/>
      <c r="D173" s="166"/>
      <c r="E173" s="166"/>
      <c r="F173" s="166"/>
      <c r="G173" s="166"/>
      <c r="H173" s="166"/>
    </row>
    <row r="174" spans="1:8" x14ac:dyDescent="0.25">
      <c r="A174" s="166"/>
      <c r="B174" s="166"/>
      <c r="C174" s="166"/>
      <c r="D174" s="166"/>
      <c r="E174" s="166"/>
      <c r="F174" s="166"/>
      <c r="G174" s="166"/>
      <c r="H174" s="166"/>
    </row>
    <row r="175" spans="1:8" x14ac:dyDescent="0.25">
      <c r="A175" s="166"/>
      <c r="B175" s="166"/>
      <c r="C175" s="166"/>
      <c r="D175" s="166"/>
      <c r="E175" s="166"/>
      <c r="F175" s="166"/>
      <c r="G175" s="166"/>
      <c r="H175" s="166"/>
    </row>
  </sheetData>
  <mergeCells count="15">
    <mergeCell ref="A1:H3"/>
    <mergeCell ref="C4:D5"/>
    <mergeCell ref="A10:H10"/>
    <mergeCell ref="A4:B4"/>
    <mergeCell ref="E4:H9"/>
    <mergeCell ref="C6:D6"/>
    <mergeCell ref="A129:G129"/>
    <mergeCell ref="A136:G136"/>
    <mergeCell ref="A140:G140"/>
    <mergeCell ref="A162:H175"/>
    <mergeCell ref="A11:F11"/>
    <mergeCell ref="A62:E62"/>
    <mergeCell ref="A89:G89"/>
    <mergeCell ref="A94:G94"/>
    <mergeCell ref="A118:G118"/>
  </mergeCells>
  <hyperlinks>
    <hyperlink ref="A76" r:id="rId1"/>
    <hyperlink ref="A68" r:id="rId2"/>
    <hyperlink ref="A69" r:id="rId3"/>
    <hyperlink ref="A70" r:id="rId4"/>
    <hyperlink ref="A71" r:id="rId5"/>
    <hyperlink ref="A72" r:id="rId6"/>
    <hyperlink ref="A73" r:id="rId7"/>
    <hyperlink ref="A74" r:id="rId8"/>
    <hyperlink ref="A75" r:id="rId9"/>
    <hyperlink ref="A79" r:id="rId10"/>
    <hyperlink ref="A77" r:id="rId11"/>
    <hyperlink ref="A78" r:id="rId12"/>
    <hyperlink ref="A80" r:id="rId13"/>
    <hyperlink ref="A81" r:id="rId14"/>
    <hyperlink ref="A82" r:id="rId15"/>
    <hyperlink ref="A98" r:id="rId16"/>
    <hyperlink ref="A96" r:id="rId17"/>
    <hyperlink ref="A97" r:id="rId18"/>
    <hyperlink ref="A119" r:id="rId19"/>
    <hyperlink ref="A148" r:id="rId20"/>
    <hyperlink ref="A63" r:id="rId21"/>
    <hyperlink ref="A90" r:id="rId22"/>
    <hyperlink ref="A93" r:id="rId23"/>
    <hyperlink ref="A83" r:id="rId24"/>
    <hyperlink ref="A131" r:id="rId25"/>
  </hyperlinks>
  <pageMargins left="0.7" right="0.7" top="0.75" bottom="0.75" header="0.3" footer="0.3"/>
  <pageSetup paperSize="9" orientation="portrait" verticalDpi="0" r:id="rId26"/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Шамрай</dc:creator>
  <cp:lastModifiedBy>1</cp:lastModifiedBy>
  <dcterms:created xsi:type="dcterms:W3CDTF">2018-03-16T08:36:03Z</dcterms:created>
  <dcterms:modified xsi:type="dcterms:W3CDTF">2020-02-17T14:13:37Z</dcterms:modified>
</cp:coreProperties>
</file>