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305"/>
  </bookViews>
  <sheets>
    <sheet name="Белье женское" sheetId="1" r:id="rId1"/>
  </sheets>
  <calcPr calcId="152511" refMode="R1C1"/>
</workbook>
</file>

<file path=xl/calcChain.xml><?xml version="1.0" encoding="utf-8"?>
<calcChain xmlns="http://schemas.openxmlformats.org/spreadsheetml/2006/main">
  <c r="Q216" i="1"/>
  <c r="Q217"/>
  <c r="Q215"/>
  <c r="Q211"/>
  <c r="Q210"/>
  <c r="O164"/>
  <c r="Q219" l="1"/>
  <c r="O187"/>
  <c r="Q187" s="1"/>
  <c r="O223" l="1"/>
  <c r="Q223" s="1"/>
  <c r="O222"/>
  <c r="Q222" s="1"/>
  <c r="O221"/>
  <c r="O217"/>
  <c r="O216"/>
  <c r="O215"/>
  <c r="O211"/>
  <c r="O210"/>
  <c r="O206"/>
  <c r="Q206" s="1"/>
  <c r="O205"/>
  <c r="Q205" s="1"/>
  <c r="O204"/>
  <c r="Q204" s="1"/>
  <c r="O200"/>
  <c r="Q200" s="1"/>
  <c r="O199"/>
  <c r="Q199" s="1"/>
  <c r="O198"/>
  <c r="Q198" s="1"/>
  <c r="O194"/>
  <c r="Q194" s="1"/>
  <c r="O193"/>
  <c r="Q193" s="1"/>
  <c r="O192"/>
  <c r="O188"/>
  <c r="Q188" s="1"/>
  <c r="O186"/>
  <c r="Q186" s="1"/>
  <c r="O185"/>
  <c r="Q185" s="1"/>
  <c r="O181"/>
  <c r="O183" s="1"/>
  <c r="O177"/>
  <c r="Q177" s="1"/>
  <c r="O176"/>
  <c r="Q176" s="1"/>
  <c r="O175"/>
  <c r="O171"/>
  <c r="Q171" s="1"/>
  <c r="O170"/>
  <c r="O169"/>
  <c r="Q169" s="1"/>
  <c r="O219" l="1"/>
  <c r="O213"/>
  <c r="O225"/>
  <c r="Q221"/>
  <c r="Q225" s="1"/>
  <c r="O196"/>
  <c r="O208"/>
  <c r="Q213"/>
  <c r="Q208"/>
  <c r="Q202"/>
  <c r="O202"/>
  <c r="Q192"/>
  <c r="Q196" s="1"/>
  <c r="Q190"/>
  <c r="O190"/>
  <c r="Q181"/>
  <c r="Q183" s="1"/>
  <c r="O179"/>
  <c r="Q175"/>
  <c r="Q179" s="1"/>
  <c r="O173"/>
  <c r="Q170"/>
  <c r="Q173" s="1"/>
  <c r="O165"/>
  <c r="Q165" s="1"/>
  <c r="Q164"/>
  <c r="O163"/>
  <c r="Q163" s="1"/>
  <c r="O162"/>
  <c r="O158"/>
  <c r="Q158" s="1"/>
  <c r="Q160" s="1"/>
  <c r="O150"/>
  <c r="Q150" s="1"/>
  <c r="O149"/>
  <c r="Q149" s="1"/>
  <c r="O148"/>
  <c r="Q148" s="1"/>
  <c r="O154"/>
  <c r="Q154" s="1"/>
  <c r="Q156" s="1"/>
  <c r="O156" l="1"/>
  <c r="O152"/>
  <c r="O167"/>
  <c r="Q162"/>
  <c r="Q167" s="1"/>
  <c r="O160"/>
  <c r="Q152"/>
  <c r="O144"/>
  <c r="Q144" s="1"/>
  <c r="Q146" s="1"/>
  <c r="O140"/>
  <c r="Q140" s="1"/>
  <c r="O139"/>
  <c r="Q139" s="1"/>
  <c r="Q134"/>
  <c r="O135"/>
  <c r="Q135" s="1"/>
  <c r="O133"/>
  <c r="Q133" s="1"/>
  <c r="O132"/>
  <c r="O122"/>
  <c r="Q122" s="1"/>
  <c r="Q124" s="1"/>
  <c r="O118"/>
  <c r="Q118" s="1"/>
  <c r="Q120" s="1"/>
  <c r="Q142" l="1"/>
  <c r="O146"/>
  <c r="O142"/>
  <c r="O137"/>
  <c r="Q132"/>
  <c r="Q137" s="1"/>
  <c r="O120"/>
  <c r="O124"/>
  <c r="O114"/>
  <c r="O116" s="1"/>
  <c r="O110"/>
  <c r="Q110" s="1"/>
  <c r="Q112" s="1"/>
  <c r="O106"/>
  <c r="O108" s="1"/>
  <c r="O112" l="1"/>
  <c r="Q114"/>
  <c r="Q116" s="1"/>
  <c r="Q106"/>
  <c r="Q108" s="1"/>
  <c r="O102" l="1"/>
  <c r="O104" s="1"/>
  <c r="O98"/>
  <c r="Q98" s="1"/>
  <c r="Q100" s="1"/>
  <c r="O94"/>
  <c r="O96" s="1"/>
  <c r="O90"/>
  <c r="Q90" s="1"/>
  <c r="Q92" s="1"/>
  <c r="O86"/>
  <c r="O88" s="1"/>
  <c r="O82"/>
  <c r="Q82" s="1"/>
  <c r="Q84" s="1"/>
  <c r="O78"/>
  <c r="O80" s="1"/>
  <c r="O74"/>
  <c r="O76" s="1"/>
  <c r="O70"/>
  <c r="Q70" s="1"/>
  <c r="Q72" s="1"/>
  <c r="O66"/>
  <c r="O68" s="1"/>
  <c r="O62"/>
  <c r="Q62" s="1"/>
  <c r="Q64" s="1"/>
  <c r="O58"/>
  <c r="O60" s="1"/>
  <c r="O54"/>
  <c r="O56" s="1"/>
  <c r="O50"/>
  <c r="O52" s="1"/>
  <c r="O46"/>
  <c r="O48" s="1"/>
  <c r="O42"/>
  <c r="Q42" s="1"/>
  <c r="Q44" s="1"/>
  <c r="O38"/>
  <c r="Q38" s="1"/>
  <c r="Q40" s="1"/>
  <c r="O34"/>
  <c r="Q34" s="1"/>
  <c r="Q36" s="1"/>
  <c r="O30"/>
  <c r="O32" s="1"/>
  <c r="O26"/>
  <c r="O28" s="1"/>
  <c r="O22"/>
  <c r="O24" s="1"/>
  <c r="O18"/>
  <c r="O20" s="1"/>
  <c r="O14"/>
  <c r="Q14" s="1"/>
  <c r="Q16" s="1"/>
  <c r="O10"/>
  <c r="O12" s="1"/>
  <c r="O6"/>
  <c r="O8" s="1"/>
  <c r="Q86" l="1"/>
  <c r="Q88" s="1"/>
  <c r="O92"/>
  <c r="Q58"/>
  <c r="Q60" s="1"/>
  <c r="O40"/>
  <c r="O64"/>
  <c r="O72"/>
  <c r="O84"/>
  <c r="O100"/>
  <c r="Q102"/>
  <c r="Q104" s="1"/>
  <c r="Q94"/>
  <c r="Q96" s="1"/>
  <c r="Q78"/>
  <c r="Q80" s="1"/>
  <c r="Q74"/>
  <c r="Q76" s="1"/>
  <c r="Q66"/>
  <c r="Q68" s="1"/>
  <c r="Q54"/>
  <c r="Q56" s="1"/>
  <c r="Q50"/>
  <c r="Q52" s="1"/>
  <c r="Q46"/>
  <c r="Q48" s="1"/>
  <c r="O44"/>
  <c r="O36"/>
  <c r="Q30"/>
  <c r="Q32" s="1"/>
  <c r="Q26"/>
  <c r="Q28" s="1"/>
  <c r="Q22"/>
  <c r="Q24" s="1"/>
  <c r="O16"/>
  <c r="Q18"/>
  <c r="Q20" s="1"/>
  <c r="Q10"/>
  <c r="Q12" s="1"/>
  <c r="Q6"/>
  <c r="Q8" s="1"/>
  <c r="O128"/>
  <c r="Q128" s="1"/>
  <c r="O127"/>
  <c r="Q127" s="1"/>
  <c r="O126"/>
  <c r="Q126" s="1"/>
  <c r="Q130" l="1"/>
  <c r="O130"/>
  <c r="O226" l="1"/>
  <c r="Q226"/>
</calcChain>
</file>

<file path=xl/sharedStrings.xml><?xml version="1.0" encoding="utf-8"?>
<sst xmlns="http://schemas.openxmlformats.org/spreadsheetml/2006/main" count="991" uniqueCount="117">
  <si>
    <t/>
  </si>
  <si>
    <t>Цена</t>
  </si>
  <si>
    <t>Всего</t>
  </si>
  <si>
    <t>*</t>
  </si>
  <si>
    <t>Итого</t>
  </si>
  <si>
    <t>Артикул/Название</t>
  </si>
  <si>
    <t>Цвет: черный</t>
  </si>
  <si>
    <t>S</t>
  </si>
  <si>
    <t>M</t>
  </si>
  <si>
    <t>L</t>
  </si>
  <si>
    <t>XL</t>
  </si>
  <si>
    <t>Количество</t>
  </si>
  <si>
    <t>Сумма</t>
  </si>
  <si>
    <t>20383 боди</t>
  </si>
  <si>
    <t xml:space="preserve">Описание: боди с длинным рукавом, нежная полупрозрачная бельевая сеточка и непрозрачный мягкий микромодал.                                                                                                
Состав: 
92% Микромодал 8% Лайкра                                                    </t>
  </si>
  <si>
    <t>20335 боди</t>
  </si>
  <si>
    <t>Цвет: черный с телесным</t>
  </si>
  <si>
    <t xml:space="preserve">Описание: боди без рукавов, спереди сочетание кружева и сеточки телесного цвета, спинка из сеточки телесного цвета, непрозрачный мягкий микромодал, высокое горло.                                                                                                
Состав: 
92% Микромодал 8% Лайкра                                                    </t>
  </si>
  <si>
    <t>20375 боди</t>
  </si>
  <si>
    <t>20317 боди</t>
  </si>
  <si>
    <t xml:space="preserve">Описание: боди с коротким рукавом, сочетание кружева, сеточки и микромодала, спина полуоткрытая, с очаровательными "крылышками" из нежного кружева.                                                                                                
Состав: 
92% Микромодал 8% Лайкра                                                    </t>
  </si>
  <si>
    <t xml:space="preserve">Описание: верх - полупрозрачная сеточка, с горлом из микромодала, низ - трусики из микромодала. Хорошо сочетается с гладким формованным бюстом черного цвета.                                                                                                
Состав: 
92% Микромодал 8% Лайкра                                                    </t>
  </si>
  <si>
    <t>20384 боди</t>
  </si>
  <si>
    <t xml:space="preserve">Описание: боди с коротким кружевным рукавом и кружевным горлом, в комбинации с сеточкой и микромодалом.                                                                                                
Состав: 
92% Микромодал 8% Лайкра                                                    </t>
  </si>
  <si>
    <t>20319 боди</t>
  </si>
  <si>
    <t xml:space="preserve">Описание: боди с длинными рукавами, горлом из микромодала и кружевной зоной декольте, сзади полностью из микромодала.                                                                                                
Состав: 
92% Микромодал 8% Лайкра                                                    </t>
  </si>
  <si>
    <t>20320 боди</t>
  </si>
  <si>
    <t xml:space="preserve">Описание: боди с длинными рукавами из микромодала и кружевными рукавами на уровне предплечья.                                                                                               
Состав: 
92% Микромодал 8% Лайкра                                                    </t>
  </si>
  <si>
    <t>20323 боди</t>
  </si>
  <si>
    <t xml:space="preserve">Описание: боди с длинными рукавами, грудь и низ из микромодала, линия декольте и рукава из кружева.                                                                                               
Состав: 
92% Микромодал 8% Лайкра                                                    </t>
  </si>
  <si>
    <t>20374 боди</t>
  </si>
  <si>
    <t xml:space="preserve">Описание: боди с длинными рукавами, спущенной линией плечей с кружевной отделкой по верхнему краю.                                                                                               
Состав: 
92% Микромодал 8% Лайкра                                                    </t>
  </si>
  <si>
    <t>20378 боди</t>
  </si>
  <si>
    <t xml:space="preserve">Описание: боди с длинными рукавами, сочетание микрофибры и кружева в верхней части.                                                                                               
Состав: 
92% Микромодал 8% Лайкра                                                    </t>
  </si>
  <si>
    <t>20379 боди</t>
  </si>
  <si>
    <t xml:space="preserve">Описание: боди с длинными кружевными рукавами, с открытыми плечами и кружевной отделкой по верхнему краю.                                                                                               
Состав: 
92% Микромодал 8% Лайкра                                                    </t>
  </si>
  <si>
    <t>20386 боди</t>
  </si>
  <si>
    <t xml:space="preserve">Описание: боди с длинными кружевными рукавами и кружевной отделкой по верхнему части боди.                                                                                               
Состав: 
92% Микромодал 8% Лайкра                                                    </t>
  </si>
  <si>
    <t>20334 боди</t>
  </si>
  <si>
    <t xml:space="preserve">Описание: боди с длинными рукавами и элегантными вставками из сеточки, спинка из сеточки.                                                                                               
Состав: 
92% Микромодал 8% Лайкра                                                    </t>
  </si>
  <si>
    <t>20329 боди</t>
  </si>
  <si>
    <t xml:space="preserve">Описание: боди с длинными рукавами и верхней частью из сеточки в горошек.                                                                                               
Состав: 
92% Микромодал 8% Лайкра                                                    </t>
  </si>
  <si>
    <t>20330 боди</t>
  </si>
  <si>
    <t xml:space="preserve">Описание: боди с длинными рукавами и верхней частью из кружева.                                                                                               
Состав: 
92% Микромодал 8% Лайкра                                                    </t>
  </si>
  <si>
    <t>20336 боди</t>
  </si>
  <si>
    <t>20376 боди</t>
  </si>
  <si>
    <t xml:space="preserve">Описание: боди с длинными рукавами и вставками из сеточки спереди.                                                                                               
Состав: 
92% Микромодал 8% Лайкра                                                    </t>
  </si>
  <si>
    <t>20387 боди</t>
  </si>
  <si>
    <t xml:space="preserve">Описание: боди с длинными рукавами из сеточки, с V-образным вырезом.                                                                                               
Состав: 
92% Микромодал 8% Лайкра                                                    </t>
  </si>
  <si>
    <t>20324 боди</t>
  </si>
  <si>
    <t xml:space="preserve">Описание: боди с длинными рукавами из кружева и декорированным V-образным вырезом кружевом.                                                                                               
Состав: 
92% Микромодал 8% Лайкра                                                    </t>
  </si>
  <si>
    <t>20322 боди</t>
  </si>
  <si>
    <t xml:space="preserve">Описание: боди с длинными рукавами из сеточки в сочетании с плотным кружевом и микромодалом. Глубокий V-образный вырез декорирован сеточкой.                                                                                               
Состав: 
92% Микромодал 8% Лайкра                                                    </t>
  </si>
  <si>
    <t>20255боди</t>
  </si>
  <si>
    <t xml:space="preserve">Описание: боди с длинными рукавами из микромодала, глубокий V-образный вырез декорирован шнуровкой.                                                                                               
Состав: 
92% Микромодал 8% Лайкра                                                    </t>
  </si>
  <si>
    <t>20257 боди</t>
  </si>
  <si>
    <t xml:space="preserve">Описание: боди с длинными рукавами из сетточки, передняя часть из микромодала с V-образным вырезом из сеточки, сзади - сеточка.                                                                                               
Состав: 
92% Микромодал 8% Лайкра                                                    </t>
  </si>
  <si>
    <t>20258 боди</t>
  </si>
  <si>
    <t xml:space="preserve">Описание: боди с длинными рукавами из сеточки, верхняя часть боди спереди и сзади из сеточки.                                                                                               
Состав: 
92% Микромодал 8% Лайкра                                                    </t>
  </si>
  <si>
    <t>20259 боди</t>
  </si>
  <si>
    <t xml:space="preserve">Описание: боди с длинными рукавами из сеточки, вырез сзади из сеточки, спереди полностью закрыта.                                                                                               
Состав: 
92% Микромодал 8% Лайкра                                                    </t>
  </si>
  <si>
    <t>20252 боди</t>
  </si>
  <si>
    <t xml:space="preserve">Описание: боди с длинными рукавами из сеточки, спереди и сзади закрыта.                                                                                               
Состав: 
92% Микромодал 8% Лайкра                                                    </t>
  </si>
  <si>
    <t>20201 боди</t>
  </si>
  <si>
    <t xml:space="preserve">Описание: боди без рукавов, с открытыми плечами, глубокая линия декольте декорирована сеточкой, сзади закрытая спинка.                                                                                               
Состав: 
92% Микромодал 8% Лайкра                                                    </t>
  </si>
  <si>
    <t xml:space="preserve">Описание: боди с длинным рукавом, линия декольте декорирована сеточкой, сзади закрытая спинка.                                                                                               
Состав: 
92% Микромодал 8% Лайкра                                                    </t>
  </si>
  <si>
    <t>20202 боди</t>
  </si>
  <si>
    <t xml:space="preserve">Описание: боди с длинным рукавом из сеточки, глубокая линия декольте декорирована сеточкой, сзади закрытая спинка.                                                                                               
Состав: 
92% Микромодал 8% Лайкра                                                    </t>
  </si>
  <si>
    <t>20325 боди</t>
  </si>
  <si>
    <t>20277 боди</t>
  </si>
  <si>
    <t xml:space="preserve">Описание: боди из микромодала с коротким рукавом, спереди закрыта, линия декольте высокая, полукругом. Сзади декорирована шнуровкой.                                                                                               
Состав: 
92% Микромодал 8% Лайкра                                                    </t>
  </si>
  <si>
    <t>20276 боди</t>
  </si>
  <si>
    <t xml:space="preserve">Описание: боди на тонких бретельках, спереди закрыта, сзади с полуоткрытой спинкой и декорирована шнуровкой.                                                                                               
Состав: 
92% Микромодал 8% Лайкра                                                    </t>
  </si>
  <si>
    <t>682 боди</t>
  </si>
  <si>
    <t>Цвет: белый</t>
  </si>
  <si>
    <t>Цвет: бежевый</t>
  </si>
  <si>
    <t>662 боди</t>
  </si>
  <si>
    <t>Цвет: коричневый</t>
  </si>
  <si>
    <t xml:space="preserve">Описание: классическое боди с узкими бретельками.         
Состав: 
92% Микромодал 8% Лайкра                                                     </t>
  </si>
  <si>
    <t xml:space="preserve">Описание: классическое боди с широкими бретелями.         
Состав: 
92% Микромодал 8% Лайкра                                                     </t>
  </si>
  <si>
    <t>20253 боди</t>
  </si>
  <si>
    <t xml:space="preserve">Описание: классическое боди с длинным рукавом.         
Состав: 
92% Микромодал 8% Лайкра                                                     </t>
  </si>
  <si>
    <t xml:space="preserve">Описание: классическое боди с длинным рукавом, докорирована тонкой полоской кружева по линии декольте и в районе трусиков.         
Состав: 
92% Микромодал 8% Лайкра                                                     </t>
  </si>
  <si>
    <t>20187 боди</t>
  </si>
  <si>
    <t>Цвет: светло коричневый</t>
  </si>
  <si>
    <t>658 боди</t>
  </si>
  <si>
    <t xml:space="preserve">Описание: классическое боди с длинным рукавом, с горлышком "под водолазку" (на фото девушка по центру) закрытая спика, полностью из микромодала.         
Состав: 
92% Микромодал 8% Лайкра                                                     </t>
  </si>
  <si>
    <t>681 боди</t>
  </si>
  <si>
    <t xml:space="preserve">Описание: классическое боди с длинным рукавом, открытая спинка (на фото девушка справа), полностью из микромодала.         
Состав: 
92% Микромодал 8% Лайкра                                                     </t>
  </si>
  <si>
    <t>680 боди</t>
  </si>
  <si>
    <t>657 топ</t>
  </si>
  <si>
    <t xml:space="preserve">Описание: топ на тонких бретельках (на фото слева).         
Состав: 
92% Микромодал 8% Лайкра                                                     </t>
  </si>
  <si>
    <t xml:space="preserve">Описание: классическое боди с длинным рукавом, (на фото девушка справа), полностью из микромодала.         
Состав: 
92% Микромодал 8% Лайкра                                                     </t>
  </si>
  <si>
    <t xml:space="preserve">Описание: классический топ без рукавов из микромодала с высоким горлышком (на фото справа).         
Состав: 
92% Микромодал 8% Лайкра                                                     </t>
  </si>
  <si>
    <t>656 топ</t>
  </si>
  <si>
    <t>Цвет: телесный</t>
  </si>
  <si>
    <t>567 топ</t>
  </si>
  <si>
    <t xml:space="preserve">Описание: топ-лонгслив водолазкой.         
Состав: 
92% Микромодал 8% Лайкра                                                     </t>
  </si>
  <si>
    <t>686 топ</t>
  </si>
  <si>
    <t xml:space="preserve">Описание: топ удлиненный с длинным рукавом.         
Состав: 
92% Микромодал 8% Лайкра                                                     </t>
  </si>
  <si>
    <t>Цвет: светло телесный</t>
  </si>
  <si>
    <t>20312 трусы - 3 в упаковке</t>
  </si>
  <si>
    <t xml:space="preserve">Описание: бразилианы, 3шт в упаковке    
Состав: 
92% Хлопок 8% Лайкра                                                     </t>
  </si>
  <si>
    <t>20244 трусы комфорт серии</t>
  </si>
  <si>
    <t xml:space="preserve">Описание: бикини, с бейкой по ноге    
Состав: 
92% Хлопок 8% Лайкра                                                     </t>
  </si>
  <si>
    <t>20243 трусы комфорт серии</t>
  </si>
  <si>
    <t xml:space="preserve">Описание: классические, с бейкой по ноге    
Состав: 
92% Хлопок 8% Лайкра                                                     </t>
  </si>
  <si>
    <t xml:space="preserve">Описание: бразилианы, с бейкой по ноге    
Состав: 
92% Хлопок 8% Лайкра                                                     </t>
  </si>
  <si>
    <t>20245 трусы комфорт серии</t>
  </si>
  <si>
    <t xml:space="preserve">Описание: топ хлопковый 
Состав: 
100% Хлопок                                                   </t>
  </si>
  <si>
    <t xml:space="preserve">Описание: топ хлопковый с кружевом в зоне декольте
Состав: 
100% Хлопок                                                   </t>
  </si>
  <si>
    <t>XXL</t>
  </si>
  <si>
    <t>XXXL</t>
  </si>
  <si>
    <t>195 топ</t>
  </si>
  <si>
    <t>00407 топ</t>
  </si>
  <si>
    <t>00406 топ</t>
  </si>
  <si>
    <t>ПРОСТАВЛЯЙТЕ НЕОБХОДИМОЕ КОЛИЧЕСТВО В ТАБЛИЦЕ ВМЕСТО ЗНАКА *</t>
  </si>
</sst>
</file>

<file path=xl/styles.xml><?xml version="1.0" encoding="utf-8"?>
<styleSheet xmlns="http://schemas.openxmlformats.org/spreadsheetml/2006/main">
  <numFmts count="1">
    <numFmt numFmtId="164" formatCode="\6\4"/>
  </numFmts>
  <fonts count="2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ahoma"/>
      <family val="2"/>
      <charset val="204"/>
    </font>
    <font>
      <sz val="14"/>
      <name val="Tahoma"/>
      <family val="2"/>
      <charset val="204"/>
    </font>
    <font>
      <b/>
      <sz val="14"/>
      <name val="Tahoma"/>
      <family val="2"/>
      <charset val="204"/>
    </font>
    <font>
      <b/>
      <sz val="10"/>
      <name val="Tahoma"/>
      <family val="2"/>
      <charset val="204"/>
    </font>
    <font>
      <b/>
      <sz val="16"/>
      <color rgb="FFFF0000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CC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80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9" fillId="0" borderId="0" xfId="0" applyFont="1"/>
    <xf numFmtId="164" fontId="20" fillId="0" borderId="0" xfId="0" applyNumberFormat="1" applyFont="1"/>
    <xf numFmtId="0" fontId="20" fillId="0" borderId="0" xfId="0" applyFont="1"/>
    <xf numFmtId="0" fontId="21" fillId="0" borderId="0" xfId="0" applyFont="1"/>
    <xf numFmtId="164" fontId="20" fillId="34" borderId="0" xfId="0" applyNumberFormat="1" applyFont="1" applyFill="1"/>
    <xf numFmtId="4" fontId="21" fillId="34" borderId="0" xfId="0" applyNumberFormat="1" applyFont="1" applyFill="1" applyProtection="1">
      <protection locked="0"/>
    </xf>
    <xf numFmtId="0" fontId="21" fillId="34" borderId="0" xfId="0" applyFont="1" applyFill="1" applyProtection="1">
      <protection locked="0"/>
    </xf>
    <xf numFmtId="0" fontId="21" fillId="34" borderId="0" xfId="0" applyFont="1" applyFill="1"/>
    <xf numFmtId="164" fontId="19" fillId="0" borderId="0" xfId="0" applyNumberFormat="1" applyFont="1"/>
    <xf numFmtId="4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20" fillId="35" borderId="0" xfId="0" applyFont="1" applyFill="1"/>
    <xf numFmtId="0" fontId="21" fillId="35" borderId="0" xfId="0" applyFont="1" applyFill="1"/>
    <xf numFmtId="4" fontId="21" fillId="35" borderId="0" xfId="0" applyNumberFormat="1" applyFont="1" applyFill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8" fillId="33" borderId="0" xfId="0" applyFont="1" applyFill="1" applyAlignmen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emf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3</xdr:col>
      <xdr:colOff>273050</xdr:colOff>
      <xdr:row>63</xdr:row>
      <xdr:rowOff>31749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53701950"/>
          <a:ext cx="18224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-1</xdr:colOff>
      <xdr:row>74</xdr:row>
      <xdr:rowOff>0</xdr:rowOff>
    </xdr:from>
    <xdr:to>
      <xdr:col>5</xdr:col>
      <xdr:colOff>353786</xdr:colOff>
      <xdr:row>75</xdr:row>
      <xdr:rowOff>179214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5785" y="62456786"/>
          <a:ext cx="3075215" cy="255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3</xdr:col>
      <xdr:colOff>453572</xdr:colOff>
      <xdr:row>79</xdr:row>
      <xdr:rowOff>200914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5786" y="65513857"/>
          <a:ext cx="2013857" cy="2577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27213</xdr:rowOff>
    </xdr:from>
    <xdr:to>
      <xdr:col>4</xdr:col>
      <xdr:colOff>263072</xdr:colOff>
      <xdr:row>83</xdr:row>
      <xdr:rowOff>131772</xdr:rowOff>
    </xdr:to>
    <xdr:pic>
      <xdr:nvPicPr>
        <xdr:cNvPr id="39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5786" y="68598142"/>
          <a:ext cx="2603500" cy="248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609983</xdr:colOff>
      <xdr:row>86</xdr:row>
      <xdr:rowOff>2349500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74920929"/>
          <a:ext cx="1381055" cy="234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462644</xdr:colOff>
      <xdr:row>90</xdr:row>
      <xdr:rowOff>26079</xdr:rowOff>
    </xdr:from>
    <xdr:to>
      <xdr:col>7</xdr:col>
      <xdr:colOff>230187</xdr:colOff>
      <xdr:row>91</xdr:row>
      <xdr:rowOff>167122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7582" y="81012392"/>
          <a:ext cx="1688418" cy="251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-1</xdr:colOff>
      <xdr:row>94</xdr:row>
      <xdr:rowOff>27213</xdr:rowOff>
    </xdr:from>
    <xdr:to>
      <xdr:col>4</xdr:col>
      <xdr:colOff>36286</xdr:colOff>
      <xdr:row>95</xdr:row>
      <xdr:rowOff>3401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5785" y="83883499"/>
          <a:ext cx="2376715" cy="234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6</xdr:col>
      <xdr:colOff>323691</xdr:colOff>
      <xdr:row>98</xdr:row>
      <xdr:rowOff>2367642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87112929"/>
          <a:ext cx="3398905" cy="2367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102</xdr:row>
      <xdr:rowOff>18142</xdr:rowOff>
    </xdr:from>
    <xdr:to>
      <xdr:col>3</xdr:col>
      <xdr:colOff>290286</xdr:colOff>
      <xdr:row>103</xdr:row>
      <xdr:rowOff>183040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89286" y="89988571"/>
          <a:ext cx="1787071" cy="2541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4913312</xdr:colOff>
      <xdr:row>113</xdr:row>
      <xdr:rowOff>63500</xdr:rowOff>
    </xdr:from>
    <xdr:to>
      <xdr:col>3</xdr:col>
      <xdr:colOff>769862</xdr:colOff>
      <xdr:row>115</xdr:row>
      <xdr:rowOff>134938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3312" y="99202875"/>
          <a:ext cx="2341488" cy="267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</xdr:col>
      <xdr:colOff>565150</xdr:colOff>
      <xdr:row>123</xdr:row>
      <xdr:rowOff>126999</xdr:rowOff>
    </xdr:to>
    <xdr:pic>
      <xdr:nvPicPr>
        <xdr:cNvPr id="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127006350"/>
          <a:ext cx="13398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128</xdr:row>
      <xdr:rowOff>0</xdr:rowOff>
    </xdr:from>
    <xdr:to>
      <xdr:col>3</xdr:col>
      <xdr:colOff>263072</xdr:colOff>
      <xdr:row>128</xdr:row>
      <xdr:rowOff>2360721</xdr:rowOff>
    </xdr:to>
    <xdr:pic>
      <xdr:nvPicPr>
        <xdr:cNvPr id="88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8" y="139382500"/>
          <a:ext cx="1805214" cy="236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72571</xdr:colOff>
      <xdr:row>132</xdr:row>
      <xdr:rowOff>117928</xdr:rowOff>
    </xdr:from>
    <xdr:to>
      <xdr:col>3</xdr:col>
      <xdr:colOff>371021</xdr:colOff>
      <xdr:row>135</xdr:row>
      <xdr:rowOff>2309585</xdr:rowOff>
    </xdr:to>
    <xdr:pic>
      <xdr:nvPicPr>
        <xdr:cNvPr id="90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07428" y="142548428"/>
          <a:ext cx="1840593" cy="287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140</xdr:row>
      <xdr:rowOff>0</xdr:rowOff>
    </xdr:from>
    <xdr:to>
      <xdr:col>3</xdr:col>
      <xdr:colOff>304518</xdr:colOff>
      <xdr:row>141</xdr:row>
      <xdr:rowOff>145142</xdr:rowOff>
    </xdr:to>
    <xdr:pic>
      <xdr:nvPicPr>
        <xdr:cNvPr id="92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8" y="146612429"/>
          <a:ext cx="1846660" cy="2512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3</xdr:col>
      <xdr:colOff>212242</xdr:colOff>
      <xdr:row>145</xdr:row>
      <xdr:rowOff>9071</xdr:rowOff>
    </xdr:to>
    <xdr:pic>
      <xdr:nvPicPr>
        <xdr:cNvPr id="94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149433643"/>
          <a:ext cx="1754385" cy="2376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27213</xdr:colOff>
      <xdr:row>150</xdr:row>
      <xdr:rowOff>27213</xdr:rowOff>
    </xdr:from>
    <xdr:to>
      <xdr:col>8</xdr:col>
      <xdr:colOff>236763</xdr:colOff>
      <xdr:row>151</xdr:row>
      <xdr:rowOff>65313</xdr:rowOff>
    </xdr:to>
    <xdr:pic>
      <xdr:nvPicPr>
        <xdr:cNvPr id="99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62070" y="156463999"/>
          <a:ext cx="4046764" cy="2405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18143</xdr:colOff>
      <xdr:row>154</xdr:row>
      <xdr:rowOff>72571</xdr:rowOff>
    </xdr:from>
    <xdr:to>
      <xdr:col>8</xdr:col>
      <xdr:colOff>227693</xdr:colOff>
      <xdr:row>155</xdr:row>
      <xdr:rowOff>110671</xdr:rowOff>
    </xdr:to>
    <xdr:pic>
      <xdr:nvPicPr>
        <xdr:cNvPr id="100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43929" y="156500285"/>
          <a:ext cx="4073978" cy="241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27213</xdr:colOff>
      <xdr:row>158</xdr:row>
      <xdr:rowOff>27213</xdr:rowOff>
    </xdr:from>
    <xdr:ext cx="4046764" cy="2431143"/>
    <xdr:pic>
      <xdr:nvPicPr>
        <xdr:cNvPr id="105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62070" y="162559999"/>
          <a:ext cx="4046764" cy="2431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165</xdr:row>
      <xdr:rowOff>0</xdr:rowOff>
    </xdr:from>
    <xdr:to>
      <xdr:col>8</xdr:col>
      <xdr:colOff>285750</xdr:colOff>
      <xdr:row>166</xdr:row>
      <xdr:rowOff>57150</xdr:rowOff>
    </xdr:to>
    <xdr:pic>
      <xdr:nvPicPr>
        <xdr:cNvPr id="107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173196250"/>
          <a:ext cx="4133850" cy="242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171</xdr:row>
      <xdr:rowOff>0</xdr:rowOff>
    </xdr:from>
    <xdr:ext cx="4122964" cy="2424793"/>
    <xdr:pic>
      <xdr:nvPicPr>
        <xdr:cNvPr id="110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176312286"/>
          <a:ext cx="4122964" cy="2424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177</xdr:row>
      <xdr:rowOff>0</xdr:rowOff>
    </xdr:from>
    <xdr:to>
      <xdr:col>3</xdr:col>
      <xdr:colOff>127000</xdr:colOff>
      <xdr:row>178</xdr:row>
      <xdr:rowOff>178099</xdr:rowOff>
    </xdr:to>
    <xdr:pic>
      <xdr:nvPicPr>
        <xdr:cNvPr id="118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193593357"/>
          <a:ext cx="1669143" cy="2545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3</xdr:col>
      <xdr:colOff>90454</xdr:colOff>
      <xdr:row>182</xdr:row>
      <xdr:rowOff>145142</xdr:rowOff>
    </xdr:to>
    <xdr:pic>
      <xdr:nvPicPr>
        <xdr:cNvPr id="122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199689357"/>
          <a:ext cx="1632597" cy="251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5</xdr:col>
      <xdr:colOff>290420</xdr:colOff>
      <xdr:row>189</xdr:row>
      <xdr:rowOff>108855</xdr:rowOff>
    </xdr:to>
    <xdr:pic>
      <xdr:nvPicPr>
        <xdr:cNvPr id="180" name="Рисунок 17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300309643"/>
          <a:ext cx="2984634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3</xdr:col>
      <xdr:colOff>589643</xdr:colOff>
      <xdr:row>195</xdr:row>
      <xdr:rowOff>133816</xdr:rowOff>
    </xdr:to>
    <xdr:pic>
      <xdr:nvPicPr>
        <xdr:cNvPr id="182" name="Рисунок 18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304037999"/>
          <a:ext cx="2131786" cy="2501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4934856</xdr:colOff>
      <xdr:row>200</xdr:row>
      <xdr:rowOff>0</xdr:rowOff>
    </xdr:from>
    <xdr:to>
      <xdr:col>3</xdr:col>
      <xdr:colOff>544285</xdr:colOff>
      <xdr:row>201</xdr:row>
      <xdr:rowOff>125426</xdr:rowOff>
    </xdr:to>
    <xdr:pic>
      <xdr:nvPicPr>
        <xdr:cNvPr id="184" name="Рисунок 18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6" y="307312786"/>
          <a:ext cx="2086429" cy="249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3</xdr:col>
      <xdr:colOff>538011</xdr:colOff>
      <xdr:row>207</xdr:row>
      <xdr:rowOff>117927</xdr:rowOff>
    </xdr:to>
    <xdr:pic>
      <xdr:nvPicPr>
        <xdr:cNvPr id="186" name="Рисунок 18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310814357"/>
          <a:ext cx="2080154" cy="2485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3</xdr:col>
      <xdr:colOff>410134</xdr:colOff>
      <xdr:row>212</xdr:row>
      <xdr:rowOff>99787</xdr:rowOff>
    </xdr:to>
    <xdr:pic>
      <xdr:nvPicPr>
        <xdr:cNvPr id="196" name="Рисунок 19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328322214"/>
          <a:ext cx="1952277" cy="246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217</xdr:row>
      <xdr:rowOff>0</xdr:rowOff>
    </xdr:from>
    <xdr:to>
      <xdr:col>3</xdr:col>
      <xdr:colOff>299358</xdr:colOff>
      <xdr:row>218</xdr:row>
      <xdr:rowOff>97555</xdr:rowOff>
    </xdr:to>
    <xdr:pic>
      <xdr:nvPicPr>
        <xdr:cNvPr id="201" name="Рисунок 20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8" y="335098571"/>
          <a:ext cx="1841500" cy="246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3</xdr:col>
      <xdr:colOff>635000</xdr:colOff>
      <xdr:row>224</xdr:row>
      <xdr:rowOff>86197</xdr:rowOff>
    </xdr:to>
    <xdr:pic>
      <xdr:nvPicPr>
        <xdr:cNvPr id="203" name="Рисунок 20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338600143"/>
          <a:ext cx="2177143" cy="2453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281214</xdr:colOff>
      <xdr:row>14</xdr:row>
      <xdr:rowOff>0</xdr:rowOff>
    </xdr:from>
    <xdr:to>
      <xdr:col>8</xdr:col>
      <xdr:colOff>334445</xdr:colOff>
      <xdr:row>15</xdr:row>
      <xdr:rowOff>117928</xdr:rowOff>
    </xdr:to>
    <xdr:pic>
      <xdr:nvPicPr>
        <xdr:cNvPr id="209" name="Рисунок 20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47428" y="13543643"/>
          <a:ext cx="1577231" cy="2494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3</xdr:col>
      <xdr:colOff>112676</xdr:colOff>
      <xdr:row>35</xdr:row>
      <xdr:rowOff>145142</xdr:rowOff>
    </xdr:to>
    <xdr:pic>
      <xdr:nvPicPr>
        <xdr:cNvPr id="214" name="Рисунок 21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4857" y="29200929"/>
          <a:ext cx="1654819" cy="2512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-1</xdr:colOff>
      <xdr:row>38</xdr:row>
      <xdr:rowOff>0</xdr:rowOff>
    </xdr:from>
    <xdr:to>
      <xdr:col>5</xdr:col>
      <xdr:colOff>309562</xdr:colOff>
      <xdr:row>39</xdr:row>
      <xdr:rowOff>99785</xdr:rowOff>
    </xdr:to>
    <xdr:pic>
      <xdr:nvPicPr>
        <xdr:cNvPr id="215" name="Рисунок 21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9187" y="31964313"/>
          <a:ext cx="3024188" cy="247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3</xdr:col>
      <xdr:colOff>476250</xdr:colOff>
      <xdr:row>43</xdr:row>
      <xdr:rowOff>88899</xdr:rowOff>
    </xdr:to>
    <xdr:pic>
      <xdr:nvPicPr>
        <xdr:cNvPr id="216" name="Рисунок 21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35375850"/>
          <a:ext cx="20256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3</xdr:col>
      <xdr:colOff>247650</xdr:colOff>
      <xdr:row>47</xdr:row>
      <xdr:rowOff>88899</xdr:rowOff>
    </xdr:to>
    <xdr:pic>
      <xdr:nvPicPr>
        <xdr:cNvPr id="217" name="Рисунок 21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38430200"/>
          <a:ext cx="1797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3</xdr:col>
      <xdr:colOff>501650</xdr:colOff>
      <xdr:row>55</xdr:row>
      <xdr:rowOff>88899</xdr:rowOff>
    </xdr:to>
    <xdr:pic>
      <xdr:nvPicPr>
        <xdr:cNvPr id="220" name="Рисунок 21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33950" y="47593250"/>
          <a:ext cx="2051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</xdr:row>
      <xdr:rowOff>0</xdr:rowOff>
    </xdr:from>
    <xdr:to>
      <xdr:col>3</xdr:col>
      <xdr:colOff>653144</xdr:colOff>
      <xdr:row>7</xdr:row>
      <xdr:rowOff>168729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25787" y="4372429"/>
          <a:ext cx="2213428" cy="2545443"/>
        </a:xfrm>
        <a:prstGeom prst="rect">
          <a:avLst/>
        </a:prstGeom>
      </xdr:spPr>
    </xdr:pic>
    <xdr:clientData/>
  </xdr:twoCellAnchor>
  <xdr:twoCellAnchor editAs="oneCell">
    <xdr:from>
      <xdr:col>0</xdr:col>
      <xdr:colOff>4923812</xdr:colOff>
      <xdr:row>58</xdr:row>
      <xdr:rowOff>63498</xdr:rowOff>
    </xdr:from>
    <xdr:to>
      <xdr:col>3</xdr:col>
      <xdr:colOff>625929</xdr:colOff>
      <xdr:row>59</xdr:row>
      <xdr:rowOff>203200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23812" y="50291998"/>
          <a:ext cx="2188188" cy="2516416"/>
        </a:xfrm>
        <a:prstGeom prst="rect">
          <a:avLst/>
        </a:prstGeom>
      </xdr:spPr>
    </xdr:pic>
    <xdr:clientData/>
  </xdr:twoCellAnchor>
  <xdr:twoCellAnchor editAs="oneCell">
    <xdr:from>
      <xdr:col>1</xdr:col>
      <xdr:colOff>44566</xdr:colOff>
      <xdr:row>10</xdr:row>
      <xdr:rowOff>72571</xdr:rowOff>
    </xdr:from>
    <xdr:to>
      <xdr:col>3</xdr:col>
      <xdr:colOff>598715</xdr:colOff>
      <xdr:row>11</xdr:row>
      <xdr:rowOff>127455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47535" y="4442165"/>
          <a:ext cx="2030524" cy="2424228"/>
        </a:xfrm>
        <a:prstGeom prst="rect">
          <a:avLst/>
        </a:prstGeom>
      </xdr:spPr>
    </xdr:pic>
    <xdr:clientData/>
  </xdr:twoCellAnchor>
  <xdr:twoCellAnchor editAs="oneCell">
    <xdr:from>
      <xdr:col>1</xdr:col>
      <xdr:colOff>7888</xdr:colOff>
      <xdr:row>13</xdr:row>
      <xdr:rowOff>108858</xdr:rowOff>
    </xdr:from>
    <xdr:to>
      <xdr:col>3</xdr:col>
      <xdr:colOff>774621</xdr:colOff>
      <xdr:row>15</xdr:row>
      <xdr:rowOff>181429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33674" y="13425715"/>
          <a:ext cx="2327018" cy="267607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17</xdr:row>
      <xdr:rowOff>51990</xdr:rowOff>
    </xdr:from>
    <xdr:to>
      <xdr:col>4</xdr:col>
      <xdr:colOff>5522</xdr:colOff>
      <xdr:row>19</xdr:row>
      <xdr:rowOff>111125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53001" y="16466740"/>
          <a:ext cx="2315334" cy="2662635"/>
        </a:xfrm>
        <a:prstGeom prst="rect">
          <a:avLst/>
        </a:prstGeom>
      </xdr:spPr>
    </xdr:pic>
    <xdr:clientData/>
  </xdr:twoCellAnchor>
  <xdr:twoCellAnchor editAs="oneCell">
    <xdr:from>
      <xdr:col>1</xdr:col>
      <xdr:colOff>27887</xdr:colOff>
      <xdr:row>21</xdr:row>
      <xdr:rowOff>23813</xdr:rowOff>
    </xdr:from>
    <xdr:to>
      <xdr:col>3</xdr:col>
      <xdr:colOff>638814</xdr:colOff>
      <xdr:row>23</xdr:row>
      <xdr:rowOff>166689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57075" y="19502438"/>
          <a:ext cx="2166677" cy="27463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17184</xdr:colOff>
      <xdr:row>25</xdr:row>
      <xdr:rowOff>79375</xdr:rowOff>
    </xdr:from>
    <xdr:to>
      <xdr:col>3</xdr:col>
      <xdr:colOff>357187</xdr:colOff>
      <xdr:row>27</xdr:row>
      <xdr:rowOff>114558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46372" y="22621875"/>
          <a:ext cx="1895753" cy="2638683"/>
        </a:xfrm>
        <a:prstGeom prst="rect">
          <a:avLst/>
        </a:prstGeom>
      </xdr:spPr>
    </xdr:pic>
    <xdr:clientData/>
  </xdr:twoCellAnchor>
  <xdr:twoCellAnchor editAs="oneCell">
    <xdr:from>
      <xdr:col>4</xdr:col>
      <xdr:colOff>68045</xdr:colOff>
      <xdr:row>26</xdr:row>
      <xdr:rowOff>63500</xdr:rowOff>
    </xdr:from>
    <xdr:to>
      <xdr:col>8</xdr:col>
      <xdr:colOff>341312</xdr:colOff>
      <xdr:row>27</xdr:row>
      <xdr:rowOff>191789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30858" y="22836188"/>
          <a:ext cx="1797267" cy="2501601"/>
        </a:xfrm>
        <a:prstGeom prst="rect">
          <a:avLst/>
        </a:prstGeom>
      </xdr:spPr>
    </xdr:pic>
    <xdr:clientData/>
  </xdr:twoCellAnchor>
  <xdr:twoCellAnchor editAs="oneCell">
    <xdr:from>
      <xdr:col>0</xdr:col>
      <xdr:colOff>4872244</xdr:colOff>
      <xdr:row>29</xdr:row>
      <xdr:rowOff>47625</xdr:rowOff>
    </xdr:from>
    <xdr:to>
      <xdr:col>3</xdr:col>
      <xdr:colOff>700086</xdr:colOff>
      <xdr:row>31</xdr:row>
      <xdr:rowOff>103822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72244" y="25654000"/>
          <a:ext cx="2312780" cy="2659697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50</xdr:row>
      <xdr:rowOff>66786</xdr:rowOff>
    </xdr:from>
    <xdr:to>
      <xdr:col>7</xdr:col>
      <xdr:colOff>174625</xdr:colOff>
      <xdr:row>51</xdr:row>
      <xdr:rowOff>128848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35562" y="41222724"/>
          <a:ext cx="3444876" cy="2435374"/>
        </a:xfrm>
        <a:prstGeom prst="rect">
          <a:avLst/>
        </a:prstGeom>
      </xdr:spPr>
    </xdr:pic>
    <xdr:clientData/>
  </xdr:twoCellAnchor>
  <xdr:twoCellAnchor editAs="oneCell">
    <xdr:from>
      <xdr:col>0</xdr:col>
      <xdr:colOff>4916418</xdr:colOff>
      <xdr:row>65</xdr:row>
      <xdr:rowOff>55563</xdr:rowOff>
    </xdr:from>
    <xdr:to>
      <xdr:col>3</xdr:col>
      <xdr:colOff>706438</xdr:colOff>
      <xdr:row>67</xdr:row>
      <xdr:rowOff>68265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16418" y="56300688"/>
          <a:ext cx="2274958" cy="2616202"/>
        </a:xfrm>
        <a:prstGeom prst="rect">
          <a:avLst/>
        </a:prstGeom>
      </xdr:spPr>
    </xdr:pic>
    <xdr:clientData/>
  </xdr:twoCellAnchor>
  <xdr:twoCellAnchor editAs="oneCell">
    <xdr:from>
      <xdr:col>0</xdr:col>
      <xdr:colOff>4778375</xdr:colOff>
      <xdr:row>69</xdr:row>
      <xdr:rowOff>87314</xdr:rowOff>
    </xdr:from>
    <xdr:to>
      <xdr:col>3</xdr:col>
      <xdr:colOff>650874</xdr:colOff>
      <xdr:row>71</xdr:row>
      <xdr:rowOff>194866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78375" y="59396314"/>
          <a:ext cx="2357437" cy="2711052"/>
        </a:xfrm>
        <a:prstGeom prst="rect">
          <a:avLst/>
        </a:prstGeom>
      </xdr:spPr>
    </xdr:pic>
    <xdr:clientData/>
  </xdr:twoCellAnchor>
  <xdr:twoCellAnchor editAs="oneCell">
    <xdr:from>
      <xdr:col>2</xdr:col>
      <xdr:colOff>676177</xdr:colOff>
      <xdr:row>86</xdr:row>
      <xdr:rowOff>79374</xdr:rowOff>
    </xdr:from>
    <xdr:to>
      <xdr:col>6</xdr:col>
      <xdr:colOff>87311</xdr:colOff>
      <xdr:row>87</xdr:row>
      <xdr:rowOff>171450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83240" y="74937937"/>
          <a:ext cx="1728884" cy="2465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15876</xdr:colOff>
      <xdr:row>89</xdr:row>
      <xdr:rowOff>87312</xdr:rowOff>
    </xdr:from>
    <xdr:to>
      <xdr:col>3</xdr:col>
      <xdr:colOff>335958</xdr:colOff>
      <xdr:row>91</xdr:row>
      <xdr:rowOff>158749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45064" y="80843437"/>
          <a:ext cx="1875832" cy="26749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9</xdr:col>
      <xdr:colOff>246062</xdr:colOff>
      <xdr:row>95</xdr:row>
      <xdr:rowOff>150796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43813" y="84050188"/>
          <a:ext cx="1770062" cy="2524108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523874</xdr:colOff>
      <xdr:row>102</xdr:row>
      <xdr:rowOff>43466</xdr:rowOff>
    </xdr:from>
    <xdr:to>
      <xdr:col>7</xdr:col>
      <xdr:colOff>333375</xdr:colOff>
      <xdr:row>103</xdr:row>
      <xdr:rowOff>137670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08812" y="90221404"/>
          <a:ext cx="1730376" cy="246751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105</xdr:row>
      <xdr:rowOff>39688</xdr:rowOff>
    </xdr:from>
    <xdr:to>
      <xdr:col>3</xdr:col>
      <xdr:colOff>412749</xdr:colOff>
      <xdr:row>107</xdr:row>
      <xdr:rowOff>209312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53000" y="93051313"/>
          <a:ext cx="1944687" cy="277312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109</xdr:row>
      <xdr:rowOff>39688</xdr:rowOff>
    </xdr:from>
    <xdr:to>
      <xdr:col>3</xdr:col>
      <xdr:colOff>382858</xdr:colOff>
      <xdr:row>111</xdr:row>
      <xdr:rowOff>166688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52999" y="96115188"/>
          <a:ext cx="1914797" cy="2730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122870</xdr:colOff>
      <xdr:row>117</xdr:row>
      <xdr:rowOff>31750</xdr:rowOff>
    </xdr:from>
    <xdr:to>
      <xdr:col>3</xdr:col>
      <xdr:colOff>498616</xdr:colOff>
      <xdr:row>119</xdr:row>
      <xdr:rowOff>182563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52058" y="120618250"/>
          <a:ext cx="1931496" cy="2754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AK226"/>
  <sheetViews>
    <sheetView tabSelected="1" showOutlineSymbols="0" zoomScale="80" zoomScaleNormal="80" workbookViewId="0">
      <pane ySplit="4" topLeftCell="A5" activePane="bottomLeft" state="frozen"/>
      <selection pane="bottomLeft" activeCell="G11" sqref="G11"/>
    </sheetView>
  </sheetViews>
  <sheetFormatPr defaultColWidth="9.140625" defaultRowHeight="18" customHeight="1" outlineLevelRow="1"/>
  <cols>
    <col min="1" max="1" width="70.5703125" style="2" customWidth="1"/>
    <col min="2" max="4" width="11.140625" style="1" bestFit="1" customWidth="1"/>
    <col min="5" max="14" width="5.42578125" style="1" bestFit="1" customWidth="1"/>
    <col min="15" max="15" width="17.42578125" style="1" bestFit="1" customWidth="1"/>
    <col min="16" max="16" width="9.140625" style="1"/>
    <col min="17" max="17" width="18.5703125" style="1" bestFit="1" customWidth="1"/>
    <col min="18" max="25" width="9.140625" style="1"/>
    <col min="26" max="26" width="9" style="1" customWidth="1"/>
    <col min="27" max="37" width="9.140625" style="1" hidden="1" customWidth="1"/>
    <col min="38" max="16384" width="9.140625" style="1"/>
  </cols>
  <sheetData>
    <row r="1" spans="1:33" ht="18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AA1" s="1">
        <v>5</v>
      </c>
      <c r="AB1" s="1">
        <v>10</v>
      </c>
      <c r="AC1" s="1">
        <v>27</v>
      </c>
      <c r="AG1" s="1" t="s">
        <v>0</v>
      </c>
    </row>
    <row r="2" spans="1:33" ht="19.5" customHeight="1">
      <c r="A2" s="20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3" ht="12.7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3" ht="18" customHeight="1">
      <c r="A4" s="3" t="s">
        <v>5</v>
      </c>
      <c r="B4" s="4" t="s">
        <v>1</v>
      </c>
      <c r="C4" s="5"/>
      <c r="D4" s="5"/>
      <c r="E4" s="5" t="s">
        <v>7</v>
      </c>
      <c r="F4" s="5" t="s">
        <v>8</v>
      </c>
      <c r="G4" s="5" t="s">
        <v>9</v>
      </c>
      <c r="H4" s="5" t="s">
        <v>10</v>
      </c>
      <c r="I4" s="5" t="s">
        <v>111</v>
      </c>
      <c r="J4" s="5" t="s">
        <v>112</v>
      </c>
      <c r="K4" s="5" t="s">
        <v>0</v>
      </c>
      <c r="L4" s="5" t="s">
        <v>0</v>
      </c>
      <c r="M4" s="5" t="s">
        <v>0</v>
      </c>
      <c r="N4" s="5" t="s">
        <v>0</v>
      </c>
      <c r="O4" s="4" t="s">
        <v>11</v>
      </c>
      <c r="P4" s="5"/>
      <c r="Q4" s="18" t="s">
        <v>12</v>
      </c>
    </row>
    <row r="5" spans="1:33" ht="18" customHeight="1">
      <c r="A5" s="6" t="s">
        <v>13</v>
      </c>
      <c r="B5" s="7">
        <v>1450</v>
      </c>
      <c r="C5" s="8"/>
      <c r="D5" s="8"/>
      <c r="E5" s="9" t="s">
        <v>7</v>
      </c>
      <c r="F5" s="9" t="s">
        <v>8</v>
      </c>
      <c r="G5" s="9" t="s">
        <v>9</v>
      </c>
      <c r="H5" s="9" t="s">
        <v>10</v>
      </c>
      <c r="I5" s="9"/>
      <c r="J5" s="9"/>
      <c r="K5" s="9"/>
      <c r="L5" s="9"/>
      <c r="M5" s="9"/>
      <c r="N5" s="9"/>
      <c r="O5" s="9" t="s">
        <v>2</v>
      </c>
      <c r="P5" s="9"/>
      <c r="Q5" s="9"/>
    </row>
    <row r="6" spans="1:33" ht="18" customHeight="1" outlineLevel="1">
      <c r="A6" s="10" t="s">
        <v>6</v>
      </c>
      <c r="B6" s="11"/>
      <c r="C6" s="11"/>
      <c r="D6" s="11"/>
      <c r="E6" s="12" t="s">
        <v>3</v>
      </c>
      <c r="F6" s="12" t="s">
        <v>3</v>
      </c>
      <c r="G6" s="12" t="s">
        <v>3</v>
      </c>
      <c r="H6" s="12"/>
      <c r="I6" s="12"/>
      <c r="J6" s="12"/>
      <c r="K6" s="12" t="s">
        <v>0</v>
      </c>
      <c r="L6" s="12" t="s">
        <v>0</v>
      </c>
      <c r="M6" s="12" t="s">
        <v>0</v>
      </c>
      <c r="N6" s="12" t="s">
        <v>0</v>
      </c>
      <c r="O6" s="1">
        <f>SUM(E6:N6)</f>
        <v>0</v>
      </c>
      <c r="Q6" s="13">
        <f>B5*O6</f>
        <v>0</v>
      </c>
      <c r="AA6" s="1">
        <v>615868</v>
      </c>
      <c r="AB6" s="1">
        <v>9633</v>
      </c>
    </row>
    <row r="7" spans="1:33" ht="186.95" customHeight="1" outlineLevel="1">
      <c r="A7" s="14" t="s">
        <v>14</v>
      </c>
      <c r="B7" s="11"/>
      <c r="C7" s="11"/>
      <c r="D7" s="11"/>
    </row>
    <row r="8" spans="1:33" ht="18" customHeight="1">
      <c r="A8" s="2" t="s">
        <v>4</v>
      </c>
      <c r="B8" s="11"/>
      <c r="C8" s="11"/>
      <c r="D8" s="11"/>
      <c r="O8" s="1">
        <f>SUM(O5:O7)</f>
        <v>0</v>
      </c>
      <c r="Q8" s="13">
        <f>SUM(Q5:Q7)</f>
        <v>0</v>
      </c>
    </row>
    <row r="9" spans="1:33" ht="18" customHeight="1">
      <c r="A9" s="6" t="s">
        <v>15</v>
      </c>
      <c r="B9" s="7">
        <v>1510</v>
      </c>
      <c r="C9" s="8"/>
      <c r="D9" s="8"/>
      <c r="E9" s="9" t="s">
        <v>7</v>
      </c>
      <c r="F9" s="9" t="s">
        <v>8</v>
      </c>
      <c r="G9" s="9" t="s">
        <v>9</v>
      </c>
      <c r="H9" s="9" t="s">
        <v>10</v>
      </c>
      <c r="I9" s="9"/>
      <c r="J9" s="9"/>
      <c r="K9" s="9"/>
      <c r="L9" s="9"/>
      <c r="M9" s="9"/>
      <c r="N9" s="9"/>
      <c r="O9" s="9" t="s">
        <v>2</v>
      </c>
      <c r="P9" s="9"/>
      <c r="Q9" s="9"/>
    </row>
    <row r="10" spans="1:33" ht="18" customHeight="1" outlineLevel="1">
      <c r="A10" s="10" t="s">
        <v>16</v>
      </c>
      <c r="B10" s="11"/>
      <c r="C10" s="11"/>
      <c r="D10" s="11"/>
      <c r="E10" s="12" t="s">
        <v>3</v>
      </c>
      <c r="F10" s="12" t="s">
        <v>3</v>
      </c>
      <c r="G10" s="12" t="s">
        <v>3</v>
      </c>
      <c r="H10" s="12" t="s">
        <v>3</v>
      </c>
      <c r="I10" s="12"/>
      <c r="J10" s="12"/>
      <c r="K10" s="12" t="s">
        <v>0</v>
      </c>
      <c r="L10" s="12" t="s">
        <v>0</v>
      </c>
      <c r="M10" s="12" t="s">
        <v>0</v>
      </c>
      <c r="N10" s="12" t="s">
        <v>0</v>
      </c>
      <c r="O10" s="1">
        <f>SUM(E10:N10)</f>
        <v>0</v>
      </c>
      <c r="Q10" s="13">
        <f>B9*O10</f>
        <v>0</v>
      </c>
      <c r="AA10" s="1">
        <v>615868</v>
      </c>
      <c r="AB10" s="1">
        <v>9633</v>
      </c>
    </row>
    <row r="11" spans="1:33" ht="186.95" customHeight="1" outlineLevel="1">
      <c r="A11" s="14" t="s">
        <v>17</v>
      </c>
      <c r="B11" s="11"/>
      <c r="C11" s="11"/>
      <c r="D11" s="11"/>
    </row>
    <row r="12" spans="1:33" ht="18" customHeight="1">
      <c r="A12" s="2" t="s">
        <v>4</v>
      </c>
      <c r="B12" s="11"/>
      <c r="C12" s="11"/>
      <c r="D12" s="11"/>
      <c r="O12" s="1">
        <f>SUM(O9:O11)</f>
        <v>0</v>
      </c>
      <c r="Q12" s="13">
        <f>SUM(Q9:Q11)</f>
        <v>0</v>
      </c>
    </row>
    <row r="13" spans="1:33" ht="18" customHeight="1">
      <c r="A13" s="6" t="s">
        <v>19</v>
      </c>
      <c r="B13" s="7">
        <v>1510</v>
      </c>
      <c r="C13" s="8"/>
      <c r="D13" s="8"/>
      <c r="E13" s="9"/>
      <c r="F13" s="9" t="s">
        <v>8</v>
      </c>
      <c r="G13" s="9"/>
      <c r="H13" s="9"/>
      <c r="I13" s="9"/>
      <c r="J13" s="9"/>
      <c r="K13" s="9"/>
      <c r="L13" s="9"/>
      <c r="M13" s="9"/>
      <c r="N13" s="9"/>
      <c r="O13" s="9" t="s">
        <v>2</v>
      </c>
      <c r="P13" s="9"/>
      <c r="Q13" s="9"/>
    </row>
    <row r="14" spans="1:33" ht="18" customHeight="1" outlineLevel="1">
      <c r="A14" s="10" t="s">
        <v>6</v>
      </c>
      <c r="B14" s="11"/>
      <c r="C14" s="11"/>
      <c r="D14" s="11"/>
      <c r="E14" s="12"/>
      <c r="F14" s="12" t="s">
        <v>3</v>
      </c>
      <c r="G14" s="12"/>
      <c r="H14" s="12"/>
      <c r="I14" s="12"/>
      <c r="J14" s="12"/>
      <c r="K14" s="12" t="s">
        <v>0</v>
      </c>
      <c r="L14" s="12" t="s">
        <v>0</v>
      </c>
      <c r="M14" s="12" t="s">
        <v>0</v>
      </c>
      <c r="N14" s="12" t="s">
        <v>0</v>
      </c>
      <c r="O14" s="1">
        <f>SUM(E14:N14)</f>
        <v>0</v>
      </c>
      <c r="Q14" s="13">
        <f>B13*O14</f>
        <v>0</v>
      </c>
      <c r="AA14" s="1">
        <v>615868</v>
      </c>
      <c r="AB14" s="1">
        <v>9633</v>
      </c>
    </row>
    <row r="15" spans="1:33" ht="186.95" customHeight="1" outlineLevel="1">
      <c r="A15" s="14" t="s">
        <v>20</v>
      </c>
      <c r="B15" s="11"/>
      <c r="C15" s="11"/>
      <c r="D15" s="11"/>
    </row>
    <row r="16" spans="1:33" ht="18" customHeight="1">
      <c r="A16" s="2" t="s">
        <v>4</v>
      </c>
      <c r="B16" s="11"/>
      <c r="C16" s="11"/>
      <c r="D16" s="11"/>
      <c r="O16" s="1">
        <f>SUM(O13:O15)</f>
        <v>0</v>
      </c>
      <c r="Q16" s="13">
        <f>SUM(Q13:Q15)</f>
        <v>0</v>
      </c>
    </row>
    <row r="17" spans="1:28" ht="18" customHeight="1">
      <c r="A17" s="6" t="s">
        <v>18</v>
      </c>
      <c r="B17" s="7">
        <v>1160</v>
      </c>
      <c r="C17" s="8"/>
      <c r="D17" s="8"/>
      <c r="E17" s="9" t="s">
        <v>7</v>
      </c>
      <c r="F17" s="9" t="s">
        <v>8</v>
      </c>
      <c r="G17" s="9" t="s">
        <v>9</v>
      </c>
      <c r="H17" s="9" t="s">
        <v>10</v>
      </c>
      <c r="I17" s="9"/>
      <c r="J17" s="9"/>
      <c r="K17" s="9"/>
      <c r="L17" s="9"/>
      <c r="M17" s="9"/>
      <c r="N17" s="9"/>
      <c r="O17" s="9" t="s">
        <v>2</v>
      </c>
      <c r="P17" s="9"/>
      <c r="Q17" s="9"/>
    </row>
    <row r="18" spans="1:28" ht="18" customHeight="1" outlineLevel="1">
      <c r="A18" s="10" t="s">
        <v>6</v>
      </c>
      <c r="B18" s="11"/>
      <c r="C18" s="11"/>
      <c r="D18" s="11"/>
      <c r="E18" s="12" t="s">
        <v>3</v>
      </c>
      <c r="F18" s="12" t="s">
        <v>3</v>
      </c>
      <c r="G18" s="12" t="s">
        <v>3</v>
      </c>
      <c r="H18" s="12" t="s">
        <v>3</v>
      </c>
      <c r="I18" s="12"/>
      <c r="J18" s="12"/>
      <c r="K18" s="12" t="s">
        <v>0</v>
      </c>
      <c r="L18" s="12" t="s">
        <v>0</v>
      </c>
      <c r="M18" s="12" t="s">
        <v>0</v>
      </c>
      <c r="N18" s="12" t="s">
        <v>0</v>
      </c>
      <c r="O18" s="1">
        <f>SUM(E18:N18)</f>
        <v>0</v>
      </c>
      <c r="Q18" s="13">
        <f>B17*O18</f>
        <v>0</v>
      </c>
      <c r="AA18" s="1">
        <v>615868</v>
      </c>
      <c r="AB18" s="1">
        <v>9633</v>
      </c>
    </row>
    <row r="19" spans="1:28" ht="186.95" customHeight="1" outlineLevel="1">
      <c r="A19" s="14" t="s">
        <v>21</v>
      </c>
      <c r="B19" s="11"/>
      <c r="C19" s="11"/>
      <c r="D19" s="11"/>
    </row>
    <row r="20" spans="1:28" ht="18" customHeight="1">
      <c r="A20" s="2" t="s">
        <v>4</v>
      </c>
      <c r="B20" s="11"/>
      <c r="C20" s="11"/>
      <c r="D20" s="11"/>
      <c r="O20" s="1">
        <f>SUM(O17:O19)</f>
        <v>0</v>
      </c>
      <c r="Q20" s="13">
        <f>SUM(Q17:Q19)</f>
        <v>0</v>
      </c>
    </row>
    <row r="21" spans="1:28" ht="18" customHeight="1">
      <c r="A21" s="6" t="s">
        <v>22</v>
      </c>
      <c r="B21" s="7">
        <v>1560</v>
      </c>
      <c r="C21" s="8"/>
      <c r="D21" s="8"/>
      <c r="E21" s="9" t="s">
        <v>7</v>
      </c>
      <c r="F21" s="9" t="s">
        <v>8</v>
      </c>
      <c r="G21" s="9" t="s">
        <v>9</v>
      </c>
      <c r="H21" s="9" t="s">
        <v>10</v>
      </c>
      <c r="I21" s="9"/>
      <c r="J21" s="9"/>
      <c r="K21" s="9"/>
      <c r="L21" s="9"/>
      <c r="M21" s="9"/>
      <c r="N21" s="9"/>
      <c r="O21" s="9" t="s">
        <v>2</v>
      </c>
      <c r="P21" s="9"/>
      <c r="Q21" s="9"/>
    </row>
    <row r="22" spans="1:28" ht="18" customHeight="1" outlineLevel="1">
      <c r="A22" s="10" t="s">
        <v>6</v>
      </c>
      <c r="B22" s="11"/>
      <c r="C22" s="11"/>
      <c r="D22" s="11"/>
      <c r="E22" s="12" t="s">
        <v>3</v>
      </c>
      <c r="F22" s="12" t="s">
        <v>3</v>
      </c>
      <c r="G22" s="12" t="s">
        <v>3</v>
      </c>
      <c r="H22" s="12" t="s">
        <v>3</v>
      </c>
      <c r="I22" s="12"/>
      <c r="J22" s="12"/>
      <c r="K22" s="12" t="s">
        <v>0</v>
      </c>
      <c r="L22" s="12" t="s">
        <v>0</v>
      </c>
      <c r="M22" s="12" t="s">
        <v>0</v>
      </c>
      <c r="N22" s="12" t="s">
        <v>0</v>
      </c>
      <c r="O22" s="1">
        <f>SUM(E22:N22)</f>
        <v>0</v>
      </c>
      <c r="Q22" s="13">
        <f>B21*O22</f>
        <v>0</v>
      </c>
      <c r="AA22" s="1">
        <v>615868</v>
      </c>
      <c r="AB22" s="1">
        <v>9633</v>
      </c>
    </row>
    <row r="23" spans="1:28" ht="186.95" customHeight="1" outlineLevel="1">
      <c r="A23" s="14" t="s">
        <v>23</v>
      </c>
      <c r="B23" s="11"/>
      <c r="C23" s="11"/>
      <c r="D23" s="11"/>
    </row>
    <row r="24" spans="1:28" ht="18" customHeight="1">
      <c r="A24" s="2" t="s">
        <v>4</v>
      </c>
      <c r="B24" s="11"/>
      <c r="C24" s="11"/>
      <c r="D24" s="11"/>
      <c r="O24" s="1">
        <f>SUM(O21:O23)</f>
        <v>0</v>
      </c>
      <c r="Q24" s="13">
        <f>SUM(Q21:Q23)</f>
        <v>0</v>
      </c>
    </row>
    <row r="25" spans="1:28" ht="18" customHeight="1">
      <c r="A25" s="6" t="s">
        <v>24</v>
      </c>
      <c r="B25" s="7">
        <v>1450</v>
      </c>
      <c r="C25" s="8"/>
      <c r="D25" s="8"/>
      <c r="E25" s="9" t="s">
        <v>7</v>
      </c>
      <c r="F25" s="9" t="s">
        <v>8</v>
      </c>
      <c r="G25" s="9" t="s">
        <v>9</v>
      </c>
      <c r="H25" s="9" t="s">
        <v>10</v>
      </c>
      <c r="I25" s="9"/>
      <c r="J25" s="9"/>
      <c r="K25" s="9"/>
      <c r="L25" s="9"/>
      <c r="M25" s="9"/>
      <c r="N25" s="9"/>
      <c r="O25" s="9" t="s">
        <v>2</v>
      </c>
      <c r="P25" s="9"/>
      <c r="Q25" s="9"/>
    </row>
    <row r="26" spans="1:28" ht="18" customHeight="1" outlineLevel="1">
      <c r="A26" s="10" t="s">
        <v>6</v>
      </c>
      <c r="B26" s="11"/>
      <c r="C26" s="11"/>
      <c r="D26" s="11"/>
      <c r="E26" s="12" t="s">
        <v>3</v>
      </c>
      <c r="F26" s="12" t="s">
        <v>3</v>
      </c>
      <c r="G26" s="12" t="s">
        <v>3</v>
      </c>
      <c r="H26" s="12" t="s">
        <v>3</v>
      </c>
      <c r="I26" s="12"/>
      <c r="J26" s="12"/>
      <c r="K26" s="12" t="s">
        <v>0</v>
      </c>
      <c r="L26" s="12" t="s">
        <v>0</v>
      </c>
      <c r="M26" s="12" t="s">
        <v>0</v>
      </c>
      <c r="N26" s="12" t="s">
        <v>0</v>
      </c>
      <c r="O26" s="1">
        <f>SUM(E26:N26)</f>
        <v>0</v>
      </c>
      <c r="Q26" s="13">
        <f>B25*O26</f>
        <v>0</v>
      </c>
      <c r="AA26" s="1">
        <v>615868</v>
      </c>
      <c r="AB26" s="1">
        <v>9633</v>
      </c>
    </row>
    <row r="27" spans="1:28" ht="186.95" customHeight="1" outlineLevel="1">
      <c r="A27" s="14" t="s">
        <v>25</v>
      </c>
      <c r="B27" s="11"/>
      <c r="C27" s="11"/>
      <c r="D27" s="11"/>
    </row>
    <row r="28" spans="1:28" ht="18" customHeight="1">
      <c r="A28" s="2" t="s">
        <v>4</v>
      </c>
      <c r="B28" s="11"/>
      <c r="C28" s="11"/>
      <c r="D28" s="11"/>
      <c r="O28" s="1">
        <f>SUM(O25:O27)</f>
        <v>0</v>
      </c>
      <c r="Q28" s="13">
        <f>SUM(Q25:Q27)</f>
        <v>0</v>
      </c>
    </row>
    <row r="29" spans="1:28" ht="18" customHeight="1">
      <c r="A29" s="6" t="s">
        <v>26</v>
      </c>
      <c r="B29" s="7">
        <v>1450</v>
      </c>
      <c r="C29" s="8"/>
      <c r="D29" s="8"/>
      <c r="E29" s="9" t="s">
        <v>7</v>
      </c>
      <c r="F29" s="9" t="s">
        <v>8</v>
      </c>
      <c r="G29" s="9" t="s">
        <v>9</v>
      </c>
      <c r="H29" s="9" t="s">
        <v>10</v>
      </c>
      <c r="I29" s="9"/>
      <c r="J29" s="9"/>
      <c r="K29" s="9"/>
      <c r="L29" s="9"/>
      <c r="M29" s="9"/>
      <c r="N29" s="9"/>
      <c r="O29" s="9" t="s">
        <v>2</v>
      </c>
      <c r="P29" s="9"/>
      <c r="Q29" s="9"/>
    </row>
    <row r="30" spans="1:28" ht="18" customHeight="1" outlineLevel="1">
      <c r="A30" s="10" t="s">
        <v>6</v>
      </c>
      <c r="B30" s="11"/>
      <c r="C30" s="11"/>
      <c r="D30" s="11"/>
      <c r="E30" s="12" t="s">
        <v>3</v>
      </c>
      <c r="F30" s="12" t="s">
        <v>3</v>
      </c>
      <c r="G30" s="12" t="s">
        <v>3</v>
      </c>
      <c r="H30" s="12" t="s">
        <v>3</v>
      </c>
      <c r="I30" s="12"/>
      <c r="J30" s="12"/>
      <c r="K30" s="12" t="s">
        <v>0</v>
      </c>
      <c r="L30" s="12" t="s">
        <v>0</v>
      </c>
      <c r="M30" s="12" t="s">
        <v>0</v>
      </c>
      <c r="N30" s="12" t="s">
        <v>0</v>
      </c>
      <c r="O30" s="1">
        <f>SUM(E30:N30)</f>
        <v>0</v>
      </c>
      <c r="Q30" s="13">
        <f>B29*O30</f>
        <v>0</v>
      </c>
      <c r="AA30" s="1">
        <v>615868</v>
      </c>
      <c r="AB30" s="1">
        <v>9633</v>
      </c>
    </row>
    <row r="31" spans="1:28" ht="186.95" customHeight="1" outlineLevel="1">
      <c r="A31" s="14" t="s">
        <v>27</v>
      </c>
      <c r="B31" s="11"/>
      <c r="C31" s="11"/>
      <c r="D31" s="11"/>
    </row>
    <row r="32" spans="1:28" ht="18" customHeight="1">
      <c r="A32" s="2" t="s">
        <v>4</v>
      </c>
      <c r="B32" s="11"/>
      <c r="C32" s="11"/>
      <c r="D32" s="11"/>
      <c r="O32" s="1">
        <f>SUM(O29:O31)</f>
        <v>0</v>
      </c>
      <c r="Q32" s="13">
        <f>SUM(Q29:Q31)</f>
        <v>0</v>
      </c>
    </row>
    <row r="33" spans="1:28" ht="18" customHeight="1">
      <c r="A33" s="6" t="s">
        <v>28</v>
      </c>
      <c r="B33" s="7">
        <v>1370</v>
      </c>
      <c r="C33" s="8"/>
      <c r="D33" s="8"/>
      <c r="E33" s="9" t="s">
        <v>7</v>
      </c>
      <c r="F33" s="9" t="s">
        <v>8</v>
      </c>
      <c r="G33" s="9" t="s">
        <v>9</v>
      </c>
      <c r="H33" s="9" t="s">
        <v>10</v>
      </c>
      <c r="I33" s="9"/>
      <c r="J33" s="9"/>
      <c r="K33" s="9"/>
      <c r="L33" s="9"/>
      <c r="M33" s="9"/>
      <c r="N33" s="9"/>
      <c r="O33" s="9" t="s">
        <v>2</v>
      </c>
      <c r="P33" s="9"/>
      <c r="Q33" s="9"/>
    </row>
    <row r="34" spans="1:28" ht="18" customHeight="1" outlineLevel="1">
      <c r="A34" s="10" t="s">
        <v>6</v>
      </c>
      <c r="B34" s="11"/>
      <c r="C34" s="11"/>
      <c r="D34" s="11"/>
      <c r="E34" s="12" t="s">
        <v>3</v>
      </c>
      <c r="F34" s="12" t="s">
        <v>3</v>
      </c>
      <c r="G34" s="12" t="s">
        <v>3</v>
      </c>
      <c r="H34" s="12" t="s">
        <v>3</v>
      </c>
      <c r="I34" s="12"/>
      <c r="J34" s="12"/>
      <c r="K34" s="12" t="s">
        <v>0</v>
      </c>
      <c r="L34" s="12" t="s">
        <v>0</v>
      </c>
      <c r="M34" s="12" t="s">
        <v>0</v>
      </c>
      <c r="N34" s="12" t="s">
        <v>0</v>
      </c>
      <c r="O34" s="1">
        <f>SUM(E34:N34)</f>
        <v>0</v>
      </c>
      <c r="Q34" s="13">
        <f>B33*O34</f>
        <v>0</v>
      </c>
      <c r="AA34" s="1">
        <v>615868</v>
      </c>
      <c r="AB34" s="1">
        <v>9633</v>
      </c>
    </row>
    <row r="35" spans="1:28" ht="186.95" customHeight="1" outlineLevel="1">
      <c r="A35" s="14" t="s">
        <v>29</v>
      </c>
      <c r="B35" s="11"/>
      <c r="C35" s="11"/>
      <c r="D35" s="11"/>
    </row>
    <row r="36" spans="1:28" ht="18" customHeight="1">
      <c r="A36" s="2" t="s">
        <v>4</v>
      </c>
      <c r="B36" s="11"/>
      <c r="C36" s="11"/>
      <c r="D36" s="11"/>
      <c r="O36" s="1">
        <f>SUM(O33:O35)</f>
        <v>0</v>
      </c>
      <c r="Q36" s="13">
        <f>SUM(Q33:Q35)</f>
        <v>0</v>
      </c>
    </row>
    <row r="37" spans="1:28" ht="18" customHeight="1">
      <c r="A37" s="6" t="s">
        <v>30</v>
      </c>
      <c r="B37" s="7">
        <v>1470</v>
      </c>
      <c r="C37" s="8"/>
      <c r="D37" s="8"/>
      <c r="E37" s="9" t="s">
        <v>7</v>
      </c>
      <c r="F37" s="9" t="s">
        <v>8</v>
      </c>
      <c r="G37" s="9" t="s">
        <v>9</v>
      </c>
      <c r="H37" s="9" t="s">
        <v>10</v>
      </c>
      <c r="I37" s="9"/>
      <c r="J37" s="9"/>
      <c r="K37" s="9"/>
      <c r="L37" s="9"/>
      <c r="M37" s="9"/>
      <c r="N37" s="9"/>
      <c r="O37" s="9" t="s">
        <v>2</v>
      </c>
      <c r="P37" s="9"/>
      <c r="Q37" s="9"/>
    </row>
    <row r="38" spans="1:28" ht="18" customHeight="1" outlineLevel="1">
      <c r="A38" s="10" t="s">
        <v>6</v>
      </c>
      <c r="B38" s="11"/>
      <c r="C38" s="11"/>
      <c r="D38" s="11"/>
      <c r="E38" s="12" t="s">
        <v>3</v>
      </c>
      <c r="F38" s="12" t="s">
        <v>3</v>
      </c>
      <c r="G38" s="12" t="s">
        <v>3</v>
      </c>
      <c r="H38" s="12" t="s">
        <v>3</v>
      </c>
      <c r="I38" s="12"/>
      <c r="J38" s="12"/>
      <c r="K38" s="12" t="s">
        <v>0</v>
      </c>
      <c r="L38" s="12" t="s">
        <v>0</v>
      </c>
      <c r="M38" s="12" t="s">
        <v>0</v>
      </c>
      <c r="N38" s="12" t="s">
        <v>0</v>
      </c>
      <c r="O38" s="1">
        <f>SUM(E38:N38)</f>
        <v>0</v>
      </c>
      <c r="Q38" s="13">
        <f>B37*O38</f>
        <v>0</v>
      </c>
      <c r="AA38" s="1">
        <v>615868</v>
      </c>
      <c r="AB38" s="1">
        <v>9633</v>
      </c>
    </row>
    <row r="39" spans="1:28" ht="186.95" customHeight="1" outlineLevel="1">
      <c r="A39" s="14" t="s">
        <v>31</v>
      </c>
      <c r="B39" s="11"/>
      <c r="C39" s="11"/>
      <c r="D39" s="11"/>
    </row>
    <row r="40" spans="1:28" ht="18" customHeight="1">
      <c r="A40" s="2" t="s">
        <v>4</v>
      </c>
      <c r="B40" s="11"/>
      <c r="C40" s="11"/>
      <c r="D40" s="11"/>
      <c r="O40" s="1">
        <f>SUM(O37:O39)</f>
        <v>0</v>
      </c>
      <c r="Q40" s="13">
        <f>SUM(Q37:Q39)</f>
        <v>0</v>
      </c>
    </row>
    <row r="41" spans="1:28" ht="18" customHeight="1">
      <c r="A41" s="6" t="s">
        <v>32</v>
      </c>
      <c r="B41" s="7">
        <v>1450</v>
      </c>
      <c r="C41" s="8"/>
      <c r="D41" s="8"/>
      <c r="E41" s="9" t="s">
        <v>7</v>
      </c>
      <c r="F41" s="9" t="s">
        <v>8</v>
      </c>
      <c r="G41" s="9" t="s">
        <v>9</v>
      </c>
      <c r="H41" s="9" t="s">
        <v>10</v>
      </c>
      <c r="I41" s="9"/>
      <c r="J41" s="9"/>
      <c r="K41" s="9"/>
      <c r="L41" s="9"/>
      <c r="M41" s="9"/>
      <c r="N41" s="9"/>
      <c r="O41" s="9" t="s">
        <v>2</v>
      </c>
      <c r="P41" s="9"/>
      <c r="Q41" s="9"/>
    </row>
    <row r="42" spans="1:28" ht="18" customHeight="1" outlineLevel="1">
      <c r="A42" s="10" t="s">
        <v>6</v>
      </c>
      <c r="B42" s="11"/>
      <c r="C42" s="11"/>
      <c r="D42" s="11"/>
      <c r="E42" s="12" t="s">
        <v>3</v>
      </c>
      <c r="F42" s="12" t="s">
        <v>3</v>
      </c>
      <c r="G42" s="12" t="s">
        <v>3</v>
      </c>
      <c r="H42" s="12" t="s">
        <v>3</v>
      </c>
      <c r="I42" s="12"/>
      <c r="J42" s="12"/>
      <c r="K42" s="12" t="s">
        <v>0</v>
      </c>
      <c r="L42" s="12" t="s">
        <v>0</v>
      </c>
      <c r="M42" s="12" t="s">
        <v>0</v>
      </c>
      <c r="N42" s="12" t="s">
        <v>0</v>
      </c>
      <c r="O42" s="1">
        <f>SUM(E42:N42)</f>
        <v>0</v>
      </c>
      <c r="Q42" s="13">
        <f>B41*O42</f>
        <v>0</v>
      </c>
      <c r="AA42" s="1">
        <v>615868</v>
      </c>
      <c r="AB42" s="1">
        <v>9633</v>
      </c>
    </row>
    <row r="43" spans="1:28" ht="186.95" customHeight="1" outlineLevel="1">
      <c r="A43" s="14" t="s">
        <v>33</v>
      </c>
      <c r="B43" s="11"/>
      <c r="C43" s="11"/>
      <c r="D43" s="11"/>
    </row>
    <row r="44" spans="1:28" ht="18" customHeight="1">
      <c r="A44" s="2" t="s">
        <v>4</v>
      </c>
      <c r="B44" s="11"/>
      <c r="C44" s="11"/>
      <c r="D44" s="11"/>
      <c r="O44" s="1">
        <f>SUM(O41:O43)</f>
        <v>0</v>
      </c>
      <c r="Q44" s="13">
        <f>SUM(Q41:Q43)</f>
        <v>0</v>
      </c>
    </row>
    <row r="45" spans="1:28" ht="18" customHeight="1">
      <c r="A45" s="6" t="s">
        <v>34</v>
      </c>
      <c r="B45" s="7">
        <v>1600</v>
      </c>
      <c r="C45" s="8"/>
      <c r="D45" s="8"/>
      <c r="E45" s="9" t="s">
        <v>7</v>
      </c>
      <c r="F45" s="9"/>
      <c r="G45" s="9"/>
      <c r="H45" s="9"/>
      <c r="I45" s="9"/>
      <c r="J45" s="9"/>
      <c r="K45" s="9"/>
      <c r="L45" s="9"/>
      <c r="M45" s="9"/>
      <c r="N45" s="9"/>
      <c r="O45" s="9" t="s">
        <v>2</v>
      </c>
      <c r="P45" s="9"/>
      <c r="Q45" s="9"/>
    </row>
    <row r="46" spans="1:28" ht="18" customHeight="1" outlineLevel="1">
      <c r="A46" s="10" t="s">
        <v>6</v>
      </c>
      <c r="B46" s="11"/>
      <c r="C46" s="11"/>
      <c r="D46" s="11"/>
      <c r="E46" s="12" t="s">
        <v>3</v>
      </c>
      <c r="F46" s="12"/>
      <c r="G46" s="12"/>
      <c r="H46" s="12"/>
      <c r="I46" s="12"/>
      <c r="J46" s="12"/>
      <c r="K46" s="12" t="s">
        <v>0</v>
      </c>
      <c r="L46" s="12" t="s">
        <v>0</v>
      </c>
      <c r="M46" s="12" t="s">
        <v>0</v>
      </c>
      <c r="N46" s="12" t="s">
        <v>0</v>
      </c>
      <c r="O46" s="1">
        <f>SUM(E46:N46)</f>
        <v>0</v>
      </c>
      <c r="Q46" s="13">
        <f>B45*O46</f>
        <v>0</v>
      </c>
      <c r="AA46" s="1">
        <v>615868</v>
      </c>
      <c r="AB46" s="1">
        <v>9633</v>
      </c>
    </row>
    <row r="47" spans="1:28" ht="186.95" customHeight="1" outlineLevel="1">
      <c r="A47" s="14" t="s">
        <v>35</v>
      </c>
      <c r="B47" s="11"/>
      <c r="C47" s="11"/>
      <c r="D47" s="11"/>
    </row>
    <row r="48" spans="1:28" ht="18" customHeight="1">
      <c r="A48" s="2" t="s">
        <v>4</v>
      </c>
      <c r="B48" s="11"/>
      <c r="C48" s="11"/>
      <c r="D48" s="11"/>
      <c r="O48" s="1">
        <f>SUM(O45:O47)</f>
        <v>0</v>
      </c>
      <c r="Q48" s="13">
        <f>SUM(Q45:Q47)</f>
        <v>0</v>
      </c>
    </row>
    <row r="49" spans="1:28" ht="18" customHeight="1">
      <c r="A49" s="6" t="s">
        <v>36</v>
      </c>
      <c r="B49" s="7">
        <v>1400</v>
      </c>
      <c r="C49" s="8"/>
      <c r="D49" s="8"/>
      <c r="E49" s="9" t="s">
        <v>7</v>
      </c>
      <c r="F49" s="9" t="s">
        <v>8</v>
      </c>
      <c r="G49" s="9" t="s">
        <v>9</v>
      </c>
      <c r="H49" s="9" t="s">
        <v>10</v>
      </c>
      <c r="I49" s="9"/>
      <c r="J49" s="9"/>
      <c r="K49" s="9"/>
      <c r="L49" s="9"/>
      <c r="M49" s="9"/>
      <c r="N49" s="9"/>
      <c r="O49" s="9" t="s">
        <v>2</v>
      </c>
      <c r="P49" s="9"/>
      <c r="Q49" s="9"/>
    </row>
    <row r="50" spans="1:28" ht="18" customHeight="1" outlineLevel="1">
      <c r="A50" s="10" t="s">
        <v>6</v>
      </c>
      <c r="B50" s="11"/>
      <c r="C50" s="11"/>
      <c r="D50" s="11"/>
      <c r="E50" s="12" t="s">
        <v>3</v>
      </c>
      <c r="F50" s="12" t="s">
        <v>3</v>
      </c>
      <c r="G50" s="12" t="s">
        <v>3</v>
      </c>
      <c r="H50" s="12" t="s">
        <v>3</v>
      </c>
      <c r="I50" s="12"/>
      <c r="J50" s="12"/>
      <c r="K50" s="12" t="s">
        <v>0</v>
      </c>
      <c r="L50" s="12" t="s">
        <v>0</v>
      </c>
      <c r="M50" s="12" t="s">
        <v>0</v>
      </c>
      <c r="N50" s="12" t="s">
        <v>0</v>
      </c>
      <c r="O50" s="1">
        <f>SUM(E50:N50)</f>
        <v>0</v>
      </c>
      <c r="Q50" s="13">
        <f>B49*O50</f>
        <v>0</v>
      </c>
      <c r="AA50" s="1">
        <v>615868</v>
      </c>
      <c r="AB50" s="1">
        <v>9633</v>
      </c>
    </row>
    <row r="51" spans="1:28" ht="186.95" customHeight="1" outlineLevel="1">
      <c r="A51" s="14" t="s">
        <v>37</v>
      </c>
      <c r="B51" s="11"/>
      <c r="C51" s="11"/>
      <c r="D51" s="11"/>
    </row>
    <row r="52" spans="1:28" ht="18" customHeight="1">
      <c r="A52" s="2" t="s">
        <v>4</v>
      </c>
      <c r="B52" s="11"/>
      <c r="C52" s="11"/>
      <c r="D52" s="11"/>
      <c r="O52" s="1">
        <f>SUM(O49:O51)</f>
        <v>0</v>
      </c>
      <c r="Q52" s="13">
        <f>SUM(Q49:Q51)</f>
        <v>0</v>
      </c>
    </row>
    <row r="53" spans="1:28" ht="18" customHeight="1">
      <c r="A53" s="6" t="s">
        <v>38</v>
      </c>
      <c r="B53" s="7">
        <v>1500</v>
      </c>
      <c r="C53" s="8"/>
      <c r="D53" s="8"/>
      <c r="E53" s="9"/>
      <c r="F53" s="9" t="s">
        <v>8</v>
      </c>
      <c r="G53" s="9"/>
      <c r="H53" s="9"/>
      <c r="I53" s="9"/>
      <c r="J53" s="9"/>
      <c r="K53" s="9"/>
      <c r="L53" s="9"/>
      <c r="M53" s="9"/>
      <c r="N53" s="9"/>
      <c r="O53" s="9" t="s">
        <v>2</v>
      </c>
      <c r="P53" s="9"/>
      <c r="Q53" s="9"/>
    </row>
    <row r="54" spans="1:28" ht="18" customHeight="1" outlineLevel="1">
      <c r="A54" s="10" t="s">
        <v>6</v>
      </c>
      <c r="B54" s="11"/>
      <c r="C54" s="11"/>
      <c r="D54" s="11"/>
      <c r="E54" s="12"/>
      <c r="F54" s="12" t="s">
        <v>3</v>
      </c>
      <c r="G54" s="12"/>
      <c r="H54" s="12"/>
      <c r="I54" s="12"/>
      <c r="J54" s="12"/>
      <c r="K54" s="12" t="s">
        <v>0</v>
      </c>
      <c r="L54" s="12" t="s">
        <v>0</v>
      </c>
      <c r="M54" s="12" t="s">
        <v>0</v>
      </c>
      <c r="N54" s="12" t="s">
        <v>0</v>
      </c>
      <c r="O54" s="1">
        <f>SUM(E54:N54)</f>
        <v>0</v>
      </c>
      <c r="Q54" s="13">
        <f>B53*O54</f>
        <v>0</v>
      </c>
      <c r="AA54" s="1">
        <v>615868</v>
      </c>
      <c r="AB54" s="1">
        <v>9633</v>
      </c>
    </row>
    <row r="55" spans="1:28" ht="186.95" customHeight="1" outlineLevel="1">
      <c r="A55" s="14" t="s">
        <v>39</v>
      </c>
      <c r="B55" s="11"/>
      <c r="C55" s="11"/>
      <c r="D55" s="11"/>
    </row>
    <row r="56" spans="1:28" ht="18" customHeight="1">
      <c r="A56" s="2" t="s">
        <v>4</v>
      </c>
      <c r="B56" s="11"/>
      <c r="C56" s="11"/>
      <c r="D56" s="11"/>
      <c r="O56" s="1">
        <f>SUM(O53:O55)</f>
        <v>0</v>
      </c>
      <c r="Q56" s="13">
        <f>SUM(Q53:Q55)</f>
        <v>0</v>
      </c>
    </row>
    <row r="57" spans="1:28" ht="18" customHeight="1">
      <c r="A57" s="6" t="s">
        <v>40</v>
      </c>
      <c r="B57" s="7">
        <v>1400</v>
      </c>
      <c r="C57" s="8"/>
      <c r="D57" s="8"/>
      <c r="E57" s="9" t="s">
        <v>7</v>
      </c>
      <c r="F57" s="9" t="s">
        <v>8</v>
      </c>
      <c r="G57" s="9" t="s">
        <v>9</v>
      </c>
      <c r="H57" s="9" t="s">
        <v>10</v>
      </c>
      <c r="I57" s="9"/>
      <c r="J57" s="9"/>
      <c r="K57" s="9"/>
      <c r="L57" s="9"/>
      <c r="M57" s="9"/>
      <c r="N57" s="9"/>
      <c r="O57" s="9" t="s">
        <v>2</v>
      </c>
      <c r="P57" s="9"/>
      <c r="Q57" s="9"/>
    </row>
    <row r="58" spans="1:28" ht="18" customHeight="1" outlineLevel="1">
      <c r="A58" s="10" t="s">
        <v>6</v>
      </c>
      <c r="B58" s="11"/>
      <c r="C58" s="11"/>
      <c r="D58" s="11"/>
      <c r="E58" s="12" t="s">
        <v>3</v>
      </c>
      <c r="F58" s="12" t="s">
        <v>3</v>
      </c>
      <c r="G58" s="12" t="s">
        <v>3</v>
      </c>
      <c r="H58" s="12" t="s">
        <v>3</v>
      </c>
      <c r="I58" s="12"/>
      <c r="J58" s="12"/>
      <c r="K58" s="12" t="s">
        <v>0</v>
      </c>
      <c r="L58" s="12" t="s">
        <v>0</v>
      </c>
      <c r="M58" s="12" t="s">
        <v>0</v>
      </c>
      <c r="N58" s="12" t="s">
        <v>0</v>
      </c>
      <c r="O58" s="1">
        <f>SUM(E58:N58)</f>
        <v>0</v>
      </c>
      <c r="Q58" s="13">
        <f>B57*O58</f>
        <v>0</v>
      </c>
      <c r="AA58" s="1">
        <v>615868</v>
      </c>
      <c r="AB58" s="1">
        <v>9633</v>
      </c>
    </row>
    <row r="59" spans="1:28" ht="186.95" customHeight="1" outlineLevel="1">
      <c r="A59" s="14" t="s">
        <v>41</v>
      </c>
      <c r="B59" s="11"/>
      <c r="C59" s="11"/>
      <c r="D59" s="11"/>
    </row>
    <row r="60" spans="1:28" ht="18" customHeight="1">
      <c r="A60" s="2" t="s">
        <v>4</v>
      </c>
      <c r="B60" s="11"/>
      <c r="C60" s="11"/>
      <c r="D60" s="11"/>
      <c r="O60" s="1">
        <f>SUM(O57:O59)</f>
        <v>0</v>
      </c>
      <c r="Q60" s="13">
        <f>SUM(Q57:Q59)</f>
        <v>0</v>
      </c>
    </row>
    <row r="61" spans="1:28" ht="18" customHeight="1">
      <c r="A61" s="6" t="s">
        <v>42</v>
      </c>
      <c r="B61" s="7">
        <v>1400</v>
      </c>
      <c r="C61" s="8"/>
      <c r="D61" s="8"/>
      <c r="E61" s="9" t="s">
        <v>7</v>
      </c>
      <c r="F61" s="9" t="s">
        <v>8</v>
      </c>
      <c r="G61" s="9" t="s">
        <v>9</v>
      </c>
      <c r="H61" s="9" t="s">
        <v>10</v>
      </c>
      <c r="I61" s="9"/>
      <c r="J61" s="9"/>
      <c r="K61" s="9"/>
      <c r="L61" s="9"/>
      <c r="M61" s="9"/>
      <c r="N61" s="9"/>
      <c r="O61" s="9" t="s">
        <v>2</v>
      </c>
      <c r="P61" s="9"/>
      <c r="Q61" s="9"/>
    </row>
    <row r="62" spans="1:28" ht="18" customHeight="1" outlineLevel="1">
      <c r="A62" s="10" t="s">
        <v>6</v>
      </c>
      <c r="B62" s="11"/>
      <c r="C62" s="11"/>
      <c r="D62" s="11"/>
      <c r="E62" s="12" t="s">
        <v>3</v>
      </c>
      <c r="F62" s="12" t="s">
        <v>3</v>
      </c>
      <c r="G62" s="12" t="s">
        <v>3</v>
      </c>
      <c r="H62" s="12" t="s">
        <v>3</v>
      </c>
      <c r="I62" s="12"/>
      <c r="J62" s="12"/>
      <c r="K62" s="12" t="s">
        <v>0</v>
      </c>
      <c r="L62" s="12" t="s">
        <v>0</v>
      </c>
      <c r="M62" s="12" t="s">
        <v>0</v>
      </c>
      <c r="N62" s="12" t="s">
        <v>0</v>
      </c>
      <c r="O62" s="1">
        <f>SUM(E62:N62)</f>
        <v>0</v>
      </c>
      <c r="Q62" s="13">
        <f>B61*O62</f>
        <v>0</v>
      </c>
      <c r="AA62" s="1">
        <v>615868</v>
      </c>
      <c r="AB62" s="1">
        <v>9633</v>
      </c>
    </row>
    <row r="63" spans="1:28" ht="186.95" customHeight="1" outlineLevel="1">
      <c r="A63" s="14" t="s">
        <v>43</v>
      </c>
      <c r="B63" s="11"/>
      <c r="C63" s="11"/>
      <c r="D63" s="11"/>
    </row>
    <row r="64" spans="1:28" ht="18" customHeight="1">
      <c r="A64" s="2" t="s">
        <v>4</v>
      </c>
      <c r="B64" s="11"/>
      <c r="C64" s="11"/>
      <c r="D64" s="11"/>
      <c r="O64" s="1">
        <f>SUM(O61:O63)</f>
        <v>0</v>
      </c>
      <c r="Q64" s="13">
        <f>SUM(Q61:Q63)</f>
        <v>0</v>
      </c>
    </row>
    <row r="65" spans="1:28" ht="18" customHeight="1">
      <c r="A65" s="6" t="s">
        <v>44</v>
      </c>
      <c r="B65" s="7">
        <v>1400</v>
      </c>
      <c r="C65" s="8"/>
      <c r="D65" s="8"/>
      <c r="E65" s="9" t="s">
        <v>7</v>
      </c>
      <c r="F65" s="9" t="s">
        <v>8</v>
      </c>
      <c r="G65" s="9" t="s">
        <v>9</v>
      </c>
      <c r="H65" s="9"/>
      <c r="I65" s="9"/>
      <c r="J65" s="9"/>
      <c r="K65" s="9"/>
      <c r="L65" s="9"/>
      <c r="M65" s="9"/>
      <c r="N65" s="9"/>
      <c r="O65" s="9" t="s">
        <v>2</v>
      </c>
      <c r="P65" s="9"/>
      <c r="Q65" s="9"/>
    </row>
    <row r="66" spans="1:28" ht="18" customHeight="1" outlineLevel="1">
      <c r="A66" s="10" t="s">
        <v>6</v>
      </c>
      <c r="B66" s="11"/>
      <c r="C66" s="11"/>
      <c r="D66" s="11"/>
      <c r="E66" s="12" t="s">
        <v>3</v>
      </c>
      <c r="F66" s="12" t="s">
        <v>3</v>
      </c>
      <c r="G66" s="12" t="s">
        <v>3</v>
      </c>
      <c r="H66" s="12"/>
      <c r="I66" s="12"/>
      <c r="J66" s="12"/>
      <c r="K66" s="12" t="s">
        <v>0</v>
      </c>
      <c r="L66" s="12" t="s">
        <v>0</v>
      </c>
      <c r="M66" s="12" t="s">
        <v>0</v>
      </c>
      <c r="N66" s="12" t="s">
        <v>0</v>
      </c>
      <c r="O66" s="1">
        <f>SUM(E66:N66)</f>
        <v>0</v>
      </c>
      <c r="Q66" s="13">
        <f>B65*O66</f>
        <v>0</v>
      </c>
      <c r="AA66" s="1">
        <v>615868</v>
      </c>
      <c r="AB66" s="1">
        <v>9633</v>
      </c>
    </row>
    <row r="67" spans="1:28" ht="186.95" customHeight="1" outlineLevel="1">
      <c r="A67" s="14" t="s">
        <v>43</v>
      </c>
      <c r="B67" s="11"/>
      <c r="C67" s="11"/>
      <c r="D67" s="11"/>
    </row>
    <row r="68" spans="1:28" ht="18" customHeight="1">
      <c r="A68" s="2" t="s">
        <v>4</v>
      </c>
      <c r="B68" s="11"/>
      <c r="C68" s="11"/>
      <c r="D68" s="11"/>
      <c r="O68" s="1">
        <f>SUM(O65:O67)</f>
        <v>0</v>
      </c>
      <c r="Q68" s="13">
        <f>SUM(Q65:Q67)</f>
        <v>0</v>
      </c>
    </row>
    <row r="69" spans="1:28" ht="18" customHeight="1">
      <c r="A69" s="6" t="s">
        <v>45</v>
      </c>
      <c r="B69" s="7">
        <v>1500</v>
      </c>
      <c r="C69" s="8"/>
      <c r="D69" s="8"/>
      <c r="E69" s="9" t="s">
        <v>7</v>
      </c>
      <c r="F69" s="9" t="s">
        <v>8</v>
      </c>
      <c r="G69" s="9" t="s">
        <v>9</v>
      </c>
      <c r="H69" s="9"/>
      <c r="I69" s="9"/>
      <c r="J69" s="9"/>
      <c r="K69" s="9"/>
      <c r="L69" s="9"/>
      <c r="M69" s="9"/>
      <c r="N69" s="9"/>
      <c r="O69" s="9" t="s">
        <v>2</v>
      </c>
      <c r="P69" s="9"/>
      <c r="Q69" s="9"/>
    </row>
    <row r="70" spans="1:28" ht="18" customHeight="1" outlineLevel="1">
      <c r="A70" s="10" t="s">
        <v>6</v>
      </c>
      <c r="B70" s="11"/>
      <c r="C70" s="11"/>
      <c r="D70" s="11"/>
      <c r="E70" s="12" t="s">
        <v>3</v>
      </c>
      <c r="F70" s="12" t="s">
        <v>3</v>
      </c>
      <c r="G70" s="12" t="s">
        <v>3</v>
      </c>
      <c r="H70" s="12"/>
      <c r="I70" s="12"/>
      <c r="J70" s="12"/>
      <c r="K70" s="12" t="s">
        <v>0</v>
      </c>
      <c r="L70" s="12" t="s">
        <v>0</v>
      </c>
      <c r="M70" s="12" t="s">
        <v>0</v>
      </c>
      <c r="N70" s="12" t="s">
        <v>0</v>
      </c>
      <c r="O70" s="1">
        <f>SUM(E70:N70)</f>
        <v>0</v>
      </c>
      <c r="Q70" s="13">
        <f>B69*O70</f>
        <v>0</v>
      </c>
      <c r="AA70" s="1">
        <v>615868</v>
      </c>
      <c r="AB70" s="1">
        <v>9633</v>
      </c>
    </row>
    <row r="71" spans="1:28" ht="186.95" customHeight="1" outlineLevel="1">
      <c r="A71" s="14" t="s">
        <v>46</v>
      </c>
      <c r="B71" s="11"/>
      <c r="C71" s="11"/>
      <c r="D71" s="11"/>
    </row>
    <row r="72" spans="1:28" ht="18" customHeight="1">
      <c r="A72" s="2" t="s">
        <v>4</v>
      </c>
      <c r="B72" s="11"/>
      <c r="C72" s="11"/>
      <c r="D72" s="11"/>
      <c r="O72" s="1">
        <f>SUM(O69:O71)</f>
        <v>0</v>
      </c>
      <c r="Q72" s="13">
        <f>SUM(Q69:Q71)</f>
        <v>0</v>
      </c>
    </row>
    <row r="73" spans="1:28" ht="18" customHeight="1">
      <c r="A73" s="6" t="s">
        <v>47</v>
      </c>
      <c r="B73" s="7">
        <v>1600</v>
      </c>
      <c r="C73" s="8"/>
      <c r="D73" s="8"/>
      <c r="E73" s="9" t="s">
        <v>7</v>
      </c>
      <c r="F73" s="9" t="s">
        <v>8</v>
      </c>
      <c r="G73" s="9" t="s">
        <v>9</v>
      </c>
      <c r="H73" s="9" t="s">
        <v>10</v>
      </c>
      <c r="I73" s="9"/>
      <c r="J73" s="9"/>
      <c r="K73" s="9"/>
      <c r="L73" s="9"/>
      <c r="M73" s="9"/>
      <c r="N73" s="9"/>
      <c r="O73" s="9" t="s">
        <v>2</v>
      </c>
      <c r="P73" s="9"/>
      <c r="Q73" s="9"/>
    </row>
    <row r="74" spans="1:28" ht="18" customHeight="1" outlineLevel="1">
      <c r="A74" s="10" t="s">
        <v>6</v>
      </c>
      <c r="B74" s="11"/>
      <c r="C74" s="11"/>
      <c r="D74" s="11"/>
      <c r="E74" s="12" t="s">
        <v>3</v>
      </c>
      <c r="F74" s="12" t="s">
        <v>3</v>
      </c>
      <c r="G74" s="12" t="s">
        <v>3</v>
      </c>
      <c r="H74" s="12" t="s">
        <v>3</v>
      </c>
      <c r="I74" s="12"/>
      <c r="J74" s="12"/>
      <c r="K74" s="12" t="s">
        <v>0</v>
      </c>
      <c r="L74" s="12" t="s">
        <v>0</v>
      </c>
      <c r="M74" s="12" t="s">
        <v>0</v>
      </c>
      <c r="N74" s="12" t="s">
        <v>0</v>
      </c>
      <c r="O74" s="1">
        <f>SUM(E74:N74)</f>
        <v>0</v>
      </c>
      <c r="Q74" s="13">
        <f>B73*O74</f>
        <v>0</v>
      </c>
      <c r="AA74" s="1">
        <v>615868</v>
      </c>
      <c r="AB74" s="1">
        <v>9633</v>
      </c>
    </row>
    <row r="75" spans="1:28" ht="186.95" customHeight="1" outlineLevel="1">
      <c r="A75" s="14" t="s">
        <v>48</v>
      </c>
      <c r="B75" s="11"/>
      <c r="C75" s="11"/>
      <c r="D75" s="11"/>
    </row>
    <row r="76" spans="1:28" ht="18" customHeight="1">
      <c r="A76" s="2" t="s">
        <v>4</v>
      </c>
      <c r="B76" s="11"/>
      <c r="C76" s="11"/>
      <c r="D76" s="11"/>
      <c r="O76" s="1">
        <f>SUM(O73:O75)</f>
        <v>0</v>
      </c>
      <c r="Q76" s="13">
        <f>SUM(Q73:Q75)</f>
        <v>0</v>
      </c>
    </row>
    <row r="77" spans="1:28" ht="18" customHeight="1">
      <c r="A77" s="6" t="s">
        <v>49</v>
      </c>
      <c r="B77" s="7">
        <v>1500</v>
      </c>
      <c r="C77" s="8"/>
      <c r="D77" s="8"/>
      <c r="E77" s="9" t="s">
        <v>7</v>
      </c>
      <c r="F77" s="9" t="s">
        <v>8</v>
      </c>
      <c r="G77" s="9" t="s">
        <v>9</v>
      </c>
      <c r="H77" s="9" t="s">
        <v>10</v>
      </c>
      <c r="I77" s="9"/>
      <c r="J77" s="9"/>
      <c r="K77" s="9"/>
      <c r="L77" s="9"/>
      <c r="M77" s="9"/>
      <c r="N77" s="9"/>
      <c r="O77" s="9" t="s">
        <v>2</v>
      </c>
      <c r="P77" s="9"/>
      <c r="Q77" s="9"/>
    </row>
    <row r="78" spans="1:28" ht="18" customHeight="1" outlineLevel="1">
      <c r="A78" s="10" t="s">
        <v>6</v>
      </c>
      <c r="B78" s="11"/>
      <c r="C78" s="11"/>
      <c r="D78" s="11"/>
      <c r="E78" s="12" t="s">
        <v>3</v>
      </c>
      <c r="F78" s="12" t="s">
        <v>3</v>
      </c>
      <c r="G78" s="12" t="s">
        <v>3</v>
      </c>
      <c r="H78" s="12" t="s">
        <v>3</v>
      </c>
      <c r="I78" s="12"/>
      <c r="J78" s="12"/>
      <c r="K78" s="12" t="s">
        <v>0</v>
      </c>
      <c r="L78" s="12" t="s">
        <v>0</v>
      </c>
      <c r="M78" s="12" t="s">
        <v>0</v>
      </c>
      <c r="N78" s="12" t="s">
        <v>0</v>
      </c>
      <c r="O78" s="1">
        <f>SUM(E78:N78)</f>
        <v>0</v>
      </c>
      <c r="Q78" s="13">
        <f>B77*O78</f>
        <v>0</v>
      </c>
      <c r="AA78" s="1">
        <v>615868</v>
      </c>
      <c r="AB78" s="1">
        <v>9633</v>
      </c>
    </row>
    <row r="79" spans="1:28" ht="186.95" customHeight="1" outlineLevel="1">
      <c r="A79" s="14" t="s">
        <v>50</v>
      </c>
      <c r="B79" s="11"/>
      <c r="C79" s="11"/>
      <c r="D79" s="11"/>
    </row>
    <row r="80" spans="1:28" ht="18" customHeight="1">
      <c r="A80" s="2" t="s">
        <v>4</v>
      </c>
      <c r="B80" s="11"/>
      <c r="C80" s="11"/>
      <c r="D80" s="11"/>
      <c r="O80" s="1">
        <f>SUM(O77:O79)</f>
        <v>0</v>
      </c>
      <c r="Q80" s="13">
        <f>SUM(Q77:Q79)</f>
        <v>0</v>
      </c>
    </row>
    <row r="81" spans="1:28" ht="18" customHeight="1">
      <c r="A81" s="6" t="s">
        <v>51</v>
      </c>
      <c r="B81" s="7">
        <v>1600</v>
      </c>
      <c r="C81" s="8"/>
      <c r="D81" s="8"/>
      <c r="E81" s="9"/>
      <c r="F81" s="9" t="s">
        <v>8</v>
      </c>
      <c r="G81" s="9"/>
      <c r="H81" s="9"/>
      <c r="I81" s="9"/>
      <c r="J81" s="9"/>
      <c r="K81" s="9"/>
      <c r="L81" s="9"/>
      <c r="M81" s="9"/>
      <c r="N81" s="9"/>
      <c r="O81" s="9" t="s">
        <v>2</v>
      </c>
      <c r="P81" s="9"/>
      <c r="Q81" s="9"/>
    </row>
    <row r="82" spans="1:28" ht="18" customHeight="1" outlineLevel="1">
      <c r="A82" s="10" t="s">
        <v>6</v>
      </c>
      <c r="B82" s="11"/>
      <c r="C82" s="11"/>
      <c r="D82" s="11"/>
      <c r="E82" s="12"/>
      <c r="F82" s="12" t="s">
        <v>3</v>
      </c>
      <c r="G82" s="12"/>
      <c r="H82" s="12"/>
      <c r="I82" s="12"/>
      <c r="J82" s="12"/>
      <c r="K82" s="12" t="s">
        <v>0</v>
      </c>
      <c r="L82" s="12" t="s">
        <v>0</v>
      </c>
      <c r="M82" s="12" t="s">
        <v>0</v>
      </c>
      <c r="N82" s="12" t="s">
        <v>0</v>
      </c>
      <c r="O82" s="1">
        <f>SUM(E82:N82)</f>
        <v>0</v>
      </c>
      <c r="Q82" s="13">
        <f>B81*O82</f>
        <v>0</v>
      </c>
      <c r="AA82" s="1">
        <v>615868</v>
      </c>
      <c r="AB82" s="1">
        <v>9633</v>
      </c>
    </row>
    <row r="83" spans="1:28" ht="186.95" customHeight="1" outlineLevel="1">
      <c r="A83" s="14" t="s">
        <v>52</v>
      </c>
      <c r="B83" s="11"/>
      <c r="C83" s="11"/>
      <c r="D83" s="11"/>
    </row>
    <row r="84" spans="1:28" ht="18" customHeight="1">
      <c r="A84" s="2" t="s">
        <v>4</v>
      </c>
      <c r="B84" s="11"/>
      <c r="C84" s="11"/>
      <c r="D84" s="11"/>
      <c r="O84" s="1">
        <f>SUM(O81:O83)</f>
        <v>0</v>
      </c>
      <c r="Q84" s="13">
        <f>SUM(Q81:Q83)</f>
        <v>0</v>
      </c>
    </row>
    <row r="85" spans="1:28" ht="18" customHeight="1">
      <c r="A85" s="6" t="s">
        <v>53</v>
      </c>
      <c r="B85" s="7">
        <v>1500</v>
      </c>
      <c r="C85" s="8"/>
      <c r="D85" s="8"/>
      <c r="E85" s="9" t="s">
        <v>7</v>
      </c>
      <c r="F85" s="9" t="s">
        <v>8</v>
      </c>
      <c r="G85" s="9" t="s">
        <v>9</v>
      </c>
      <c r="H85" s="9" t="s">
        <v>10</v>
      </c>
      <c r="I85" s="9"/>
      <c r="J85" s="9"/>
      <c r="K85" s="9"/>
      <c r="L85" s="9"/>
      <c r="M85" s="9"/>
      <c r="N85" s="9"/>
      <c r="O85" s="9" t="s">
        <v>2</v>
      </c>
      <c r="P85" s="9"/>
      <c r="Q85" s="9"/>
    </row>
    <row r="86" spans="1:28" ht="18" customHeight="1" outlineLevel="1">
      <c r="A86" s="10" t="s">
        <v>6</v>
      </c>
      <c r="B86" s="11"/>
      <c r="C86" s="11"/>
      <c r="D86" s="11"/>
      <c r="E86" s="12" t="s">
        <v>3</v>
      </c>
      <c r="F86" s="12" t="s">
        <v>3</v>
      </c>
      <c r="G86" s="12" t="s">
        <v>3</v>
      </c>
      <c r="H86" s="12" t="s">
        <v>3</v>
      </c>
      <c r="I86" s="12"/>
      <c r="J86" s="12"/>
      <c r="K86" s="12" t="s">
        <v>0</v>
      </c>
      <c r="L86" s="12" t="s">
        <v>0</v>
      </c>
      <c r="M86" s="12" t="s">
        <v>0</v>
      </c>
      <c r="N86" s="12" t="s">
        <v>0</v>
      </c>
      <c r="O86" s="1">
        <f>SUM(E86:N86)</f>
        <v>0</v>
      </c>
      <c r="Q86" s="13">
        <f>B85*O86</f>
        <v>0</v>
      </c>
      <c r="AA86" s="1">
        <v>615868</v>
      </c>
      <c r="AB86" s="1">
        <v>9633</v>
      </c>
    </row>
    <row r="87" spans="1:28" ht="186.95" customHeight="1" outlineLevel="1">
      <c r="A87" s="14" t="s">
        <v>54</v>
      </c>
      <c r="B87" s="11"/>
      <c r="C87" s="11"/>
      <c r="D87" s="11"/>
    </row>
    <row r="88" spans="1:28" ht="18" customHeight="1">
      <c r="A88" s="2" t="s">
        <v>4</v>
      </c>
      <c r="B88" s="11"/>
      <c r="C88" s="11"/>
      <c r="D88" s="11"/>
      <c r="O88" s="1">
        <f>SUM(O85:O87)</f>
        <v>0</v>
      </c>
      <c r="Q88" s="13">
        <f>SUM(Q85:Q87)</f>
        <v>0</v>
      </c>
    </row>
    <row r="89" spans="1:28" ht="18" customHeight="1">
      <c r="A89" s="6" t="s">
        <v>55</v>
      </c>
      <c r="B89" s="7">
        <v>1400</v>
      </c>
      <c r="C89" s="8"/>
      <c r="D89" s="8"/>
      <c r="E89" s="9" t="s">
        <v>7</v>
      </c>
      <c r="F89" s="9" t="s">
        <v>8</v>
      </c>
      <c r="G89" s="9" t="s">
        <v>9</v>
      </c>
      <c r="H89" s="9" t="s">
        <v>10</v>
      </c>
      <c r="I89" s="9"/>
      <c r="J89" s="9"/>
      <c r="K89" s="9"/>
      <c r="L89" s="9"/>
      <c r="M89" s="9"/>
      <c r="N89" s="9"/>
      <c r="O89" s="9" t="s">
        <v>2</v>
      </c>
      <c r="P89" s="9"/>
      <c r="Q89" s="9"/>
    </row>
    <row r="90" spans="1:28" ht="18" customHeight="1" outlineLevel="1">
      <c r="A90" s="10" t="s">
        <v>6</v>
      </c>
      <c r="B90" s="11"/>
      <c r="C90" s="11"/>
      <c r="D90" s="11"/>
      <c r="E90" s="12" t="s">
        <v>3</v>
      </c>
      <c r="F90" s="12" t="s">
        <v>3</v>
      </c>
      <c r="G90" s="12" t="s">
        <v>3</v>
      </c>
      <c r="H90" s="12" t="s">
        <v>3</v>
      </c>
      <c r="I90" s="12"/>
      <c r="J90" s="12"/>
      <c r="K90" s="12" t="s">
        <v>0</v>
      </c>
      <c r="L90" s="12" t="s">
        <v>0</v>
      </c>
      <c r="M90" s="12" t="s">
        <v>0</v>
      </c>
      <c r="N90" s="12" t="s">
        <v>0</v>
      </c>
      <c r="O90" s="1">
        <f>SUM(E90:N90)</f>
        <v>0</v>
      </c>
      <c r="Q90" s="13">
        <f>B89*O90</f>
        <v>0</v>
      </c>
      <c r="AA90" s="1">
        <v>615868</v>
      </c>
      <c r="AB90" s="1">
        <v>9633</v>
      </c>
    </row>
    <row r="91" spans="1:28" ht="186.95" customHeight="1" outlineLevel="1">
      <c r="A91" s="14" t="s">
        <v>56</v>
      </c>
      <c r="B91" s="11"/>
      <c r="C91" s="11"/>
      <c r="D91" s="11"/>
    </row>
    <row r="92" spans="1:28" ht="18" customHeight="1">
      <c r="A92" s="2" t="s">
        <v>4</v>
      </c>
      <c r="B92" s="11"/>
      <c r="C92" s="11"/>
      <c r="D92" s="11"/>
      <c r="O92" s="1">
        <f>SUM(O89:O91)</f>
        <v>0</v>
      </c>
      <c r="Q92" s="13">
        <f>SUM(Q89:Q91)</f>
        <v>0</v>
      </c>
    </row>
    <row r="93" spans="1:28" ht="18" customHeight="1">
      <c r="A93" s="6" t="s">
        <v>57</v>
      </c>
      <c r="B93" s="7">
        <v>1400</v>
      </c>
      <c r="C93" s="8"/>
      <c r="D93" s="8"/>
      <c r="E93" s="9" t="s">
        <v>7</v>
      </c>
      <c r="F93" s="9" t="s">
        <v>8</v>
      </c>
      <c r="G93" s="9" t="s">
        <v>9</v>
      </c>
      <c r="H93" s="9" t="s">
        <v>10</v>
      </c>
      <c r="I93" s="9"/>
      <c r="J93" s="9"/>
      <c r="K93" s="9"/>
      <c r="L93" s="9"/>
      <c r="M93" s="9"/>
      <c r="N93" s="9"/>
      <c r="O93" s="9" t="s">
        <v>2</v>
      </c>
      <c r="P93" s="9"/>
      <c r="Q93" s="9"/>
    </row>
    <row r="94" spans="1:28" ht="18" customHeight="1" outlineLevel="1">
      <c r="A94" s="10" t="s">
        <v>6</v>
      </c>
      <c r="B94" s="11"/>
      <c r="C94" s="11"/>
      <c r="D94" s="11"/>
      <c r="E94" s="12" t="s">
        <v>3</v>
      </c>
      <c r="F94" s="12" t="s">
        <v>3</v>
      </c>
      <c r="G94" s="12" t="s">
        <v>3</v>
      </c>
      <c r="H94" s="12" t="s">
        <v>3</v>
      </c>
      <c r="I94" s="12"/>
      <c r="J94" s="12"/>
      <c r="K94" s="12" t="s">
        <v>0</v>
      </c>
      <c r="L94" s="12" t="s">
        <v>0</v>
      </c>
      <c r="M94" s="12" t="s">
        <v>0</v>
      </c>
      <c r="N94" s="12" t="s">
        <v>0</v>
      </c>
      <c r="O94" s="1">
        <f>SUM(E94:N94)</f>
        <v>0</v>
      </c>
      <c r="Q94" s="13">
        <f>B93*O94</f>
        <v>0</v>
      </c>
      <c r="AA94" s="1">
        <v>615868</v>
      </c>
      <c r="AB94" s="1">
        <v>9633</v>
      </c>
    </row>
    <row r="95" spans="1:28" ht="186.95" customHeight="1" outlineLevel="1">
      <c r="A95" s="14" t="s">
        <v>58</v>
      </c>
      <c r="B95" s="11"/>
      <c r="C95" s="11"/>
      <c r="D95" s="11"/>
    </row>
    <row r="96" spans="1:28" ht="18" customHeight="1">
      <c r="A96" s="2" t="s">
        <v>4</v>
      </c>
      <c r="B96" s="11"/>
      <c r="C96" s="11"/>
      <c r="D96" s="11"/>
      <c r="O96" s="1">
        <f>SUM(O93:O95)</f>
        <v>0</v>
      </c>
      <c r="Q96" s="13">
        <f>SUM(Q93:Q95)</f>
        <v>0</v>
      </c>
    </row>
    <row r="97" spans="1:28" ht="18" customHeight="1">
      <c r="A97" s="6" t="s">
        <v>59</v>
      </c>
      <c r="B97" s="7">
        <v>1200</v>
      </c>
      <c r="C97" s="8"/>
      <c r="D97" s="8"/>
      <c r="E97" s="9"/>
      <c r="F97" s="9" t="s">
        <v>8</v>
      </c>
      <c r="G97" s="9"/>
      <c r="H97" s="9"/>
      <c r="I97" s="9"/>
      <c r="J97" s="9"/>
      <c r="K97" s="9"/>
      <c r="L97" s="9"/>
      <c r="M97" s="9"/>
      <c r="N97" s="9"/>
      <c r="O97" s="9" t="s">
        <v>2</v>
      </c>
      <c r="P97" s="9"/>
      <c r="Q97" s="9"/>
    </row>
    <row r="98" spans="1:28" ht="18" customHeight="1" outlineLevel="1">
      <c r="A98" s="10" t="s">
        <v>6</v>
      </c>
      <c r="B98" s="11"/>
      <c r="C98" s="11"/>
      <c r="D98" s="11"/>
      <c r="E98" s="12"/>
      <c r="F98" s="12" t="s">
        <v>3</v>
      </c>
      <c r="G98" s="12"/>
      <c r="H98" s="12"/>
      <c r="I98" s="12"/>
      <c r="J98" s="12"/>
      <c r="K98" s="12" t="s">
        <v>0</v>
      </c>
      <c r="L98" s="12" t="s">
        <v>0</v>
      </c>
      <c r="M98" s="12" t="s">
        <v>0</v>
      </c>
      <c r="N98" s="12" t="s">
        <v>0</v>
      </c>
      <c r="O98" s="1">
        <f>SUM(E98:N98)</f>
        <v>0</v>
      </c>
      <c r="Q98" s="13">
        <f>B97*O98</f>
        <v>0</v>
      </c>
      <c r="AA98" s="1">
        <v>615868</v>
      </c>
      <c r="AB98" s="1">
        <v>9633</v>
      </c>
    </row>
    <row r="99" spans="1:28" ht="186.95" customHeight="1" outlineLevel="1">
      <c r="A99" s="14" t="s">
        <v>60</v>
      </c>
      <c r="B99" s="11"/>
      <c r="C99" s="11"/>
      <c r="D99" s="11"/>
    </row>
    <row r="100" spans="1:28" ht="18" customHeight="1">
      <c r="A100" s="2" t="s">
        <v>4</v>
      </c>
      <c r="B100" s="11"/>
      <c r="C100" s="11"/>
      <c r="D100" s="11"/>
      <c r="O100" s="1">
        <f>SUM(O97:O99)</f>
        <v>0</v>
      </c>
      <c r="Q100" s="13">
        <f>SUM(Q97:Q99)</f>
        <v>0</v>
      </c>
    </row>
    <row r="101" spans="1:28" ht="18" customHeight="1">
      <c r="A101" s="6" t="s">
        <v>61</v>
      </c>
      <c r="B101" s="7">
        <v>1300</v>
      </c>
      <c r="C101" s="8"/>
      <c r="D101" s="8"/>
      <c r="E101" s="9" t="s">
        <v>7</v>
      </c>
      <c r="F101" s="9" t="s">
        <v>8</v>
      </c>
      <c r="G101" s="9" t="s">
        <v>9</v>
      </c>
      <c r="H101" s="9" t="s">
        <v>10</v>
      </c>
      <c r="I101" s="9"/>
      <c r="J101" s="9"/>
      <c r="K101" s="9"/>
      <c r="L101" s="9"/>
      <c r="M101" s="9"/>
      <c r="N101" s="9"/>
      <c r="O101" s="9" t="s">
        <v>2</v>
      </c>
      <c r="P101" s="9"/>
      <c r="Q101" s="9"/>
    </row>
    <row r="102" spans="1:28" ht="18" customHeight="1" outlineLevel="1">
      <c r="A102" s="10" t="s">
        <v>6</v>
      </c>
      <c r="B102" s="11"/>
      <c r="C102" s="11"/>
      <c r="D102" s="11"/>
      <c r="E102" s="12" t="s">
        <v>3</v>
      </c>
      <c r="F102" s="12" t="s">
        <v>3</v>
      </c>
      <c r="G102" s="12" t="s">
        <v>3</v>
      </c>
      <c r="H102" s="12" t="s">
        <v>3</v>
      </c>
      <c r="I102" s="12"/>
      <c r="J102" s="12"/>
      <c r="K102" s="12" t="s">
        <v>0</v>
      </c>
      <c r="L102" s="12" t="s">
        <v>0</v>
      </c>
      <c r="M102" s="12" t="s">
        <v>0</v>
      </c>
      <c r="N102" s="12" t="s">
        <v>0</v>
      </c>
      <c r="O102" s="1">
        <f>SUM(E102:N102)</f>
        <v>0</v>
      </c>
      <c r="Q102" s="13">
        <f>B101*O102</f>
        <v>0</v>
      </c>
      <c r="AA102" s="1">
        <v>615868</v>
      </c>
      <c r="AB102" s="1">
        <v>9633</v>
      </c>
    </row>
    <row r="103" spans="1:28" ht="186.95" customHeight="1" outlineLevel="1">
      <c r="A103" s="14" t="s">
        <v>62</v>
      </c>
      <c r="B103" s="11"/>
      <c r="C103" s="11"/>
      <c r="D103" s="11"/>
    </row>
    <row r="104" spans="1:28" ht="18" customHeight="1">
      <c r="A104" s="2" t="s">
        <v>4</v>
      </c>
      <c r="B104" s="11"/>
      <c r="C104" s="11"/>
      <c r="D104" s="11"/>
      <c r="O104" s="1">
        <f>SUM(O101:O103)</f>
        <v>0</v>
      </c>
      <c r="Q104" s="13">
        <f>SUM(Q101:Q103)</f>
        <v>0</v>
      </c>
    </row>
    <row r="105" spans="1:28" ht="18" customHeight="1">
      <c r="A105" s="6" t="s">
        <v>63</v>
      </c>
      <c r="B105" s="7">
        <v>1200</v>
      </c>
      <c r="C105" s="8"/>
      <c r="D105" s="8"/>
      <c r="E105" s="9" t="s">
        <v>7</v>
      </c>
      <c r="F105" s="9" t="s">
        <v>8</v>
      </c>
      <c r="G105" s="9" t="s">
        <v>9</v>
      </c>
      <c r="H105" s="9"/>
      <c r="I105" s="9"/>
      <c r="J105" s="9"/>
      <c r="K105" s="9"/>
      <c r="L105" s="9"/>
      <c r="M105" s="9"/>
      <c r="N105" s="9"/>
      <c r="O105" s="9" t="s">
        <v>2</v>
      </c>
      <c r="P105" s="9"/>
      <c r="Q105" s="9"/>
    </row>
    <row r="106" spans="1:28" ht="18" customHeight="1" outlineLevel="1">
      <c r="A106" s="10" t="s">
        <v>6</v>
      </c>
      <c r="B106" s="11"/>
      <c r="C106" s="11"/>
      <c r="D106" s="11"/>
      <c r="E106" s="12" t="s">
        <v>3</v>
      </c>
      <c r="F106" s="12" t="s">
        <v>3</v>
      </c>
      <c r="G106" s="12" t="s">
        <v>3</v>
      </c>
      <c r="H106" s="12"/>
      <c r="I106" s="12"/>
      <c r="J106" s="12"/>
      <c r="K106" s="12" t="s">
        <v>0</v>
      </c>
      <c r="L106" s="12" t="s">
        <v>0</v>
      </c>
      <c r="M106" s="12" t="s">
        <v>0</v>
      </c>
      <c r="N106" s="12" t="s">
        <v>0</v>
      </c>
      <c r="O106" s="1">
        <f>SUM(E106:N106)</f>
        <v>0</v>
      </c>
      <c r="Q106" s="13">
        <f>B105*O106</f>
        <v>0</v>
      </c>
      <c r="AA106" s="1">
        <v>615868</v>
      </c>
      <c r="AB106" s="1">
        <v>9633</v>
      </c>
    </row>
    <row r="107" spans="1:28" ht="186.95" customHeight="1" outlineLevel="1">
      <c r="A107" s="14" t="s">
        <v>64</v>
      </c>
      <c r="B107" s="11"/>
      <c r="C107" s="11"/>
      <c r="D107" s="11"/>
    </row>
    <row r="108" spans="1:28" ht="18" customHeight="1">
      <c r="A108" s="2" t="s">
        <v>4</v>
      </c>
      <c r="B108" s="11"/>
      <c r="C108" s="11"/>
      <c r="D108" s="11"/>
      <c r="O108" s="1">
        <f>SUM(O105:O107)</f>
        <v>0</v>
      </c>
      <c r="Q108" s="13">
        <f>SUM(Q105:Q107)</f>
        <v>0</v>
      </c>
    </row>
    <row r="109" spans="1:28" ht="18" customHeight="1">
      <c r="A109" s="6" t="s">
        <v>66</v>
      </c>
      <c r="B109" s="7">
        <v>1200</v>
      </c>
      <c r="C109" s="8"/>
      <c r="D109" s="8"/>
      <c r="E109" s="9" t="s">
        <v>7</v>
      </c>
      <c r="F109" s="9" t="s">
        <v>8</v>
      </c>
      <c r="G109" s="9" t="s">
        <v>9</v>
      </c>
      <c r="H109" s="9" t="s">
        <v>10</v>
      </c>
      <c r="I109" s="9"/>
      <c r="J109" s="9"/>
      <c r="K109" s="9"/>
      <c r="L109" s="9"/>
      <c r="M109" s="9"/>
      <c r="N109" s="9"/>
      <c r="O109" s="9" t="s">
        <v>2</v>
      </c>
      <c r="P109" s="9"/>
      <c r="Q109" s="9"/>
    </row>
    <row r="110" spans="1:28" ht="18" customHeight="1" outlineLevel="1">
      <c r="A110" s="10" t="s">
        <v>6</v>
      </c>
      <c r="B110" s="11"/>
      <c r="C110" s="11"/>
      <c r="D110" s="11"/>
      <c r="E110" s="12" t="s">
        <v>3</v>
      </c>
      <c r="F110" s="12" t="s">
        <v>3</v>
      </c>
      <c r="G110" s="12" t="s">
        <v>3</v>
      </c>
      <c r="H110" s="12" t="s">
        <v>3</v>
      </c>
      <c r="I110" s="12"/>
      <c r="J110" s="12"/>
      <c r="K110" s="12" t="s">
        <v>0</v>
      </c>
      <c r="L110" s="12" t="s">
        <v>0</v>
      </c>
      <c r="M110" s="12" t="s">
        <v>0</v>
      </c>
      <c r="N110" s="12" t="s">
        <v>0</v>
      </c>
      <c r="O110" s="1">
        <f>SUM(E110:N110)</f>
        <v>0</v>
      </c>
      <c r="Q110" s="13">
        <f>B109*O110</f>
        <v>0</v>
      </c>
      <c r="AA110" s="1">
        <v>615868</v>
      </c>
      <c r="AB110" s="1">
        <v>9633</v>
      </c>
    </row>
    <row r="111" spans="1:28" ht="186.95" customHeight="1" outlineLevel="1">
      <c r="A111" s="14" t="s">
        <v>65</v>
      </c>
      <c r="B111" s="11"/>
      <c r="C111" s="11"/>
      <c r="D111" s="11"/>
    </row>
    <row r="112" spans="1:28" ht="18" customHeight="1">
      <c r="A112" s="2" t="s">
        <v>4</v>
      </c>
      <c r="B112" s="11"/>
      <c r="C112" s="11"/>
      <c r="D112" s="11"/>
      <c r="O112" s="1">
        <f>SUM(O109:O111)</f>
        <v>0</v>
      </c>
      <c r="Q112" s="13">
        <f>SUM(Q109:Q111)</f>
        <v>0</v>
      </c>
    </row>
    <row r="113" spans="1:28" ht="18" customHeight="1">
      <c r="A113" s="6" t="s">
        <v>68</v>
      </c>
      <c r="B113" s="7">
        <v>1500</v>
      </c>
      <c r="C113" s="8"/>
      <c r="D113" s="8"/>
      <c r="E113" s="9" t="s">
        <v>7</v>
      </c>
      <c r="F113" s="9" t="s">
        <v>8</v>
      </c>
      <c r="G113" s="9" t="s">
        <v>9</v>
      </c>
      <c r="H113" s="9" t="s">
        <v>10</v>
      </c>
      <c r="I113" s="9"/>
      <c r="J113" s="9"/>
      <c r="K113" s="9"/>
      <c r="L113" s="9"/>
      <c r="M113" s="9"/>
      <c r="N113" s="9"/>
      <c r="O113" s="9" t="s">
        <v>2</v>
      </c>
      <c r="P113" s="9"/>
      <c r="Q113" s="9"/>
    </row>
    <row r="114" spans="1:28" ht="18" customHeight="1" outlineLevel="1">
      <c r="A114" s="10" t="s">
        <v>6</v>
      </c>
      <c r="B114" s="11"/>
      <c r="C114" s="11"/>
      <c r="D114" s="11"/>
      <c r="E114" s="12" t="s">
        <v>3</v>
      </c>
      <c r="F114" s="12" t="s">
        <v>3</v>
      </c>
      <c r="G114" s="12" t="s">
        <v>3</v>
      </c>
      <c r="H114" s="12" t="s">
        <v>3</v>
      </c>
      <c r="I114" s="12"/>
      <c r="J114" s="12"/>
      <c r="K114" s="12" t="s">
        <v>0</v>
      </c>
      <c r="L114" s="12" t="s">
        <v>0</v>
      </c>
      <c r="M114" s="12" t="s">
        <v>0</v>
      </c>
      <c r="N114" s="12" t="s">
        <v>0</v>
      </c>
      <c r="O114" s="1">
        <f>SUM(E114:N114)</f>
        <v>0</v>
      </c>
      <c r="Q114" s="13">
        <f>B113*O114</f>
        <v>0</v>
      </c>
      <c r="AA114" s="1">
        <v>615868</v>
      </c>
      <c r="AB114" s="1">
        <v>9633</v>
      </c>
    </row>
    <row r="115" spans="1:28" ht="186.95" customHeight="1" outlineLevel="1">
      <c r="A115" s="14" t="s">
        <v>67</v>
      </c>
      <c r="B115" s="11"/>
      <c r="C115" s="11"/>
      <c r="D115" s="11"/>
    </row>
    <row r="116" spans="1:28" ht="18" customHeight="1">
      <c r="A116" s="2" t="s">
        <v>4</v>
      </c>
      <c r="B116" s="11"/>
      <c r="C116" s="11"/>
      <c r="D116" s="11"/>
      <c r="O116" s="1">
        <f>SUM(O113:O115)</f>
        <v>0</v>
      </c>
      <c r="Q116" s="13">
        <f>SUM(Q113:Q115)</f>
        <v>0</v>
      </c>
    </row>
    <row r="117" spans="1:28" ht="18" customHeight="1">
      <c r="A117" s="6" t="s">
        <v>69</v>
      </c>
      <c r="B117" s="7">
        <v>1300</v>
      </c>
      <c r="C117" s="8"/>
      <c r="D117" s="8"/>
      <c r="E117" s="9" t="s">
        <v>7</v>
      </c>
      <c r="F117" s="9"/>
      <c r="G117" s="9"/>
      <c r="H117" s="9"/>
      <c r="I117" s="9"/>
      <c r="J117" s="9"/>
      <c r="K117" s="9"/>
      <c r="L117" s="9"/>
      <c r="M117" s="9"/>
      <c r="N117" s="9"/>
      <c r="O117" s="9" t="s">
        <v>2</v>
      </c>
      <c r="P117" s="9"/>
      <c r="Q117" s="9"/>
    </row>
    <row r="118" spans="1:28" ht="18" customHeight="1" outlineLevel="1">
      <c r="A118" s="10" t="s">
        <v>6</v>
      </c>
      <c r="B118" s="11"/>
      <c r="C118" s="11"/>
      <c r="D118" s="11"/>
      <c r="E118" s="12" t="s">
        <v>3</v>
      </c>
      <c r="F118" s="12"/>
      <c r="G118" s="12"/>
      <c r="H118" s="12"/>
      <c r="I118" s="12"/>
      <c r="J118" s="12"/>
      <c r="K118" s="12" t="s">
        <v>0</v>
      </c>
      <c r="L118" s="12" t="s">
        <v>0</v>
      </c>
      <c r="M118" s="12" t="s">
        <v>0</v>
      </c>
      <c r="N118" s="12" t="s">
        <v>0</v>
      </c>
      <c r="O118" s="1">
        <f>SUM(E118:N118)</f>
        <v>0</v>
      </c>
      <c r="Q118" s="13">
        <f>B117*O118</f>
        <v>0</v>
      </c>
      <c r="AA118" s="1">
        <v>615868</v>
      </c>
      <c r="AB118" s="1">
        <v>9633</v>
      </c>
    </row>
    <row r="119" spans="1:28" ht="186.95" customHeight="1" outlineLevel="1">
      <c r="A119" s="14" t="s">
        <v>70</v>
      </c>
      <c r="B119" s="11"/>
      <c r="C119" s="11"/>
      <c r="D119" s="11"/>
    </row>
    <row r="120" spans="1:28" ht="18" customHeight="1">
      <c r="A120" s="2" t="s">
        <v>4</v>
      </c>
      <c r="B120" s="11"/>
      <c r="C120" s="11"/>
      <c r="D120" s="11"/>
      <c r="O120" s="1">
        <f>SUM(O117:O119)</f>
        <v>0</v>
      </c>
      <c r="Q120" s="13">
        <f>SUM(Q117:Q119)</f>
        <v>0</v>
      </c>
    </row>
    <row r="121" spans="1:28" ht="18" customHeight="1">
      <c r="A121" s="6" t="s">
        <v>71</v>
      </c>
      <c r="B121" s="7">
        <v>996</v>
      </c>
      <c r="C121" s="8"/>
      <c r="D121" s="8"/>
      <c r="E121" s="9"/>
      <c r="F121" s="9" t="s">
        <v>8</v>
      </c>
      <c r="G121" s="9"/>
      <c r="H121" s="9"/>
      <c r="I121" s="9"/>
      <c r="J121" s="9"/>
      <c r="K121" s="9"/>
      <c r="L121" s="9"/>
      <c r="M121" s="9"/>
      <c r="N121" s="9"/>
      <c r="O121" s="9" t="s">
        <v>2</v>
      </c>
      <c r="P121" s="9"/>
      <c r="Q121" s="9"/>
    </row>
    <row r="122" spans="1:28" ht="18" customHeight="1" outlineLevel="1">
      <c r="A122" s="10" t="s">
        <v>6</v>
      </c>
      <c r="B122" s="11"/>
      <c r="C122" s="11"/>
      <c r="D122" s="11"/>
      <c r="E122" s="12"/>
      <c r="F122" s="12" t="s">
        <v>3</v>
      </c>
      <c r="G122" s="12"/>
      <c r="H122" s="12"/>
      <c r="I122" s="12"/>
      <c r="J122" s="12"/>
      <c r="K122" s="12" t="s">
        <v>0</v>
      </c>
      <c r="L122" s="12" t="s">
        <v>0</v>
      </c>
      <c r="M122" s="12" t="s">
        <v>0</v>
      </c>
      <c r="N122" s="12" t="s">
        <v>0</v>
      </c>
      <c r="O122" s="1">
        <f>SUM(E122:N122)</f>
        <v>0</v>
      </c>
      <c r="Q122" s="13">
        <f>B121*O122</f>
        <v>0</v>
      </c>
      <c r="AA122" s="1">
        <v>615868</v>
      </c>
      <c r="AB122" s="1">
        <v>9633</v>
      </c>
    </row>
    <row r="123" spans="1:28" ht="186.95" customHeight="1" outlineLevel="1">
      <c r="A123" s="14" t="s">
        <v>72</v>
      </c>
      <c r="B123" s="11"/>
      <c r="C123" s="11"/>
      <c r="D123" s="11"/>
    </row>
    <row r="124" spans="1:28" ht="18" customHeight="1">
      <c r="A124" s="2" t="s">
        <v>4</v>
      </c>
      <c r="B124" s="11"/>
      <c r="C124" s="11"/>
      <c r="D124" s="11"/>
      <c r="O124" s="1">
        <f>SUM(O121:O123)</f>
        <v>0</v>
      </c>
      <c r="Q124" s="13">
        <f>SUM(Q121:Q123)</f>
        <v>0</v>
      </c>
    </row>
    <row r="125" spans="1:28" ht="18" customHeight="1">
      <c r="A125" s="6" t="s">
        <v>73</v>
      </c>
      <c r="B125" s="7">
        <v>940</v>
      </c>
      <c r="C125" s="8"/>
      <c r="D125" s="8"/>
      <c r="E125" s="9" t="s">
        <v>7</v>
      </c>
      <c r="F125" s="9"/>
      <c r="G125" s="9"/>
      <c r="H125" s="9"/>
      <c r="I125" s="9"/>
      <c r="J125" s="9"/>
      <c r="K125" s="9"/>
      <c r="L125" s="9"/>
      <c r="M125" s="9"/>
      <c r="N125" s="9"/>
      <c r="O125" s="9" t="s">
        <v>2</v>
      </c>
      <c r="P125" s="9"/>
      <c r="Q125" s="9"/>
    </row>
    <row r="126" spans="1:28" ht="18" customHeight="1" outlineLevel="1">
      <c r="A126" s="10"/>
      <c r="B126" s="11"/>
      <c r="C126" s="11"/>
      <c r="D126" s="11"/>
      <c r="E126" s="12"/>
      <c r="F126" s="12"/>
      <c r="G126" s="12"/>
      <c r="H126" s="12"/>
      <c r="I126" s="12"/>
      <c r="J126" s="12" t="s">
        <v>0</v>
      </c>
      <c r="K126" s="12" t="s">
        <v>0</v>
      </c>
      <c r="L126" s="12" t="s">
        <v>0</v>
      </c>
      <c r="M126" s="12" t="s">
        <v>0</v>
      </c>
      <c r="N126" s="12" t="s">
        <v>0</v>
      </c>
      <c r="O126" s="1">
        <f>SUM(E126:N126)</f>
        <v>0</v>
      </c>
      <c r="Q126" s="13">
        <f>B125*O126</f>
        <v>0</v>
      </c>
      <c r="AA126" s="1">
        <v>615895</v>
      </c>
      <c r="AB126" s="1">
        <v>4880</v>
      </c>
    </row>
    <row r="127" spans="1:28" ht="18" customHeight="1" outlineLevel="1">
      <c r="A127" s="10"/>
      <c r="B127" s="11"/>
      <c r="C127" s="11"/>
      <c r="D127" s="11"/>
      <c r="E127" s="12"/>
      <c r="F127" s="12"/>
      <c r="G127" s="12"/>
      <c r="H127" s="12"/>
      <c r="I127" s="12"/>
      <c r="J127" s="12" t="s">
        <v>0</v>
      </c>
      <c r="K127" s="12" t="s">
        <v>0</v>
      </c>
      <c r="L127" s="12" t="s">
        <v>0</v>
      </c>
      <c r="M127" s="12" t="s">
        <v>0</v>
      </c>
      <c r="N127" s="12" t="s">
        <v>0</v>
      </c>
      <c r="O127" s="1">
        <f>SUM(E127:N127)</f>
        <v>0</v>
      </c>
      <c r="Q127" s="13">
        <f>B125*O127</f>
        <v>0</v>
      </c>
      <c r="AA127" s="1">
        <v>615895</v>
      </c>
      <c r="AB127" s="1">
        <v>9633</v>
      </c>
    </row>
    <row r="128" spans="1:28" ht="18" customHeight="1" outlineLevel="1">
      <c r="A128" s="10" t="s">
        <v>6</v>
      </c>
      <c r="B128" s="11"/>
      <c r="C128" s="11"/>
      <c r="D128" s="11"/>
      <c r="E128" s="12" t="s">
        <v>3</v>
      </c>
      <c r="F128" s="12"/>
      <c r="G128" s="12"/>
      <c r="H128" s="12"/>
      <c r="I128" s="12"/>
      <c r="J128" s="12" t="s">
        <v>0</v>
      </c>
      <c r="K128" s="12" t="s">
        <v>0</v>
      </c>
      <c r="L128" s="12" t="s">
        <v>0</v>
      </c>
      <c r="M128" s="12" t="s">
        <v>0</v>
      </c>
      <c r="N128" s="12" t="s">
        <v>0</v>
      </c>
      <c r="O128" s="1">
        <f>SUM(E128:N128)</f>
        <v>0</v>
      </c>
      <c r="Q128" s="13">
        <f>B125*O128</f>
        <v>0</v>
      </c>
      <c r="AA128" s="1">
        <v>615895</v>
      </c>
      <c r="AB128" s="1">
        <v>10049</v>
      </c>
    </row>
    <row r="129" spans="1:28" ht="186.95" customHeight="1" outlineLevel="1">
      <c r="A129" s="14" t="s">
        <v>79</v>
      </c>
      <c r="B129" s="11"/>
      <c r="C129" s="11"/>
      <c r="D129" s="11"/>
    </row>
    <row r="130" spans="1:28" ht="18" customHeight="1">
      <c r="A130" s="2" t="s">
        <v>4</v>
      </c>
      <c r="B130" s="11"/>
      <c r="C130" s="11"/>
      <c r="D130" s="11"/>
      <c r="O130" s="1">
        <f>SUM(O125:O129)</f>
        <v>0</v>
      </c>
      <c r="Q130" s="13">
        <f>SUM(Q125:Q129)</f>
        <v>0</v>
      </c>
    </row>
    <row r="131" spans="1:28" ht="18" customHeight="1">
      <c r="A131" s="6" t="s">
        <v>76</v>
      </c>
      <c r="B131" s="7">
        <v>750</v>
      </c>
      <c r="C131" s="8"/>
      <c r="D131" s="8"/>
      <c r="E131" s="9" t="s">
        <v>7</v>
      </c>
      <c r="F131" s="9" t="s">
        <v>8</v>
      </c>
      <c r="G131" s="9" t="s">
        <v>9</v>
      </c>
      <c r="H131" s="9" t="s">
        <v>10</v>
      </c>
      <c r="I131" s="9"/>
      <c r="J131" s="9"/>
      <c r="K131" s="9"/>
      <c r="L131" s="9"/>
      <c r="M131" s="9"/>
      <c r="N131" s="9"/>
      <c r="O131" s="9" t="s">
        <v>2</v>
      </c>
      <c r="P131" s="9"/>
      <c r="Q131" s="9"/>
    </row>
    <row r="132" spans="1:28" ht="18" customHeight="1" outlineLevel="1">
      <c r="A132" s="10" t="s">
        <v>74</v>
      </c>
      <c r="B132" s="11"/>
      <c r="C132" s="11"/>
      <c r="D132" s="11"/>
      <c r="E132" s="12"/>
      <c r="F132" s="12"/>
      <c r="G132" s="12"/>
      <c r="H132" s="12"/>
      <c r="I132" s="12"/>
      <c r="J132" s="12" t="s">
        <v>0</v>
      </c>
      <c r="K132" s="12" t="s">
        <v>0</v>
      </c>
      <c r="L132" s="12" t="s">
        <v>0</v>
      </c>
      <c r="M132" s="12" t="s">
        <v>0</v>
      </c>
      <c r="N132" s="12" t="s">
        <v>0</v>
      </c>
      <c r="O132" s="1">
        <f>SUM(E132:N132)</f>
        <v>0</v>
      </c>
      <c r="Q132" s="13">
        <f>B131*O132</f>
        <v>0</v>
      </c>
      <c r="AA132" s="1">
        <v>615895</v>
      </c>
      <c r="AB132" s="1">
        <v>4880</v>
      </c>
    </row>
    <row r="133" spans="1:28" ht="18" customHeight="1" outlineLevel="1">
      <c r="A133" s="10" t="s">
        <v>75</v>
      </c>
      <c r="B133" s="11"/>
      <c r="C133" s="11"/>
      <c r="D133" s="11"/>
      <c r="E133" s="12"/>
      <c r="F133" s="12" t="s">
        <v>3</v>
      </c>
      <c r="G133" s="12"/>
      <c r="H133" s="12"/>
      <c r="I133" s="12"/>
      <c r="J133" s="12" t="s">
        <v>0</v>
      </c>
      <c r="K133" s="12" t="s">
        <v>0</v>
      </c>
      <c r="L133" s="12" t="s">
        <v>0</v>
      </c>
      <c r="M133" s="12" t="s">
        <v>0</v>
      </c>
      <c r="N133" s="12" t="s">
        <v>0</v>
      </c>
      <c r="O133" s="1">
        <f>SUM(E133:N133)</f>
        <v>0</v>
      </c>
      <c r="Q133" s="13">
        <f>B131*O133</f>
        <v>0</v>
      </c>
      <c r="AA133" s="1">
        <v>615895</v>
      </c>
      <c r="AB133" s="1">
        <v>9633</v>
      </c>
    </row>
    <row r="134" spans="1:28" ht="18" customHeight="1" outlineLevel="1">
      <c r="A134" s="10" t="s">
        <v>77</v>
      </c>
      <c r="B134" s="11"/>
      <c r="C134" s="11"/>
      <c r="D134" s="11"/>
      <c r="E134" s="12"/>
      <c r="F134" s="12"/>
      <c r="G134" s="12" t="s">
        <v>3</v>
      </c>
      <c r="H134" s="12"/>
      <c r="I134" s="12"/>
      <c r="J134" s="12"/>
      <c r="K134" s="12"/>
      <c r="L134" s="12"/>
      <c r="M134" s="12"/>
      <c r="N134" s="12"/>
      <c r="Q134" s="13">
        <f>B132*O134</f>
        <v>0</v>
      </c>
    </row>
    <row r="135" spans="1:28" ht="18" customHeight="1" outlineLevel="1">
      <c r="A135" s="10" t="s">
        <v>6</v>
      </c>
      <c r="B135" s="11"/>
      <c r="C135" s="11"/>
      <c r="D135" s="11"/>
      <c r="E135" s="12"/>
      <c r="F135" s="12"/>
      <c r="G135" s="12"/>
      <c r="H135" s="12"/>
      <c r="I135" s="12"/>
      <c r="J135" s="12" t="s">
        <v>0</v>
      </c>
      <c r="K135" s="12" t="s">
        <v>0</v>
      </c>
      <c r="L135" s="12" t="s">
        <v>0</v>
      </c>
      <c r="M135" s="12" t="s">
        <v>0</v>
      </c>
      <c r="N135" s="12" t="s">
        <v>0</v>
      </c>
      <c r="O135" s="1">
        <f>SUM(E135:N135)</f>
        <v>0</v>
      </c>
      <c r="Q135" s="13">
        <f>B131*O135</f>
        <v>0</v>
      </c>
      <c r="AA135" s="1">
        <v>615895</v>
      </c>
      <c r="AB135" s="1">
        <v>10049</v>
      </c>
    </row>
    <row r="136" spans="1:28" ht="186.6" customHeight="1" outlineLevel="1">
      <c r="A136" s="14" t="s">
        <v>78</v>
      </c>
      <c r="B136" s="11"/>
      <c r="C136" s="11"/>
      <c r="D136" s="11"/>
    </row>
    <row r="137" spans="1:28" ht="18" customHeight="1">
      <c r="A137" s="2" t="s">
        <v>4</v>
      </c>
      <c r="B137" s="11"/>
      <c r="C137" s="11"/>
      <c r="D137" s="11"/>
      <c r="O137" s="1">
        <f>SUM(O131:O136)</f>
        <v>0</v>
      </c>
      <c r="Q137" s="13">
        <f>SUM(Q131:Q136)</f>
        <v>0</v>
      </c>
    </row>
    <row r="138" spans="1:28" ht="18" customHeight="1">
      <c r="A138" s="6" t="s">
        <v>80</v>
      </c>
      <c r="B138" s="7">
        <v>1150</v>
      </c>
      <c r="C138" s="8"/>
      <c r="D138" s="8"/>
      <c r="E138" s="9" t="s">
        <v>7</v>
      </c>
      <c r="F138" s="9" t="s">
        <v>8</v>
      </c>
      <c r="G138" s="9" t="s">
        <v>9</v>
      </c>
      <c r="H138" s="9" t="s">
        <v>10</v>
      </c>
      <c r="I138" s="9"/>
      <c r="J138" s="9"/>
      <c r="K138" s="9"/>
      <c r="L138" s="9"/>
      <c r="M138" s="9"/>
      <c r="N138" s="9"/>
      <c r="O138" s="9" t="s">
        <v>2</v>
      </c>
      <c r="P138" s="9"/>
      <c r="Q138" s="9"/>
    </row>
    <row r="139" spans="1:28" ht="18" customHeight="1" outlineLevel="1">
      <c r="A139" s="10" t="s">
        <v>74</v>
      </c>
      <c r="B139" s="11"/>
      <c r="C139" s="11"/>
      <c r="D139" s="11"/>
      <c r="E139" s="12" t="s">
        <v>3</v>
      </c>
      <c r="F139" s="12" t="s">
        <v>3</v>
      </c>
      <c r="G139" s="12" t="s">
        <v>3</v>
      </c>
      <c r="H139" s="12" t="s">
        <v>3</v>
      </c>
      <c r="I139" s="12"/>
      <c r="J139" s="12" t="s">
        <v>0</v>
      </c>
      <c r="K139" s="12" t="s">
        <v>0</v>
      </c>
      <c r="L139" s="12" t="s">
        <v>0</v>
      </c>
      <c r="M139" s="12" t="s">
        <v>0</v>
      </c>
      <c r="N139" s="12" t="s">
        <v>0</v>
      </c>
      <c r="O139" s="1">
        <f>SUM(E139:N139)</f>
        <v>0</v>
      </c>
      <c r="Q139" s="13">
        <f>B138*O139</f>
        <v>0</v>
      </c>
      <c r="AA139" s="1">
        <v>615895</v>
      </c>
      <c r="AB139" s="1">
        <v>4880</v>
      </c>
    </row>
    <row r="140" spans="1:28" ht="18" customHeight="1" outlineLevel="1">
      <c r="A140" s="10" t="s">
        <v>6</v>
      </c>
      <c r="B140" s="11"/>
      <c r="C140" s="11"/>
      <c r="D140" s="11"/>
      <c r="E140" s="12" t="s">
        <v>3</v>
      </c>
      <c r="F140" s="12" t="s">
        <v>3</v>
      </c>
      <c r="G140" s="12" t="s">
        <v>3</v>
      </c>
      <c r="H140" s="12" t="s">
        <v>3</v>
      </c>
      <c r="I140" s="12"/>
      <c r="J140" s="12" t="s">
        <v>0</v>
      </c>
      <c r="K140" s="12" t="s">
        <v>0</v>
      </c>
      <c r="L140" s="12" t="s">
        <v>0</v>
      </c>
      <c r="M140" s="12" t="s">
        <v>0</v>
      </c>
      <c r="N140" s="12" t="s">
        <v>0</v>
      </c>
      <c r="O140" s="1">
        <f>SUM(E140:N140)</f>
        <v>0</v>
      </c>
      <c r="Q140" s="13">
        <f>B138*O140</f>
        <v>0</v>
      </c>
      <c r="AA140" s="1">
        <v>615895</v>
      </c>
      <c r="AB140" s="1">
        <v>9633</v>
      </c>
    </row>
    <row r="141" spans="1:28" ht="186.95" customHeight="1" outlineLevel="1">
      <c r="A141" s="14" t="s">
        <v>81</v>
      </c>
      <c r="B141" s="11"/>
      <c r="C141" s="11"/>
      <c r="D141" s="11"/>
    </row>
    <row r="142" spans="1:28" ht="18" customHeight="1">
      <c r="A142" s="2" t="s">
        <v>4</v>
      </c>
      <c r="B142" s="11"/>
      <c r="C142" s="11"/>
      <c r="D142" s="11"/>
      <c r="O142" s="1">
        <f>SUM(O138:O141)</f>
        <v>0</v>
      </c>
      <c r="Q142" s="13">
        <f>SUM(Q138:Q141)</f>
        <v>0</v>
      </c>
    </row>
    <row r="143" spans="1:28" ht="18" customHeight="1">
      <c r="A143" s="6" t="s">
        <v>83</v>
      </c>
      <c r="B143" s="7">
        <v>990</v>
      </c>
      <c r="C143" s="8"/>
      <c r="D143" s="8"/>
      <c r="E143" s="9" t="s">
        <v>7</v>
      </c>
      <c r="F143" s="9" t="s">
        <v>8</v>
      </c>
      <c r="G143" s="9" t="s">
        <v>9</v>
      </c>
      <c r="H143" s="9" t="s">
        <v>10</v>
      </c>
      <c r="I143" s="9"/>
      <c r="J143" s="9"/>
      <c r="K143" s="9"/>
      <c r="L143" s="9"/>
      <c r="M143" s="9"/>
      <c r="N143" s="9"/>
      <c r="O143" s="9" t="s">
        <v>2</v>
      </c>
      <c r="P143" s="9"/>
      <c r="Q143" s="9"/>
    </row>
    <row r="144" spans="1:28" ht="18" customHeight="1" outlineLevel="1">
      <c r="A144" s="10" t="s">
        <v>6</v>
      </c>
      <c r="B144" s="11"/>
      <c r="C144" s="11"/>
      <c r="D144" s="11"/>
      <c r="E144" s="12" t="s">
        <v>3</v>
      </c>
      <c r="F144" s="12" t="s">
        <v>3</v>
      </c>
      <c r="G144" s="12" t="s">
        <v>3</v>
      </c>
      <c r="H144" s="12" t="s">
        <v>3</v>
      </c>
      <c r="I144" s="12"/>
      <c r="J144" s="12" t="s">
        <v>0</v>
      </c>
      <c r="K144" s="12" t="s">
        <v>0</v>
      </c>
      <c r="L144" s="12" t="s">
        <v>0</v>
      </c>
      <c r="M144" s="12" t="s">
        <v>0</v>
      </c>
      <c r="N144" s="12" t="s">
        <v>0</v>
      </c>
      <c r="O144" s="1">
        <f>SUM(E144:N144)</f>
        <v>0</v>
      </c>
      <c r="Q144" s="13">
        <f>B143*O144</f>
        <v>0</v>
      </c>
      <c r="AA144" s="1">
        <v>615895</v>
      </c>
      <c r="AB144" s="1">
        <v>4880</v>
      </c>
    </row>
    <row r="145" spans="1:28" ht="186.95" customHeight="1" outlineLevel="1">
      <c r="A145" s="14" t="s">
        <v>82</v>
      </c>
      <c r="B145" s="11"/>
      <c r="C145" s="11"/>
      <c r="D145" s="11"/>
    </row>
    <row r="146" spans="1:28" ht="18" customHeight="1">
      <c r="A146" s="2" t="s">
        <v>4</v>
      </c>
      <c r="B146" s="11"/>
      <c r="C146" s="11"/>
      <c r="D146" s="11"/>
      <c r="O146" s="1">
        <f>SUM(O143:O145)</f>
        <v>0</v>
      </c>
      <c r="Q146" s="13">
        <f>SUM(Q143:Q145)</f>
        <v>0</v>
      </c>
    </row>
    <row r="147" spans="1:28" ht="18" customHeight="1">
      <c r="A147" s="6" t="s">
        <v>85</v>
      </c>
      <c r="B147" s="7">
        <v>1150</v>
      </c>
      <c r="C147" s="8"/>
      <c r="D147" s="8"/>
      <c r="E147" s="9" t="s">
        <v>7</v>
      </c>
      <c r="F147" s="9" t="s">
        <v>8</v>
      </c>
      <c r="G147" s="9" t="s">
        <v>9</v>
      </c>
      <c r="H147" s="9" t="s">
        <v>10</v>
      </c>
      <c r="I147" s="9"/>
      <c r="J147" s="9"/>
      <c r="K147" s="9"/>
      <c r="L147" s="9"/>
      <c r="M147" s="9"/>
      <c r="N147" s="9"/>
      <c r="O147" s="9" t="s">
        <v>2</v>
      </c>
      <c r="P147" s="9"/>
      <c r="Q147" s="9"/>
    </row>
    <row r="148" spans="1:28" ht="18" customHeight="1" outlineLevel="1">
      <c r="A148" s="10" t="s">
        <v>74</v>
      </c>
      <c r="B148" s="11"/>
      <c r="C148" s="11"/>
      <c r="D148" s="11"/>
      <c r="E148" s="12" t="s">
        <v>3</v>
      </c>
      <c r="F148" s="12" t="s">
        <v>3</v>
      </c>
      <c r="G148" s="12" t="s">
        <v>3</v>
      </c>
      <c r="H148" s="12" t="s">
        <v>3</v>
      </c>
      <c r="I148" s="12"/>
      <c r="J148" s="12" t="s">
        <v>0</v>
      </c>
      <c r="K148" s="12" t="s">
        <v>0</v>
      </c>
      <c r="L148" s="12" t="s">
        <v>0</v>
      </c>
      <c r="M148" s="12" t="s">
        <v>0</v>
      </c>
      <c r="N148" s="12" t="s">
        <v>0</v>
      </c>
      <c r="O148" s="1">
        <f>SUM(E148:N148)</f>
        <v>0</v>
      </c>
      <c r="Q148" s="13">
        <f>B147*O148</f>
        <v>0</v>
      </c>
      <c r="AA148" s="1">
        <v>615895</v>
      </c>
      <c r="AB148" s="1">
        <v>4880</v>
      </c>
    </row>
    <row r="149" spans="1:28" ht="18" customHeight="1" outlineLevel="1">
      <c r="A149" s="10" t="s">
        <v>84</v>
      </c>
      <c r="B149" s="11"/>
      <c r="C149" s="11"/>
      <c r="D149" s="11"/>
      <c r="E149" s="12"/>
      <c r="F149" s="12"/>
      <c r="G149" s="12"/>
      <c r="H149" s="12"/>
      <c r="I149" s="12"/>
      <c r="J149" s="12" t="s">
        <v>0</v>
      </c>
      <c r="K149" s="12" t="s">
        <v>0</v>
      </c>
      <c r="L149" s="12" t="s">
        <v>0</v>
      </c>
      <c r="M149" s="12" t="s">
        <v>0</v>
      </c>
      <c r="N149" s="12" t="s">
        <v>0</v>
      </c>
      <c r="O149" s="1">
        <f>SUM(E149:N149)</f>
        <v>0</v>
      </c>
      <c r="Q149" s="13">
        <f>B147*O149</f>
        <v>0</v>
      </c>
      <c r="AA149" s="1">
        <v>615895</v>
      </c>
      <c r="AB149" s="1">
        <v>9633</v>
      </c>
    </row>
    <row r="150" spans="1:28" ht="18" customHeight="1" outlineLevel="1">
      <c r="A150" s="10" t="s">
        <v>6</v>
      </c>
      <c r="B150" s="11"/>
      <c r="C150" s="11"/>
      <c r="D150" s="11"/>
      <c r="E150" s="12" t="s">
        <v>3</v>
      </c>
      <c r="F150" s="12" t="s">
        <v>3</v>
      </c>
      <c r="G150" s="12" t="s">
        <v>3</v>
      </c>
      <c r="H150" s="12" t="s">
        <v>3</v>
      </c>
      <c r="I150" s="12"/>
      <c r="J150" s="12" t="s">
        <v>0</v>
      </c>
      <c r="K150" s="12" t="s">
        <v>0</v>
      </c>
      <c r="L150" s="12" t="s">
        <v>0</v>
      </c>
      <c r="M150" s="12" t="s">
        <v>0</v>
      </c>
      <c r="N150" s="12" t="s">
        <v>0</v>
      </c>
      <c r="O150" s="1">
        <f>SUM(E150:N150)</f>
        <v>0</v>
      </c>
      <c r="Q150" s="13">
        <f>B147*O150</f>
        <v>0</v>
      </c>
      <c r="AA150" s="1">
        <v>615895</v>
      </c>
      <c r="AB150" s="1">
        <v>10049</v>
      </c>
    </row>
    <row r="151" spans="1:28" ht="186.95" customHeight="1" outlineLevel="1">
      <c r="A151" s="14" t="s">
        <v>86</v>
      </c>
      <c r="B151" s="11"/>
      <c r="C151" s="11"/>
      <c r="D151" s="11"/>
    </row>
    <row r="152" spans="1:28" ht="18" customHeight="1">
      <c r="A152" s="2" t="s">
        <v>4</v>
      </c>
      <c r="B152" s="11"/>
      <c r="C152" s="11"/>
      <c r="D152" s="11"/>
      <c r="O152" s="1">
        <f>SUM(O147:O151)</f>
        <v>0</v>
      </c>
      <c r="Q152" s="13">
        <f>SUM(Q147:Q151)</f>
        <v>0</v>
      </c>
    </row>
    <row r="153" spans="1:28" ht="18" customHeight="1">
      <c r="A153" s="6" t="s">
        <v>87</v>
      </c>
      <c r="B153" s="7">
        <v>950</v>
      </c>
      <c r="C153" s="8"/>
      <c r="D153" s="8"/>
      <c r="E153" s="9" t="s">
        <v>7</v>
      </c>
      <c r="F153" s="9" t="s">
        <v>8</v>
      </c>
      <c r="G153" s="9" t="s">
        <v>9</v>
      </c>
      <c r="H153" s="9" t="s">
        <v>10</v>
      </c>
      <c r="I153" s="9"/>
      <c r="J153" s="9"/>
      <c r="K153" s="9"/>
      <c r="L153" s="9"/>
      <c r="M153" s="9"/>
      <c r="N153" s="9"/>
      <c r="O153" s="9" t="s">
        <v>2</v>
      </c>
      <c r="P153" s="9"/>
      <c r="Q153" s="9"/>
    </row>
    <row r="154" spans="1:28" ht="18" customHeight="1" outlineLevel="1">
      <c r="A154" s="10" t="s">
        <v>6</v>
      </c>
      <c r="B154" s="11"/>
      <c r="C154" s="11"/>
      <c r="D154" s="11"/>
      <c r="E154" s="12"/>
      <c r="F154" s="12"/>
      <c r="G154" s="12" t="s">
        <v>3</v>
      </c>
      <c r="H154" s="12"/>
      <c r="I154" s="12"/>
      <c r="J154" s="12" t="s">
        <v>0</v>
      </c>
      <c r="K154" s="12" t="s">
        <v>0</v>
      </c>
      <c r="L154" s="12" t="s">
        <v>0</v>
      </c>
      <c r="M154" s="12" t="s">
        <v>0</v>
      </c>
      <c r="N154" s="12" t="s">
        <v>0</v>
      </c>
      <c r="O154" s="1">
        <f>SUM(E154:N154)</f>
        <v>0</v>
      </c>
      <c r="Q154" s="13">
        <f>B153*O154</f>
        <v>0</v>
      </c>
      <c r="AA154" s="1">
        <v>615895</v>
      </c>
      <c r="AB154" s="1">
        <v>4880</v>
      </c>
    </row>
    <row r="155" spans="1:28" ht="186.95" customHeight="1" outlineLevel="1">
      <c r="A155" s="14" t="s">
        <v>88</v>
      </c>
      <c r="B155" s="11"/>
      <c r="C155" s="11"/>
      <c r="D155" s="11"/>
    </row>
    <row r="156" spans="1:28" ht="18" customHeight="1">
      <c r="A156" s="2" t="s">
        <v>4</v>
      </c>
      <c r="B156" s="11"/>
      <c r="C156" s="11"/>
      <c r="D156" s="11"/>
      <c r="O156" s="1">
        <f>SUM(O153:O155)</f>
        <v>0</v>
      </c>
      <c r="Q156" s="13">
        <f>SUM(Q153:Q155)</f>
        <v>0</v>
      </c>
    </row>
    <row r="157" spans="1:28" ht="18" customHeight="1">
      <c r="A157" s="6" t="s">
        <v>89</v>
      </c>
      <c r="B157" s="7">
        <v>950</v>
      </c>
      <c r="C157" s="8"/>
      <c r="D157" s="8"/>
      <c r="E157" s="9" t="s">
        <v>7</v>
      </c>
      <c r="F157" s="9" t="s">
        <v>8</v>
      </c>
      <c r="G157" s="9" t="s">
        <v>9</v>
      </c>
      <c r="H157" s="9" t="s">
        <v>10</v>
      </c>
      <c r="I157" s="9"/>
      <c r="J157" s="9"/>
      <c r="K157" s="9"/>
      <c r="L157" s="9"/>
      <c r="M157" s="9"/>
      <c r="N157" s="9"/>
      <c r="O157" s="9" t="s">
        <v>2</v>
      </c>
      <c r="P157" s="9"/>
      <c r="Q157" s="9"/>
    </row>
    <row r="158" spans="1:28" ht="18" customHeight="1" outlineLevel="1">
      <c r="A158" s="10" t="s">
        <v>6</v>
      </c>
      <c r="B158" s="11"/>
      <c r="C158" s="11"/>
      <c r="D158" s="11"/>
      <c r="E158" s="12"/>
      <c r="F158" s="12" t="s">
        <v>3</v>
      </c>
      <c r="G158" s="12"/>
      <c r="H158" s="12"/>
      <c r="I158" s="12"/>
      <c r="J158" s="12" t="s">
        <v>0</v>
      </c>
      <c r="K158" s="12" t="s">
        <v>0</v>
      </c>
      <c r="L158" s="12" t="s">
        <v>0</v>
      </c>
      <c r="M158" s="12" t="s">
        <v>0</v>
      </c>
      <c r="N158" s="12" t="s">
        <v>0</v>
      </c>
      <c r="O158" s="1">
        <f>SUM(E158:N158)</f>
        <v>0</v>
      </c>
      <c r="Q158" s="13">
        <f>B157*O158</f>
        <v>0</v>
      </c>
      <c r="AA158" s="1">
        <v>615895</v>
      </c>
      <c r="AB158" s="1">
        <v>4880</v>
      </c>
    </row>
    <row r="159" spans="1:28" ht="186.95" customHeight="1" outlineLevel="1">
      <c r="A159" s="14" t="s">
        <v>92</v>
      </c>
      <c r="B159" s="11"/>
      <c r="C159" s="11"/>
      <c r="D159" s="11"/>
    </row>
    <row r="160" spans="1:28" ht="18" customHeight="1">
      <c r="A160" s="2" t="s">
        <v>4</v>
      </c>
      <c r="B160" s="11"/>
      <c r="C160" s="11"/>
      <c r="D160" s="11"/>
      <c r="O160" s="1">
        <f>SUM(O157:O159)</f>
        <v>0</v>
      </c>
      <c r="Q160" s="13">
        <f>SUM(Q157:Q159)</f>
        <v>0</v>
      </c>
    </row>
    <row r="161" spans="1:28" ht="18" customHeight="1">
      <c r="A161" s="6" t="s">
        <v>90</v>
      </c>
      <c r="B161" s="7">
        <v>650</v>
      </c>
      <c r="C161" s="8"/>
      <c r="D161" s="8"/>
      <c r="E161" s="9" t="s">
        <v>7</v>
      </c>
      <c r="F161" s="9" t="s">
        <v>8</v>
      </c>
      <c r="G161" s="9" t="s">
        <v>9</v>
      </c>
      <c r="H161" s="9" t="s">
        <v>10</v>
      </c>
      <c r="I161" s="9"/>
      <c r="J161" s="9"/>
      <c r="K161" s="9"/>
      <c r="L161" s="9"/>
      <c r="M161" s="9"/>
      <c r="N161" s="9"/>
      <c r="O161" s="9" t="s">
        <v>2</v>
      </c>
      <c r="P161" s="9"/>
      <c r="Q161" s="9"/>
    </row>
    <row r="162" spans="1:28" ht="18" customHeight="1" outlineLevel="1">
      <c r="A162" s="10" t="s">
        <v>74</v>
      </c>
      <c r="B162" s="11"/>
      <c r="C162" s="11"/>
      <c r="D162" s="11"/>
      <c r="E162" s="12"/>
      <c r="F162" s="12"/>
      <c r="G162" s="12"/>
      <c r="H162" s="12"/>
      <c r="I162" s="12"/>
      <c r="J162" s="12" t="s">
        <v>0</v>
      </c>
      <c r="K162" s="12" t="s">
        <v>0</v>
      </c>
      <c r="L162" s="12" t="s">
        <v>0</v>
      </c>
      <c r="M162" s="12" t="s">
        <v>0</v>
      </c>
      <c r="N162" s="12" t="s">
        <v>0</v>
      </c>
      <c r="O162" s="1">
        <f>SUM(E162:N162)</f>
        <v>0</v>
      </c>
      <c r="Q162" s="13">
        <f>B161*O162</f>
        <v>0</v>
      </c>
      <c r="AA162" s="1">
        <v>615895</v>
      </c>
      <c r="AB162" s="1">
        <v>4880</v>
      </c>
    </row>
    <row r="163" spans="1:28" ht="18" customHeight="1" outlineLevel="1">
      <c r="A163" s="10" t="s">
        <v>75</v>
      </c>
      <c r="B163" s="11"/>
      <c r="C163" s="11"/>
      <c r="D163" s="11"/>
      <c r="E163" s="12"/>
      <c r="F163" s="12"/>
      <c r="G163" s="12" t="s">
        <v>3</v>
      </c>
      <c r="H163" s="12"/>
      <c r="I163" s="12"/>
      <c r="J163" s="12" t="s">
        <v>0</v>
      </c>
      <c r="K163" s="12" t="s">
        <v>0</v>
      </c>
      <c r="L163" s="12" t="s">
        <v>0</v>
      </c>
      <c r="M163" s="12" t="s">
        <v>0</v>
      </c>
      <c r="N163" s="12" t="s">
        <v>0</v>
      </c>
      <c r="O163" s="1">
        <f>SUM(E163:N163)</f>
        <v>0</v>
      </c>
      <c r="Q163" s="13">
        <f>B161*O163</f>
        <v>0</v>
      </c>
      <c r="AA163" s="1">
        <v>615895</v>
      </c>
      <c r="AB163" s="1">
        <v>9633</v>
      </c>
    </row>
    <row r="164" spans="1:28" ht="18" customHeight="1" outlineLevel="1">
      <c r="A164" s="10" t="s">
        <v>84</v>
      </c>
      <c r="B164" s="11"/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">
        <f>SUM(E164:N164)</f>
        <v>0</v>
      </c>
      <c r="Q164" s="13">
        <f>B162*O164</f>
        <v>0</v>
      </c>
    </row>
    <row r="165" spans="1:28" ht="18" customHeight="1" outlineLevel="1">
      <c r="A165" s="10" t="s">
        <v>6</v>
      </c>
      <c r="B165" s="11"/>
      <c r="C165" s="11"/>
      <c r="D165" s="11"/>
      <c r="E165" s="12"/>
      <c r="F165" s="12"/>
      <c r="G165" s="12"/>
      <c r="H165" s="12"/>
      <c r="I165" s="12"/>
      <c r="J165" s="12" t="s">
        <v>0</v>
      </c>
      <c r="K165" s="12" t="s">
        <v>0</v>
      </c>
      <c r="L165" s="12" t="s">
        <v>0</v>
      </c>
      <c r="M165" s="12" t="s">
        <v>0</v>
      </c>
      <c r="N165" s="12" t="s">
        <v>0</v>
      </c>
      <c r="O165" s="1">
        <f>SUM(E165:N165)</f>
        <v>0</v>
      </c>
      <c r="Q165" s="13">
        <f>B161*O165</f>
        <v>0</v>
      </c>
      <c r="AA165" s="1">
        <v>615895</v>
      </c>
      <c r="AB165" s="1">
        <v>10049</v>
      </c>
    </row>
    <row r="166" spans="1:28" ht="186.6" customHeight="1" outlineLevel="1">
      <c r="A166" s="14" t="s">
        <v>91</v>
      </c>
      <c r="B166" s="11"/>
      <c r="C166" s="11"/>
      <c r="D166" s="11"/>
    </row>
    <row r="167" spans="1:28" ht="18" customHeight="1">
      <c r="A167" s="2" t="s">
        <v>4</v>
      </c>
      <c r="B167" s="11"/>
      <c r="C167" s="11"/>
      <c r="D167" s="11"/>
      <c r="O167" s="1">
        <f>SUM(O161:O166)</f>
        <v>0</v>
      </c>
      <c r="Q167" s="13">
        <f>SUM(Q161:Q166)</f>
        <v>0</v>
      </c>
    </row>
    <row r="168" spans="1:28" ht="18" customHeight="1">
      <c r="A168" s="6" t="s">
        <v>94</v>
      </c>
      <c r="B168" s="7">
        <v>650</v>
      </c>
      <c r="C168" s="8"/>
      <c r="D168" s="8"/>
      <c r="E168" s="9" t="s">
        <v>7</v>
      </c>
      <c r="F168" s="9" t="s">
        <v>8</v>
      </c>
      <c r="G168" s="9" t="s">
        <v>9</v>
      </c>
      <c r="H168" s="9" t="s">
        <v>10</v>
      </c>
      <c r="I168" s="9"/>
      <c r="J168" s="9"/>
      <c r="K168" s="9"/>
      <c r="L168" s="9"/>
      <c r="M168" s="9"/>
      <c r="N168" s="9"/>
      <c r="O168" s="9" t="s">
        <v>2</v>
      </c>
      <c r="P168" s="9"/>
      <c r="Q168" s="9"/>
    </row>
    <row r="169" spans="1:28" ht="18" customHeight="1" outlineLevel="1">
      <c r="A169" s="10" t="s">
        <v>74</v>
      </c>
      <c r="B169" s="11"/>
      <c r="C169" s="11"/>
      <c r="D169" s="11"/>
      <c r="E169" s="12"/>
      <c r="F169" s="12"/>
      <c r="G169" s="12"/>
      <c r="H169" s="12"/>
      <c r="I169" s="12"/>
      <c r="J169" s="12" t="s">
        <v>0</v>
      </c>
      <c r="K169" s="12" t="s">
        <v>0</v>
      </c>
      <c r="L169" s="12" t="s">
        <v>0</v>
      </c>
      <c r="M169" s="12" t="s">
        <v>0</v>
      </c>
      <c r="N169" s="12" t="s">
        <v>0</v>
      </c>
      <c r="O169" s="1">
        <f>SUM(E169:N169)</f>
        <v>0</v>
      </c>
      <c r="Q169" s="13">
        <f>B168*O169</f>
        <v>0</v>
      </c>
      <c r="AA169" s="1">
        <v>615895</v>
      </c>
      <c r="AB169" s="1">
        <v>4880</v>
      </c>
    </row>
    <row r="170" spans="1:28" ht="18" customHeight="1" outlineLevel="1">
      <c r="A170" s="10" t="s">
        <v>84</v>
      </c>
      <c r="B170" s="11"/>
      <c r="C170" s="11"/>
      <c r="D170" s="11"/>
      <c r="E170" s="12"/>
      <c r="F170" s="12"/>
      <c r="G170" s="12"/>
      <c r="H170" s="12"/>
      <c r="I170" s="12"/>
      <c r="J170" s="12" t="s">
        <v>0</v>
      </c>
      <c r="K170" s="12" t="s">
        <v>0</v>
      </c>
      <c r="L170" s="12" t="s">
        <v>0</v>
      </c>
      <c r="M170" s="12" t="s">
        <v>0</v>
      </c>
      <c r="N170" s="12" t="s">
        <v>0</v>
      </c>
      <c r="O170" s="1">
        <f>SUM(E170:N170)</f>
        <v>0</v>
      </c>
      <c r="Q170" s="13">
        <f>B168*O170</f>
        <v>0</v>
      </c>
      <c r="AA170" s="1">
        <v>615895</v>
      </c>
      <c r="AB170" s="1">
        <v>9633</v>
      </c>
    </row>
    <row r="171" spans="1:28" ht="18" customHeight="1" outlineLevel="1">
      <c r="A171" s="10" t="s">
        <v>6</v>
      </c>
      <c r="B171" s="11"/>
      <c r="C171" s="11"/>
      <c r="D171" s="11"/>
      <c r="E171" s="12"/>
      <c r="F171" s="12" t="s">
        <v>3</v>
      </c>
      <c r="G171" s="12"/>
      <c r="H171" s="12"/>
      <c r="I171" s="12"/>
      <c r="J171" s="12" t="s">
        <v>0</v>
      </c>
      <c r="K171" s="12" t="s">
        <v>0</v>
      </c>
      <c r="L171" s="12" t="s">
        <v>0</v>
      </c>
      <c r="M171" s="12" t="s">
        <v>0</v>
      </c>
      <c r="N171" s="12" t="s">
        <v>0</v>
      </c>
      <c r="O171" s="1">
        <f>SUM(E171:N171)</f>
        <v>0</v>
      </c>
      <c r="Q171" s="13">
        <f>B168*O171</f>
        <v>0</v>
      </c>
      <c r="AA171" s="1">
        <v>615895</v>
      </c>
      <c r="AB171" s="1">
        <v>10049</v>
      </c>
    </row>
    <row r="172" spans="1:28" ht="186.95" customHeight="1" outlineLevel="1">
      <c r="A172" s="14" t="s">
        <v>93</v>
      </c>
      <c r="B172" s="11"/>
      <c r="C172" s="11"/>
      <c r="D172" s="11"/>
    </row>
    <row r="173" spans="1:28" ht="18" customHeight="1">
      <c r="A173" s="2" t="s">
        <v>4</v>
      </c>
      <c r="B173" s="11"/>
      <c r="C173" s="11"/>
      <c r="D173" s="11"/>
      <c r="O173" s="1">
        <f>SUM(O168:O172)</f>
        <v>0</v>
      </c>
      <c r="Q173" s="13">
        <f>SUM(Q168:Q172)</f>
        <v>0</v>
      </c>
    </row>
    <row r="174" spans="1:28" ht="18" customHeight="1">
      <c r="A174" s="6" t="s">
        <v>96</v>
      </c>
      <c r="B174" s="7">
        <v>1050</v>
      </c>
      <c r="C174" s="8"/>
      <c r="D174" s="8"/>
      <c r="E174" s="9" t="s">
        <v>7</v>
      </c>
      <c r="F174" s="9" t="s">
        <v>8</v>
      </c>
      <c r="G174" s="9" t="s">
        <v>9</v>
      </c>
      <c r="H174" s="9" t="s">
        <v>10</v>
      </c>
      <c r="I174" s="9"/>
      <c r="J174" s="9"/>
      <c r="K174" s="9"/>
      <c r="L174" s="9"/>
      <c r="M174" s="9"/>
      <c r="N174" s="9"/>
      <c r="O174" s="9" t="s">
        <v>2</v>
      </c>
      <c r="P174" s="9"/>
      <c r="Q174" s="9"/>
    </row>
    <row r="175" spans="1:28" ht="18" customHeight="1" outlineLevel="1">
      <c r="A175" s="10" t="s">
        <v>74</v>
      </c>
      <c r="B175" s="11"/>
      <c r="C175" s="11"/>
      <c r="D175" s="11"/>
      <c r="E175" s="12"/>
      <c r="F175" s="12"/>
      <c r="G175" s="12"/>
      <c r="H175" s="12"/>
      <c r="I175" s="12"/>
      <c r="J175" s="12" t="s">
        <v>0</v>
      </c>
      <c r="K175" s="12" t="s">
        <v>0</v>
      </c>
      <c r="L175" s="12" t="s">
        <v>0</v>
      </c>
      <c r="M175" s="12" t="s">
        <v>0</v>
      </c>
      <c r="N175" s="12" t="s">
        <v>0</v>
      </c>
      <c r="O175" s="1">
        <f>SUM(E175:N175)</f>
        <v>0</v>
      </c>
      <c r="Q175" s="13">
        <f>B174*O175</f>
        <v>0</v>
      </c>
      <c r="AA175" s="1">
        <v>615895</v>
      </c>
      <c r="AB175" s="1">
        <v>4880</v>
      </c>
    </row>
    <row r="176" spans="1:28" ht="18" customHeight="1" outlineLevel="1">
      <c r="A176" s="10" t="s">
        <v>77</v>
      </c>
      <c r="B176" s="11"/>
      <c r="C176" s="11"/>
      <c r="D176" s="11"/>
      <c r="E176" s="12"/>
      <c r="F176" s="12"/>
      <c r="G176" s="12"/>
      <c r="H176" s="12"/>
      <c r="I176" s="12"/>
      <c r="J176" s="12" t="s">
        <v>0</v>
      </c>
      <c r="K176" s="12" t="s">
        <v>0</v>
      </c>
      <c r="L176" s="12" t="s">
        <v>0</v>
      </c>
      <c r="M176" s="12" t="s">
        <v>0</v>
      </c>
      <c r="N176" s="12" t="s">
        <v>0</v>
      </c>
      <c r="O176" s="1">
        <f>SUM(E176:N176)</f>
        <v>0</v>
      </c>
      <c r="Q176" s="13">
        <f>B174*O176</f>
        <v>0</v>
      </c>
      <c r="AA176" s="1">
        <v>615895</v>
      </c>
      <c r="AB176" s="1">
        <v>9633</v>
      </c>
    </row>
    <row r="177" spans="1:28" ht="18" customHeight="1" outlineLevel="1">
      <c r="A177" s="10" t="s">
        <v>6</v>
      </c>
      <c r="B177" s="11"/>
      <c r="C177" s="11"/>
      <c r="D177" s="11"/>
      <c r="E177" s="12" t="s">
        <v>3</v>
      </c>
      <c r="F177" s="12" t="s">
        <v>3</v>
      </c>
      <c r="G177" s="12" t="s">
        <v>3</v>
      </c>
      <c r="H177" s="12" t="s">
        <v>3</v>
      </c>
      <c r="I177" s="12"/>
      <c r="J177" s="12" t="s">
        <v>0</v>
      </c>
      <c r="K177" s="12" t="s">
        <v>0</v>
      </c>
      <c r="L177" s="12" t="s">
        <v>0</v>
      </c>
      <c r="M177" s="12" t="s">
        <v>0</v>
      </c>
      <c r="N177" s="12" t="s">
        <v>0</v>
      </c>
      <c r="O177" s="1">
        <f>SUM(E177:N177)</f>
        <v>0</v>
      </c>
      <c r="Q177" s="13">
        <f>B174*O177</f>
        <v>0</v>
      </c>
      <c r="AA177" s="1">
        <v>615895</v>
      </c>
      <c r="AB177" s="1">
        <v>10049</v>
      </c>
    </row>
    <row r="178" spans="1:28" ht="186.95" customHeight="1" outlineLevel="1">
      <c r="A178" s="14" t="s">
        <v>97</v>
      </c>
      <c r="B178" s="11"/>
      <c r="C178" s="11"/>
      <c r="D178" s="11"/>
    </row>
    <row r="179" spans="1:28" ht="18" customHeight="1">
      <c r="A179" s="2" t="s">
        <v>4</v>
      </c>
      <c r="B179" s="11"/>
      <c r="C179" s="11"/>
      <c r="D179" s="11"/>
      <c r="O179" s="1">
        <f>SUM(O174:O178)</f>
        <v>0</v>
      </c>
      <c r="Q179" s="13">
        <f>SUM(Q174:Q178)</f>
        <v>0</v>
      </c>
    </row>
    <row r="180" spans="1:28" ht="18" customHeight="1">
      <c r="A180" s="6" t="s">
        <v>98</v>
      </c>
      <c r="B180" s="7">
        <v>1050</v>
      </c>
      <c r="C180" s="8"/>
      <c r="D180" s="8"/>
      <c r="E180" s="9" t="s">
        <v>7</v>
      </c>
      <c r="F180" s="9" t="s">
        <v>8</v>
      </c>
      <c r="G180" s="9" t="s">
        <v>9</v>
      </c>
      <c r="H180" s="9" t="s">
        <v>10</v>
      </c>
      <c r="I180" s="9"/>
      <c r="J180" s="9"/>
      <c r="K180" s="9"/>
      <c r="L180" s="9"/>
      <c r="M180" s="9"/>
      <c r="N180" s="9"/>
      <c r="O180" s="9" t="s">
        <v>2</v>
      </c>
      <c r="P180" s="9"/>
      <c r="Q180" s="9"/>
    </row>
    <row r="181" spans="1:28" ht="18" customHeight="1" outlineLevel="1">
      <c r="A181" s="10" t="s">
        <v>6</v>
      </c>
      <c r="B181" s="11"/>
      <c r="C181" s="11"/>
      <c r="D181" s="11"/>
      <c r="E181" s="12"/>
      <c r="F181" s="12"/>
      <c r="G181" s="12" t="s">
        <v>3</v>
      </c>
      <c r="H181" s="12"/>
      <c r="I181" s="12"/>
      <c r="J181" s="12" t="s">
        <v>0</v>
      </c>
      <c r="K181" s="12" t="s">
        <v>0</v>
      </c>
      <c r="L181" s="12" t="s">
        <v>0</v>
      </c>
      <c r="M181" s="12" t="s">
        <v>0</v>
      </c>
      <c r="N181" s="12" t="s">
        <v>0</v>
      </c>
      <c r="O181" s="1">
        <f>SUM(E181:N181)</f>
        <v>0</v>
      </c>
      <c r="Q181" s="13">
        <f>B180*O181</f>
        <v>0</v>
      </c>
      <c r="AA181" s="1">
        <v>615895</v>
      </c>
      <c r="AB181" s="1">
        <v>4880</v>
      </c>
    </row>
    <row r="182" spans="1:28" ht="186.95" customHeight="1" outlineLevel="1">
      <c r="A182" s="14" t="s">
        <v>99</v>
      </c>
      <c r="B182" s="11"/>
      <c r="C182" s="11"/>
      <c r="D182" s="11"/>
    </row>
    <row r="183" spans="1:28" ht="18" customHeight="1">
      <c r="A183" s="2" t="s">
        <v>4</v>
      </c>
      <c r="B183" s="11"/>
      <c r="C183" s="11"/>
      <c r="D183" s="11"/>
      <c r="O183" s="1">
        <f>SUM(O180:O182)</f>
        <v>0</v>
      </c>
      <c r="Q183" s="13">
        <f>SUM(Q180:Q182)</f>
        <v>0</v>
      </c>
    </row>
    <row r="184" spans="1:28" ht="18" customHeight="1">
      <c r="A184" s="6" t="s">
        <v>101</v>
      </c>
      <c r="B184" s="7">
        <v>490</v>
      </c>
      <c r="C184" s="8"/>
      <c r="D184" s="8"/>
      <c r="E184" s="9" t="s">
        <v>7</v>
      </c>
      <c r="F184" s="9" t="s">
        <v>8</v>
      </c>
      <c r="G184" s="9" t="s">
        <v>9</v>
      </c>
      <c r="H184" s="9" t="s">
        <v>10</v>
      </c>
      <c r="I184" s="9"/>
      <c r="J184" s="9"/>
      <c r="K184" s="9"/>
      <c r="L184" s="9"/>
      <c r="M184" s="9"/>
      <c r="N184" s="9"/>
      <c r="O184" s="9" t="s">
        <v>2</v>
      </c>
      <c r="P184" s="9"/>
      <c r="Q184" s="9"/>
    </row>
    <row r="185" spans="1:28" ht="18" customHeight="1" outlineLevel="1">
      <c r="A185" s="10" t="s">
        <v>6</v>
      </c>
      <c r="B185" s="11"/>
      <c r="C185" s="11"/>
      <c r="D185" s="11"/>
      <c r="E185" s="12"/>
      <c r="F185" s="12"/>
      <c r="G185" s="12"/>
      <c r="H185" s="12"/>
      <c r="I185" s="12"/>
      <c r="J185" s="12" t="s">
        <v>0</v>
      </c>
      <c r="K185" s="12" t="s">
        <v>0</v>
      </c>
      <c r="L185" s="12" t="s">
        <v>0</v>
      </c>
      <c r="M185" s="12" t="s">
        <v>0</v>
      </c>
      <c r="N185" s="12" t="s">
        <v>0</v>
      </c>
      <c r="O185" s="1">
        <f>SUM(E185:N185)</f>
        <v>0</v>
      </c>
      <c r="Q185" s="13">
        <f t="shared" ref="Q185:Q187" si="0">B181*O185</f>
        <v>0</v>
      </c>
      <c r="AA185" s="1">
        <v>615895</v>
      </c>
      <c r="AB185" s="1">
        <v>9633</v>
      </c>
    </row>
    <row r="186" spans="1:28" ht="18" customHeight="1" outlineLevel="1">
      <c r="A186" s="10" t="s">
        <v>74</v>
      </c>
      <c r="B186" s="11"/>
      <c r="C186" s="11"/>
      <c r="D186" s="11"/>
      <c r="E186" s="12"/>
      <c r="F186" s="12"/>
      <c r="G186" s="12"/>
      <c r="H186" s="12"/>
      <c r="I186" s="12"/>
      <c r="J186" s="12" t="s">
        <v>0</v>
      </c>
      <c r="K186" s="12" t="s">
        <v>0</v>
      </c>
      <c r="L186" s="12" t="s">
        <v>0</v>
      </c>
      <c r="M186" s="12" t="s">
        <v>0</v>
      </c>
      <c r="N186" s="12" t="s">
        <v>0</v>
      </c>
      <c r="O186" s="1">
        <f>SUM(E186:N186)</f>
        <v>0</v>
      </c>
      <c r="Q186" s="13">
        <f t="shared" si="0"/>
        <v>0</v>
      </c>
      <c r="AA186" s="1">
        <v>615895</v>
      </c>
      <c r="AB186" s="1">
        <v>10049</v>
      </c>
    </row>
    <row r="187" spans="1:28" ht="18" customHeight="1" outlineLevel="1">
      <c r="A187" s="10" t="s">
        <v>95</v>
      </c>
      <c r="B187" s="11"/>
      <c r="C187" s="11"/>
      <c r="D187" s="11"/>
      <c r="E187" s="12" t="s">
        <v>3</v>
      </c>
      <c r="F187" s="12" t="s">
        <v>3</v>
      </c>
      <c r="G187" s="12" t="s">
        <v>3</v>
      </c>
      <c r="H187" s="12" t="s">
        <v>3</v>
      </c>
      <c r="I187" s="12"/>
      <c r="J187" s="12" t="s">
        <v>0</v>
      </c>
      <c r="K187" s="12" t="s">
        <v>0</v>
      </c>
      <c r="L187" s="12" t="s">
        <v>0</v>
      </c>
      <c r="M187" s="12" t="s">
        <v>0</v>
      </c>
      <c r="N187" s="12" t="s">
        <v>0</v>
      </c>
      <c r="O187" s="1">
        <f>SUM(E187:N187)</f>
        <v>0</v>
      </c>
      <c r="Q187" s="13">
        <f t="shared" si="0"/>
        <v>0</v>
      </c>
      <c r="AA187" s="1">
        <v>615895</v>
      </c>
      <c r="AB187" s="1">
        <v>4880</v>
      </c>
    </row>
    <row r="188" spans="1:28" ht="18" customHeight="1" outlineLevel="1">
      <c r="A188" s="10" t="s">
        <v>100</v>
      </c>
      <c r="B188" s="11"/>
      <c r="C188" s="11"/>
      <c r="D188" s="11"/>
      <c r="E188" s="12" t="s">
        <v>3</v>
      </c>
      <c r="F188" s="12" t="s">
        <v>3</v>
      </c>
      <c r="G188" s="12" t="s">
        <v>3</v>
      </c>
      <c r="H188" s="12" t="s">
        <v>3</v>
      </c>
      <c r="I188" s="12"/>
      <c r="J188" s="12" t="s">
        <v>0</v>
      </c>
      <c r="K188" s="12" t="s">
        <v>0</v>
      </c>
      <c r="L188" s="12" t="s">
        <v>0</v>
      </c>
      <c r="M188" s="12" t="s">
        <v>0</v>
      </c>
      <c r="N188" s="12" t="s">
        <v>0</v>
      </c>
      <c r="O188" s="1">
        <f>SUM(E188:N188)</f>
        <v>0</v>
      </c>
      <c r="Q188" s="13">
        <f>B184*O188</f>
        <v>0</v>
      </c>
      <c r="AA188" s="1">
        <v>615895</v>
      </c>
      <c r="AB188" s="1">
        <v>10049</v>
      </c>
    </row>
    <row r="189" spans="1:28" ht="186.95" customHeight="1" outlineLevel="1">
      <c r="A189" s="14" t="s">
        <v>102</v>
      </c>
      <c r="B189" s="11"/>
      <c r="C189" s="11"/>
      <c r="D189" s="11"/>
    </row>
    <row r="190" spans="1:28" ht="18" customHeight="1">
      <c r="A190" s="2" t="s">
        <v>4</v>
      </c>
      <c r="B190" s="11"/>
      <c r="C190" s="11"/>
      <c r="D190" s="11"/>
      <c r="O190" s="1">
        <f>SUM(O184:O189)</f>
        <v>0</v>
      </c>
      <c r="Q190" s="13">
        <f>SUM(Q184:Q189)</f>
        <v>0</v>
      </c>
    </row>
    <row r="191" spans="1:28" ht="18" customHeight="1">
      <c r="A191" s="6" t="s">
        <v>103</v>
      </c>
      <c r="B191" s="7">
        <v>290</v>
      </c>
      <c r="C191" s="8"/>
      <c r="D191" s="8"/>
      <c r="E191" s="9" t="s">
        <v>7</v>
      </c>
      <c r="F191" s="9" t="s">
        <v>8</v>
      </c>
      <c r="G191" s="9" t="s">
        <v>9</v>
      </c>
      <c r="H191" s="9" t="s">
        <v>10</v>
      </c>
      <c r="I191" s="9"/>
      <c r="J191" s="9"/>
      <c r="K191" s="9"/>
      <c r="L191" s="9"/>
      <c r="M191" s="9"/>
      <c r="N191" s="9"/>
      <c r="O191" s="9" t="s">
        <v>2</v>
      </c>
      <c r="P191" s="9"/>
      <c r="Q191" s="9"/>
    </row>
    <row r="192" spans="1:28" ht="18" customHeight="1" outlineLevel="1">
      <c r="A192" s="10" t="s">
        <v>6</v>
      </c>
      <c r="B192" s="11"/>
      <c r="C192" s="11"/>
      <c r="D192" s="11"/>
      <c r="E192" s="12" t="s">
        <v>3</v>
      </c>
      <c r="F192" s="12" t="s">
        <v>3</v>
      </c>
      <c r="G192" s="12" t="s">
        <v>3</v>
      </c>
      <c r="H192" s="12" t="s">
        <v>3</v>
      </c>
      <c r="I192" s="12"/>
      <c r="J192" s="12" t="s">
        <v>0</v>
      </c>
      <c r="K192" s="12" t="s">
        <v>0</v>
      </c>
      <c r="L192" s="12" t="s">
        <v>0</v>
      </c>
      <c r="M192" s="12" t="s">
        <v>0</v>
      </c>
      <c r="N192" s="12" t="s">
        <v>0</v>
      </c>
      <c r="O192" s="1">
        <f>SUM(E192:N192)</f>
        <v>0</v>
      </c>
      <c r="Q192" s="13">
        <f>B188*O192</f>
        <v>0</v>
      </c>
      <c r="AA192" s="1">
        <v>615895</v>
      </c>
      <c r="AB192" s="1">
        <v>9633</v>
      </c>
    </row>
    <row r="193" spans="1:28" ht="18" customHeight="1" outlineLevel="1">
      <c r="A193" s="10" t="s">
        <v>74</v>
      </c>
      <c r="B193" s="11"/>
      <c r="C193" s="11"/>
      <c r="D193" s="11"/>
      <c r="E193" s="12" t="s">
        <v>3</v>
      </c>
      <c r="F193" s="12" t="s">
        <v>3</v>
      </c>
      <c r="G193" s="12" t="s">
        <v>3</v>
      </c>
      <c r="H193" s="12" t="s">
        <v>3</v>
      </c>
      <c r="I193" s="12"/>
      <c r="J193" s="12" t="s">
        <v>0</v>
      </c>
      <c r="K193" s="12" t="s">
        <v>0</v>
      </c>
      <c r="L193" s="12" t="s">
        <v>0</v>
      </c>
      <c r="M193" s="12" t="s">
        <v>0</v>
      </c>
      <c r="N193" s="12" t="s">
        <v>0</v>
      </c>
      <c r="O193" s="1">
        <f>SUM(E193:N193)</f>
        <v>0</v>
      </c>
      <c r="Q193" s="13">
        <f>B189*O193</f>
        <v>0</v>
      </c>
      <c r="AA193" s="1">
        <v>615895</v>
      </c>
      <c r="AB193" s="1">
        <v>10049</v>
      </c>
    </row>
    <row r="194" spans="1:28" ht="18" customHeight="1" outlineLevel="1">
      <c r="A194" s="10" t="s">
        <v>95</v>
      </c>
      <c r="B194" s="11"/>
      <c r="C194" s="11"/>
      <c r="D194" s="11"/>
      <c r="E194" s="12" t="s">
        <v>3</v>
      </c>
      <c r="F194" s="12" t="s">
        <v>3</v>
      </c>
      <c r="G194" s="12" t="s">
        <v>3</v>
      </c>
      <c r="H194" s="12" t="s">
        <v>3</v>
      </c>
      <c r="I194" s="12"/>
      <c r="J194" s="12" t="s">
        <v>0</v>
      </c>
      <c r="K194" s="12" t="s">
        <v>0</v>
      </c>
      <c r="L194" s="12" t="s">
        <v>0</v>
      </c>
      <c r="M194" s="12" t="s">
        <v>0</v>
      </c>
      <c r="N194" s="12" t="s">
        <v>0</v>
      </c>
      <c r="O194" s="1">
        <f>SUM(E194:N194)</f>
        <v>0</v>
      </c>
      <c r="Q194" s="13">
        <f>B190*O194</f>
        <v>0</v>
      </c>
      <c r="AA194" s="1">
        <v>615895</v>
      </c>
      <c r="AB194" s="1">
        <v>4880</v>
      </c>
    </row>
    <row r="195" spans="1:28" ht="186.95" customHeight="1" outlineLevel="1">
      <c r="A195" s="14" t="s">
        <v>104</v>
      </c>
      <c r="B195" s="11"/>
      <c r="C195" s="11"/>
      <c r="D195" s="11"/>
    </row>
    <row r="196" spans="1:28" ht="18" customHeight="1">
      <c r="A196" s="2" t="s">
        <v>4</v>
      </c>
      <c r="B196" s="11"/>
      <c r="C196" s="11"/>
      <c r="D196" s="11"/>
      <c r="O196" s="1">
        <f>SUM(O191:O195)</f>
        <v>0</v>
      </c>
      <c r="Q196" s="13">
        <f>SUM(Q191:Q195)</f>
        <v>0</v>
      </c>
    </row>
    <row r="197" spans="1:28" ht="18" customHeight="1">
      <c r="A197" s="6" t="s">
        <v>105</v>
      </c>
      <c r="B197" s="7">
        <v>290</v>
      </c>
      <c r="C197" s="8"/>
      <c r="D197" s="8"/>
      <c r="E197" s="9" t="s">
        <v>7</v>
      </c>
      <c r="F197" s="9" t="s">
        <v>8</v>
      </c>
      <c r="G197" s="9" t="s">
        <v>9</v>
      </c>
      <c r="H197" s="9" t="s">
        <v>10</v>
      </c>
      <c r="I197" s="9"/>
      <c r="J197" s="9"/>
      <c r="K197" s="9"/>
      <c r="L197" s="9"/>
      <c r="M197" s="9"/>
      <c r="N197" s="9"/>
      <c r="O197" s="9" t="s">
        <v>2</v>
      </c>
      <c r="P197" s="9"/>
      <c r="Q197" s="9"/>
    </row>
    <row r="198" spans="1:28" ht="18" customHeight="1" outlineLevel="1">
      <c r="A198" s="10" t="s">
        <v>6</v>
      </c>
      <c r="B198" s="11"/>
      <c r="C198" s="11"/>
      <c r="D198" s="11"/>
      <c r="E198" s="12" t="s">
        <v>3</v>
      </c>
      <c r="F198" s="12" t="s">
        <v>3</v>
      </c>
      <c r="G198" s="12" t="s">
        <v>3</v>
      </c>
      <c r="H198" s="12" t="s">
        <v>3</v>
      </c>
      <c r="I198" s="12"/>
      <c r="J198" s="12" t="s">
        <v>0</v>
      </c>
      <c r="K198" s="12" t="s">
        <v>0</v>
      </c>
      <c r="L198" s="12" t="s">
        <v>0</v>
      </c>
      <c r="M198" s="12" t="s">
        <v>0</v>
      </c>
      <c r="N198" s="12" t="s">
        <v>0</v>
      </c>
      <c r="O198" s="1">
        <f>SUM(E198:N198)</f>
        <v>0</v>
      </c>
      <c r="Q198" s="13">
        <f>B194*O198</f>
        <v>0</v>
      </c>
      <c r="AA198" s="1">
        <v>615895</v>
      </c>
      <c r="AB198" s="1">
        <v>9633</v>
      </c>
    </row>
    <row r="199" spans="1:28" ht="18" customHeight="1" outlineLevel="1">
      <c r="A199" s="10" t="s">
        <v>74</v>
      </c>
      <c r="B199" s="11"/>
      <c r="C199" s="11"/>
      <c r="D199" s="11"/>
      <c r="E199" s="12" t="s">
        <v>3</v>
      </c>
      <c r="F199" s="12" t="s">
        <v>3</v>
      </c>
      <c r="G199" s="12" t="s">
        <v>3</v>
      </c>
      <c r="H199" s="12" t="s">
        <v>3</v>
      </c>
      <c r="I199" s="12"/>
      <c r="J199" s="12" t="s">
        <v>0</v>
      </c>
      <c r="K199" s="12" t="s">
        <v>0</v>
      </c>
      <c r="L199" s="12" t="s">
        <v>0</v>
      </c>
      <c r="M199" s="12" t="s">
        <v>0</v>
      </c>
      <c r="N199" s="12" t="s">
        <v>0</v>
      </c>
      <c r="O199" s="1">
        <f>SUM(E199:N199)</f>
        <v>0</v>
      </c>
      <c r="Q199" s="13">
        <f>B195*O199</f>
        <v>0</v>
      </c>
      <c r="AA199" s="1">
        <v>615895</v>
      </c>
      <c r="AB199" s="1">
        <v>10049</v>
      </c>
    </row>
    <row r="200" spans="1:28" ht="18" customHeight="1" outlineLevel="1">
      <c r="A200" s="10" t="s">
        <v>95</v>
      </c>
      <c r="B200" s="11"/>
      <c r="C200" s="11"/>
      <c r="D200" s="11"/>
      <c r="E200" s="12" t="s">
        <v>3</v>
      </c>
      <c r="F200" s="12" t="s">
        <v>3</v>
      </c>
      <c r="G200" s="12" t="s">
        <v>3</v>
      </c>
      <c r="H200" s="12" t="s">
        <v>3</v>
      </c>
      <c r="I200" s="12"/>
      <c r="J200" s="12" t="s">
        <v>0</v>
      </c>
      <c r="K200" s="12" t="s">
        <v>0</v>
      </c>
      <c r="L200" s="12" t="s">
        <v>0</v>
      </c>
      <c r="M200" s="12" t="s">
        <v>0</v>
      </c>
      <c r="N200" s="12" t="s">
        <v>0</v>
      </c>
      <c r="O200" s="1">
        <f>SUM(E200:N200)</f>
        <v>0</v>
      </c>
      <c r="Q200" s="13">
        <f>B196*O200</f>
        <v>0</v>
      </c>
      <c r="AA200" s="1">
        <v>615895</v>
      </c>
      <c r="AB200" s="1">
        <v>4880</v>
      </c>
    </row>
    <row r="201" spans="1:28" ht="186.95" customHeight="1" outlineLevel="1">
      <c r="A201" s="14" t="s">
        <v>106</v>
      </c>
      <c r="B201" s="11"/>
      <c r="C201" s="11"/>
      <c r="D201" s="11"/>
    </row>
    <row r="202" spans="1:28" ht="18" customHeight="1">
      <c r="A202" s="2" t="s">
        <v>4</v>
      </c>
      <c r="B202" s="11"/>
      <c r="C202" s="11"/>
      <c r="D202" s="11"/>
      <c r="O202" s="1">
        <f>SUM(O197:O201)</f>
        <v>0</v>
      </c>
      <c r="Q202" s="13">
        <f>SUM(Q197:Q201)</f>
        <v>0</v>
      </c>
    </row>
    <row r="203" spans="1:28" ht="18" customHeight="1">
      <c r="A203" s="6" t="s">
        <v>108</v>
      </c>
      <c r="B203" s="7">
        <v>290</v>
      </c>
      <c r="C203" s="8"/>
      <c r="D203" s="8"/>
      <c r="E203" s="9" t="s">
        <v>7</v>
      </c>
      <c r="F203" s="9" t="s">
        <v>8</v>
      </c>
      <c r="G203" s="9" t="s">
        <v>9</v>
      </c>
      <c r="H203" s="9" t="s">
        <v>10</v>
      </c>
      <c r="I203" s="9"/>
      <c r="J203" s="9"/>
      <c r="K203" s="9"/>
      <c r="L203" s="9"/>
      <c r="M203" s="9"/>
      <c r="N203" s="9"/>
      <c r="O203" s="9" t="s">
        <v>2</v>
      </c>
      <c r="P203" s="9"/>
      <c r="Q203" s="9"/>
    </row>
    <row r="204" spans="1:28" ht="18" customHeight="1" outlineLevel="1">
      <c r="A204" s="10" t="s">
        <v>6</v>
      </c>
      <c r="B204" s="11"/>
      <c r="C204" s="11"/>
      <c r="D204" s="11"/>
      <c r="E204" s="12" t="s">
        <v>3</v>
      </c>
      <c r="F204" s="12" t="s">
        <v>3</v>
      </c>
      <c r="G204" s="12" t="s">
        <v>3</v>
      </c>
      <c r="H204" s="12" t="s">
        <v>3</v>
      </c>
      <c r="I204" s="12"/>
      <c r="J204" s="12" t="s">
        <v>0</v>
      </c>
      <c r="K204" s="12" t="s">
        <v>0</v>
      </c>
      <c r="L204" s="12" t="s">
        <v>0</v>
      </c>
      <c r="M204" s="12" t="s">
        <v>0</v>
      </c>
      <c r="N204" s="12" t="s">
        <v>0</v>
      </c>
      <c r="O204" s="1">
        <f>SUM(E204:N204)</f>
        <v>0</v>
      </c>
      <c r="Q204" s="13">
        <f>B200*O204</f>
        <v>0</v>
      </c>
      <c r="AA204" s="1">
        <v>615895</v>
      </c>
      <c r="AB204" s="1">
        <v>9633</v>
      </c>
    </row>
    <row r="205" spans="1:28" ht="18" customHeight="1" outlineLevel="1">
      <c r="A205" s="10" t="s">
        <v>74</v>
      </c>
      <c r="B205" s="11"/>
      <c r="C205" s="11"/>
      <c r="D205" s="11"/>
      <c r="E205" s="12" t="s">
        <v>3</v>
      </c>
      <c r="F205" s="12" t="s">
        <v>3</v>
      </c>
      <c r="G205" s="12" t="s">
        <v>3</v>
      </c>
      <c r="H205" s="12" t="s">
        <v>3</v>
      </c>
      <c r="I205" s="12"/>
      <c r="J205" s="12" t="s">
        <v>0</v>
      </c>
      <c r="K205" s="12" t="s">
        <v>0</v>
      </c>
      <c r="L205" s="12" t="s">
        <v>0</v>
      </c>
      <c r="M205" s="12" t="s">
        <v>0</v>
      </c>
      <c r="N205" s="12" t="s">
        <v>0</v>
      </c>
      <c r="O205" s="1">
        <f>SUM(E205:N205)</f>
        <v>0</v>
      </c>
      <c r="Q205" s="13">
        <f>B201*O205</f>
        <v>0</v>
      </c>
      <c r="AA205" s="1">
        <v>615895</v>
      </c>
      <c r="AB205" s="1">
        <v>10049</v>
      </c>
    </row>
    <row r="206" spans="1:28" ht="18" customHeight="1" outlineLevel="1">
      <c r="A206" s="10" t="s">
        <v>95</v>
      </c>
      <c r="B206" s="11"/>
      <c r="C206" s="11"/>
      <c r="D206" s="11"/>
      <c r="E206" s="12" t="s">
        <v>3</v>
      </c>
      <c r="F206" s="12" t="s">
        <v>3</v>
      </c>
      <c r="G206" s="12" t="s">
        <v>3</v>
      </c>
      <c r="H206" s="12" t="s">
        <v>3</v>
      </c>
      <c r="I206" s="12"/>
      <c r="J206" s="12" t="s">
        <v>0</v>
      </c>
      <c r="K206" s="12" t="s">
        <v>0</v>
      </c>
      <c r="L206" s="12" t="s">
        <v>0</v>
      </c>
      <c r="M206" s="12" t="s">
        <v>0</v>
      </c>
      <c r="N206" s="12" t="s">
        <v>0</v>
      </c>
      <c r="O206" s="1">
        <f>SUM(E206:N206)</f>
        <v>0</v>
      </c>
      <c r="Q206" s="13">
        <f>B202*O206</f>
        <v>0</v>
      </c>
      <c r="AA206" s="1">
        <v>615895</v>
      </c>
      <c r="AB206" s="1">
        <v>4880</v>
      </c>
    </row>
    <row r="207" spans="1:28" ht="186.95" customHeight="1" outlineLevel="1">
      <c r="A207" s="14" t="s">
        <v>107</v>
      </c>
      <c r="B207" s="11"/>
      <c r="C207" s="11"/>
      <c r="D207" s="11"/>
    </row>
    <row r="208" spans="1:28" ht="18" customHeight="1">
      <c r="A208" s="2" t="s">
        <v>4</v>
      </c>
      <c r="B208" s="11"/>
      <c r="C208" s="11"/>
      <c r="D208" s="11"/>
      <c r="O208" s="1">
        <f>SUM(O203:O207)</f>
        <v>0</v>
      </c>
      <c r="Q208" s="13">
        <f>SUM(Q203:Q207)</f>
        <v>0</v>
      </c>
    </row>
    <row r="209" spans="1:28" ht="18" customHeight="1">
      <c r="A209" s="6" t="s">
        <v>113</v>
      </c>
      <c r="B209" s="7">
        <v>490</v>
      </c>
      <c r="C209" s="8"/>
      <c r="D209" s="8"/>
      <c r="E209" s="9" t="s">
        <v>7</v>
      </c>
      <c r="F209" s="9" t="s">
        <v>8</v>
      </c>
      <c r="G209" s="9" t="s">
        <v>9</v>
      </c>
      <c r="H209" s="9" t="s">
        <v>10</v>
      </c>
      <c r="I209" s="9" t="s">
        <v>111</v>
      </c>
      <c r="J209" s="9" t="s">
        <v>112</v>
      </c>
      <c r="K209" s="9"/>
      <c r="L209" s="9"/>
      <c r="M209" s="9"/>
      <c r="N209" s="9"/>
      <c r="O209" s="9" t="s">
        <v>2</v>
      </c>
      <c r="P209" s="9"/>
      <c r="Q209" s="9"/>
    </row>
    <row r="210" spans="1:28" ht="18" customHeight="1" outlineLevel="1">
      <c r="A210" s="10" t="s">
        <v>6</v>
      </c>
      <c r="B210" s="11"/>
      <c r="C210" s="11"/>
      <c r="D210" s="11"/>
      <c r="E210" s="12" t="s">
        <v>3</v>
      </c>
      <c r="F210" s="12" t="s">
        <v>3</v>
      </c>
      <c r="G210" s="12" t="s">
        <v>3</v>
      </c>
      <c r="H210" s="12" t="s">
        <v>3</v>
      </c>
      <c r="I210" s="12"/>
      <c r="J210" s="12"/>
      <c r="K210" s="12" t="s">
        <v>0</v>
      </c>
      <c r="L210" s="12" t="s">
        <v>0</v>
      </c>
      <c r="M210" s="12" t="s">
        <v>0</v>
      </c>
      <c r="N210" s="12" t="s">
        <v>0</v>
      </c>
      <c r="O210" s="1">
        <f>SUM(E210:N210)</f>
        <v>0</v>
      </c>
      <c r="Q210" s="13">
        <f>B206*O210</f>
        <v>0</v>
      </c>
      <c r="AA210" s="1">
        <v>615895</v>
      </c>
      <c r="AB210" s="1">
        <v>9633</v>
      </c>
    </row>
    <row r="211" spans="1:28" ht="18" customHeight="1" outlineLevel="1">
      <c r="A211" s="10" t="s">
        <v>74</v>
      </c>
      <c r="B211" s="11"/>
      <c r="C211" s="11"/>
      <c r="D211" s="11"/>
      <c r="E211" s="12" t="s">
        <v>3</v>
      </c>
      <c r="F211" s="12" t="s">
        <v>3</v>
      </c>
      <c r="G211" s="12" t="s">
        <v>3</v>
      </c>
      <c r="H211" s="12" t="s">
        <v>3</v>
      </c>
      <c r="I211" s="12"/>
      <c r="J211" s="12"/>
      <c r="K211" s="12" t="s">
        <v>0</v>
      </c>
      <c r="L211" s="12" t="s">
        <v>0</v>
      </c>
      <c r="M211" s="12" t="s">
        <v>0</v>
      </c>
      <c r="N211" s="12" t="s">
        <v>0</v>
      </c>
      <c r="O211" s="1">
        <f>SUM(E211:N211)</f>
        <v>0</v>
      </c>
      <c r="Q211" s="13">
        <f>B207*O211</f>
        <v>0</v>
      </c>
      <c r="AA211" s="1">
        <v>615895</v>
      </c>
      <c r="AB211" s="1">
        <v>10049</v>
      </c>
    </row>
    <row r="212" spans="1:28" ht="186.95" customHeight="1" outlineLevel="1">
      <c r="A212" s="14" t="s">
        <v>110</v>
      </c>
      <c r="B212" s="11"/>
      <c r="C212" s="11"/>
      <c r="D212" s="11"/>
    </row>
    <row r="213" spans="1:28" ht="18" customHeight="1">
      <c r="A213" s="2" t="s">
        <v>4</v>
      </c>
      <c r="B213" s="11"/>
      <c r="C213" s="11"/>
      <c r="D213" s="11"/>
      <c r="O213" s="1">
        <f>SUM(O209:O212)</f>
        <v>0</v>
      </c>
      <c r="Q213" s="13">
        <f>SUM(Q209:Q212)</f>
        <v>0</v>
      </c>
    </row>
    <row r="214" spans="1:28" ht="18" customHeight="1">
      <c r="A214" s="6" t="s">
        <v>114</v>
      </c>
      <c r="B214" s="7">
        <v>450</v>
      </c>
      <c r="C214" s="8"/>
      <c r="D214" s="8"/>
      <c r="E214" s="9" t="s">
        <v>7</v>
      </c>
      <c r="F214" s="9" t="s">
        <v>8</v>
      </c>
      <c r="G214" s="9" t="s">
        <v>9</v>
      </c>
      <c r="H214" s="9" t="s">
        <v>10</v>
      </c>
      <c r="I214" s="9" t="s">
        <v>111</v>
      </c>
      <c r="J214" s="9" t="s">
        <v>112</v>
      </c>
      <c r="K214" s="9"/>
      <c r="L214" s="9"/>
      <c r="M214" s="9"/>
      <c r="N214" s="9"/>
      <c r="O214" s="9" t="s">
        <v>2</v>
      </c>
      <c r="P214" s="9"/>
      <c r="Q214" s="9"/>
    </row>
    <row r="215" spans="1:28" ht="18" customHeight="1" outlineLevel="1">
      <c r="A215" s="10" t="s">
        <v>6</v>
      </c>
      <c r="B215" s="11"/>
      <c r="C215" s="11"/>
      <c r="D215" s="11"/>
      <c r="E215" s="12" t="s">
        <v>3</v>
      </c>
      <c r="F215" s="12" t="s">
        <v>3</v>
      </c>
      <c r="G215" s="12" t="s">
        <v>3</v>
      </c>
      <c r="H215" s="12" t="s">
        <v>3</v>
      </c>
      <c r="I215" s="12"/>
      <c r="J215" s="12"/>
      <c r="K215" s="12" t="s">
        <v>0</v>
      </c>
      <c r="L215" s="12" t="s">
        <v>0</v>
      </c>
      <c r="M215" s="12" t="s">
        <v>0</v>
      </c>
      <c r="N215" s="12" t="s">
        <v>0</v>
      </c>
      <c r="O215" s="1">
        <f>SUM(E215:N215)</f>
        <v>0</v>
      </c>
      <c r="Q215" s="13">
        <f>B211*O215</f>
        <v>0</v>
      </c>
      <c r="AA215" s="1">
        <v>615895</v>
      </c>
      <c r="AB215" s="1">
        <v>9633</v>
      </c>
    </row>
    <row r="216" spans="1:28" ht="18" customHeight="1" outlineLevel="1">
      <c r="A216" s="10" t="s">
        <v>74</v>
      </c>
      <c r="B216" s="11"/>
      <c r="C216" s="11"/>
      <c r="D216" s="11"/>
      <c r="E216" s="12" t="s">
        <v>3</v>
      </c>
      <c r="F216" s="12" t="s">
        <v>3</v>
      </c>
      <c r="G216" s="12" t="s">
        <v>3</v>
      </c>
      <c r="H216" s="12" t="s">
        <v>3</v>
      </c>
      <c r="I216" s="12"/>
      <c r="J216" s="12"/>
      <c r="K216" s="12" t="s">
        <v>0</v>
      </c>
      <c r="L216" s="12" t="s">
        <v>0</v>
      </c>
      <c r="M216" s="12" t="s">
        <v>0</v>
      </c>
      <c r="N216" s="12" t="s">
        <v>0</v>
      </c>
      <c r="O216" s="1">
        <f>SUM(E216:N216)</f>
        <v>0</v>
      </c>
      <c r="Q216" s="13">
        <f t="shared" ref="Q216:Q217" si="1">B212*O216</f>
        <v>0</v>
      </c>
      <c r="AA216" s="1">
        <v>615895</v>
      </c>
      <c r="AB216" s="1">
        <v>10049</v>
      </c>
    </row>
    <row r="217" spans="1:28" ht="18" customHeight="1" outlineLevel="1">
      <c r="A217" s="10" t="s">
        <v>95</v>
      </c>
      <c r="B217" s="11"/>
      <c r="C217" s="11"/>
      <c r="D217" s="11"/>
      <c r="E217" s="12"/>
      <c r="F217" s="12"/>
      <c r="G217" s="12"/>
      <c r="H217" s="12"/>
      <c r="I217" s="12"/>
      <c r="J217" s="12"/>
      <c r="K217" s="12" t="s">
        <v>0</v>
      </c>
      <c r="L217" s="12" t="s">
        <v>0</v>
      </c>
      <c r="M217" s="12" t="s">
        <v>0</v>
      </c>
      <c r="N217" s="12" t="s">
        <v>0</v>
      </c>
      <c r="O217" s="1">
        <f>SUM(E217:N217)</f>
        <v>0</v>
      </c>
      <c r="Q217" s="13">
        <f t="shared" si="1"/>
        <v>0</v>
      </c>
      <c r="AA217" s="1">
        <v>615895</v>
      </c>
      <c r="AB217" s="1">
        <v>4880</v>
      </c>
    </row>
    <row r="218" spans="1:28" ht="186.95" customHeight="1" outlineLevel="1">
      <c r="A218" s="14" t="s">
        <v>109</v>
      </c>
      <c r="B218" s="11"/>
      <c r="C218" s="11"/>
      <c r="D218" s="11"/>
    </row>
    <row r="219" spans="1:28" ht="18" customHeight="1">
      <c r="A219" s="2" t="s">
        <v>4</v>
      </c>
      <c r="B219" s="11"/>
      <c r="C219" s="11"/>
      <c r="D219" s="11"/>
      <c r="O219" s="1">
        <f>SUM(O214:O218)</f>
        <v>0</v>
      </c>
      <c r="Q219" s="13">
        <f>SUM(Q214:Q218)</f>
        <v>0</v>
      </c>
    </row>
    <row r="220" spans="1:28" ht="18" customHeight="1">
      <c r="A220" s="6" t="s">
        <v>115</v>
      </c>
      <c r="B220" s="7">
        <v>450</v>
      </c>
      <c r="C220" s="8"/>
      <c r="D220" s="8"/>
      <c r="E220" s="9" t="s">
        <v>7</v>
      </c>
      <c r="F220" s="9" t="s">
        <v>8</v>
      </c>
      <c r="G220" s="9" t="s">
        <v>9</v>
      </c>
      <c r="H220" s="9" t="s">
        <v>10</v>
      </c>
      <c r="I220" s="9" t="s">
        <v>111</v>
      </c>
      <c r="J220" s="9" t="s">
        <v>112</v>
      </c>
      <c r="K220" s="9"/>
      <c r="L220" s="9"/>
      <c r="M220" s="9"/>
      <c r="N220" s="9"/>
      <c r="O220" s="9" t="s">
        <v>2</v>
      </c>
      <c r="P220" s="9"/>
      <c r="Q220" s="9"/>
    </row>
    <row r="221" spans="1:28" ht="18" customHeight="1" outlineLevel="1">
      <c r="A221" s="10" t="s">
        <v>6</v>
      </c>
      <c r="B221" s="11"/>
      <c r="C221" s="11"/>
      <c r="D221" s="11"/>
      <c r="E221" s="12" t="s">
        <v>3</v>
      </c>
      <c r="F221" s="12" t="s">
        <v>3</v>
      </c>
      <c r="G221" s="12" t="s">
        <v>3</v>
      </c>
      <c r="H221" s="12" t="s">
        <v>3</v>
      </c>
      <c r="I221" s="12" t="s">
        <v>3</v>
      </c>
      <c r="J221" s="12" t="s">
        <v>3</v>
      </c>
      <c r="K221" s="12" t="s">
        <v>0</v>
      </c>
      <c r="L221" s="12" t="s">
        <v>0</v>
      </c>
      <c r="M221" s="12" t="s">
        <v>0</v>
      </c>
      <c r="N221" s="12" t="s">
        <v>0</v>
      </c>
      <c r="O221" s="1">
        <f>SUM(E221:N221)</f>
        <v>0</v>
      </c>
      <c r="Q221" s="13">
        <f>B217*O221</f>
        <v>0</v>
      </c>
      <c r="AA221" s="1">
        <v>615895</v>
      </c>
      <c r="AB221" s="1">
        <v>9633</v>
      </c>
    </row>
    <row r="222" spans="1:28" ht="18" customHeight="1" outlineLevel="1">
      <c r="A222" s="10" t="s">
        <v>74</v>
      </c>
      <c r="B222" s="11"/>
      <c r="C222" s="11"/>
      <c r="D222" s="11"/>
      <c r="E222" s="12" t="s">
        <v>3</v>
      </c>
      <c r="F222" s="12" t="s">
        <v>3</v>
      </c>
      <c r="G222" s="12" t="s">
        <v>3</v>
      </c>
      <c r="H222" s="12" t="s">
        <v>3</v>
      </c>
      <c r="I222" s="12" t="s">
        <v>3</v>
      </c>
      <c r="J222" s="12" t="s">
        <v>3</v>
      </c>
      <c r="K222" s="12" t="s">
        <v>0</v>
      </c>
      <c r="L222" s="12" t="s">
        <v>0</v>
      </c>
      <c r="M222" s="12" t="s">
        <v>0</v>
      </c>
      <c r="N222" s="12" t="s">
        <v>0</v>
      </c>
      <c r="O222" s="1">
        <f>SUM(E222:N222)</f>
        <v>0</v>
      </c>
      <c r="Q222" s="13">
        <f>B218*O222</f>
        <v>0</v>
      </c>
      <c r="AA222" s="1">
        <v>615895</v>
      </c>
      <c r="AB222" s="1">
        <v>10049</v>
      </c>
    </row>
    <row r="223" spans="1:28" ht="18" customHeight="1" outlineLevel="1">
      <c r="A223" s="10" t="s">
        <v>95</v>
      </c>
      <c r="B223" s="11"/>
      <c r="C223" s="11"/>
      <c r="D223" s="11"/>
      <c r="E223" s="12"/>
      <c r="F223" s="12"/>
      <c r="G223" s="12"/>
      <c r="H223" s="12"/>
      <c r="I223" s="12"/>
      <c r="J223" s="12"/>
      <c r="K223" s="12" t="s">
        <v>0</v>
      </c>
      <c r="L223" s="12" t="s">
        <v>0</v>
      </c>
      <c r="M223" s="12" t="s">
        <v>0</v>
      </c>
      <c r="N223" s="12" t="s">
        <v>0</v>
      </c>
      <c r="O223" s="1">
        <f>SUM(E223:N223)</f>
        <v>0</v>
      </c>
      <c r="Q223" s="13">
        <f>B219*O223</f>
        <v>0</v>
      </c>
      <c r="AA223" s="1">
        <v>615895</v>
      </c>
      <c r="AB223" s="1">
        <v>4880</v>
      </c>
    </row>
    <row r="224" spans="1:28" ht="186.95" customHeight="1" outlineLevel="1">
      <c r="A224" s="14" t="s">
        <v>109</v>
      </c>
      <c r="B224" s="11"/>
      <c r="C224" s="11"/>
      <c r="D224" s="11"/>
    </row>
    <row r="225" spans="1:17" ht="18" customHeight="1">
      <c r="A225" s="2" t="s">
        <v>4</v>
      </c>
      <c r="B225" s="11"/>
      <c r="C225" s="11"/>
      <c r="D225" s="11"/>
      <c r="O225" s="1">
        <f>SUM(O220:O224)</f>
        <v>0</v>
      </c>
      <c r="Q225" s="13">
        <f>SUM(Q220:Q224)</f>
        <v>0</v>
      </c>
    </row>
    <row r="226" spans="1:17" ht="18" customHeight="1">
      <c r="A226" s="15" t="s">
        <v>4</v>
      </c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7">
        <f>SUM(O1:O225)/2</f>
        <v>0</v>
      </c>
      <c r="P226" s="16"/>
      <c r="Q226" s="17">
        <f>SUM(Q1:Q225)/2</f>
        <v>0</v>
      </c>
    </row>
  </sheetData>
  <mergeCells count="3">
    <mergeCell ref="A1:Q1"/>
    <mergeCell ref="A2:Q2"/>
    <mergeCell ref="A3:Q3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Белье женское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ИП Юдинцев</dc:creator>
  <cp:lastModifiedBy>Дом</cp:lastModifiedBy>
  <dcterms:created xsi:type="dcterms:W3CDTF">2018-11-30T10:55:34Z</dcterms:created>
  <dcterms:modified xsi:type="dcterms:W3CDTF">2020-01-23T05:28:43Z</dcterms:modified>
</cp:coreProperties>
</file>