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0"/>
  </bookViews>
  <sheets>
    <sheet name="Прайс лист" sheetId="1" r:id="rId1"/>
  </sheets>
  <calcPr calcId="145621" refMode="R1C1"/>
</workbook>
</file>

<file path=xl/calcChain.xml><?xml version="1.0" encoding="utf-8"?>
<calcChain xmlns="http://schemas.openxmlformats.org/spreadsheetml/2006/main">
  <c r="H45" i="1" l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E5" i="1" l="1"/>
</calcChain>
</file>

<file path=xl/sharedStrings.xml><?xml version="1.0" encoding="utf-8"?>
<sst xmlns="http://schemas.openxmlformats.org/spreadsheetml/2006/main" count="332" uniqueCount="119">
  <si>
    <t>www.askent.ru</t>
  </si>
  <si>
    <t>СКИДКА, %</t>
  </si>
  <si>
    <t>СУММА ЗАКАЗА, руб.</t>
  </si>
  <si>
    <t>Пол</t>
  </si>
  <si>
    <t>Коллекция</t>
  </si>
  <si>
    <t>Код</t>
  </si>
  <si>
    <t>Номенклатура</t>
  </si>
  <si>
    <t>Описание изделия</t>
  </si>
  <si>
    <t>Артикул</t>
  </si>
  <si>
    <t>Фото</t>
  </si>
  <si>
    <t>Цена</t>
  </si>
  <si>
    <t>Скидка, %</t>
  </si>
  <si>
    <t>Цена заказа, руб.</t>
  </si>
  <si>
    <t>Заказ, шт.</t>
  </si>
  <si>
    <t>Сумма заказа, руб.</t>
  </si>
  <si>
    <t>Комментарии по наличию</t>
  </si>
  <si>
    <t>РРЦ, руб.</t>
  </si>
  <si>
    <t>Номенклатура.Дата старта отгрузок</t>
  </si>
  <si>
    <t>Номенклатура.Статус ассортимента</t>
  </si>
  <si>
    <t>Остаток1 сорт</t>
  </si>
  <si>
    <t>Остаток НЗП</t>
  </si>
  <si>
    <t>Остаток ОТКи УП</t>
  </si>
  <si>
    <t>Автоматическая скидка</t>
  </si>
  <si>
    <t>Женский</t>
  </si>
  <si>
    <t>Перчатки</t>
  </si>
  <si>
    <t>%КартинкаДобавлена%</t>
  </si>
  <si>
    <t>В наличии &gt; 5</t>
  </si>
  <si>
    <t>01.10.2017</t>
  </si>
  <si>
    <t>Снято с производства</t>
  </si>
  <si>
    <t>Да</t>
  </si>
  <si>
    <t>В наличии &lt; 5</t>
  </si>
  <si>
    <t>Стильные женские удлиненные перчатки выполнены из натуральной кожи и имеют гладкую фактуру. Длинные перчатки являются незаменимым аксессуаром для создания неповторимого образа городской модницы, а эластичная резинка на запястье и дополнительная фиксация манжеты на пуговицу обеспечат идеальную посадку по руке. Подкладка: 100% нейлон.  Длина изделия*: 51,2 см. Ширина изделия*: 8,8 см. Длина манжеты*: высокая, от нижней точки большого пальца до края перчаток -  31,5 см. Сезонность: демисезон.Упаковка: пакет.¶ ¶*Числовые параметры соответствуют размеру 7. Габариты изделия для других размеров приведены в Таблице соответствия размеров.¶¶Цвет какао сочетает в себе универсальность серого и консерватизм коричневого. Этот цвет гармонично вписывается в деловую капсулу и придает необходимую строгость и собранность образу. Вместе с тем цвет не отвлекает от учебного или рабочего процессов, настраивает на получение и запоминание информации, ее обработку. Цвет спасает от переутомления, от излишней эмоциональности.¶¶Совет стилиста:¶При выборе верхней одежды, которую планируете носить с длинными перчатками, стоит отдавать предпочтение моделям с укороченным и широким рукавом, который либо едва прикрывает локоть, либо еле доходит до запястья. В данном случае перчатки будут не только согревать руки своей обладательницы, но и станут отличным дополнением к ее элегантному и стильному осеннему наряду.Еще одним актуальным и невероятно стильным сочетанием этой осени стало комбинирование длинных перчаток с роскошными меховыми изделиями. Сюда отлично подойдут мягкие и уютные жилеты, пушистые шарфы и воротники. ¶</t>
  </si>
  <si>
    <t>WP.L/6,5/1/нейлон.какао</t>
  </si>
  <si>
    <t>01.08.2016</t>
  </si>
  <si>
    <t>01.01.2015</t>
  </si>
  <si>
    <t>Стильные женские удлиненные перчатки выполнены из натуральной кожи и имеют гладкую фактуру. Эти элегантные перчатки являются незаменимым аксессуаром для создания неповторимого образа городской девушки, а эластичная резинка на запястье и дополнительная фиксация манжеты на пуговицу обеспечат идеальную посадку по руке. Подкладка: 85% шерсть/15% кашемир. Длина изделия*: 51,2 см. Ширина изделия*: 8,8 см. Длина манжеты*: высокая, от нижней точки большого пальца до края перчаток -  31,5 см. Сезонность: демисезон, зима.Упаковка: пакет.¶¶*Числовые параметры соответствуют размеру 7. Габариты изделия для других размеров приведены в Таблице соответствия размеров.¶</t>
  </si>
  <si>
    <t>WP.L/6,5/1/шерсть.какао</t>
  </si>
  <si>
    <t>01.07.2016</t>
  </si>
  <si>
    <t>Стильные женские удлиненные перчатки выполнены из натуральной кожи гладкой фактуры. Незаменимый аксессуар для создания неповторимого образа городской модницы.Отличительная особенность:  эластичная резинка на запястье и дополнительная фиксация манжеты на пуговицу обеспечивают идеальную посадку по руке.Подкладка: 85% шерсть/15% кашемир. Длина изделия*: 51,2 см. Ширина изделия*: 8,8 см. Длина манжеты*: высокая, от нижней точки большого пальца до края перчаток -  31,5 см. Сезонность: демисезон, зима.Упаковка: пакет.*Числовые параметры соответствуют размеру 7. Габариты изделия для других размеров приведены в Таблице соответствия размеров.</t>
  </si>
  <si>
    <t>WP.L/6,5/1/шерсть.коричневый</t>
  </si>
  <si>
    <t>Стильные женские удлиненные перчатки выполнены из натуральной кожи и имеют гладкую фактуру. Эти элегантные перчатки являются незаменимым аксессуаром для создания неповторимого образа городской девушки, а эластичная резинка на запястье и дополнительная фиксация манжеты на пуговицу обеспечат идеальную посадку по руке. Подкладка: 85% шерсть/15% кашемир. Длина изделия*: 51,2 см. Ширина изделия*: 8,8 см. Длина манжеты*: высокая, от нижней точки большого пальца до края перчаток -  31,5 см. Сезонность: демисезон, зима.Упаковка: пакет.¶ ¶*Числовые параметры соответствуют размеру 7. Габариты изделия для других размеров приведены в Таблице соответствия размеров.¶</t>
  </si>
  <si>
    <t>WP.L/6,5/1/шерсть.шоколадный</t>
  </si>
  <si>
    <t>Стильные женские удлиненные перчатки выполнены из натуральной кожи и имеют гладкую фактуру. Длинные перчатки являются незаменимым аксессуаром для создания неповторимого образа городской модницы, а эластичная резинка на запястье и дополнительная фиксация манжеты на пуговицу обеспечат идеальную посадку по руке. Подкладка: 100% нейлон.  Длина изделия: 51,2 см. Ширина изделия: 8,8 см. Длина манжеты: высокая, от нижней точки большого пальца до края перчаток -  31,5 см. Сезонность: демисезон. Упаковка: пакет.Числовые параметры соответствуют размеру 7. Габариты изделия для других размеров приведены в Таблице соответствия размеров.</t>
  </si>
  <si>
    <t>WP.L/7,5/1/нейлон.какао</t>
  </si>
  <si>
    <t>WP.L/7,5/1/шерсть.шоколадный</t>
  </si>
  <si>
    <t>WP.L/7/1/шерсть.какао</t>
  </si>
  <si>
    <t>WP.L/7/1/шерсть.коричневый</t>
  </si>
  <si>
    <t>WP.L/7/1/шерсть.шоколадный</t>
  </si>
  <si>
    <t>Элегантные женские перчатки средней длины выполнены из натуральной кожи гладкой фактуры. Практичный и незаменимый аксессуар для прохладного времени года.Отличительная особенность: аккуратная простежка по верхней границе перчаток. Подкладка: 100% нейлон.  Длина изделия*: 27 см. Ширина изделия*: 8,8 см. Длина манжеты*: средняя, от нижней точки большого пальца до края перчаток -  8 см. Сезонность: демисезон. Упаковка: пакет. *Числовые параметры соответствуют размеру 7. Габариты изделия для других размеров приведены в Таблице соответствия размеров.</t>
  </si>
  <si>
    <t>WP.M/6,5/1/нейлон.коричневый</t>
  </si>
  <si>
    <t>01.09.2015</t>
  </si>
  <si>
    <t>Стильные женские перчатки средней длины с подкладом из нейлона выполнены из натуральной кожи и имеют гладкую фактуру. Перчатки являются практичным и незаменимым аксессуаром для прохладного времени года. Аккуратная простежка по верхней границе перчаток придает им элегантный и модный вид. Отличительная особенность: аккуратная простежка по верхней границе перчаток. Подкладка: 100% нейлон.  Длина изделия*: 27 см. Ширина изделия*: 8,8 см. Длина манжеты*: средняя, от нижней точки большого пальца до края перчаток -  8 см. Сезонность: демисезон. Упаковка: пакет.¶ ¶*Числовые параметры соответствуют размеру 7. Габариты изделия для других размеров приведены в Таблице соответствия размеров.¶</t>
  </si>
  <si>
    <t>WP.M/6,5/1/нейлон.рыжий</t>
  </si>
  <si>
    <t>Стильные женские перчатки средней длины с подкладом из шерсти и кашемира выполнены из натуральной кожи и имеют гладкую фактуру. Перчатки являются практичным и незаменимым аксессуаром для прохладного времени года. Аккуратная простежка по верхней границе перчаток усиливает ваш элегантный и модный образ. Отличительная особенность: аккуратная простежка по верхней границе перчаток. Подкладка: 85% шерсть/15% кашемир.  Длина изделия*: 27 см. Ширина изделия*: 8,8 см. Длина манжеты*: средняя, от нижней точки большого пальца до края перчаток -  8 см. Сезонность: демисезон, зима.Упаковка: пакет.¶ ¶*Числовые параметры соответствуют размеру 7. Габариты изделия для других размеров приведены в Таблице соответствия размеров.¶</t>
  </si>
  <si>
    <t>WP.M/6,5/1/шерсть.рыжий</t>
  </si>
  <si>
    <t>Элегантные женские перчатки средней длины выполнены из натуральной кожи и имеют гладкую фактуру.  Перчатки с подкладом из нейлона являются практичным и незаменимым аксессуаром для прохладного времени года, а стильный геометрический рисунок на лицевой стороне перчатки подчеркнет вашу уникальность. Подкладка: 100% нейлон.  Длина изделия*: 29,5 см. Ширина изделия*: 8,5 см. Длина манжеты*: средняя, от нижней точки большого пальца до края перчаток -  11,5 см. Сезонность: демисезон. Упаковка: пакет.¶ ¶*Числовые параметры соответствуют размеру 7. Габариты изделия для других размеров приведены в Таблице соответствия размеров.¶</t>
  </si>
  <si>
    <t>WP.M/6,5/3/нейлон.серый</t>
  </si>
  <si>
    <t>WP.M/7,5/1/нейлон.рыжий</t>
  </si>
  <si>
    <t>WP.M/7/1/нейлон.рыжий</t>
  </si>
  <si>
    <t>WP.M/7/1/шерсть.рыжий</t>
  </si>
  <si>
    <t>Женские классические перчатки выполнены из натуральной кожи гладкой фактуры. Идеальная посадка на руке, лаконичный дизайн. Стильный аксессуар для завершения Вашего образа. Подкладка: 100% нейлон.  Длина изделия*: 23,8 см. Ширина изделия*: 8,8 см. Длина манжеты*: классическая, от нижней точки большого пальца до края перчаток -  5 см. Сезонность: демисезон. Упаковка: пакет. *Числовые параметры соответствуют размеру 7. Габариты изделия для других размеров приведены в Таблице соответствия размеров</t>
  </si>
  <si>
    <t>WP.S/6,5/2/нейлон.коричневый</t>
  </si>
  <si>
    <t>Женские перчатки с подкладом из нейлона выполнены из натуральной кожи и имеют гладкую фактуру. Традиции стиля выражены в идеальной посадке на руке и в лаконичном качественном дизайне. Классические перчатки являются прекрасным аксессуаром для завершения Вашего образа. Подкладка: 100% нейлон.  Длина изделия*: 23,8 см. Ширина изделия*: 8,8 см. Длина манжеты*: классическая, от нижней точки большого пальца до края перчаток -  5 см. Сезонность: демисезон. Упаковка: пакет.¶ ¶*Числовые параметры соответствуют размеру 7. Габариты изделия для других размеров приведены в Таблице соответствия размеров¶</t>
  </si>
  <si>
    <t>WP.S/6,5/2/нейлон.шоколадный</t>
  </si>
  <si>
    <t>Женские перчатки с подкладом из шерсти и кашемира выполнены из натуральной кожи и имеют гладкую фактуру. Традиции стиля выражены в идеальной посадке на руке и в лаконичном качественном дизайне. Классические перчатки являются прекрасным аксессуаром для завершения вашего образа. Подкладка: 85% шерсть/15% кашемир.  Длина изделия*: 23,8 см. Ширина изделия*: 8,8 см. Длина манжеты*: классическая, от нижней точки большого пальца до края перчаток -  5 см. Сезонность: демисезон, зима. Упаковка: пакет.¶ ¶*Числовые параметры соответствуют размеру 7. Габариты изделия для других размеров приведены в Таблице соответствия размеров.¶</t>
  </si>
  <si>
    <t>WP.S/6,5/2/шерсть.рыжий</t>
  </si>
  <si>
    <t>В ежегодных коллекциях дизайнеров представлено множество классических женских перчаток с различным декором, чтобы разнообразить «строгость» перчаток и добавить им особого настроения. Женские классические перчатки выполнены из натуральной кожи и имеют гладкую фактуру. Традиции стиля выражены в идеальной посадке на руке и в лаконичном качественном дизайне. Классические перчатки являются незаменимым аксессуаром для завершения Вашего образа, а эффектная отделка в виде фигурных «буфов» придает им дополнительную элегантность. Подкладка: 85% шерсть/15% кашемир.  Длина изделия*: 23,8 см. Ширина изделия*: 8,8 см. Длина манжеты*: классическая, от нижней точки большого пальца до края перчаток -  5 см. Сезонность: демисезон, зима.Упаковка: мешок из спандбонда.¶ ¶*Числовые параметры соответствуют размеру 7. Габариты изделия для других размеров приведены в Таблице соответствия размеров¶</t>
  </si>
  <si>
    <t>WP.S/6,5/4/шерсть.рыжий</t>
  </si>
  <si>
    <t>Женские классические перчатки выполнены из натуральной кожи гладкой фактуры. Идеальная посадка на руке, стильный дизайн. Незаменимый аксессуар для завершения Вашего образа. Отличительная особенность: декоративная отделка на манжете. Подкладка: 100% нейлон.  Длина изделия*: 23,8 смШирина изделия*: 8,8 смДлина манжеты*: классическая, от нижней точки большого пальца до края перчаток -  5 см. Сезонность: демисезон.Упаковка: мешок из спандбонда.Числовые параметры соответствуют размеру 7. Габариты изделия для других размеров приведены в Таблице соответствия размеров.</t>
  </si>
  <si>
    <t>WP.S/6,5/5/нейлон.коричневый</t>
  </si>
  <si>
    <t>Женские перчатки с подкладом из нейлона выполнены из натуральной кожи и имеют гладкую фактуру. Традиции стиля выражены в идеальной посадке на руке и в лаконичном качественном дизайне. Классические перчатки являются незаменимым аксессуаром для завершения Вашего образа, а декоративная отделка на манжете придает им дополнительную элегантность. Отличительная особенность: декоративная отделка на манжете. Подкладка: 100% нейлон.  Длина изделия*: 23,8 см. Ширина изделия*: 8,8 см. Длина манжеты*: классическая, от нижней точки большого пальца до края перчаток -  5 см. Сезонность: демисезон, зима.Упаковка: мешок из спандбонда.¶ ¶*Числовые параметры соответствуют размеру 7. Габариты изделия для других размеров приведены в Таблице соответствия размеров.¶</t>
  </si>
  <si>
    <t>WP.S/6,5/6/нейлон.кораллово-красный</t>
  </si>
  <si>
    <t>WP.S/6,5/6/нейлон.шоколадный</t>
  </si>
  <si>
    <t>WP.S/7,5/2/нейлон.коричневый</t>
  </si>
  <si>
    <t>WP.S/7,5/2/нейлон.шоколадный</t>
  </si>
  <si>
    <t>WP.S/7,5/4/шерсть.рыжий</t>
  </si>
  <si>
    <t>WP.S/7,5/6/нейлон.кораллово-красный</t>
  </si>
  <si>
    <t>WP.S/7,5/6/нейлон.шоколадный</t>
  </si>
  <si>
    <t>WP.S/7/2/нейлон.шоколадный</t>
  </si>
  <si>
    <t>WP.S/7/4/шерсть.рыжий</t>
  </si>
  <si>
    <t>WP.S/7/5/нейлон.коричневый</t>
  </si>
  <si>
    <t>WP.S/7/6/нейлон.кораллово-красный</t>
  </si>
  <si>
    <t>WP.S/7/6/нейлон.шоколадный</t>
  </si>
  <si>
    <t>WP.S/8/2/нейлон.серый</t>
  </si>
  <si>
    <t>00000096584</t>
  </si>
  <si>
    <t>00000096581</t>
  </si>
  <si>
    <t>00000000667</t>
  </si>
  <si>
    <t>00000000464</t>
  </si>
  <si>
    <t>00000000525</t>
  </si>
  <si>
    <t>00000000466</t>
  </si>
  <si>
    <t>00000096582</t>
  </si>
  <si>
    <t>00000000668</t>
  </si>
  <si>
    <t>00000000465</t>
  </si>
  <si>
    <t>00000000656</t>
  </si>
  <si>
    <t>00000000529</t>
  </si>
  <si>
    <t>00000096587</t>
  </si>
  <si>
    <t>00000000478</t>
  </si>
  <si>
    <t>00000000531</t>
  </si>
  <si>
    <t>00000000530</t>
  </si>
  <si>
    <t>00000096588</t>
  </si>
  <si>
    <t>00000000642</t>
  </si>
  <si>
    <t>00000000489</t>
  </si>
  <si>
    <t>00000096607</t>
  </si>
  <si>
    <t>00000000493</t>
  </si>
  <si>
    <t>00000000618</t>
  </si>
  <si>
    <t>00000000510</t>
  </si>
  <si>
    <t>00000000507</t>
  </si>
  <si>
    <t>00000000644</t>
  </si>
  <si>
    <t>00000000491</t>
  </si>
  <si>
    <t>00000000495</t>
  </si>
  <si>
    <t>00000000512</t>
  </si>
  <si>
    <t>00000000509</t>
  </si>
  <si>
    <t>00000000490</t>
  </si>
  <si>
    <t>00000000494</t>
  </si>
  <si>
    <t>00000000619</t>
  </si>
  <si>
    <t>00000000511</t>
  </si>
  <si>
    <t>00000000508</t>
  </si>
  <si>
    <t>00000000488</t>
  </si>
  <si>
    <t>ПРАЙС-ЛИСТ ОТ 21.10.2019г.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</si>
</sst>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8"/>
      <name val="Arial"/>
    </font>
    <font>
      <b/>
      <sz val="10"/>
      <name val="Arial"/>
      <family val="2"/>
    </font>
    <font>
      <b/>
      <sz val="10"/>
      <color rgb="FFFFFFFF"/>
      <name val="Arial"/>
      <family val="2"/>
    </font>
    <font>
      <b/>
      <sz val="8"/>
      <color rgb="FF003366"/>
      <name val="Arial"/>
      <family val="2"/>
    </font>
    <font>
      <u/>
      <sz val="8"/>
      <color theme="10"/>
      <name val="Arial"/>
      <family val="2"/>
      <charset val="204"/>
    </font>
    <font>
      <b/>
      <u/>
      <sz val="10"/>
      <color theme="10"/>
      <name val="Arial"/>
      <family val="2"/>
      <charset val="204"/>
    </font>
    <font>
      <b/>
      <sz val="10"/>
      <color rgb="FFFFFFFF"/>
      <name val="Arial"/>
      <family val="2"/>
      <charset val="204"/>
    </font>
    <font>
      <b/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4574A0"/>
        <bgColor auto="1"/>
      </patternFill>
    </fill>
    <fill>
      <patternFill patternType="solid">
        <fgColor rgb="FFC6E2FF"/>
        <bgColor auto="1"/>
      </patternFill>
    </fill>
    <fill>
      <patternFill patternType="solid">
        <fgColor rgb="FFDCF1FF"/>
        <bgColor auto="1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DC7EB"/>
      </left>
      <right style="thin">
        <color rgb="FFBDC7EB"/>
      </right>
      <top style="thin">
        <color rgb="FFBDC7EB"/>
      </top>
      <bottom style="thin">
        <color rgb="FFBDC7EB"/>
      </bottom>
      <diagonal/>
    </border>
    <border>
      <left style="thin">
        <color rgb="FF7D8AB9"/>
      </left>
      <right style="thin">
        <color rgb="FF7D8AB9"/>
      </right>
      <top style="thin">
        <color rgb="FF7D8AB9"/>
      </top>
      <bottom style="thin">
        <color rgb="FF7D8AB9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 vertical="top" wrapText="1"/>
    </xf>
    <xf numFmtId="4" fontId="0" fillId="0" borderId="3" xfId="0" applyNumberFormat="1" applyBorder="1" applyAlignment="1">
      <alignment horizontal="right" vertical="center" wrapText="1"/>
    </xf>
    <xf numFmtId="1" fontId="0" fillId="0" borderId="3" xfId="0" applyNumberFormat="1" applyBorder="1" applyAlignment="1">
      <alignment horizontal="right" vertical="center" wrapText="1"/>
    </xf>
    <xf numFmtId="164" fontId="0" fillId="0" borderId="3" xfId="0" applyNumberFormat="1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0" fillId="5" borderId="0" xfId="0" applyFill="1" applyAlignment="1">
      <alignment horizontal="left"/>
    </xf>
    <xf numFmtId="0" fontId="5" fillId="5" borderId="0" xfId="1" applyFont="1" applyFill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1" fillId="5" borderId="1" xfId="0" applyFont="1" applyFill="1" applyBorder="1" applyAlignment="1">
      <alignment horizontal="right" vertical="center"/>
    </xf>
    <xf numFmtId="49" fontId="0" fillId="0" borderId="3" xfId="0" applyNumberFormat="1" applyBorder="1" applyAlignment="1">
      <alignment horizontal="left" vertical="center" wrapText="1" indent="4"/>
    </xf>
    <xf numFmtId="0" fontId="0" fillId="0" borderId="3" xfId="0" applyBorder="1" applyAlignment="1" applyProtection="1">
      <alignment horizontal="left" vertical="top" wrapText="1"/>
      <protection locked="0"/>
    </xf>
    <xf numFmtId="2" fontId="0" fillId="0" borderId="3" xfId="0" applyNumberFormat="1" applyBorder="1" applyAlignment="1">
      <alignment horizontal="right" vertical="center" wrapText="1"/>
    </xf>
    <xf numFmtId="1" fontId="0" fillId="0" borderId="3" xfId="0" applyNumberFormat="1" applyBorder="1" applyAlignment="1" applyProtection="1">
      <alignment horizontal="right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3" borderId="3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 indent="2"/>
    </xf>
    <xf numFmtId="1" fontId="1" fillId="5" borderId="1" xfId="0" applyNumberFormat="1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Alignment="1">
      <alignment horizontal="left" vertical="center"/>
    </xf>
    <xf numFmtId="2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209550</xdr:rowOff>
    </xdr:from>
    <xdr:to>
      <xdr:col>7</xdr:col>
      <xdr:colOff>266700</xdr:colOff>
      <xdr:row>0</xdr:row>
      <xdr:rowOff>600075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4</xdr:col>
      <xdr:colOff>0</xdr:colOff>
      <xdr:row>11</xdr:row>
      <xdr:rowOff>0</xdr:rowOff>
    </xdr:from>
    <xdr:to>
      <xdr:col>5</xdr:col>
      <xdr:colOff>0</xdr:colOff>
      <xdr:row>12</xdr:row>
      <xdr:rowOff>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0">
          <a:solidFill>
            <a:srgbClr val="7D8AB9"/>
          </a:solidFill>
          <a:prstDash val="solid"/>
        </a:ln>
      </xdr:spPr>
    </xdr:pic>
    <xdr:clientData/>
  </xdr:twoCellAnchor>
  <xdr:twoCellAnchor>
    <xdr:from>
      <xdr:col>4</xdr:col>
      <xdr:colOff>0</xdr:colOff>
      <xdr:row>12</xdr:row>
      <xdr:rowOff>0</xdr:rowOff>
    </xdr:from>
    <xdr:to>
      <xdr:col>5</xdr:col>
      <xdr:colOff>0</xdr:colOff>
      <xdr:row>13</xdr:row>
      <xdr:rowOff>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0">
          <a:solidFill>
            <a:srgbClr val="7D8AB9"/>
          </a:solidFill>
          <a:prstDash val="solid"/>
        </a:ln>
      </xdr:spPr>
    </xdr:pic>
    <xdr:clientData/>
  </xdr:twoCellAnchor>
  <xdr:twoCellAnchor>
    <xdr:from>
      <xdr:col>4</xdr:col>
      <xdr:colOff>0</xdr:colOff>
      <xdr:row>13</xdr:row>
      <xdr:rowOff>0</xdr:rowOff>
    </xdr:from>
    <xdr:to>
      <xdr:col>5</xdr:col>
      <xdr:colOff>0</xdr:colOff>
      <xdr:row>14</xdr:row>
      <xdr:rowOff>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0">
          <a:solidFill>
            <a:srgbClr val="7D8AB9"/>
          </a:solidFill>
          <a:prstDash val="solid"/>
        </a:ln>
      </xdr:spPr>
    </xdr:pic>
    <xdr:clientData/>
  </xdr:twoCellAnchor>
  <xdr:twoCellAnchor>
    <xdr:from>
      <xdr:col>4</xdr:col>
      <xdr:colOff>0</xdr:colOff>
      <xdr:row>14</xdr:row>
      <xdr:rowOff>0</xdr:rowOff>
    </xdr:from>
    <xdr:to>
      <xdr:col>5</xdr:col>
      <xdr:colOff>0</xdr:colOff>
      <xdr:row>15</xdr:row>
      <xdr:rowOff>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0">
          <a:solidFill>
            <a:srgbClr val="7D8AB9"/>
          </a:solidFill>
          <a:prstDash val="solid"/>
        </a:ln>
      </xdr:spPr>
    </xdr:pic>
    <xdr:clientData/>
  </xdr:twoCellAnchor>
  <xdr:twoCellAnchor>
    <xdr:from>
      <xdr:col>4</xdr:col>
      <xdr:colOff>0</xdr:colOff>
      <xdr:row>15</xdr:row>
      <xdr:rowOff>0</xdr:rowOff>
    </xdr:from>
    <xdr:to>
      <xdr:col>5</xdr:col>
      <xdr:colOff>0</xdr:colOff>
      <xdr:row>16</xdr:row>
      <xdr:rowOff>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0">
          <a:solidFill>
            <a:srgbClr val="7D8AB9"/>
          </a:solidFill>
          <a:prstDash val="solid"/>
        </a:ln>
      </xdr:spPr>
    </xdr:pic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17</xdr:row>
      <xdr:rowOff>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0">
          <a:solidFill>
            <a:srgbClr val="7D8AB9"/>
          </a:solidFill>
          <a:prstDash val="solid"/>
        </a:ln>
      </xdr:spPr>
    </xdr:pic>
    <xdr:clientData/>
  </xdr:twoCellAnchor>
  <xdr:twoCellAnchor>
    <xdr:from>
      <xdr:col>4</xdr:col>
      <xdr:colOff>0</xdr:colOff>
      <xdr:row>17</xdr:row>
      <xdr:rowOff>0</xdr:rowOff>
    </xdr:from>
    <xdr:to>
      <xdr:col>5</xdr:col>
      <xdr:colOff>0</xdr:colOff>
      <xdr:row>18</xdr:row>
      <xdr:rowOff>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0">
          <a:solidFill>
            <a:srgbClr val="7D8AB9"/>
          </a:solidFill>
          <a:prstDash val="solid"/>
        </a:ln>
      </xdr:spPr>
    </xdr:pic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19</xdr:row>
      <xdr:rowOff>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0">
          <a:solidFill>
            <a:srgbClr val="7D8AB9"/>
          </a:solidFill>
          <a:prstDash val="solid"/>
        </a:ln>
      </xdr:spPr>
    </xdr:pic>
    <xdr:clientData/>
  </xdr:twoCellAnchor>
  <xdr:twoCellAnchor>
    <xdr:from>
      <xdr:col>4</xdr:col>
      <xdr:colOff>0</xdr:colOff>
      <xdr:row>19</xdr:row>
      <xdr:rowOff>0</xdr:rowOff>
    </xdr:from>
    <xdr:to>
      <xdr:col>5</xdr:col>
      <xdr:colOff>0</xdr:colOff>
      <xdr:row>20</xdr:row>
      <xdr:rowOff>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0">
          <a:solidFill>
            <a:srgbClr val="7D8AB9"/>
          </a:solidFill>
          <a:prstDash val="solid"/>
        </a:ln>
      </xdr:spPr>
    </xdr:pic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21</xdr:row>
      <xdr:rowOff>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0">
          <a:solidFill>
            <a:srgbClr val="7D8AB9"/>
          </a:solidFill>
          <a:prstDash val="solid"/>
        </a:ln>
      </xdr:spPr>
    </xdr:pic>
    <xdr:clientData/>
  </xdr:twoCellAnchor>
  <xdr:twoCellAnchor>
    <xdr:from>
      <xdr:col>4</xdr:col>
      <xdr:colOff>0</xdr:colOff>
      <xdr:row>21</xdr:row>
      <xdr:rowOff>0</xdr:rowOff>
    </xdr:from>
    <xdr:to>
      <xdr:col>5</xdr:col>
      <xdr:colOff>0</xdr:colOff>
      <xdr:row>22</xdr:row>
      <xdr:rowOff>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0">
          <a:solidFill>
            <a:srgbClr val="7D8AB9"/>
          </a:solidFill>
          <a:prstDash val="solid"/>
        </a:ln>
      </xdr:spPr>
    </xdr:pic>
    <xdr:clientData/>
  </xdr:twoCellAnchor>
  <xdr:twoCellAnchor>
    <xdr:from>
      <xdr:col>4</xdr:col>
      <xdr:colOff>0</xdr:colOff>
      <xdr:row>22</xdr:row>
      <xdr:rowOff>0</xdr:rowOff>
    </xdr:from>
    <xdr:to>
      <xdr:col>5</xdr:col>
      <xdr:colOff>0</xdr:colOff>
      <xdr:row>23</xdr:row>
      <xdr:rowOff>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0">
          <a:solidFill>
            <a:srgbClr val="7D8AB9"/>
          </a:solidFill>
          <a:prstDash val="solid"/>
        </a:ln>
      </xdr:spPr>
    </xdr:pic>
    <xdr:clientData/>
  </xdr:twoCellAnchor>
  <xdr:twoCellAnchor>
    <xdr:from>
      <xdr:col>4</xdr:col>
      <xdr:colOff>0</xdr:colOff>
      <xdr:row>23</xdr:row>
      <xdr:rowOff>0</xdr:rowOff>
    </xdr:from>
    <xdr:to>
      <xdr:col>5</xdr:col>
      <xdr:colOff>0</xdr:colOff>
      <xdr:row>24</xdr:row>
      <xdr:rowOff>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0">
          <a:solidFill>
            <a:srgbClr val="7D8AB9"/>
          </a:solidFill>
          <a:prstDash val="solid"/>
        </a:ln>
      </xdr:spPr>
    </xdr:pic>
    <xdr:clientData/>
  </xdr:twoCellAnchor>
  <xdr:twoCellAnchor>
    <xdr:from>
      <xdr:col>4</xdr:col>
      <xdr:colOff>0</xdr:colOff>
      <xdr:row>24</xdr:row>
      <xdr:rowOff>0</xdr:rowOff>
    </xdr:from>
    <xdr:to>
      <xdr:col>5</xdr:col>
      <xdr:colOff>0</xdr:colOff>
      <xdr:row>25</xdr:row>
      <xdr:rowOff>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0">
          <a:solidFill>
            <a:srgbClr val="7D8AB9"/>
          </a:solidFill>
          <a:prstDash val="solid"/>
        </a:ln>
      </xdr:spPr>
    </xdr:pic>
    <xdr:clientData/>
  </xdr:twoCellAnchor>
  <xdr:twoCellAnchor>
    <xdr:from>
      <xdr:col>4</xdr:col>
      <xdr:colOff>0</xdr:colOff>
      <xdr:row>25</xdr:row>
      <xdr:rowOff>0</xdr:rowOff>
    </xdr:from>
    <xdr:to>
      <xdr:col>5</xdr:col>
      <xdr:colOff>0</xdr:colOff>
      <xdr:row>26</xdr:row>
      <xdr:rowOff>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0">
          <a:solidFill>
            <a:srgbClr val="7D8AB9"/>
          </a:solidFill>
          <a:prstDash val="solid"/>
        </a:ln>
      </xdr:spPr>
    </xdr:pic>
    <xdr:clientData/>
  </xdr:twoCellAnchor>
  <xdr:twoCellAnchor>
    <xdr:from>
      <xdr:col>4</xdr:col>
      <xdr:colOff>0</xdr:colOff>
      <xdr:row>26</xdr:row>
      <xdr:rowOff>0</xdr:rowOff>
    </xdr:from>
    <xdr:to>
      <xdr:col>5</xdr:col>
      <xdr:colOff>0</xdr:colOff>
      <xdr:row>27</xdr:row>
      <xdr:rowOff>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0">
          <a:solidFill>
            <a:srgbClr val="7D8AB9"/>
          </a:solidFill>
          <a:prstDash val="solid"/>
        </a:ln>
      </xdr:spPr>
    </xdr:pic>
    <xdr:clientData/>
  </xdr:twoCellAnchor>
  <xdr:twoCellAnchor>
    <xdr:from>
      <xdr:col>4</xdr:col>
      <xdr:colOff>0</xdr:colOff>
      <xdr:row>27</xdr:row>
      <xdr:rowOff>0</xdr:rowOff>
    </xdr:from>
    <xdr:to>
      <xdr:col>5</xdr:col>
      <xdr:colOff>0</xdr:colOff>
      <xdr:row>28</xdr:row>
      <xdr:rowOff>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0">
          <a:solidFill>
            <a:srgbClr val="7D8AB9"/>
          </a:solidFill>
          <a:prstDash val="solid"/>
        </a:ln>
      </xdr:spPr>
    </xdr:pic>
    <xdr:clientData/>
  </xdr:twoCellAnchor>
  <xdr:twoCellAnchor>
    <xdr:from>
      <xdr:col>4</xdr:col>
      <xdr:colOff>0</xdr:colOff>
      <xdr:row>28</xdr:row>
      <xdr:rowOff>0</xdr:rowOff>
    </xdr:from>
    <xdr:to>
      <xdr:col>5</xdr:col>
      <xdr:colOff>0</xdr:colOff>
      <xdr:row>29</xdr:row>
      <xdr:rowOff>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0">
          <a:solidFill>
            <a:srgbClr val="7D8AB9"/>
          </a:solidFill>
          <a:prstDash val="solid"/>
        </a:ln>
      </xdr:spPr>
    </xdr:pic>
    <xdr:clientData/>
  </xdr:twoCellAnchor>
  <xdr:twoCellAnchor>
    <xdr:from>
      <xdr:col>4</xdr:col>
      <xdr:colOff>0</xdr:colOff>
      <xdr:row>29</xdr:row>
      <xdr:rowOff>0</xdr:rowOff>
    </xdr:from>
    <xdr:to>
      <xdr:col>5</xdr:col>
      <xdr:colOff>0</xdr:colOff>
      <xdr:row>30</xdr:row>
      <xdr:rowOff>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0">
          <a:solidFill>
            <a:srgbClr val="7D8AB9"/>
          </a:solidFill>
          <a:prstDash val="solid"/>
        </a:ln>
      </xdr:spPr>
    </xdr:pic>
    <xdr:clientData/>
  </xdr:twoCellAnchor>
  <xdr:twoCellAnchor>
    <xdr:from>
      <xdr:col>4</xdr:col>
      <xdr:colOff>0</xdr:colOff>
      <xdr:row>30</xdr:row>
      <xdr:rowOff>0</xdr:rowOff>
    </xdr:from>
    <xdr:to>
      <xdr:col>5</xdr:col>
      <xdr:colOff>0</xdr:colOff>
      <xdr:row>31</xdr:row>
      <xdr:rowOff>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0">
          <a:solidFill>
            <a:srgbClr val="7D8AB9"/>
          </a:solidFill>
          <a:prstDash val="solid"/>
        </a:ln>
      </xdr:spPr>
    </xdr:pic>
    <xdr:clientData/>
  </xdr:twoCellAnchor>
  <xdr:twoCellAnchor>
    <xdr:from>
      <xdr:col>4</xdr:col>
      <xdr:colOff>0</xdr:colOff>
      <xdr:row>31</xdr:row>
      <xdr:rowOff>0</xdr:rowOff>
    </xdr:from>
    <xdr:to>
      <xdr:col>5</xdr:col>
      <xdr:colOff>0</xdr:colOff>
      <xdr:row>32</xdr:row>
      <xdr:rowOff>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0">
          <a:solidFill>
            <a:srgbClr val="7D8AB9"/>
          </a:solidFill>
          <a:prstDash val="solid"/>
        </a:ln>
      </xdr:spPr>
    </xdr:pic>
    <xdr:clientData/>
  </xdr:twoCellAnchor>
  <xdr:twoCellAnchor>
    <xdr:from>
      <xdr:col>4</xdr:col>
      <xdr:colOff>0</xdr:colOff>
      <xdr:row>32</xdr:row>
      <xdr:rowOff>0</xdr:rowOff>
    </xdr:from>
    <xdr:to>
      <xdr:col>5</xdr:col>
      <xdr:colOff>0</xdr:colOff>
      <xdr:row>33</xdr:row>
      <xdr:rowOff>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0">
          <a:solidFill>
            <a:srgbClr val="7D8AB9"/>
          </a:solidFill>
          <a:prstDash val="solid"/>
        </a:ln>
      </xdr:spPr>
    </xdr:pic>
    <xdr:clientData/>
  </xdr:twoCellAnchor>
  <xdr:twoCellAnchor>
    <xdr:from>
      <xdr:col>4</xdr:col>
      <xdr:colOff>0</xdr:colOff>
      <xdr:row>33</xdr:row>
      <xdr:rowOff>0</xdr:rowOff>
    </xdr:from>
    <xdr:to>
      <xdr:col>5</xdr:col>
      <xdr:colOff>0</xdr:colOff>
      <xdr:row>34</xdr:row>
      <xdr:rowOff>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0">
          <a:solidFill>
            <a:srgbClr val="7D8AB9"/>
          </a:solidFill>
          <a:prstDash val="solid"/>
        </a:ln>
      </xdr:spPr>
    </xdr:pic>
    <xdr:clientData/>
  </xdr:twoCellAnchor>
  <xdr:twoCellAnchor>
    <xdr:from>
      <xdr:col>4</xdr:col>
      <xdr:colOff>0</xdr:colOff>
      <xdr:row>34</xdr:row>
      <xdr:rowOff>0</xdr:rowOff>
    </xdr:from>
    <xdr:to>
      <xdr:col>5</xdr:col>
      <xdr:colOff>0</xdr:colOff>
      <xdr:row>35</xdr:row>
      <xdr:rowOff>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0">
          <a:solidFill>
            <a:srgbClr val="7D8AB9"/>
          </a:solidFill>
          <a:prstDash val="solid"/>
        </a:ln>
      </xdr:spPr>
    </xdr:pic>
    <xdr:clientData/>
  </xdr:twoCellAnchor>
  <xdr:twoCellAnchor>
    <xdr:from>
      <xdr:col>4</xdr:col>
      <xdr:colOff>0</xdr:colOff>
      <xdr:row>35</xdr:row>
      <xdr:rowOff>0</xdr:rowOff>
    </xdr:from>
    <xdr:to>
      <xdr:col>5</xdr:col>
      <xdr:colOff>0</xdr:colOff>
      <xdr:row>36</xdr:row>
      <xdr:rowOff>0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0">
          <a:solidFill>
            <a:srgbClr val="7D8AB9"/>
          </a:solidFill>
          <a:prstDash val="solid"/>
        </a:ln>
      </xdr:spPr>
    </xdr:pic>
    <xdr:clientData/>
  </xdr:twoCellAnchor>
  <xdr:twoCellAnchor>
    <xdr:from>
      <xdr:col>4</xdr:col>
      <xdr:colOff>0</xdr:colOff>
      <xdr:row>36</xdr:row>
      <xdr:rowOff>0</xdr:rowOff>
    </xdr:from>
    <xdr:to>
      <xdr:col>5</xdr:col>
      <xdr:colOff>0</xdr:colOff>
      <xdr:row>37</xdr:row>
      <xdr:rowOff>0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0">
          <a:solidFill>
            <a:srgbClr val="7D8AB9"/>
          </a:solidFill>
          <a:prstDash val="solid"/>
        </a:ln>
      </xdr:spPr>
    </xdr:pic>
    <xdr:clientData/>
  </xdr:twoCellAnchor>
  <xdr:twoCellAnchor>
    <xdr:from>
      <xdr:col>4</xdr:col>
      <xdr:colOff>0</xdr:colOff>
      <xdr:row>37</xdr:row>
      <xdr:rowOff>0</xdr:rowOff>
    </xdr:from>
    <xdr:to>
      <xdr:col>5</xdr:col>
      <xdr:colOff>0</xdr:colOff>
      <xdr:row>38</xdr:row>
      <xdr:rowOff>0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0">
          <a:solidFill>
            <a:srgbClr val="7D8AB9"/>
          </a:solidFill>
          <a:prstDash val="solid"/>
        </a:ln>
      </xdr:spPr>
    </xdr:pic>
    <xdr:clientData/>
  </xdr:twoCellAnchor>
  <xdr:twoCellAnchor>
    <xdr:from>
      <xdr:col>4</xdr:col>
      <xdr:colOff>0</xdr:colOff>
      <xdr:row>38</xdr:row>
      <xdr:rowOff>0</xdr:rowOff>
    </xdr:from>
    <xdr:to>
      <xdr:col>5</xdr:col>
      <xdr:colOff>0</xdr:colOff>
      <xdr:row>39</xdr:row>
      <xdr:rowOff>0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0">
          <a:solidFill>
            <a:srgbClr val="7D8AB9"/>
          </a:solidFill>
          <a:prstDash val="solid"/>
        </a:ln>
      </xdr:spPr>
    </xdr:pic>
    <xdr:clientData/>
  </xdr:twoCellAnchor>
  <xdr:twoCellAnchor>
    <xdr:from>
      <xdr:col>4</xdr:col>
      <xdr:colOff>0</xdr:colOff>
      <xdr:row>39</xdr:row>
      <xdr:rowOff>0</xdr:rowOff>
    </xdr:from>
    <xdr:to>
      <xdr:col>5</xdr:col>
      <xdr:colOff>0</xdr:colOff>
      <xdr:row>40</xdr:row>
      <xdr:rowOff>0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0">
          <a:solidFill>
            <a:srgbClr val="7D8AB9"/>
          </a:solidFill>
          <a:prstDash val="solid"/>
        </a:ln>
      </xdr:spPr>
    </xdr:pic>
    <xdr:clientData/>
  </xdr:twoCellAnchor>
  <xdr:twoCellAnchor>
    <xdr:from>
      <xdr:col>4</xdr:col>
      <xdr:colOff>0</xdr:colOff>
      <xdr:row>40</xdr:row>
      <xdr:rowOff>0</xdr:rowOff>
    </xdr:from>
    <xdr:to>
      <xdr:col>5</xdr:col>
      <xdr:colOff>0</xdr:colOff>
      <xdr:row>41</xdr:row>
      <xdr:rowOff>0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0">
          <a:solidFill>
            <a:srgbClr val="7D8AB9"/>
          </a:solidFill>
          <a:prstDash val="solid"/>
        </a:ln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0</xdr:colOff>
      <xdr:row>42</xdr:row>
      <xdr:rowOff>0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0">
          <a:solidFill>
            <a:srgbClr val="7D8AB9"/>
          </a:solidFill>
          <a:prstDash val="solid"/>
        </a:ln>
      </xdr:spPr>
    </xdr:pic>
    <xdr:clientData/>
  </xdr:twoCellAnchor>
  <xdr:twoCellAnchor>
    <xdr:from>
      <xdr:col>4</xdr:col>
      <xdr:colOff>0</xdr:colOff>
      <xdr:row>42</xdr:row>
      <xdr:rowOff>0</xdr:rowOff>
    </xdr:from>
    <xdr:to>
      <xdr:col>5</xdr:col>
      <xdr:colOff>0</xdr:colOff>
      <xdr:row>43</xdr:row>
      <xdr:rowOff>0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0">
          <a:solidFill>
            <a:srgbClr val="7D8AB9"/>
          </a:solidFill>
          <a:prstDash val="solid"/>
        </a:ln>
      </xdr:spPr>
    </xdr:pic>
    <xdr:clientData/>
  </xdr:twoCellAnchor>
  <xdr:twoCellAnchor>
    <xdr:from>
      <xdr:col>4</xdr:col>
      <xdr:colOff>0</xdr:colOff>
      <xdr:row>43</xdr:row>
      <xdr:rowOff>0</xdr:rowOff>
    </xdr:from>
    <xdr:to>
      <xdr:col>5</xdr:col>
      <xdr:colOff>0</xdr:colOff>
      <xdr:row>44</xdr:row>
      <xdr:rowOff>0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0">
          <a:solidFill>
            <a:srgbClr val="7D8AB9"/>
          </a:solidFill>
          <a:prstDash val="solid"/>
        </a:ln>
      </xdr:spPr>
    </xdr:pic>
    <xdr:clientData/>
  </xdr:twoCellAnchor>
  <xdr:twoCellAnchor>
    <xdr:from>
      <xdr:col>4</xdr:col>
      <xdr:colOff>0</xdr:colOff>
      <xdr:row>44</xdr:row>
      <xdr:rowOff>0</xdr:rowOff>
    </xdr:from>
    <xdr:to>
      <xdr:col>5</xdr:col>
      <xdr:colOff>0</xdr:colOff>
      <xdr:row>45</xdr:row>
      <xdr:rowOff>0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0">
          <a:solidFill>
            <a:srgbClr val="7D8AB9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skent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R45"/>
  <sheetViews>
    <sheetView tabSelected="1" topLeftCell="B1" workbookViewId="0">
      <pane ySplit="9" topLeftCell="A10" activePane="bottomLeft" state="frozenSplit"/>
      <selection pane="bottomLeft" activeCell="V15" sqref="V15"/>
    </sheetView>
  </sheetViews>
  <sheetFormatPr defaultColWidth="10.5" defaultRowHeight="11.45" customHeight="1" outlineLevelRow="2" x14ac:dyDescent="0.2"/>
  <cols>
    <col min="1" max="1" width="19.83203125" style="1" hidden="1" customWidth="1"/>
    <col min="2" max="2" width="18.33203125" style="1" customWidth="1"/>
    <col min="3" max="3" width="74.6640625" style="1" customWidth="1"/>
    <col min="4" max="4" width="24.5" style="1" customWidth="1"/>
    <col min="5" max="5" width="14.1640625" style="1" customWidth="1"/>
    <col min="6" max="6" width="11.6640625" style="1" customWidth="1"/>
    <col min="7" max="7" width="11.1640625" style="1" customWidth="1"/>
    <col min="8" max="8" width="15.83203125" style="1" customWidth="1"/>
    <col min="9" max="9" width="9.83203125" style="1" customWidth="1"/>
    <col min="10" max="10" width="15.83203125" style="1" customWidth="1"/>
    <col min="11" max="11" width="21.83203125" style="1" customWidth="1"/>
    <col min="12" max="12" width="11.6640625" style="1" customWidth="1"/>
    <col min="13" max="13" width="24.1640625" style="1" hidden="1" customWidth="1"/>
    <col min="14" max="14" width="26.33203125" style="1" hidden="1" customWidth="1"/>
    <col min="15" max="15" width="12.5" style="1" hidden="1" customWidth="1"/>
    <col min="16" max="17" width="11.33203125" style="1" hidden="1" customWidth="1"/>
    <col min="18" max="18" width="20.6640625" style="1" hidden="1" customWidth="1"/>
  </cols>
  <sheetData>
    <row r="1" spans="1:18" s="1" customFormat="1" ht="66.95" customHeight="1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8" s="1" customFormat="1" ht="12.9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8" s="1" customFormat="1" ht="14.1" customHeight="1" x14ac:dyDescent="0.2">
      <c r="A3" s="8"/>
      <c r="B3" s="9" t="s">
        <v>0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8" s="1" customFormat="1" ht="14.1" hidden="1" customHeight="1" x14ac:dyDescent="0.2">
      <c r="A4" s="8"/>
      <c r="B4" s="8"/>
      <c r="C4" s="10"/>
      <c r="D4" s="11" t="s">
        <v>1</v>
      </c>
      <c r="E4" s="20">
        <v>0</v>
      </c>
      <c r="F4" s="20"/>
      <c r="G4" s="8"/>
      <c r="H4" s="8"/>
      <c r="I4" s="8"/>
      <c r="J4" s="8"/>
      <c r="K4" s="8"/>
      <c r="L4" s="8"/>
      <c r="M4" s="8"/>
    </row>
    <row r="5" spans="1:18" ht="12.95" customHeight="1" x14ac:dyDescent="0.2">
      <c r="A5" s="8"/>
      <c r="B5" s="21" t="s">
        <v>118</v>
      </c>
      <c r="C5" s="21"/>
      <c r="D5" s="11" t="s">
        <v>2</v>
      </c>
      <c r="E5" s="22">
        <f>SUM($J$10:$J$46)</f>
        <v>0</v>
      </c>
      <c r="F5" s="23"/>
      <c r="G5" s="8"/>
      <c r="H5" s="8"/>
      <c r="I5" s="8"/>
      <c r="J5" s="8"/>
      <c r="K5" s="8"/>
      <c r="L5" s="8"/>
      <c r="M5" s="8"/>
    </row>
    <row r="6" spans="1:18" s="1" customFormat="1" ht="11.1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8" ht="12.95" hidden="1" customHeight="1" x14ac:dyDescent="0.2">
      <c r="A7" s="24" t="s">
        <v>3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</row>
    <row r="8" spans="1:18" ht="12.95" hidden="1" customHeight="1" x14ac:dyDescent="0.2">
      <c r="A8" s="24" t="s">
        <v>4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</row>
    <row r="9" spans="1:18" s="17" customFormat="1" ht="26.1" customHeight="1" x14ac:dyDescent="0.2">
      <c r="A9" s="16" t="s">
        <v>5</v>
      </c>
      <c r="B9" s="16" t="s">
        <v>6</v>
      </c>
      <c r="C9" s="16" t="s">
        <v>7</v>
      </c>
      <c r="D9" s="16" t="s">
        <v>8</v>
      </c>
      <c r="E9" s="16" t="s">
        <v>9</v>
      </c>
      <c r="F9" s="16" t="s">
        <v>10</v>
      </c>
      <c r="G9" s="16" t="s">
        <v>11</v>
      </c>
      <c r="H9" s="16" t="s">
        <v>12</v>
      </c>
      <c r="I9" s="16" t="s">
        <v>13</v>
      </c>
      <c r="J9" s="16" t="s">
        <v>14</v>
      </c>
      <c r="K9" s="16" t="s">
        <v>15</v>
      </c>
      <c r="L9" s="16" t="s">
        <v>16</v>
      </c>
      <c r="M9" s="16" t="s">
        <v>17</v>
      </c>
      <c r="N9" s="16" t="s">
        <v>18</v>
      </c>
      <c r="O9" s="16" t="s">
        <v>19</v>
      </c>
      <c r="P9" s="16" t="s">
        <v>20</v>
      </c>
      <c r="Q9" s="16" t="s">
        <v>21</v>
      </c>
      <c r="R9" s="16" t="s">
        <v>22</v>
      </c>
    </row>
    <row r="10" spans="1:18" ht="11.1" customHeight="1" x14ac:dyDescent="0.2">
      <c r="A10" s="18" t="s">
        <v>23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ht="11.1" customHeight="1" outlineLevel="1" x14ac:dyDescent="0.2">
      <c r="A11" s="19" t="s">
        <v>24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1:18" s="1" customFormat="1" ht="51.95" customHeight="1" outlineLevel="2" x14ac:dyDescent="0.2">
      <c r="A12" s="12" t="s">
        <v>84</v>
      </c>
      <c r="B12" s="2" t="s">
        <v>24</v>
      </c>
      <c r="C12" s="13" t="s">
        <v>31</v>
      </c>
      <c r="D12" s="2" t="s">
        <v>32</v>
      </c>
      <c r="E12" s="3" t="s">
        <v>25</v>
      </c>
      <c r="F12" s="4">
        <v>1800</v>
      </c>
      <c r="G12" s="5">
        <v>50</v>
      </c>
      <c r="H12" s="14">
        <f t="shared" ref="H12:H26" si="0">ROUND(F12-(F12*G12/100),0)</f>
        <v>900</v>
      </c>
      <c r="I12" s="15">
        <v>0</v>
      </c>
      <c r="J12" s="14">
        <f t="shared" ref="J12:J26" si="1">H12*I12</f>
        <v>0</v>
      </c>
      <c r="K12" s="2" t="s">
        <v>26</v>
      </c>
      <c r="L12" s="4">
        <v>3490</v>
      </c>
      <c r="M12" s="3" t="s">
        <v>33</v>
      </c>
      <c r="N12" s="3" t="s">
        <v>28</v>
      </c>
      <c r="O12" s="6">
        <v>13</v>
      </c>
      <c r="P12" s="7"/>
      <c r="Q12" s="7"/>
      <c r="R12" s="3" t="s">
        <v>29</v>
      </c>
    </row>
    <row r="13" spans="1:18" s="1" customFormat="1" ht="51.95" customHeight="1" outlineLevel="2" x14ac:dyDescent="0.2">
      <c r="A13" s="12" t="s">
        <v>85</v>
      </c>
      <c r="B13" s="2" t="s">
        <v>24</v>
      </c>
      <c r="C13" s="13" t="s">
        <v>35</v>
      </c>
      <c r="D13" s="2" t="s">
        <v>36</v>
      </c>
      <c r="E13" s="3" t="s">
        <v>25</v>
      </c>
      <c r="F13" s="4">
        <v>2080</v>
      </c>
      <c r="G13" s="5">
        <v>54</v>
      </c>
      <c r="H13" s="14">
        <f t="shared" si="0"/>
        <v>957</v>
      </c>
      <c r="I13" s="15">
        <v>0</v>
      </c>
      <c r="J13" s="14">
        <f t="shared" si="1"/>
        <v>0</v>
      </c>
      <c r="K13" s="2" t="s">
        <v>30</v>
      </c>
      <c r="L13" s="4">
        <v>3990</v>
      </c>
      <c r="M13" s="3" t="s">
        <v>37</v>
      </c>
      <c r="N13" s="3" t="s">
        <v>28</v>
      </c>
      <c r="O13" s="6">
        <v>14</v>
      </c>
      <c r="P13" s="7"/>
      <c r="Q13" s="7"/>
      <c r="R13" s="3" t="s">
        <v>29</v>
      </c>
    </row>
    <row r="14" spans="1:18" s="1" customFormat="1" ht="51.95" customHeight="1" outlineLevel="2" x14ac:dyDescent="0.2">
      <c r="A14" s="12" t="s">
        <v>86</v>
      </c>
      <c r="B14" s="2" t="s">
        <v>24</v>
      </c>
      <c r="C14" s="13" t="s">
        <v>38</v>
      </c>
      <c r="D14" s="2" t="s">
        <v>39</v>
      </c>
      <c r="E14" s="3" t="s">
        <v>25</v>
      </c>
      <c r="F14" s="4">
        <v>2080</v>
      </c>
      <c r="G14" s="5">
        <v>54</v>
      </c>
      <c r="H14" s="14">
        <f t="shared" si="0"/>
        <v>957</v>
      </c>
      <c r="I14" s="15">
        <v>0</v>
      </c>
      <c r="J14" s="14">
        <f t="shared" si="1"/>
        <v>0</v>
      </c>
      <c r="K14" s="2" t="s">
        <v>26</v>
      </c>
      <c r="L14" s="4">
        <v>3990</v>
      </c>
      <c r="M14" s="3" t="s">
        <v>34</v>
      </c>
      <c r="N14" s="3" t="s">
        <v>28</v>
      </c>
      <c r="O14" s="6">
        <v>22</v>
      </c>
      <c r="P14" s="7"/>
      <c r="Q14" s="7"/>
      <c r="R14" s="3" t="s">
        <v>29</v>
      </c>
    </row>
    <row r="15" spans="1:18" s="1" customFormat="1" ht="51.95" customHeight="1" outlineLevel="2" x14ac:dyDescent="0.2">
      <c r="A15" s="12" t="s">
        <v>87</v>
      </c>
      <c r="B15" s="2" t="s">
        <v>24</v>
      </c>
      <c r="C15" s="13" t="s">
        <v>40</v>
      </c>
      <c r="D15" s="2" t="s">
        <v>41</v>
      </c>
      <c r="E15" s="3" t="s">
        <v>25</v>
      </c>
      <c r="F15" s="4">
        <v>2080</v>
      </c>
      <c r="G15" s="5">
        <v>54</v>
      </c>
      <c r="H15" s="14">
        <f t="shared" si="0"/>
        <v>957</v>
      </c>
      <c r="I15" s="15">
        <v>0</v>
      </c>
      <c r="J15" s="14">
        <f t="shared" si="1"/>
        <v>0</v>
      </c>
      <c r="K15" s="2" t="s">
        <v>26</v>
      </c>
      <c r="L15" s="4">
        <v>3990</v>
      </c>
      <c r="M15" s="3" t="s">
        <v>27</v>
      </c>
      <c r="N15" s="3" t="s">
        <v>28</v>
      </c>
      <c r="O15" s="6">
        <v>41</v>
      </c>
      <c r="P15" s="7"/>
      <c r="Q15" s="7"/>
      <c r="R15" s="3" t="s">
        <v>29</v>
      </c>
    </row>
    <row r="16" spans="1:18" s="1" customFormat="1" ht="51.95" customHeight="1" outlineLevel="2" x14ac:dyDescent="0.2">
      <c r="A16" s="12" t="s">
        <v>88</v>
      </c>
      <c r="B16" s="2" t="s">
        <v>24</v>
      </c>
      <c r="C16" s="13" t="s">
        <v>42</v>
      </c>
      <c r="D16" s="2" t="s">
        <v>43</v>
      </c>
      <c r="E16" s="3" t="s">
        <v>25</v>
      </c>
      <c r="F16" s="4">
        <v>1800</v>
      </c>
      <c r="G16" s="5">
        <v>50</v>
      </c>
      <c r="H16" s="14">
        <f t="shared" si="0"/>
        <v>900</v>
      </c>
      <c r="I16" s="15">
        <v>0</v>
      </c>
      <c r="J16" s="14">
        <f t="shared" si="1"/>
        <v>0</v>
      </c>
      <c r="K16" s="2" t="s">
        <v>26</v>
      </c>
      <c r="L16" s="4">
        <v>3490</v>
      </c>
      <c r="M16" s="3" t="s">
        <v>33</v>
      </c>
      <c r="N16" s="3" t="s">
        <v>28</v>
      </c>
      <c r="O16" s="6">
        <v>12</v>
      </c>
      <c r="P16" s="7"/>
      <c r="Q16" s="7"/>
      <c r="R16" s="3" t="s">
        <v>29</v>
      </c>
    </row>
    <row r="17" spans="1:18" s="1" customFormat="1" ht="51.95" customHeight="1" outlineLevel="2" x14ac:dyDescent="0.2">
      <c r="A17" s="12" t="s">
        <v>89</v>
      </c>
      <c r="B17" s="2" t="s">
        <v>24</v>
      </c>
      <c r="C17" s="13" t="s">
        <v>42</v>
      </c>
      <c r="D17" s="2" t="s">
        <v>44</v>
      </c>
      <c r="E17" s="3" t="s">
        <v>25</v>
      </c>
      <c r="F17" s="4">
        <v>2080</v>
      </c>
      <c r="G17" s="5">
        <v>54</v>
      </c>
      <c r="H17" s="14">
        <f t="shared" si="0"/>
        <v>957</v>
      </c>
      <c r="I17" s="15">
        <v>0</v>
      </c>
      <c r="J17" s="14">
        <f t="shared" si="1"/>
        <v>0</v>
      </c>
      <c r="K17" s="2" t="s">
        <v>26</v>
      </c>
      <c r="L17" s="4">
        <v>3990</v>
      </c>
      <c r="M17" s="3" t="s">
        <v>27</v>
      </c>
      <c r="N17" s="3" t="s">
        <v>28</v>
      </c>
      <c r="O17" s="6">
        <v>37</v>
      </c>
      <c r="P17" s="7"/>
      <c r="Q17" s="7"/>
      <c r="R17" s="3" t="s">
        <v>29</v>
      </c>
    </row>
    <row r="18" spans="1:18" s="1" customFormat="1" ht="51.95" customHeight="1" outlineLevel="2" x14ac:dyDescent="0.2">
      <c r="A18" s="12" t="s">
        <v>90</v>
      </c>
      <c r="B18" s="2" t="s">
        <v>24</v>
      </c>
      <c r="C18" s="13" t="s">
        <v>35</v>
      </c>
      <c r="D18" s="2" t="s">
        <v>45</v>
      </c>
      <c r="E18" s="3" t="s">
        <v>25</v>
      </c>
      <c r="F18" s="4">
        <v>2080</v>
      </c>
      <c r="G18" s="5">
        <v>54</v>
      </c>
      <c r="H18" s="14">
        <f t="shared" si="0"/>
        <v>957</v>
      </c>
      <c r="I18" s="15">
        <v>0</v>
      </c>
      <c r="J18" s="14">
        <f t="shared" si="1"/>
        <v>0</v>
      </c>
      <c r="K18" s="2" t="s">
        <v>30</v>
      </c>
      <c r="L18" s="4">
        <v>3990</v>
      </c>
      <c r="M18" s="3" t="s">
        <v>37</v>
      </c>
      <c r="N18" s="3" t="s">
        <v>28</v>
      </c>
      <c r="O18" s="6">
        <v>12</v>
      </c>
      <c r="P18" s="7"/>
      <c r="Q18" s="7"/>
      <c r="R18" s="3" t="s">
        <v>29</v>
      </c>
    </row>
    <row r="19" spans="1:18" s="1" customFormat="1" ht="51.95" customHeight="1" outlineLevel="2" x14ac:dyDescent="0.2">
      <c r="A19" s="12" t="s">
        <v>91</v>
      </c>
      <c r="B19" s="2" t="s">
        <v>24</v>
      </c>
      <c r="C19" s="13" t="s">
        <v>38</v>
      </c>
      <c r="D19" s="2" t="s">
        <v>46</v>
      </c>
      <c r="E19" s="3" t="s">
        <v>25</v>
      </c>
      <c r="F19" s="4">
        <v>2080</v>
      </c>
      <c r="G19" s="5">
        <v>54</v>
      </c>
      <c r="H19" s="14">
        <f t="shared" si="0"/>
        <v>957</v>
      </c>
      <c r="I19" s="15">
        <v>0</v>
      </c>
      <c r="J19" s="14">
        <f t="shared" si="1"/>
        <v>0</v>
      </c>
      <c r="K19" s="2" t="s">
        <v>26</v>
      </c>
      <c r="L19" s="4">
        <v>3990</v>
      </c>
      <c r="M19" s="3" t="s">
        <v>34</v>
      </c>
      <c r="N19" s="3" t="s">
        <v>28</v>
      </c>
      <c r="O19" s="6">
        <v>15</v>
      </c>
      <c r="P19" s="7"/>
      <c r="Q19" s="7"/>
      <c r="R19" s="3" t="s">
        <v>29</v>
      </c>
    </row>
    <row r="20" spans="1:18" s="1" customFormat="1" ht="51.95" customHeight="1" outlineLevel="2" x14ac:dyDescent="0.2">
      <c r="A20" s="12" t="s">
        <v>92</v>
      </c>
      <c r="B20" s="2" t="s">
        <v>24</v>
      </c>
      <c r="C20" s="13" t="s">
        <v>40</v>
      </c>
      <c r="D20" s="2" t="s">
        <v>47</v>
      </c>
      <c r="E20" s="3" t="s">
        <v>25</v>
      </c>
      <c r="F20" s="4">
        <v>2080</v>
      </c>
      <c r="G20" s="5">
        <v>54</v>
      </c>
      <c r="H20" s="14">
        <f t="shared" si="0"/>
        <v>957</v>
      </c>
      <c r="I20" s="15">
        <v>0</v>
      </c>
      <c r="J20" s="14">
        <f t="shared" si="1"/>
        <v>0</v>
      </c>
      <c r="K20" s="2" t="s">
        <v>26</v>
      </c>
      <c r="L20" s="4">
        <v>3990</v>
      </c>
      <c r="M20" s="3" t="s">
        <v>27</v>
      </c>
      <c r="N20" s="3" t="s">
        <v>28</v>
      </c>
      <c r="O20" s="6">
        <v>38</v>
      </c>
      <c r="P20" s="7"/>
      <c r="Q20" s="7"/>
      <c r="R20" s="3" t="s">
        <v>29</v>
      </c>
    </row>
    <row r="21" spans="1:18" s="1" customFormat="1" ht="51.95" customHeight="1" outlineLevel="2" x14ac:dyDescent="0.2">
      <c r="A21" s="12" t="s">
        <v>93</v>
      </c>
      <c r="B21" s="2" t="s">
        <v>24</v>
      </c>
      <c r="C21" s="13" t="s">
        <v>48</v>
      </c>
      <c r="D21" s="2" t="s">
        <v>49</v>
      </c>
      <c r="E21" s="3" t="s">
        <v>25</v>
      </c>
      <c r="F21" s="4">
        <v>1190</v>
      </c>
      <c r="G21" s="5">
        <v>50</v>
      </c>
      <c r="H21" s="14">
        <f t="shared" si="0"/>
        <v>595</v>
      </c>
      <c r="I21" s="15">
        <v>0</v>
      </c>
      <c r="J21" s="14">
        <f t="shared" si="1"/>
        <v>0</v>
      </c>
      <c r="K21" s="2" t="s">
        <v>26</v>
      </c>
      <c r="L21" s="4">
        <v>2300</v>
      </c>
      <c r="M21" s="3" t="s">
        <v>50</v>
      </c>
      <c r="N21" s="3" t="s">
        <v>28</v>
      </c>
      <c r="O21" s="6">
        <v>59</v>
      </c>
      <c r="P21" s="7"/>
      <c r="Q21" s="7"/>
      <c r="R21" s="3" t="s">
        <v>29</v>
      </c>
    </row>
    <row r="22" spans="1:18" s="1" customFormat="1" ht="51.95" customHeight="1" outlineLevel="2" x14ac:dyDescent="0.2">
      <c r="A22" s="12" t="s">
        <v>94</v>
      </c>
      <c r="B22" s="2" t="s">
        <v>24</v>
      </c>
      <c r="C22" s="13" t="s">
        <v>51</v>
      </c>
      <c r="D22" s="2" t="s">
        <v>52</v>
      </c>
      <c r="E22" s="3" t="s">
        <v>25</v>
      </c>
      <c r="F22" s="4">
        <v>1190</v>
      </c>
      <c r="G22" s="5">
        <v>50</v>
      </c>
      <c r="H22" s="14">
        <f t="shared" si="0"/>
        <v>595</v>
      </c>
      <c r="I22" s="15">
        <v>0</v>
      </c>
      <c r="J22" s="14">
        <f t="shared" si="1"/>
        <v>0</v>
      </c>
      <c r="K22" s="2" t="s">
        <v>26</v>
      </c>
      <c r="L22" s="4">
        <v>2300</v>
      </c>
      <c r="M22" s="3" t="s">
        <v>33</v>
      </c>
      <c r="N22" s="3" t="s">
        <v>28</v>
      </c>
      <c r="O22" s="6">
        <v>23</v>
      </c>
      <c r="P22" s="7"/>
      <c r="Q22" s="7"/>
      <c r="R22" s="3" t="s">
        <v>29</v>
      </c>
    </row>
    <row r="23" spans="1:18" s="1" customFormat="1" ht="51.95" customHeight="1" outlineLevel="2" x14ac:dyDescent="0.2">
      <c r="A23" s="12" t="s">
        <v>95</v>
      </c>
      <c r="B23" s="2" t="s">
        <v>24</v>
      </c>
      <c r="C23" s="13" t="s">
        <v>53</v>
      </c>
      <c r="D23" s="2" t="s">
        <v>54</v>
      </c>
      <c r="E23" s="3" t="s">
        <v>25</v>
      </c>
      <c r="F23" s="4">
        <v>1390</v>
      </c>
      <c r="G23" s="5">
        <v>50</v>
      </c>
      <c r="H23" s="14">
        <f t="shared" si="0"/>
        <v>695</v>
      </c>
      <c r="I23" s="15">
        <v>0</v>
      </c>
      <c r="J23" s="14">
        <f t="shared" si="1"/>
        <v>0</v>
      </c>
      <c r="K23" s="2" t="s">
        <v>26</v>
      </c>
      <c r="L23" s="4">
        <v>2690</v>
      </c>
      <c r="M23" s="3" t="s">
        <v>37</v>
      </c>
      <c r="N23" s="3" t="s">
        <v>28</v>
      </c>
      <c r="O23" s="6">
        <v>28</v>
      </c>
      <c r="P23" s="7"/>
      <c r="Q23" s="7"/>
      <c r="R23" s="3" t="s">
        <v>29</v>
      </c>
    </row>
    <row r="24" spans="1:18" s="1" customFormat="1" ht="51.95" customHeight="1" outlineLevel="2" x14ac:dyDescent="0.2">
      <c r="A24" s="12" t="s">
        <v>96</v>
      </c>
      <c r="B24" s="2" t="s">
        <v>24</v>
      </c>
      <c r="C24" s="13" t="s">
        <v>55</v>
      </c>
      <c r="D24" s="2" t="s">
        <v>56</v>
      </c>
      <c r="E24" s="3" t="s">
        <v>25</v>
      </c>
      <c r="F24" s="4">
        <v>1300</v>
      </c>
      <c r="G24" s="5">
        <v>25</v>
      </c>
      <c r="H24" s="14">
        <f t="shared" si="0"/>
        <v>975</v>
      </c>
      <c r="I24" s="15">
        <v>0</v>
      </c>
      <c r="J24" s="14">
        <f t="shared" si="1"/>
        <v>0</v>
      </c>
      <c r="K24" s="2" t="s">
        <v>26</v>
      </c>
      <c r="L24" s="4">
        <v>1690</v>
      </c>
      <c r="M24" s="3" t="s">
        <v>27</v>
      </c>
      <c r="N24" s="3" t="s">
        <v>28</v>
      </c>
      <c r="O24" s="6">
        <v>18</v>
      </c>
      <c r="P24" s="7"/>
      <c r="Q24" s="7"/>
      <c r="R24" s="3" t="s">
        <v>29</v>
      </c>
    </row>
    <row r="25" spans="1:18" s="1" customFormat="1" ht="51.95" customHeight="1" outlineLevel="2" x14ac:dyDescent="0.2">
      <c r="A25" s="12" t="s">
        <v>97</v>
      </c>
      <c r="B25" s="2" t="s">
        <v>24</v>
      </c>
      <c r="C25" s="13" t="s">
        <v>51</v>
      </c>
      <c r="D25" s="2" t="s">
        <v>57</v>
      </c>
      <c r="E25" s="3" t="s">
        <v>25</v>
      </c>
      <c r="F25" s="4">
        <v>1190</v>
      </c>
      <c r="G25" s="5">
        <v>50</v>
      </c>
      <c r="H25" s="14">
        <f t="shared" si="0"/>
        <v>595</v>
      </c>
      <c r="I25" s="15">
        <v>0</v>
      </c>
      <c r="J25" s="14">
        <f t="shared" si="1"/>
        <v>0</v>
      </c>
      <c r="K25" s="2" t="s">
        <v>30</v>
      </c>
      <c r="L25" s="4">
        <v>2300</v>
      </c>
      <c r="M25" s="3" t="s">
        <v>33</v>
      </c>
      <c r="N25" s="3" t="s">
        <v>28</v>
      </c>
      <c r="O25" s="6">
        <v>21</v>
      </c>
      <c r="P25" s="7"/>
      <c r="Q25" s="7"/>
      <c r="R25" s="3" t="s">
        <v>29</v>
      </c>
    </row>
    <row r="26" spans="1:18" s="1" customFormat="1" ht="51.95" customHeight="1" outlineLevel="2" x14ac:dyDescent="0.2">
      <c r="A26" s="12" t="s">
        <v>98</v>
      </c>
      <c r="B26" s="2" t="s">
        <v>24</v>
      </c>
      <c r="C26" s="13" t="s">
        <v>51</v>
      </c>
      <c r="D26" s="2" t="s">
        <v>58</v>
      </c>
      <c r="E26" s="3" t="s">
        <v>25</v>
      </c>
      <c r="F26" s="4">
        <v>1190</v>
      </c>
      <c r="G26" s="5">
        <v>50</v>
      </c>
      <c r="H26" s="14">
        <f t="shared" si="0"/>
        <v>595</v>
      </c>
      <c r="I26" s="15">
        <v>0</v>
      </c>
      <c r="J26" s="14">
        <f t="shared" si="1"/>
        <v>0</v>
      </c>
      <c r="K26" s="2" t="s">
        <v>26</v>
      </c>
      <c r="L26" s="4">
        <v>2300</v>
      </c>
      <c r="M26" s="3" t="s">
        <v>33</v>
      </c>
      <c r="N26" s="3" t="s">
        <v>28</v>
      </c>
      <c r="O26" s="6">
        <v>24</v>
      </c>
      <c r="P26" s="7"/>
      <c r="Q26" s="7"/>
      <c r="R26" s="3" t="s">
        <v>29</v>
      </c>
    </row>
    <row r="27" spans="1:18" s="1" customFormat="1" ht="51.95" customHeight="1" outlineLevel="2" x14ac:dyDescent="0.2">
      <c r="A27" s="12" t="s">
        <v>99</v>
      </c>
      <c r="B27" s="2" t="s">
        <v>24</v>
      </c>
      <c r="C27" s="13" t="s">
        <v>53</v>
      </c>
      <c r="D27" s="2" t="s">
        <v>59</v>
      </c>
      <c r="E27" s="3" t="s">
        <v>25</v>
      </c>
      <c r="F27" s="4">
        <v>1390</v>
      </c>
      <c r="G27" s="5">
        <v>50</v>
      </c>
      <c r="H27" s="14">
        <f t="shared" ref="H27:H44" si="2">ROUND(F27-(F27*G27/100),0)</f>
        <v>695</v>
      </c>
      <c r="I27" s="15">
        <v>0</v>
      </c>
      <c r="J27" s="14">
        <f t="shared" ref="J27:J44" si="3">H27*I27</f>
        <v>0</v>
      </c>
      <c r="K27" s="2" t="s">
        <v>26</v>
      </c>
      <c r="L27" s="4">
        <v>2690</v>
      </c>
      <c r="M27" s="3" t="s">
        <v>37</v>
      </c>
      <c r="N27" s="3" t="s">
        <v>28</v>
      </c>
      <c r="O27" s="6">
        <v>21</v>
      </c>
      <c r="P27" s="7"/>
      <c r="Q27" s="7"/>
      <c r="R27" s="3" t="s">
        <v>29</v>
      </c>
    </row>
    <row r="28" spans="1:18" s="1" customFormat="1" ht="51.95" customHeight="1" outlineLevel="2" x14ac:dyDescent="0.2">
      <c r="A28" s="12" t="s">
        <v>100</v>
      </c>
      <c r="B28" s="2" t="s">
        <v>24</v>
      </c>
      <c r="C28" s="13" t="s">
        <v>60</v>
      </c>
      <c r="D28" s="2" t="s">
        <v>61</v>
      </c>
      <c r="E28" s="3" t="s">
        <v>25</v>
      </c>
      <c r="F28" s="4">
        <v>1090</v>
      </c>
      <c r="G28" s="5">
        <v>28</v>
      </c>
      <c r="H28" s="14">
        <f t="shared" si="2"/>
        <v>785</v>
      </c>
      <c r="I28" s="15">
        <v>0</v>
      </c>
      <c r="J28" s="14">
        <f t="shared" si="3"/>
        <v>0</v>
      </c>
      <c r="K28" s="2" t="s">
        <v>26</v>
      </c>
      <c r="L28" s="4">
        <v>1490</v>
      </c>
      <c r="M28" s="3" t="s">
        <v>50</v>
      </c>
      <c r="N28" s="3" t="s">
        <v>28</v>
      </c>
      <c r="O28" s="6">
        <v>32</v>
      </c>
      <c r="P28" s="7"/>
      <c r="Q28" s="7"/>
      <c r="R28" s="3" t="s">
        <v>29</v>
      </c>
    </row>
    <row r="29" spans="1:18" s="1" customFormat="1" ht="51.95" customHeight="1" outlineLevel="2" x14ac:dyDescent="0.2">
      <c r="A29" s="12" t="s">
        <v>101</v>
      </c>
      <c r="B29" s="2" t="s">
        <v>24</v>
      </c>
      <c r="C29" s="13" t="s">
        <v>62</v>
      </c>
      <c r="D29" s="2" t="s">
        <v>63</v>
      </c>
      <c r="E29" s="3" t="s">
        <v>25</v>
      </c>
      <c r="F29" s="4">
        <v>1090</v>
      </c>
      <c r="G29" s="5">
        <v>25</v>
      </c>
      <c r="H29" s="14">
        <f t="shared" si="2"/>
        <v>818</v>
      </c>
      <c r="I29" s="15">
        <v>0</v>
      </c>
      <c r="J29" s="14">
        <f t="shared" si="3"/>
        <v>0</v>
      </c>
      <c r="K29" s="2" t="s">
        <v>26</v>
      </c>
      <c r="L29" s="4">
        <v>1490</v>
      </c>
      <c r="M29" s="3" t="s">
        <v>27</v>
      </c>
      <c r="N29" s="3" t="s">
        <v>28</v>
      </c>
      <c r="O29" s="6">
        <v>29</v>
      </c>
      <c r="P29" s="7"/>
      <c r="Q29" s="7"/>
      <c r="R29" s="3" t="s">
        <v>29</v>
      </c>
    </row>
    <row r="30" spans="1:18" s="1" customFormat="1" ht="51.95" customHeight="1" outlineLevel="2" x14ac:dyDescent="0.2">
      <c r="A30" s="12" t="s">
        <v>102</v>
      </c>
      <c r="B30" s="2" t="s">
        <v>24</v>
      </c>
      <c r="C30" s="13" t="s">
        <v>64</v>
      </c>
      <c r="D30" s="2" t="s">
        <v>65</v>
      </c>
      <c r="E30" s="3" t="s">
        <v>25</v>
      </c>
      <c r="F30" s="4">
        <v>1190</v>
      </c>
      <c r="G30" s="5">
        <v>50</v>
      </c>
      <c r="H30" s="14">
        <f t="shared" si="2"/>
        <v>595</v>
      </c>
      <c r="I30" s="15">
        <v>0</v>
      </c>
      <c r="J30" s="14">
        <f t="shared" si="3"/>
        <v>0</v>
      </c>
      <c r="K30" s="2" t="s">
        <v>30</v>
      </c>
      <c r="L30" s="4">
        <v>2300</v>
      </c>
      <c r="M30" s="3" t="s">
        <v>37</v>
      </c>
      <c r="N30" s="3" t="s">
        <v>28</v>
      </c>
      <c r="O30" s="6">
        <v>11</v>
      </c>
      <c r="P30" s="7"/>
      <c r="Q30" s="7"/>
      <c r="R30" s="3" t="s">
        <v>29</v>
      </c>
    </row>
    <row r="31" spans="1:18" s="1" customFormat="1" ht="51.95" customHeight="1" outlineLevel="2" x14ac:dyDescent="0.2">
      <c r="A31" s="12" t="s">
        <v>103</v>
      </c>
      <c r="B31" s="2" t="s">
        <v>24</v>
      </c>
      <c r="C31" s="13" t="s">
        <v>66</v>
      </c>
      <c r="D31" s="2" t="s">
        <v>67</v>
      </c>
      <c r="E31" s="3" t="s">
        <v>25</v>
      </c>
      <c r="F31" s="4">
        <v>1250</v>
      </c>
      <c r="G31" s="5">
        <v>50</v>
      </c>
      <c r="H31" s="14">
        <f t="shared" si="2"/>
        <v>625</v>
      </c>
      <c r="I31" s="15">
        <v>0</v>
      </c>
      <c r="J31" s="14">
        <f t="shared" si="3"/>
        <v>0</v>
      </c>
      <c r="K31" s="2" t="s">
        <v>26</v>
      </c>
      <c r="L31" s="4">
        <v>2450</v>
      </c>
      <c r="M31" s="3" t="s">
        <v>27</v>
      </c>
      <c r="N31" s="3" t="s">
        <v>28</v>
      </c>
      <c r="O31" s="6">
        <v>36</v>
      </c>
      <c r="P31" s="7"/>
      <c r="Q31" s="7"/>
      <c r="R31" s="3" t="s">
        <v>29</v>
      </c>
    </row>
    <row r="32" spans="1:18" s="1" customFormat="1" ht="51.95" customHeight="1" outlineLevel="2" x14ac:dyDescent="0.2">
      <c r="A32" s="12" t="s">
        <v>104</v>
      </c>
      <c r="B32" s="2" t="s">
        <v>24</v>
      </c>
      <c r="C32" s="13" t="s">
        <v>68</v>
      </c>
      <c r="D32" s="2" t="s">
        <v>69</v>
      </c>
      <c r="E32" s="3" t="s">
        <v>25</v>
      </c>
      <c r="F32" s="4">
        <v>1150</v>
      </c>
      <c r="G32" s="5">
        <v>50</v>
      </c>
      <c r="H32" s="14">
        <f t="shared" si="2"/>
        <v>575</v>
      </c>
      <c r="I32" s="15">
        <v>0</v>
      </c>
      <c r="J32" s="14">
        <f t="shared" si="3"/>
        <v>0</v>
      </c>
      <c r="K32" s="2" t="s">
        <v>26</v>
      </c>
      <c r="L32" s="4">
        <v>2250</v>
      </c>
      <c r="M32" s="3" t="s">
        <v>50</v>
      </c>
      <c r="N32" s="3" t="s">
        <v>28</v>
      </c>
      <c r="O32" s="6">
        <v>72</v>
      </c>
      <c r="P32" s="7"/>
      <c r="Q32" s="7"/>
      <c r="R32" s="3" t="s">
        <v>29</v>
      </c>
    </row>
    <row r="33" spans="1:18" s="1" customFormat="1" ht="51.95" customHeight="1" outlineLevel="2" x14ac:dyDescent="0.2">
      <c r="A33" s="12" t="s">
        <v>105</v>
      </c>
      <c r="B33" s="2" t="s">
        <v>24</v>
      </c>
      <c r="C33" s="13" t="s">
        <v>70</v>
      </c>
      <c r="D33" s="2" t="s">
        <v>71</v>
      </c>
      <c r="E33" s="3" t="s">
        <v>25</v>
      </c>
      <c r="F33" s="4">
        <v>1290</v>
      </c>
      <c r="G33" s="5">
        <v>50</v>
      </c>
      <c r="H33" s="14">
        <f t="shared" si="2"/>
        <v>645</v>
      </c>
      <c r="I33" s="15">
        <v>0</v>
      </c>
      <c r="J33" s="14">
        <f t="shared" si="3"/>
        <v>0</v>
      </c>
      <c r="K33" s="2" t="s">
        <v>26</v>
      </c>
      <c r="L33" s="4">
        <v>2490</v>
      </c>
      <c r="M33" s="3" t="s">
        <v>27</v>
      </c>
      <c r="N33" s="3" t="s">
        <v>28</v>
      </c>
      <c r="O33" s="6">
        <v>30</v>
      </c>
      <c r="P33" s="7"/>
      <c r="Q33" s="7"/>
      <c r="R33" s="3" t="s">
        <v>29</v>
      </c>
    </row>
    <row r="34" spans="1:18" s="1" customFormat="1" ht="51.95" customHeight="1" outlineLevel="2" x14ac:dyDescent="0.2">
      <c r="A34" s="12" t="s">
        <v>106</v>
      </c>
      <c r="B34" s="2" t="s">
        <v>24</v>
      </c>
      <c r="C34" s="13" t="s">
        <v>70</v>
      </c>
      <c r="D34" s="2" t="s">
        <v>72</v>
      </c>
      <c r="E34" s="3" t="s">
        <v>25</v>
      </c>
      <c r="F34" s="4">
        <v>1290</v>
      </c>
      <c r="G34" s="5">
        <v>26</v>
      </c>
      <c r="H34" s="14">
        <f t="shared" si="2"/>
        <v>955</v>
      </c>
      <c r="I34" s="15">
        <v>0</v>
      </c>
      <c r="J34" s="14">
        <f t="shared" si="3"/>
        <v>0</v>
      </c>
      <c r="K34" s="2" t="s">
        <v>26</v>
      </c>
      <c r="L34" s="4">
        <v>1690</v>
      </c>
      <c r="M34" s="3" t="s">
        <v>27</v>
      </c>
      <c r="N34" s="3" t="s">
        <v>28</v>
      </c>
      <c r="O34" s="6">
        <v>56</v>
      </c>
      <c r="P34" s="7"/>
      <c r="Q34" s="7"/>
      <c r="R34" s="3" t="s">
        <v>29</v>
      </c>
    </row>
    <row r="35" spans="1:18" s="1" customFormat="1" ht="51.95" customHeight="1" outlineLevel="2" x14ac:dyDescent="0.2">
      <c r="A35" s="12" t="s">
        <v>107</v>
      </c>
      <c r="B35" s="2" t="s">
        <v>24</v>
      </c>
      <c r="C35" s="13" t="s">
        <v>60</v>
      </c>
      <c r="D35" s="2" t="s">
        <v>73</v>
      </c>
      <c r="E35" s="3" t="s">
        <v>25</v>
      </c>
      <c r="F35" s="4">
        <v>1090</v>
      </c>
      <c r="G35" s="5">
        <v>28</v>
      </c>
      <c r="H35" s="14">
        <f t="shared" si="2"/>
        <v>785</v>
      </c>
      <c r="I35" s="15">
        <v>0</v>
      </c>
      <c r="J35" s="14">
        <f t="shared" si="3"/>
        <v>0</v>
      </c>
      <c r="K35" s="2" t="s">
        <v>26</v>
      </c>
      <c r="L35" s="4">
        <v>1490</v>
      </c>
      <c r="M35" s="3" t="s">
        <v>34</v>
      </c>
      <c r="N35" s="3" t="s">
        <v>28</v>
      </c>
      <c r="O35" s="6">
        <v>31</v>
      </c>
      <c r="P35" s="7"/>
      <c r="Q35" s="7"/>
      <c r="R35" s="3" t="s">
        <v>29</v>
      </c>
    </row>
    <row r="36" spans="1:18" s="1" customFormat="1" ht="51.95" customHeight="1" outlineLevel="2" x14ac:dyDescent="0.2">
      <c r="A36" s="12" t="s">
        <v>108</v>
      </c>
      <c r="B36" s="2" t="s">
        <v>24</v>
      </c>
      <c r="C36" s="13" t="s">
        <v>62</v>
      </c>
      <c r="D36" s="2" t="s">
        <v>74</v>
      </c>
      <c r="E36" s="3" t="s">
        <v>25</v>
      </c>
      <c r="F36" s="4">
        <v>1090</v>
      </c>
      <c r="G36" s="5">
        <v>25</v>
      </c>
      <c r="H36" s="14">
        <f t="shared" si="2"/>
        <v>818</v>
      </c>
      <c r="I36" s="15">
        <v>0</v>
      </c>
      <c r="J36" s="14">
        <f t="shared" si="3"/>
        <v>0</v>
      </c>
      <c r="K36" s="2" t="s">
        <v>26</v>
      </c>
      <c r="L36" s="4">
        <v>1490</v>
      </c>
      <c r="M36" s="3" t="s">
        <v>27</v>
      </c>
      <c r="N36" s="3" t="s">
        <v>28</v>
      </c>
      <c r="O36" s="6">
        <v>24</v>
      </c>
      <c r="P36" s="7"/>
      <c r="Q36" s="7"/>
      <c r="R36" s="3" t="s">
        <v>29</v>
      </c>
    </row>
    <row r="37" spans="1:18" s="1" customFormat="1" ht="51.95" customHeight="1" outlineLevel="2" x14ac:dyDescent="0.2">
      <c r="A37" s="12" t="s">
        <v>109</v>
      </c>
      <c r="B37" s="2" t="s">
        <v>24</v>
      </c>
      <c r="C37" s="13" t="s">
        <v>66</v>
      </c>
      <c r="D37" s="2" t="s">
        <v>75</v>
      </c>
      <c r="E37" s="3" t="s">
        <v>25</v>
      </c>
      <c r="F37" s="4">
        <v>1250</v>
      </c>
      <c r="G37" s="5">
        <v>50</v>
      </c>
      <c r="H37" s="14">
        <f t="shared" si="2"/>
        <v>625</v>
      </c>
      <c r="I37" s="15">
        <v>0</v>
      </c>
      <c r="J37" s="14">
        <f t="shared" si="3"/>
        <v>0</v>
      </c>
      <c r="K37" s="2" t="s">
        <v>26</v>
      </c>
      <c r="L37" s="4">
        <v>2450</v>
      </c>
      <c r="M37" s="3" t="s">
        <v>27</v>
      </c>
      <c r="N37" s="3" t="s">
        <v>28</v>
      </c>
      <c r="O37" s="6">
        <v>30</v>
      </c>
      <c r="P37" s="7"/>
      <c r="Q37" s="7"/>
      <c r="R37" s="3" t="s">
        <v>29</v>
      </c>
    </row>
    <row r="38" spans="1:18" s="1" customFormat="1" ht="51.95" customHeight="1" outlineLevel="2" x14ac:dyDescent="0.2">
      <c r="A38" s="12" t="s">
        <v>110</v>
      </c>
      <c r="B38" s="2" t="s">
        <v>24</v>
      </c>
      <c r="C38" s="13" t="s">
        <v>70</v>
      </c>
      <c r="D38" s="2" t="s">
        <v>76</v>
      </c>
      <c r="E38" s="3" t="s">
        <v>25</v>
      </c>
      <c r="F38" s="4">
        <v>1290</v>
      </c>
      <c r="G38" s="5">
        <v>50</v>
      </c>
      <c r="H38" s="14">
        <f t="shared" si="2"/>
        <v>645</v>
      </c>
      <c r="I38" s="15">
        <v>0</v>
      </c>
      <c r="J38" s="14">
        <f t="shared" si="3"/>
        <v>0</v>
      </c>
      <c r="K38" s="2" t="s">
        <v>26</v>
      </c>
      <c r="L38" s="4">
        <v>2490</v>
      </c>
      <c r="M38" s="3" t="s">
        <v>27</v>
      </c>
      <c r="N38" s="3" t="s">
        <v>28</v>
      </c>
      <c r="O38" s="6">
        <v>33</v>
      </c>
      <c r="P38" s="7"/>
      <c r="Q38" s="7"/>
      <c r="R38" s="3" t="s">
        <v>29</v>
      </c>
    </row>
    <row r="39" spans="1:18" s="1" customFormat="1" ht="51.95" customHeight="1" outlineLevel="2" x14ac:dyDescent="0.2">
      <c r="A39" s="12" t="s">
        <v>111</v>
      </c>
      <c r="B39" s="2" t="s">
        <v>24</v>
      </c>
      <c r="C39" s="13" t="s">
        <v>70</v>
      </c>
      <c r="D39" s="2" t="s">
        <v>77</v>
      </c>
      <c r="E39" s="3" t="s">
        <v>25</v>
      </c>
      <c r="F39" s="4">
        <v>1290</v>
      </c>
      <c r="G39" s="5">
        <v>26</v>
      </c>
      <c r="H39" s="14">
        <f t="shared" si="2"/>
        <v>955</v>
      </c>
      <c r="I39" s="15">
        <v>0</v>
      </c>
      <c r="J39" s="14">
        <f t="shared" si="3"/>
        <v>0</v>
      </c>
      <c r="K39" s="2" t="s">
        <v>26</v>
      </c>
      <c r="L39" s="4">
        <v>1690</v>
      </c>
      <c r="M39" s="3" t="s">
        <v>27</v>
      </c>
      <c r="N39" s="3" t="s">
        <v>28</v>
      </c>
      <c r="O39" s="6">
        <v>51</v>
      </c>
      <c r="P39" s="7"/>
      <c r="Q39" s="7"/>
      <c r="R39" s="3" t="s">
        <v>29</v>
      </c>
    </row>
    <row r="40" spans="1:18" s="1" customFormat="1" ht="51.95" customHeight="1" outlineLevel="2" x14ac:dyDescent="0.2">
      <c r="A40" s="12" t="s">
        <v>112</v>
      </c>
      <c r="B40" s="2" t="s">
        <v>24</v>
      </c>
      <c r="C40" s="13" t="s">
        <v>62</v>
      </c>
      <c r="D40" s="2" t="s">
        <v>78</v>
      </c>
      <c r="E40" s="3" t="s">
        <v>25</v>
      </c>
      <c r="F40" s="4">
        <v>1090</v>
      </c>
      <c r="G40" s="5">
        <v>25</v>
      </c>
      <c r="H40" s="14">
        <f t="shared" si="2"/>
        <v>818</v>
      </c>
      <c r="I40" s="15">
        <v>0</v>
      </c>
      <c r="J40" s="14">
        <f t="shared" si="3"/>
        <v>0</v>
      </c>
      <c r="K40" s="2" t="s">
        <v>26</v>
      </c>
      <c r="L40" s="4">
        <v>1490</v>
      </c>
      <c r="M40" s="3" t="s">
        <v>27</v>
      </c>
      <c r="N40" s="3" t="s">
        <v>28</v>
      </c>
      <c r="O40" s="6">
        <v>29</v>
      </c>
      <c r="P40" s="7"/>
      <c r="Q40" s="7"/>
      <c r="R40" s="3" t="s">
        <v>29</v>
      </c>
    </row>
    <row r="41" spans="1:18" s="1" customFormat="1" ht="51.95" customHeight="1" outlineLevel="2" x14ac:dyDescent="0.2">
      <c r="A41" s="12" t="s">
        <v>113</v>
      </c>
      <c r="B41" s="2" t="s">
        <v>24</v>
      </c>
      <c r="C41" s="13" t="s">
        <v>66</v>
      </c>
      <c r="D41" s="2" t="s">
        <v>79</v>
      </c>
      <c r="E41" s="3" t="s">
        <v>25</v>
      </c>
      <c r="F41" s="4">
        <v>1250</v>
      </c>
      <c r="G41" s="5">
        <v>50</v>
      </c>
      <c r="H41" s="14">
        <f t="shared" si="2"/>
        <v>625</v>
      </c>
      <c r="I41" s="15">
        <v>0</v>
      </c>
      <c r="J41" s="14">
        <f t="shared" si="3"/>
        <v>0</v>
      </c>
      <c r="K41" s="2" t="s">
        <v>26</v>
      </c>
      <c r="L41" s="4">
        <v>2450</v>
      </c>
      <c r="M41" s="3" t="s">
        <v>27</v>
      </c>
      <c r="N41" s="3" t="s">
        <v>28</v>
      </c>
      <c r="O41" s="6">
        <v>30</v>
      </c>
      <c r="P41" s="7"/>
      <c r="Q41" s="7"/>
      <c r="R41" s="3" t="s">
        <v>29</v>
      </c>
    </row>
    <row r="42" spans="1:18" s="1" customFormat="1" ht="51.95" customHeight="1" outlineLevel="2" x14ac:dyDescent="0.2">
      <c r="A42" s="12" t="s">
        <v>114</v>
      </c>
      <c r="B42" s="2" t="s">
        <v>24</v>
      </c>
      <c r="C42" s="13" t="s">
        <v>68</v>
      </c>
      <c r="D42" s="2" t="s">
        <v>80</v>
      </c>
      <c r="E42" s="3" t="s">
        <v>25</v>
      </c>
      <c r="F42" s="4">
        <v>1150</v>
      </c>
      <c r="G42" s="5">
        <v>50</v>
      </c>
      <c r="H42" s="14">
        <f t="shared" si="2"/>
        <v>575</v>
      </c>
      <c r="I42" s="15">
        <v>0</v>
      </c>
      <c r="J42" s="14">
        <f t="shared" si="3"/>
        <v>0</v>
      </c>
      <c r="K42" s="2" t="s">
        <v>26</v>
      </c>
      <c r="L42" s="4">
        <v>2250</v>
      </c>
      <c r="M42" s="3" t="s">
        <v>50</v>
      </c>
      <c r="N42" s="3" t="s">
        <v>28</v>
      </c>
      <c r="O42" s="6">
        <v>50</v>
      </c>
      <c r="P42" s="7"/>
      <c r="Q42" s="7"/>
      <c r="R42" s="3" t="s">
        <v>29</v>
      </c>
    </row>
    <row r="43" spans="1:18" s="1" customFormat="1" ht="51.95" customHeight="1" outlineLevel="2" x14ac:dyDescent="0.2">
      <c r="A43" s="12" t="s">
        <v>115</v>
      </c>
      <c r="B43" s="2" t="s">
        <v>24</v>
      </c>
      <c r="C43" s="13" t="s">
        <v>70</v>
      </c>
      <c r="D43" s="2" t="s">
        <v>81</v>
      </c>
      <c r="E43" s="3" t="s">
        <v>25</v>
      </c>
      <c r="F43" s="4">
        <v>1290</v>
      </c>
      <c r="G43" s="5">
        <v>50</v>
      </c>
      <c r="H43" s="14">
        <f t="shared" si="2"/>
        <v>645</v>
      </c>
      <c r="I43" s="15">
        <v>0</v>
      </c>
      <c r="J43" s="14">
        <f t="shared" si="3"/>
        <v>0</v>
      </c>
      <c r="K43" s="2" t="s">
        <v>30</v>
      </c>
      <c r="L43" s="4">
        <v>2490</v>
      </c>
      <c r="M43" s="3" t="s">
        <v>27</v>
      </c>
      <c r="N43" s="3" t="s">
        <v>28</v>
      </c>
      <c r="O43" s="6">
        <v>21</v>
      </c>
      <c r="P43" s="7"/>
      <c r="Q43" s="7"/>
      <c r="R43" s="3" t="s">
        <v>29</v>
      </c>
    </row>
    <row r="44" spans="1:18" s="1" customFormat="1" ht="51.95" customHeight="1" outlineLevel="2" x14ac:dyDescent="0.2">
      <c r="A44" s="12" t="s">
        <v>116</v>
      </c>
      <c r="B44" s="2" t="s">
        <v>24</v>
      </c>
      <c r="C44" s="13" t="s">
        <v>70</v>
      </c>
      <c r="D44" s="2" t="s">
        <v>82</v>
      </c>
      <c r="E44" s="3" t="s">
        <v>25</v>
      </c>
      <c r="F44" s="4">
        <v>1290</v>
      </c>
      <c r="G44" s="5">
        <v>26</v>
      </c>
      <c r="H44" s="14">
        <f t="shared" si="2"/>
        <v>955</v>
      </c>
      <c r="I44" s="15">
        <v>0</v>
      </c>
      <c r="J44" s="14">
        <f t="shared" si="3"/>
        <v>0</v>
      </c>
      <c r="K44" s="2" t="s">
        <v>26</v>
      </c>
      <c r="L44" s="4">
        <v>1690</v>
      </c>
      <c r="M44" s="3" t="s">
        <v>27</v>
      </c>
      <c r="N44" s="3" t="s">
        <v>28</v>
      </c>
      <c r="O44" s="6">
        <v>37</v>
      </c>
      <c r="P44" s="7"/>
      <c r="Q44" s="7"/>
      <c r="R44" s="3" t="s">
        <v>29</v>
      </c>
    </row>
    <row r="45" spans="1:18" s="1" customFormat="1" ht="51.95" customHeight="1" outlineLevel="2" x14ac:dyDescent="0.2">
      <c r="A45" s="12" t="s">
        <v>117</v>
      </c>
      <c r="B45" s="2" t="s">
        <v>24</v>
      </c>
      <c r="C45" s="13" t="s">
        <v>62</v>
      </c>
      <c r="D45" s="2" t="s">
        <v>83</v>
      </c>
      <c r="E45" s="3" t="s">
        <v>25</v>
      </c>
      <c r="F45" s="4">
        <v>1090</v>
      </c>
      <c r="G45" s="5">
        <v>25</v>
      </c>
      <c r="H45" s="14">
        <f t="shared" ref="H45" si="4">ROUND(F45-(F45*G45/100),0)</f>
        <v>818</v>
      </c>
      <c r="I45" s="15">
        <v>0</v>
      </c>
      <c r="J45" s="14">
        <f t="shared" ref="J45" si="5">H45*I45</f>
        <v>0</v>
      </c>
      <c r="K45" s="2" t="s">
        <v>26</v>
      </c>
      <c r="L45" s="4">
        <v>1490</v>
      </c>
      <c r="M45" s="3" t="s">
        <v>27</v>
      </c>
      <c r="N45" s="3" t="s">
        <v>28</v>
      </c>
      <c r="O45" s="6">
        <v>32</v>
      </c>
      <c r="P45" s="7"/>
      <c r="Q45" s="7"/>
      <c r="R45" s="3" t="s">
        <v>29</v>
      </c>
    </row>
  </sheetData>
  <sheetProtection password="C076" sheet="1" objects="1" scenarios="1"/>
  <mergeCells count="7">
    <mergeCell ref="A10:R10"/>
    <mergeCell ref="A11:R11"/>
    <mergeCell ref="E4:F4"/>
    <mergeCell ref="B5:C5"/>
    <mergeCell ref="E5:F5"/>
    <mergeCell ref="A7:R7"/>
    <mergeCell ref="A8:R8"/>
  </mergeCells>
  <hyperlinks>
    <hyperlink ref="B3" r:id="rId1" tooltip="Ссылка"/>
  </hyperlinks>
  <pageMargins left="0.75" right="1" top="0.75" bottom="1" header="0.5" footer="0.5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лист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Раслова Алеся</dc:creator>
  <cp:lastModifiedBy>Раслова Алеся</cp:lastModifiedBy>
  <dcterms:created xsi:type="dcterms:W3CDTF">2019-09-09T08:19:15Z</dcterms:created>
  <dcterms:modified xsi:type="dcterms:W3CDTF">2019-10-21T08:19:28Z</dcterms:modified>
</cp:coreProperties>
</file>