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5360" windowHeight="7215"/>
  </bookViews>
  <sheets>
    <sheet name="Клиент" sheetId="1" r:id="rId1"/>
    <sheet name="Лист3" sheetId="3" r:id="rId2"/>
  </sheets>
  <definedNames>
    <definedName name="_GoBack" localSheetId="0">Клиент!#REF!</definedName>
    <definedName name="_xlnm.Print_Area" localSheetId="0">Клиент!$A$1:$F$93</definedName>
  </definedNames>
  <calcPr calcId="125725"/>
</workbook>
</file>

<file path=xl/calcChain.xml><?xml version="1.0" encoding="utf-8"?>
<calcChain xmlns="http://schemas.openxmlformats.org/spreadsheetml/2006/main">
  <c r="A74" i="1"/>
  <c r="A75" s="1"/>
  <c r="A76" s="1"/>
  <c r="A77" s="1"/>
  <c r="A78" s="1"/>
  <c r="A79" s="1"/>
  <c r="A80" s="1"/>
  <c r="A81" s="1"/>
  <c r="A15" l="1"/>
  <c r="A16" s="1"/>
  <c r="A17" s="1"/>
  <c r="A18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67" l="1"/>
</calcChain>
</file>

<file path=xl/sharedStrings.xml><?xml version="1.0" encoding="utf-8"?>
<sst xmlns="http://schemas.openxmlformats.org/spreadsheetml/2006/main" count="339" uniqueCount="244">
  <si>
    <t>№</t>
  </si>
  <si>
    <t>Наименование</t>
  </si>
  <si>
    <t>Производитель</t>
  </si>
  <si>
    <t xml:space="preserve">Вес в единице   упаковки,кг. </t>
  </si>
  <si>
    <t>Цена,руб.</t>
  </si>
  <si>
    <t>Голец 30- н/р август</t>
  </si>
  <si>
    <t>«Кристалл»</t>
  </si>
  <si>
    <t>22(2*11)</t>
  </si>
  <si>
    <t>20(2*10)</t>
  </si>
  <si>
    <t>180-00</t>
  </si>
  <si>
    <t>Эквадор</t>
  </si>
  <si>
    <t>10(1*10)</t>
  </si>
  <si>
    <t xml:space="preserve">Кальмар тушка </t>
  </si>
  <si>
    <t>«Акрос»</t>
  </si>
  <si>
    <t>160-00</t>
  </si>
  <si>
    <t>Кета б/г</t>
  </si>
  <si>
    <t>Кижуч б/г штучный</t>
  </si>
  <si>
    <t>«Вален трейд»</t>
  </si>
  <si>
    <t>40(1*40)</t>
  </si>
  <si>
    <t>Новая Зеландия</t>
  </si>
  <si>
    <t>Вес.</t>
  </si>
  <si>
    <t>Чили</t>
  </si>
  <si>
    <t>Н.Зеландия</t>
  </si>
  <si>
    <t>290-00</t>
  </si>
  <si>
    <t>Китай</t>
  </si>
  <si>
    <t>Салака с/м блок</t>
  </si>
  <si>
    <t>«Моредобыча»</t>
  </si>
  <si>
    <t>Астрахань</t>
  </si>
  <si>
    <t>Субпродукты</t>
  </si>
  <si>
    <t>Тара</t>
  </si>
  <si>
    <t>Цена,руб</t>
  </si>
  <si>
    <t>Треугольники лососевые</t>
  </si>
  <si>
    <t>«Полар Сифуд»</t>
  </si>
  <si>
    <t>Треугольники тресковые</t>
  </si>
  <si>
    <t>Аргентина</t>
  </si>
  <si>
    <t>ПЕЛЬМЕНИ РЫБНЫЕ (ГОРБУША,СУДАК,ТЕРПУГ,ЩУКА,МИНТАЙ) ФАСОВАННЫЕ 0,350 кг.</t>
  </si>
  <si>
    <t>Ожид.</t>
  </si>
  <si>
    <t>Обрезь семги с/м не сол.</t>
  </si>
  <si>
    <t xml:space="preserve"> 1/19</t>
  </si>
  <si>
    <t>Челябинск</t>
  </si>
  <si>
    <t>3,5(10*0,35)</t>
  </si>
  <si>
    <t>54-00</t>
  </si>
  <si>
    <t>175-00</t>
  </si>
  <si>
    <t>ФИЛЕ, СТЕЙКИ</t>
  </si>
  <si>
    <t xml:space="preserve">Стейк кеты </t>
  </si>
  <si>
    <t>«Ладья Поволжье»</t>
  </si>
  <si>
    <t>370-00</t>
  </si>
  <si>
    <t>Филе трески атл. без кожи</t>
  </si>
  <si>
    <t>260-00</t>
  </si>
  <si>
    <t>Филе горбуши н/к ГОСТ 5%</t>
  </si>
  <si>
    <t xml:space="preserve">РЕЧНАЯ РЫБА  </t>
  </si>
  <si>
    <t>Цена</t>
  </si>
  <si>
    <t>Сом ПСГ  1-3</t>
  </si>
  <si>
    <t>Лещ  балт. КРУПНЫЙ 0,8+</t>
  </si>
  <si>
    <t>Братск</t>
  </si>
  <si>
    <t>85-00</t>
  </si>
  <si>
    <t>№ п/п</t>
  </si>
  <si>
    <t>Дата выработки, срок хранения</t>
  </si>
  <si>
    <t>20(1*20)</t>
  </si>
  <si>
    <t>Фарерские о-ва</t>
  </si>
  <si>
    <t>ПРАЙС-ЛИСТ</t>
  </si>
  <si>
    <t xml:space="preserve">Общество с ограниченной ответственностью "Фортуна  Фиш" </t>
  </si>
  <si>
    <t>г. Нижний Новгород, пр-т Ленина, дом 31/2</t>
  </si>
  <si>
    <t>Офис №10, 2-ой этаж</t>
  </si>
  <si>
    <t>телефон +7(831)245-52-90</t>
  </si>
  <si>
    <t>1/5</t>
  </si>
  <si>
    <t>Треугольники кальмаровые</t>
  </si>
  <si>
    <t>Корея</t>
  </si>
  <si>
    <t>Саворин 300-1000</t>
  </si>
  <si>
    <t>23.12.2017 (24мес)</t>
  </si>
  <si>
    <t>10(1/10)</t>
  </si>
  <si>
    <t>Лосось 5-6</t>
  </si>
  <si>
    <t>01.10.17 (24 мес)</t>
  </si>
  <si>
    <t>27.01.2018 (12 мес)</t>
  </si>
  <si>
    <t>03.03.2018 (12 мес)</t>
  </si>
  <si>
    <t>01.10.2017 (24 мес)</t>
  </si>
  <si>
    <t>Креветки Дикая Аргентина 10/20</t>
  </si>
  <si>
    <t>648-00</t>
  </si>
  <si>
    <t>1/10</t>
  </si>
  <si>
    <t>15.04.2018(12 мес)</t>
  </si>
  <si>
    <t>01.05.2018 (12 мес)</t>
  </si>
  <si>
    <t>01.04.2018 (18 мес)</t>
  </si>
  <si>
    <t>Аргентина н/р 200-400</t>
  </si>
  <si>
    <t>12 (мес)</t>
  </si>
  <si>
    <t>01.09.2018(12 мес)</t>
  </si>
  <si>
    <t>119-00</t>
  </si>
  <si>
    <t>E-mail: fortunafish-nn@mail.ru</t>
  </si>
  <si>
    <t>Сайра т/о н/р 130-150</t>
  </si>
  <si>
    <t>Континент</t>
  </si>
  <si>
    <t>Филе судака н/ш ГОСТ 3948-90</t>
  </si>
  <si>
    <t>12 месяцев</t>
  </si>
  <si>
    <t>Цена не включает в себя погрузочно-разгрузочные работы 0,50 руб/кг</t>
  </si>
  <si>
    <t>Сазан 1+</t>
  </si>
  <si>
    <t>Щука</t>
  </si>
  <si>
    <t>Камбала б/г б/б L</t>
  </si>
  <si>
    <t>Морские ресурсы</t>
  </si>
  <si>
    <t>22(2*10)</t>
  </si>
  <si>
    <t>«Абориген "Сахалина»</t>
  </si>
  <si>
    <t>22,5(3*7,5)</t>
  </si>
  <si>
    <t xml:space="preserve">Заря </t>
  </si>
  <si>
    <t>11.02.2018(12 мес)</t>
  </si>
  <si>
    <t>01.03.2018(24 мес)</t>
  </si>
  <si>
    <t>21.11.2018 (6 мес)</t>
  </si>
  <si>
    <t>Горбуша н/р Большерецк</t>
  </si>
  <si>
    <t>31.07.2018 (12 мес)</t>
  </si>
  <si>
    <t>Большерецк</t>
  </si>
  <si>
    <t xml:space="preserve">Гренландия </t>
  </si>
  <si>
    <t>Шикотан</t>
  </si>
  <si>
    <t>Терпуг 800+</t>
  </si>
  <si>
    <t>1/18</t>
  </si>
  <si>
    <t>Зубатка пестрая 1+</t>
  </si>
  <si>
    <t>Турция</t>
  </si>
  <si>
    <t>25.05.2018(18 мес)</t>
  </si>
  <si>
    <t>Сибас 300-400</t>
  </si>
  <si>
    <t>140-00</t>
  </si>
  <si>
    <t>230-00</t>
  </si>
  <si>
    <t>Головы лосося 400-700</t>
  </si>
  <si>
    <t>350-00</t>
  </si>
  <si>
    <t>27.07.2018 (24 мес)</t>
  </si>
  <si>
    <t>21.05.2018 (24 мес)</t>
  </si>
  <si>
    <t xml:space="preserve">Окунь 200-300 </t>
  </si>
  <si>
    <t>ФОР</t>
  </si>
  <si>
    <t>Саворин 1500+</t>
  </si>
  <si>
    <t>Молочная 800+</t>
  </si>
  <si>
    <t>Скумбрия нр 300-500</t>
  </si>
  <si>
    <t>Скумбрия н/р 400-600</t>
  </si>
  <si>
    <t>1/20</t>
  </si>
  <si>
    <t>27(3*9)</t>
  </si>
  <si>
    <t>Тайвань</t>
  </si>
  <si>
    <t>12.10.2018 (24 мес)</t>
  </si>
  <si>
    <t xml:space="preserve">Кета б/г перераб. </t>
  </si>
  <si>
    <t>Пельмени рыбные в ассортименте (Терпуг,щука,минтай)</t>
  </si>
  <si>
    <t>147-00</t>
  </si>
  <si>
    <t xml:space="preserve">Стейк трески </t>
  </si>
  <si>
    <t>"Ладья Поволжье"</t>
  </si>
  <si>
    <t>Толстолобик 0,5-1</t>
  </si>
  <si>
    <t>Русский берег</t>
  </si>
  <si>
    <t>65-00</t>
  </si>
  <si>
    <t>Толстолобик 1-2</t>
  </si>
  <si>
    <t>6(1*6)</t>
  </si>
  <si>
    <t xml:space="preserve">"Чуттан"  </t>
  </si>
  <si>
    <t>26-31.07.18 (12мес)</t>
  </si>
  <si>
    <t>Филе тилапии 2-3 б/к  ГОСТ 5%</t>
  </si>
  <si>
    <t>75/80</t>
  </si>
  <si>
    <t>Лакедра  желтохвост 600-1000</t>
  </si>
  <si>
    <t>Форель 0,9-1,8</t>
  </si>
  <si>
    <t>Мурманск</t>
  </si>
  <si>
    <t>Красноглазка 250 +</t>
  </si>
  <si>
    <t>24.09.2018 (24 мес)</t>
  </si>
  <si>
    <t>405-00</t>
  </si>
  <si>
    <t xml:space="preserve">Хек б/г 100-200 </t>
  </si>
  <si>
    <t>145-00</t>
  </si>
  <si>
    <t>12.11.2018 (24 мес)</t>
  </si>
  <si>
    <t xml:space="preserve"> Россия</t>
  </si>
  <si>
    <t xml:space="preserve">Хребты семги  </t>
  </si>
  <si>
    <t xml:space="preserve">Лемонема с/г </t>
  </si>
  <si>
    <t>БМРТ "Аэронавт"</t>
  </si>
  <si>
    <t>20.10.2018 (6 мес)</t>
  </si>
  <si>
    <t>510-00</t>
  </si>
  <si>
    <t>29.11.2018(18 мес)</t>
  </si>
  <si>
    <t>89200517149 Светлана</t>
  </si>
  <si>
    <t>100-00</t>
  </si>
  <si>
    <t>Судак 1+</t>
  </si>
  <si>
    <t>1/12</t>
  </si>
  <si>
    <t>220/250</t>
  </si>
  <si>
    <t>01.05.2018 г</t>
  </si>
  <si>
    <t>Форель 1,4-1,8</t>
  </si>
  <si>
    <t>Корелия</t>
  </si>
  <si>
    <t>Вес</t>
  </si>
  <si>
    <t>105-00</t>
  </si>
  <si>
    <t>Россия</t>
  </si>
  <si>
    <t>245/260-00</t>
  </si>
  <si>
    <t>Ставрида б/г 600-1200 сентябрь-окт.</t>
  </si>
  <si>
    <t>205-00</t>
  </si>
  <si>
    <t>219-00</t>
  </si>
  <si>
    <t>390-00</t>
  </si>
  <si>
    <t>270-00</t>
  </si>
  <si>
    <t>Аргентина н/р (Фареры) 100-00</t>
  </si>
  <si>
    <t>150-00</t>
  </si>
  <si>
    <t>Саворин 1000+</t>
  </si>
  <si>
    <t>1/24</t>
  </si>
  <si>
    <t>1/21</t>
  </si>
  <si>
    <t xml:space="preserve">Горбуша ПБГ Континет </t>
  </si>
  <si>
    <t>235-00</t>
  </si>
  <si>
    <t xml:space="preserve">Горбуша ПБГ </t>
  </si>
  <si>
    <t>Медведев</t>
  </si>
  <si>
    <t>1/22</t>
  </si>
  <si>
    <t>Филе Масленой 6+</t>
  </si>
  <si>
    <t xml:space="preserve">Горбуша ПСГ </t>
  </si>
  <si>
    <t>Житников</t>
  </si>
  <si>
    <t>134-00</t>
  </si>
  <si>
    <t>15.08.2018(12 мес)</t>
  </si>
  <si>
    <t>Терпуг 400-600</t>
  </si>
  <si>
    <t>240-00</t>
  </si>
  <si>
    <t>Филе гиганского кальмара 2-4</t>
  </si>
  <si>
    <t>250-00</t>
  </si>
  <si>
    <t>21.01.2019 (7 мес)</t>
  </si>
  <si>
    <t>157-00</t>
  </si>
  <si>
    <t>Капитан Темрюков</t>
  </si>
  <si>
    <t>Камбала н/р S</t>
  </si>
  <si>
    <t>Налим с/м</t>
  </si>
  <si>
    <t>Судак мел.</t>
  </si>
  <si>
    <t>115-00</t>
  </si>
  <si>
    <t>12.11.2018г ( 7 мес)</t>
  </si>
  <si>
    <t>298-00*</t>
  </si>
  <si>
    <t>220-00</t>
  </si>
  <si>
    <t>Окунь 150-300</t>
  </si>
  <si>
    <t>вес.</t>
  </si>
  <si>
    <t>Сельдь 300+ атл.</t>
  </si>
  <si>
    <t>Горбачев</t>
  </si>
  <si>
    <t>25.10.2017(12 мес)</t>
  </si>
  <si>
    <t>31,5(3*10,5)</t>
  </si>
  <si>
    <t>Сельдь 300+ то</t>
  </si>
  <si>
    <t xml:space="preserve">Треска с/м </t>
  </si>
  <si>
    <t>165-00</t>
  </si>
  <si>
    <t>210-00</t>
  </si>
  <si>
    <t>50-00</t>
  </si>
  <si>
    <t>Филе минтая блок</t>
  </si>
  <si>
    <t>22,452</t>
  </si>
  <si>
    <t>СРТМ Мыс Крузенштерна</t>
  </si>
  <si>
    <t>630-00</t>
  </si>
  <si>
    <t>135-00</t>
  </si>
  <si>
    <t>258-00</t>
  </si>
  <si>
    <t>Невод</t>
  </si>
  <si>
    <t>Терпуг 1+</t>
  </si>
  <si>
    <t>Торчинов</t>
  </si>
  <si>
    <t>275-00</t>
  </si>
  <si>
    <t>Кижуч б/г с/м</t>
  </si>
  <si>
    <t>Дальпродуктсервис</t>
  </si>
  <si>
    <t>355-00</t>
  </si>
  <si>
    <t>Навага с/м 17+</t>
  </si>
  <si>
    <t>500-00</t>
  </si>
  <si>
    <t>Сельдь 380+</t>
  </si>
  <si>
    <t>Фареры</t>
  </si>
  <si>
    <t>29(2*14,5)</t>
  </si>
  <si>
    <t>116-00</t>
  </si>
  <si>
    <t>19,5</t>
  </si>
  <si>
    <t>"Честная рыба»</t>
  </si>
  <si>
    <r>
      <rPr>
        <sz val="11"/>
        <color theme="1"/>
        <rFont val="Calibri"/>
        <family val="2"/>
        <charset val="204"/>
        <scheme val="minor"/>
      </rPr>
      <t xml:space="preserve">  </t>
    </r>
    <r>
      <rPr>
        <sz val="11"/>
        <rFont val="Calibri"/>
        <family val="2"/>
        <charset val="204"/>
        <scheme val="minor"/>
      </rPr>
      <t xml:space="preserve">  18</t>
    </r>
    <r>
      <rPr>
        <b/>
        <sz val="11"/>
        <rFont val="Calibri"/>
        <family val="2"/>
        <charset val="204"/>
        <scheme val="minor"/>
      </rPr>
      <t xml:space="preserve"> апреля</t>
    </r>
    <r>
      <rPr>
        <sz val="11"/>
        <rFont val="Calibri"/>
        <family val="2"/>
        <charset val="204"/>
        <scheme val="minor"/>
      </rPr>
      <t xml:space="preserve">  </t>
    </r>
    <r>
      <rPr>
        <b/>
        <sz val="11"/>
        <rFont val="Calibri"/>
        <family val="2"/>
        <charset val="204"/>
        <scheme val="minor"/>
      </rPr>
      <t xml:space="preserve"> 2019 г</t>
    </r>
    <r>
      <rPr>
        <b/>
        <sz val="11"/>
        <color theme="1"/>
        <rFont val="Calibri"/>
        <family val="2"/>
        <charset val="204"/>
        <scheme val="minor"/>
      </rPr>
      <t>.</t>
    </r>
  </si>
  <si>
    <t>Горбуша ПБГ</t>
  </si>
  <si>
    <t>Даги</t>
  </si>
  <si>
    <t>переработка</t>
  </si>
  <si>
    <t>138-00</t>
  </si>
  <si>
    <t>162-00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</si>
</sst>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2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36"/>
      <color theme="1"/>
      <name val="Calibri"/>
      <family val="2"/>
      <charset val="204"/>
      <scheme val="minor"/>
    </font>
    <font>
      <b/>
      <i/>
      <sz val="16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  <font>
      <b/>
      <i/>
      <u/>
      <sz val="10.5"/>
      <color theme="1"/>
      <name val="Calibri"/>
      <family val="2"/>
      <charset val="204"/>
      <scheme val="minor"/>
    </font>
    <font>
      <b/>
      <sz val="10.5"/>
      <color theme="1"/>
      <name val="Calibri"/>
      <family val="2"/>
      <charset val="204"/>
      <scheme val="minor"/>
    </font>
    <font>
      <b/>
      <i/>
      <sz val="10.5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i/>
      <sz val="10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i/>
      <sz val="9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b/>
      <i/>
      <sz val="10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b/>
      <i/>
      <sz val="9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/>
    <xf numFmtId="0" fontId="10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49" fontId="0" fillId="0" borderId="0" xfId="0" applyNumberFormat="1"/>
    <xf numFmtId="49" fontId="7" fillId="0" borderId="1" xfId="0" applyNumberFormat="1" applyFont="1" applyBorder="1" applyAlignment="1">
      <alignment vertical="top" wrapText="1"/>
    </xf>
    <xf numFmtId="49" fontId="10" fillId="0" borderId="1" xfId="0" applyNumberFormat="1" applyFont="1" applyBorder="1" applyAlignment="1">
      <alignment vertical="top" wrapText="1"/>
    </xf>
    <xf numFmtId="49" fontId="10" fillId="0" borderId="1" xfId="0" applyNumberFormat="1" applyFont="1" applyBorder="1" applyAlignment="1">
      <alignment horizontal="center" vertical="top" wrapText="1"/>
    </xf>
    <xf numFmtId="14" fontId="0" fillId="0" borderId="0" xfId="0" applyNumberFormat="1"/>
    <xf numFmtId="0" fontId="15" fillId="0" borderId="1" xfId="0" applyFont="1" applyBorder="1" applyAlignment="1">
      <alignment vertical="top" wrapText="1"/>
    </xf>
    <xf numFmtId="49" fontId="16" fillId="0" borderId="1" xfId="0" applyNumberFormat="1" applyFont="1" applyBorder="1" applyAlignment="1">
      <alignment vertical="top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justify" vertical="top" wrapText="1"/>
    </xf>
    <xf numFmtId="0" fontId="17" fillId="0" borderId="1" xfId="0" applyFont="1" applyBorder="1" applyAlignment="1">
      <alignment vertical="top" wrapText="1"/>
    </xf>
    <xf numFmtId="49" fontId="18" fillId="0" borderId="1" xfId="0" applyNumberFormat="1" applyFont="1" applyBorder="1" applyAlignment="1">
      <alignment vertical="top" wrapText="1"/>
    </xf>
    <xf numFmtId="14" fontId="17" fillId="0" borderId="1" xfId="0" applyNumberFormat="1" applyFont="1" applyBorder="1" applyAlignment="1">
      <alignment vertical="top" wrapText="1"/>
    </xf>
    <xf numFmtId="0" fontId="11" fillId="0" borderId="0" xfId="0" applyFont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14" fontId="8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7" fillId="0" borderId="1" xfId="0" applyFont="1" applyBorder="1"/>
    <xf numFmtId="0" fontId="1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9" fillId="0" borderId="1" xfId="0" applyFont="1" applyBorder="1" applyAlignment="1"/>
    <xf numFmtId="0" fontId="19" fillId="0" borderId="1" xfId="0" applyFont="1" applyBorder="1" applyAlignment="1">
      <alignment horizontal="left" vertical="top" wrapText="1"/>
    </xf>
    <xf numFmtId="49" fontId="20" fillId="0" borderId="1" xfId="0" applyNumberFormat="1" applyFont="1" applyBorder="1" applyAlignment="1">
      <alignment vertical="top" wrapText="1"/>
    </xf>
    <xf numFmtId="0" fontId="20" fillId="0" borderId="1" xfId="0" applyFont="1" applyBorder="1" applyAlignment="1">
      <alignment vertical="top" wrapText="1"/>
    </xf>
    <xf numFmtId="14" fontId="15" fillId="0" borderId="1" xfId="0" applyNumberFormat="1" applyFont="1" applyBorder="1" applyAlignment="1">
      <alignment horizontal="left" vertical="top" wrapText="1"/>
    </xf>
    <xf numFmtId="14" fontId="17" fillId="0" borderId="1" xfId="0" applyNumberFormat="1" applyFont="1" applyBorder="1" applyAlignment="1">
      <alignment horizontal="left" vertical="top" wrapText="1"/>
    </xf>
    <xf numFmtId="17" fontId="15" fillId="0" borderId="1" xfId="0" applyNumberFormat="1" applyFont="1" applyBorder="1" applyAlignment="1">
      <alignment horizontal="left" vertical="top" wrapText="1"/>
    </xf>
    <xf numFmtId="14" fontId="19" fillId="0" borderId="1" xfId="0" applyNumberFormat="1" applyFont="1" applyBorder="1" applyAlignment="1">
      <alignment horizontal="left" vertical="top" wrapText="1"/>
    </xf>
    <xf numFmtId="17" fontId="19" fillId="0" borderId="1" xfId="0" applyNumberFormat="1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49" fontId="16" fillId="0" borderId="1" xfId="0" applyNumberFormat="1" applyFont="1" applyFill="1" applyBorder="1" applyAlignment="1">
      <alignment vertical="top" wrapText="1"/>
    </xf>
    <xf numFmtId="17" fontId="15" fillId="0" borderId="1" xfId="0" applyNumberFormat="1" applyFont="1" applyFill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49" fontId="24" fillId="0" borderId="1" xfId="0" applyNumberFormat="1" applyFont="1" applyBorder="1" applyAlignment="1">
      <alignment vertical="top" wrapText="1"/>
    </xf>
    <xf numFmtId="0" fontId="20" fillId="0" borderId="1" xfId="0" applyFont="1" applyBorder="1" applyAlignment="1">
      <alignment horizontal="justify" vertical="top" wrapText="1"/>
    </xf>
    <xf numFmtId="0" fontId="23" fillId="0" borderId="1" xfId="0" applyFont="1" applyBorder="1" applyAlignment="1">
      <alignment vertical="top" wrapText="1"/>
    </xf>
    <xf numFmtId="0" fontId="3" fillId="0" borderId="0" xfId="0" applyFont="1" applyAlignment="1"/>
    <xf numFmtId="0" fontId="1" fillId="0" borderId="0" xfId="0" applyFont="1" applyAlignment="1"/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164" fontId="1" fillId="0" borderId="0" xfId="0" applyNumberFormat="1" applyFont="1" applyAlignment="1"/>
    <xf numFmtId="0" fontId="2" fillId="0" borderId="0" xfId="0" applyFont="1" applyAlignment="1"/>
    <xf numFmtId="0" fontId="0" fillId="0" borderId="0" xfId="0" applyAlignment="1"/>
    <xf numFmtId="49" fontId="6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1066800</xdr:colOff>
      <xdr:row>2</xdr:row>
      <xdr:rowOff>47625</xdr:rowOff>
    </xdr:from>
    <xdr:to>
      <xdr:col>5</xdr:col>
      <xdr:colOff>714375</xdr:colOff>
      <xdr:row>6</xdr:row>
      <xdr:rowOff>9525</xdr:rowOff>
    </xdr:to>
    <xdr:pic>
      <xdr:nvPicPr>
        <xdr:cNvPr id="1025" name="pic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71850" y="542925"/>
          <a:ext cx="2762250" cy="7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3"/>
  <sheetViews>
    <sheetView tabSelected="1" topLeftCell="A61" workbookViewId="0">
      <selection activeCell="C96" sqref="C96"/>
    </sheetView>
  </sheetViews>
  <sheetFormatPr defaultRowHeight="15"/>
  <cols>
    <col min="1" max="1" width="5.140625" customWidth="1"/>
    <col min="2" max="2" width="29.42578125" customWidth="1"/>
    <col min="3" max="3" width="17.7109375" customWidth="1"/>
    <col min="4" max="4" width="18" customWidth="1"/>
    <col min="5" max="5" width="11" style="15" customWidth="1"/>
    <col min="6" max="6" width="11.28515625" customWidth="1"/>
    <col min="8" max="8" width="13.42578125" customWidth="1"/>
  </cols>
  <sheetData>
    <row r="1" spans="1:9" ht="23.25">
      <c r="A1" s="59" t="s">
        <v>60</v>
      </c>
      <c r="B1" s="59"/>
      <c r="C1" s="59"/>
      <c r="D1" s="59"/>
      <c r="E1" s="60" t="s">
        <v>238</v>
      </c>
      <c r="F1" s="60"/>
    </row>
    <row r="2" spans="1:9" ht="15.75">
      <c r="A2" s="61" t="s">
        <v>61</v>
      </c>
      <c r="B2" s="62"/>
      <c r="C2" s="62"/>
      <c r="D2" s="62"/>
      <c r="E2" s="62"/>
      <c r="F2" s="62"/>
    </row>
    <row r="3" spans="1:9" ht="15.75">
      <c r="A3" s="61" t="s">
        <v>62</v>
      </c>
      <c r="B3" s="62"/>
      <c r="C3" s="62"/>
      <c r="D3" s="62"/>
      <c r="E3" s="62"/>
      <c r="F3" s="62"/>
    </row>
    <row r="4" spans="1:9" ht="15.75">
      <c r="A4" s="53" t="s">
        <v>63</v>
      </c>
      <c r="B4" s="54"/>
      <c r="C4" s="54"/>
      <c r="D4" s="54"/>
      <c r="E4" s="54"/>
      <c r="F4" s="54"/>
      <c r="I4" s="1"/>
    </row>
    <row r="5" spans="1:9" ht="15.75">
      <c r="A5" s="53" t="s">
        <v>64</v>
      </c>
      <c r="B5" s="54"/>
      <c r="C5" s="54"/>
      <c r="D5" s="54"/>
      <c r="E5" s="54"/>
      <c r="F5" s="54"/>
      <c r="I5" s="2"/>
    </row>
    <row r="6" spans="1:9" ht="15.75">
      <c r="A6" s="53" t="s">
        <v>63</v>
      </c>
      <c r="B6" s="54"/>
      <c r="C6" s="54"/>
      <c r="D6" s="54"/>
      <c r="E6" s="54"/>
      <c r="F6" s="54"/>
      <c r="I6" s="2"/>
    </row>
    <row r="7" spans="1:9" ht="15.75">
      <c r="A7" s="53" t="s">
        <v>86</v>
      </c>
      <c r="B7" s="54"/>
      <c r="C7" s="54"/>
      <c r="D7" s="54"/>
      <c r="E7" s="54"/>
      <c r="F7" s="54"/>
    </row>
    <row r="8" spans="1:9" ht="46.5">
      <c r="A8" s="58" t="s">
        <v>177</v>
      </c>
      <c r="B8" s="58"/>
      <c r="C8" s="58"/>
      <c r="D8" s="58"/>
      <c r="E8" s="58"/>
      <c r="F8" s="58"/>
      <c r="I8" s="3"/>
    </row>
    <row r="9" spans="1:9" ht="15.75">
      <c r="A9" s="53" t="s">
        <v>160</v>
      </c>
      <c r="B9" s="53"/>
      <c r="D9" s="54"/>
      <c r="E9" s="54"/>
      <c r="F9" s="54"/>
    </row>
    <row r="10" spans="1:9" ht="21">
      <c r="A10" s="4"/>
      <c r="B10" s="5" t="s">
        <v>91</v>
      </c>
      <c r="C10" s="5"/>
    </row>
    <row r="11" spans="1:9">
      <c r="A11" s="57" t="s">
        <v>56</v>
      </c>
      <c r="B11" s="57" t="s">
        <v>1</v>
      </c>
      <c r="C11" s="57" t="s">
        <v>57</v>
      </c>
      <c r="D11" s="57" t="s">
        <v>2</v>
      </c>
      <c r="E11" s="63" t="s">
        <v>3</v>
      </c>
      <c r="F11" s="57" t="s">
        <v>4</v>
      </c>
    </row>
    <row r="12" spans="1:9">
      <c r="A12" s="57"/>
      <c r="B12" s="57"/>
      <c r="C12" s="57"/>
      <c r="D12" s="57"/>
      <c r="E12" s="63"/>
      <c r="F12" s="57"/>
    </row>
    <row r="13" spans="1:9">
      <c r="A13" s="57"/>
      <c r="B13" s="57"/>
      <c r="C13" s="57"/>
      <c r="D13" s="57"/>
      <c r="E13" s="63"/>
      <c r="F13" s="57"/>
    </row>
    <row r="14" spans="1:9" ht="14.25" customHeight="1">
      <c r="A14" s="30">
        <v>1</v>
      </c>
      <c r="B14" s="34" t="s">
        <v>82</v>
      </c>
      <c r="C14" s="34" t="s">
        <v>81</v>
      </c>
      <c r="D14" s="34" t="s">
        <v>59</v>
      </c>
      <c r="E14" s="21" t="s">
        <v>58</v>
      </c>
      <c r="F14" s="22" t="s">
        <v>161</v>
      </c>
    </row>
    <row r="15" spans="1:9">
      <c r="A15" s="30">
        <f>1+A14</f>
        <v>2</v>
      </c>
      <c r="B15" s="34" t="s">
        <v>5</v>
      </c>
      <c r="C15" s="34" t="s">
        <v>83</v>
      </c>
      <c r="D15" s="34" t="s">
        <v>6</v>
      </c>
      <c r="E15" s="21" t="s">
        <v>7</v>
      </c>
      <c r="F15" s="22" t="s">
        <v>9</v>
      </c>
      <c r="H15" s="19"/>
    </row>
    <row r="16" spans="1:9">
      <c r="A16" s="30">
        <f t="shared" ref="A16:A55" si="0">1+A15</f>
        <v>3</v>
      </c>
      <c r="B16" s="34" t="s">
        <v>103</v>
      </c>
      <c r="C16" s="34" t="s">
        <v>104</v>
      </c>
      <c r="D16" s="34" t="s">
        <v>105</v>
      </c>
      <c r="E16" s="21" t="s">
        <v>7</v>
      </c>
      <c r="F16" s="22" t="s">
        <v>132</v>
      </c>
      <c r="H16" s="19"/>
    </row>
    <row r="17" spans="1:8">
      <c r="A17" s="30">
        <f t="shared" si="0"/>
        <v>4</v>
      </c>
      <c r="B17" s="46" t="s">
        <v>182</v>
      </c>
      <c r="C17" s="46" t="s">
        <v>84</v>
      </c>
      <c r="D17" s="46" t="s">
        <v>88</v>
      </c>
      <c r="E17" s="47" t="s">
        <v>7</v>
      </c>
      <c r="F17" s="22" t="s">
        <v>171</v>
      </c>
    </row>
    <row r="18" spans="1:8">
      <c r="A18" s="30">
        <f t="shared" si="0"/>
        <v>5</v>
      </c>
      <c r="B18" s="46" t="s">
        <v>184</v>
      </c>
      <c r="C18" s="45"/>
      <c r="D18" s="46" t="s">
        <v>185</v>
      </c>
      <c r="E18" s="47" t="s">
        <v>186</v>
      </c>
      <c r="F18" s="22" t="s">
        <v>178</v>
      </c>
    </row>
    <row r="19" spans="1:8">
      <c r="A19" s="30"/>
      <c r="B19" s="46" t="s">
        <v>239</v>
      </c>
      <c r="C19" s="45" t="s">
        <v>241</v>
      </c>
      <c r="D19" s="46" t="s">
        <v>240</v>
      </c>
      <c r="E19" s="47" t="s">
        <v>7</v>
      </c>
      <c r="F19" s="22" t="s">
        <v>205</v>
      </c>
    </row>
    <row r="20" spans="1:8">
      <c r="A20" s="30">
        <f>1+A18</f>
        <v>6</v>
      </c>
      <c r="B20" s="46" t="s">
        <v>188</v>
      </c>
      <c r="C20" s="48" t="s">
        <v>191</v>
      </c>
      <c r="D20" s="46" t="s">
        <v>189</v>
      </c>
      <c r="E20" s="47" t="s">
        <v>186</v>
      </c>
      <c r="F20" s="22" t="s">
        <v>190</v>
      </c>
    </row>
    <row r="21" spans="1:8" ht="13.5" customHeight="1">
      <c r="A21" s="30">
        <f t="shared" si="0"/>
        <v>7</v>
      </c>
      <c r="B21" s="35" t="s">
        <v>110</v>
      </c>
      <c r="C21" s="31">
        <v>43303</v>
      </c>
      <c r="D21" s="35" t="s">
        <v>99</v>
      </c>
      <c r="E21" s="16" t="s">
        <v>20</v>
      </c>
      <c r="F21" s="14" t="s">
        <v>36</v>
      </c>
    </row>
    <row r="22" spans="1:8">
      <c r="A22" s="30">
        <f t="shared" si="0"/>
        <v>8</v>
      </c>
      <c r="B22" s="35" t="s">
        <v>12</v>
      </c>
      <c r="C22" s="35" t="s">
        <v>159</v>
      </c>
      <c r="D22" s="35" t="s">
        <v>13</v>
      </c>
      <c r="E22" s="16" t="s">
        <v>98</v>
      </c>
      <c r="F22" s="14" t="s">
        <v>242</v>
      </c>
    </row>
    <row r="23" spans="1:8">
      <c r="A23" s="30">
        <f t="shared" si="0"/>
        <v>9</v>
      </c>
      <c r="B23" s="35" t="s">
        <v>94</v>
      </c>
      <c r="C23" s="35" t="s">
        <v>100</v>
      </c>
      <c r="D23" s="35" t="s">
        <v>95</v>
      </c>
      <c r="E23" s="16" t="s">
        <v>96</v>
      </c>
      <c r="F23" s="14" t="s">
        <v>174</v>
      </c>
    </row>
    <row r="24" spans="1:8">
      <c r="A24" s="30">
        <f t="shared" si="0"/>
        <v>10</v>
      </c>
      <c r="B24" s="35" t="s">
        <v>199</v>
      </c>
      <c r="C24" s="31">
        <v>43486</v>
      </c>
      <c r="D24" s="35" t="s">
        <v>198</v>
      </c>
      <c r="E24" s="16" t="s">
        <v>186</v>
      </c>
      <c r="F24" s="14" t="s">
        <v>197</v>
      </c>
    </row>
    <row r="25" spans="1:8" ht="15" customHeight="1">
      <c r="A25" s="30">
        <f t="shared" si="0"/>
        <v>11</v>
      </c>
      <c r="B25" s="35" t="s">
        <v>15</v>
      </c>
      <c r="C25" s="34" t="s">
        <v>83</v>
      </c>
      <c r="D25" s="35" t="s">
        <v>97</v>
      </c>
      <c r="E25" s="16" t="s">
        <v>7</v>
      </c>
      <c r="F25" s="14" t="s">
        <v>178</v>
      </c>
      <c r="H25" s="19"/>
    </row>
    <row r="26" spans="1:8" ht="15" customHeight="1">
      <c r="A26" s="30">
        <f t="shared" si="0"/>
        <v>12</v>
      </c>
      <c r="B26" s="38" t="s">
        <v>130</v>
      </c>
      <c r="C26" s="38" t="s">
        <v>141</v>
      </c>
      <c r="D26" s="38" t="s">
        <v>140</v>
      </c>
      <c r="E26" s="39" t="s">
        <v>8</v>
      </c>
      <c r="F26" s="40" t="s">
        <v>48</v>
      </c>
      <c r="H26" s="19"/>
    </row>
    <row r="27" spans="1:8">
      <c r="A27" s="30">
        <f t="shared" si="0"/>
        <v>13</v>
      </c>
      <c r="B27" s="35" t="s">
        <v>16</v>
      </c>
      <c r="C27" s="34" t="s">
        <v>83</v>
      </c>
      <c r="D27" s="35" t="s">
        <v>17</v>
      </c>
      <c r="E27" s="16" t="s">
        <v>18</v>
      </c>
      <c r="F27" s="14" t="s">
        <v>178</v>
      </c>
    </row>
    <row r="28" spans="1:8">
      <c r="A28" s="30">
        <f t="shared" si="0"/>
        <v>14</v>
      </c>
      <c r="B28" s="35" t="s">
        <v>227</v>
      </c>
      <c r="C28" s="34"/>
      <c r="D28" s="35" t="s">
        <v>228</v>
      </c>
      <c r="E28" s="16" t="s">
        <v>186</v>
      </c>
      <c r="F28" s="14" t="s">
        <v>229</v>
      </c>
    </row>
    <row r="29" spans="1:8">
      <c r="A29" s="30">
        <f t="shared" si="0"/>
        <v>15</v>
      </c>
      <c r="B29" s="35" t="s">
        <v>147</v>
      </c>
      <c r="C29" s="35" t="s">
        <v>119</v>
      </c>
      <c r="D29" s="35" t="s">
        <v>19</v>
      </c>
      <c r="E29" s="16" t="s">
        <v>126</v>
      </c>
      <c r="F29" s="14" t="s">
        <v>214</v>
      </c>
    </row>
    <row r="30" spans="1:8">
      <c r="A30" s="30">
        <f t="shared" si="0"/>
        <v>16</v>
      </c>
      <c r="B30" s="35" t="s">
        <v>144</v>
      </c>
      <c r="C30" s="35" t="s">
        <v>148</v>
      </c>
      <c r="D30" s="35" t="s">
        <v>67</v>
      </c>
      <c r="E30" s="16" t="s">
        <v>58</v>
      </c>
      <c r="F30" s="14" t="s">
        <v>36</v>
      </c>
    </row>
    <row r="31" spans="1:8">
      <c r="A31" s="30">
        <f t="shared" si="0"/>
        <v>17</v>
      </c>
      <c r="B31" s="35" t="s">
        <v>71</v>
      </c>
      <c r="C31" s="35" t="s">
        <v>74</v>
      </c>
      <c r="D31" s="35" t="s">
        <v>21</v>
      </c>
      <c r="E31" s="16" t="s">
        <v>20</v>
      </c>
      <c r="F31" s="14" t="s">
        <v>220</v>
      </c>
    </row>
    <row r="32" spans="1:8">
      <c r="A32" s="30">
        <f t="shared" si="0"/>
        <v>18</v>
      </c>
      <c r="B32" s="34" t="s">
        <v>155</v>
      </c>
      <c r="C32" s="41" t="s">
        <v>157</v>
      </c>
      <c r="D32" s="34" t="s">
        <v>156</v>
      </c>
      <c r="E32" s="21" t="s">
        <v>7</v>
      </c>
      <c r="F32" s="22" t="s">
        <v>169</v>
      </c>
    </row>
    <row r="33" spans="1:6">
      <c r="A33" s="30">
        <f t="shared" si="0"/>
        <v>19</v>
      </c>
      <c r="B33" s="34" t="s">
        <v>123</v>
      </c>
      <c r="C33" s="34" t="s">
        <v>129</v>
      </c>
      <c r="D33" s="34" t="s">
        <v>128</v>
      </c>
      <c r="E33" s="21" t="s">
        <v>126</v>
      </c>
      <c r="F33" s="22" t="s">
        <v>48</v>
      </c>
    </row>
    <row r="34" spans="1:6">
      <c r="A34" s="30">
        <f t="shared" si="0"/>
        <v>20</v>
      </c>
      <c r="B34" s="35" t="s">
        <v>230</v>
      </c>
      <c r="C34" s="43">
        <v>43486</v>
      </c>
      <c r="D34" s="35"/>
      <c r="E34" s="16" t="s">
        <v>186</v>
      </c>
      <c r="F34" s="14" t="s">
        <v>221</v>
      </c>
    </row>
    <row r="35" spans="1:6">
      <c r="A35" s="30">
        <f t="shared" si="0"/>
        <v>21</v>
      </c>
      <c r="B35" s="35" t="s">
        <v>206</v>
      </c>
      <c r="C35" s="43">
        <v>43545</v>
      </c>
      <c r="D35" s="35"/>
      <c r="E35" s="16" t="s">
        <v>207</v>
      </c>
      <c r="F35" s="14" t="s">
        <v>9</v>
      </c>
    </row>
    <row r="36" spans="1:6">
      <c r="A36" s="30">
        <f t="shared" si="0"/>
        <v>22</v>
      </c>
      <c r="B36" s="35" t="s">
        <v>120</v>
      </c>
      <c r="C36" s="43" t="s">
        <v>165</v>
      </c>
      <c r="D36" s="35" t="s">
        <v>121</v>
      </c>
      <c r="E36" s="16" t="s">
        <v>127</v>
      </c>
      <c r="F36" s="14" t="s">
        <v>205</v>
      </c>
    </row>
    <row r="37" spans="1:6">
      <c r="A37" s="30">
        <f t="shared" si="0"/>
        <v>23</v>
      </c>
      <c r="B37" s="34" t="s">
        <v>68</v>
      </c>
      <c r="C37" s="34" t="s">
        <v>69</v>
      </c>
      <c r="D37" s="34" t="s">
        <v>22</v>
      </c>
      <c r="E37" s="21" t="s">
        <v>20</v>
      </c>
      <c r="F37" s="22" t="s">
        <v>23</v>
      </c>
    </row>
    <row r="38" spans="1:6">
      <c r="A38" s="30">
        <f t="shared" si="0"/>
        <v>24</v>
      </c>
      <c r="B38" s="38" t="s">
        <v>122</v>
      </c>
      <c r="C38" s="41">
        <v>43256</v>
      </c>
      <c r="D38" s="38" t="s">
        <v>22</v>
      </c>
      <c r="E38" s="39" t="s">
        <v>180</v>
      </c>
      <c r="F38" s="40" t="s">
        <v>149</v>
      </c>
    </row>
    <row r="39" spans="1:6">
      <c r="A39" s="30">
        <f t="shared" si="0"/>
        <v>25</v>
      </c>
      <c r="B39" s="34" t="s">
        <v>179</v>
      </c>
      <c r="C39" s="41"/>
      <c r="D39" s="34" t="s">
        <v>22</v>
      </c>
      <c r="E39" s="21" t="s">
        <v>181</v>
      </c>
      <c r="F39" s="22" t="s">
        <v>175</v>
      </c>
    </row>
    <row r="40" spans="1:6">
      <c r="A40" s="30">
        <f t="shared" si="0"/>
        <v>26</v>
      </c>
      <c r="B40" s="34" t="s">
        <v>87</v>
      </c>
      <c r="C40" s="34" t="s">
        <v>75</v>
      </c>
      <c r="D40" s="34" t="s">
        <v>128</v>
      </c>
      <c r="E40" s="21" t="s">
        <v>20</v>
      </c>
      <c r="F40" s="22" t="s">
        <v>114</v>
      </c>
    </row>
    <row r="41" spans="1:6">
      <c r="A41" s="30">
        <f t="shared" si="0"/>
        <v>27</v>
      </c>
      <c r="B41" s="34" t="s">
        <v>25</v>
      </c>
      <c r="C41" s="34" t="s">
        <v>79</v>
      </c>
      <c r="D41" s="34" t="s">
        <v>26</v>
      </c>
      <c r="E41" s="21" t="s">
        <v>8</v>
      </c>
      <c r="F41" s="22" t="s">
        <v>216</v>
      </c>
    </row>
    <row r="42" spans="1:6">
      <c r="A42" s="30">
        <f t="shared" si="0"/>
        <v>28</v>
      </c>
      <c r="B42" s="34" t="s">
        <v>212</v>
      </c>
      <c r="C42" s="34"/>
      <c r="D42" s="34"/>
      <c r="E42" s="21" t="s">
        <v>236</v>
      </c>
      <c r="F42" s="22" t="s">
        <v>55</v>
      </c>
    </row>
    <row r="43" spans="1:6" ht="17.25" customHeight="1">
      <c r="A43" s="30">
        <f t="shared" si="0"/>
        <v>29</v>
      </c>
      <c r="B43" s="34" t="s">
        <v>208</v>
      </c>
      <c r="C43" s="34" t="s">
        <v>210</v>
      </c>
      <c r="D43" s="34" t="s">
        <v>209</v>
      </c>
      <c r="E43" s="21" t="s">
        <v>211</v>
      </c>
      <c r="F43" s="22" t="s">
        <v>169</v>
      </c>
    </row>
    <row r="44" spans="1:6" ht="17.25" customHeight="1">
      <c r="A44" s="30">
        <f>1+A43</f>
        <v>30</v>
      </c>
      <c r="B44" s="34" t="s">
        <v>232</v>
      </c>
      <c r="C44" s="43">
        <v>43405</v>
      </c>
      <c r="D44" s="34" t="s">
        <v>233</v>
      </c>
      <c r="E44" s="21" t="s">
        <v>234</v>
      </c>
      <c r="F44" s="22" t="s">
        <v>235</v>
      </c>
    </row>
    <row r="45" spans="1:6">
      <c r="A45" s="30">
        <f t="shared" si="0"/>
        <v>31</v>
      </c>
      <c r="B45" s="38" t="s">
        <v>124</v>
      </c>
      <c r="C45" s="44">
        <v>43363</v>
      </c>
      <c r="D45" s="38" t="s">
        <v>59</v>
      </c>
      <c r="E45" s="39" t="s">
        <v>109</v>
      </c>
      <c r="F45" s="51" t="s">
        <v>14</v>
      </c>
    </row>
    <row r="46" spans="1:6">
      <c r="A46" s="30">
        <f t="shared" si="0"/>
        <v>32</v>
      </c>
      <c r="B46" s="34" t="s">
        <v>125</v>
      </c>
      <c r="C46" s="41">
        <v>43344</v>
      </c>
      <c r="D46" s="34" t="s">
        <v>106</v>
      </c>
      <c r="E46" s="21" t="s">
        <v>126</v>
      </c>
      <c r="F46" s="23" t="s">
        <v>42</v>
      </c>
    </row>
    <row r="47" spans="1:6">
      <c r="A47" s="30">
        <f t="shared" si="0"/>
        <v>33</v>
      </c>
      <c r="B47" s="36" t="s">
        <v>172</v>
      </c>
      <c r="C47" s="36" t="s">
        <v>118</v>
      </c>
      <c r="D47" s="36" t="s">
        <v>19</v>
      </c>
      <c r="E47" s="25" t="s">
        <v>8</v>
      </c>
      <c r="F47" s="23" t="s">
        <v>173</v>
      </c>
    </row>
    <row r="48" spans="1:6">
      <c r="A48" s="30">
        <f t="shared" si="0"/>
        <v>34</v>
      </c>
      <c r="B48" s="36" t="s">
        <v>113</v>
      </c>
      <c r="C48" s="36" t="s">
        <v>112</v>
      </c>
      <c r="D48" s="36" t="s">
        <v>111</v>
      </c>
      <c r="E48" s="25" t="s">
        <v>65</v>
      </c>
      <c r="F48" s="23" t="s">
        <v>175</v>
      </c>
    </row>
    <row r="49" spans="1:6">
      <c r="A49" s="30">
        <f t="shared" si="0"/>
        <v>35</v>
      </c>
      <c r="B49" s="36" t="s">
        <v>213</v>
      </c>
      <c r="C49" s="36"/>
      <c r="D49" s="36" t="s">
        <v>223</v>
      </c>
      <c r="E49" s="25" t="s">
        <v>7</v>
      </c>
      <c r="F49" s="23" t="s">
        <v>222</v>
      </c>
    </row>
    <row r="50" spans="1:6">
      <c r="A50" s="30">
        <f t="shared" si="0"/>
        <v>36</v>
      </c>
      <c r="B50" s="36" t="s">
        <v>192</v>
      </c>
      <c r="C50" s="36"/>
      <c r="D50" s="36" t="s">
        <v>107</v>
      </c>
      <c r="E50" s="25" t="s">
        <v>109</v>
      </c>
      <c r="F50" s="23" t="s">
        <v>193</v>
      </c>
    </row>
    <row r="51" spans="1:6">
      <c r="A51" s="30">
        <f t="shared" si="0"/>
        <v>37</v>
      </c>
      <c r="B51" s="36" t="s">
        <v>108</v>
      </c>
      <c r="C51" s="42">
        <v>43618</v>
      </c>
      <c r="D51" s="36" t="s">
        <v>107</v>
      </c>
      <c r="E51" s="25" t="s">
        <v>109</v>
      </c>
      <c r="F51" s="23" t="s">
        <v>48</v>
      </c>
    </row>
    <row r="52" spans="1:6">
      <c r="A52" s="30">
        <f t="shared" si="0"/>
        <v>38</v>
      </c>
      <c r="B52" s="36" t="s">
        <v>224</v>
      </c>
      <c r="C52" s="42"/>
      <c r="D52" s="36" t="s">
        <v>225</v>
      </c>
      <c r="E52" s="25" t="s">
        <v>109</v>
      </c>
      <c r="F52" s="23" t="s">
        <v>226</v>
      </c>
    </row>
    <row r="53" spans="1:6">
      <c r="A53" s="30">
        <f t="shared" si="0"/>
        <v>39</v>
      </c>
      <c r="B53" s="36" t="s">
        <v>150</v>
      </c>
      <c r="C53" s="36" t="s">
        <v>72</v>
      </c>
      <c r="D53" s="36" t="s">
        <v>10</v>
      </c>
      <c r="E53" s="25" t="s">
        <v>70</v>
      </c>
      <c r="F53" s="23" t="s">
        <v>151</v>
      </c>
    </row>
    <row r="54" spans="1:6">
      <c r="A54" s="30">
        <f t="shared" si="0"/>
        <v>40</v>
      </c>
      <c r="B54" s="49" t="s">
        <v>145</v>
      </c>
      <c r="C54" s="49" t="s">
        <v>203</v>
      </c>
      <c r="D54" s="49" t="s">
        <v>146</v>
      </c>
      <c r="E54" s="50" t="s">
        <v>20</v>
      </c>
      <c r="F54" s="51" t="s">
        <v>231</v>
      </c>
    </row>
    <row r="55" spans="1:6">
      <c r="A55" s="30">
        <f t="shared" si="0"/>
        <v>41</v>
      </c>
      <c r="B55" s="36" t="s">
        <v>166</v>
      </c>
      <c r="C55" s="36"/>
      <c r="D55" s="36" t="s">
        <v>167</v>
      </c>
      <c r="E55" s="25" t="s">
        <v>168</v>
      </c>
      <c r="F55" s="23" t="s">
        <v>158</v>
      </c>
    </row>
    <row r="56" spans="1:6">
      <c r="A56" s="55" t="s">
        <v>28</v>
      </c>
      <c r="B56" s="56"/>
      <c r="C56" s="56"/>
      <c r="D56" s="56"/>
      <c r="E56" s="56"/>
      <c r="F56" s="56"/>
    </row>
    <row r="57" spans="1:6">
      <c r="A57" s="6"/>
    </row>
    <row r="58" spans="1:6">
      <c r="A58" s="10" t="s">
        <v>0</v>
      </c>
      <c r="B58" s="10" t="s">
        <v>1</v>
      </c>
      <c r="C58" s="10"/>
      <c r="D58" s="10" t="s">
        <v>2</v>
      </c>
      <c r="E58" s="18" t="s">
        <v>29</v>
      </c>
      <c r="F58" s="10" t="s">
        <v>30</v>
      </c>
    </row>
    <row r="59" spans="1:6">
      <c r="A59" s="10">
        <v>1</v>
      </c>
      <c r="B59" s="36" t="s">
        <v>31</v>
      </c>
      <c r="C59" s="26" t="s">
        <v>84</v>
      </c>
      <c r="D59" s="36" t="s">
        <v>32</v>
      </c>
      <c r="E59" s="25" t="s">
        <v>65</v>
      </c>
      <c r="F59" s="22" t="s">
        <v>243</v>
      </c>
    </row>
    <row r="60" spans="1:6">
      <c r="A60" s="10">
        <v>2</v>
      </c>
      <c r="B60" s="36" t="s">
        <v>33</v>
      </c>
      <c r="C60" s="26" t="s">
        <v>84</v>
      </c>
      <c r="D60" s="36" t="s">
        <v>32</v>
      </c>
      <c r="E60" s="25" t="s">
        <v>65</v>
      </c>
      <c r="F60" s="22" t="s">
        <v>36</v>
      </c>
    </row>
    <row r="61" spans="1:6">
      <c r="A61" s="10">
        <v>3</v>
      </c>
      <c r="B61" s="36" t="s">
        <v>66</v>
      </c>
      <c r="C61" s="26" t="s">
        <v>84</v>
      </c>
      <c r="D61" s="36" t="s">
        <v>32</v>
      </c>
      <c r="E61" s="25" t="s">
        <v>65</v>
      </c>
      <c r="F61" s="22" t="s">
        <v>36</v>
      </c>
    </row>
    <row r="62" spans="1:6">
      <c r="A62" s="10">
        <v>4</v>
      </c>
      <c r="B62" s="32" t="s">
        <v>76</v>
      </c>
      <c r="C62" s="11"/>
      <c r="D62" s="32" t="s">
        <v>34</v>
      </c>
      <c r="E62" s="17" t="s">
        <v>78</v>
      </c>
      <c r="F62" s="14" t="s">
        <v>77</v>
      </c>
    </row>
    <row r="63" spans="1:6">
      <c r="A63" s="7"/>
    </row>
    <row r="64" spans="1:6">
      <c r="A64" s="55" t="s">
        <v>35</v>
      </c>
      <c r="B64" s="56"/>
      <c r="C64" s="56"/>
      <c r="D64" s="56"/>
      <c r="E64" s="56"/>
      <c r="F64" s="56"/>
    </row>
    <row r="65" spans="1:10">
      <c r="A65" s="8"/>
      <c r="J65" s="7"/>
    </row>
    <row r="66" spans="1:10">
      <c r="A66" s="10" t="s">
        <v>0</v>
      </c>
      <c r="B66" s="10" t="s">
        <v>1</v>
      </c>
      <c r="C66" s="10"/>
      <c r="D66" s="10" t="s">
        <v>2</v>
      </c>
      <c r="E66" s="18" t="s">
        <v>29</v>
      </c>
      <c r="F66" s="10" t="s">
        <v>30</v>
      </c>
    </row>
    <row r="67" spans="1:10">
      <c r="A67" s="10">
        <f>1</f>
        <v>1</v>
      </c>
      <c r="B67" s="32" t="s">
        <v>116</v>
      </c>
      <c r="C67" s="12"/>
      <c r="D67" s="13" t="s">
        <v>170</v>
      </c>
      <c r="E67" s="17" t="s">
        <v>20</v>
      </c>
      <c r="F67" s="14" t="s">
        <v>169</v>
      </c>
    </row>
    <row r="68" spans="1:10">
      <c r="A68" s="10">
        <v>2</v>
      </c>
      <c r="B68" s="36" t="s">
        <v>37</v>
      </c>
      <c r="C68" s="24" t="s">
        <v>80</v>
      </c>
      <c r="D68" s="20" t="s">
        <v>59</v>
      </c>
      <c r="E68" s="25" t="s">
        <v>38</v>
      </c>
      <c r="F68" s="22" t="s">
        <v>115</v>
      </c>
    </row>
    <row r="69" spans="1:10" ht="24">
      <c r="A69" s="10">
        <v>3</v>
      </c>
      <c r="B69" s="36" t="s">
        <v>131</v>
      </c>
      <c r="C69" s="24" t="s">
        <v>90</v>
      </c>
      <c r="D69" s="36" t="s">
        <v>39</v>
      </c>
      <c r="E69" s="25" t="s">
        <v>40</v>
      </c>
      <c r="F69" s="22" t="s">
        <v>41</v>
      </c>
    </row>
    <row r="70" spans="1:10">
      <c r="A70" s="10">
        <v>4</v>
      </c>
      <c r="B70" s="11" t="s">
        <v>154</v>
      </c>
      <c r="C70" s="11"/>
      <c r="D70" s="11" t="s">
        <v>153</v>
      </c>
      <c r="E70" s="17" t="s">
        <v>20</v>
      </c>
      <c r="F70" s="14" t="s">
        <v>161</v>
      </c>
    </row>
    <row r="71" spans="1:10">
      <c r="A71" s="55" t="s">
        <v>43</v>
      </c>
      <c r="B71" s="56"/>
      <c r="C71" s="56"/>
      <c r="D71" s="56"/>
      <c r="E71" s="56"/>
      <c r="F71" s="56"/>
      <c r="H71" s="7"/>
    </row>
    <row r="72" spans="1:10">
      <c r="A72" s="8"/>
    </row>
    <row r="73" spans="1:10">
      <c r="A73" s="10">
        <v>1</v>
      </c>
      <c r="B73" s="11" t="s">
        <v>44</v>
      </c>
      <c r="C73" s="11"/>
      <c r="D73" s="11" t="s">
        <v>45</v>
      </c>
      <c r="E73" s="17" t="s">
        <v>11</v>
      </c>
      <c r="F73" s="14" t="s">
        <v>46</v>
      </c>
      <c r="H73" s="19"/>
    </row>
    <row r="74" spans="1:10">
      <c r="A74" s="10">
        <f>1+A73</f>
        <v>2</v>
      </c>
      <c r="B74" s="11" t="s">
        <v>133</v>
      </c>
      <c r="C74" s="11"/>
      <c r="D74" s="11" t="s">
        <v>134</v>
      </c>
      <c r="E74" s="17" t="s">
        <v>139</v>
      </c>
      <c r="F74" s="14" t="s">
        <v>176</v>
      </c>
      <c r="H74" s="19"/>
    </row>
    <row r="75" spans="1:10" ht="24">
      <c r="A75" s="10">
        <f t="shared" ref="A75:A81" si="1">1+A74</f>
        <v>3</v>
      </c>
      <c r="B75" s="11" t="s">
        <v>217</v>
      </c>
      <c r="C75" s="11" t="s">
        <v>152</v>
      </c>
      <c r="D75" s="11" t="s">
        <v>219</v>
      </c>
      <c r="E75" s="17" t="s">
        <v>218</v>
      </c>
      <c r="F75" s="14" t="s">
        <v>183</v>
      </c>
    </row>
    <row r="76" spans="1:10">
      <c r="A76" s="10">
        <f t="shared" si="1"/>
        <v>4</v>
      </c>
      <c r="B76" s="52" t="s">
        <v>47</v>
      </c>
      <c r="C76" s="52" t="s">
        <v>73</v>
      </c>
      <c r="D76" s="52" t="s">
        <v>237</v>
      </c>
      <c r="E76" s="50" t="s">
        <v>11</v>
      </c>
      <c r="F76" s="40" t="s">
        <v>204</v>
      </c>
    </row>
    <row r="77" spans="1:10">
      <c r="A77" s="10">
        <f t="shared" si="1"/>
        <v>5</v>
      </c>
      <c r="B77" s="11" t="s">
        <v>89</v>
      </c>
      <c r="C77" s="11" t="s">
        <v>196</v>
      </c>
      <c r="D77" s="11" t="s">
        <v>27</v>
      </c>
      <c r="E77" s="17" t="s">
        <v>20</v>
      </c>
      <c r="F77" s="14" t="s">
        <v>117</v>
      </c>
    </row>
    <row r="78" spans="1:10">
      <c r="A78" s="10">
        <f t="shared" si="1"/>
        <v>6</v>
      </c>
      <c r="B78" s="11" t="s">
        <v>142</v>
      </c>
      <c r="C78" s="11" t="s">
        <v>101</v>
      </c>
      <c r="D78" s="11" t="s">
        <v>24</v>
      </c>
      <c r="E78" s="17" t="s">
        <v>11</v>
      </c>
      <c r="F78" s="14" t="s">
        <v>195</v>
      </c>
    </row>
    <row r="79" spans="1:10">
      <c r="A79" s="10">
        <f t="shared" si="1"/>
        <v>7</v>
      </c>
      <c r="B79" s="11" t="s">
        <v>194</v>
      </c>
      <c r="C79" s="11"/>
      <c r="D79" s="11" t="s">
        <v>24</v>
      </c>
      <c r="E79" s="17" t="s">
        <v>126</v>
      </c>
      <c r="F79" s="14" t="s">
        <v>215</v>
      </c>
    </row>
    <row r="80" spans="1:10">
      <c r="A80" s="10">
        <f t="shared" si="1"/>
        <v>8</v>
      </c>
      <c r="B80" s="11" t="s">
        <v>187</v>
      </c>
      <c r="C80" s="11"/>
      <c r="D80" s="11" t="s">
        <v>170</v>
      </c>
      <c r="E80" s="17" t="s">
        <v>20</v>
      </c>
      <c r="F80" s="14" t="s">
        <v>36</v>
      </c>
    </row>
    <row r="81" spans="1:10">
      <c r="A81" s="10">
        <f t="shared" si="1"/>
        <v>9</v>
      </c>
      <c r="B81" s="11" t="s">
        <v>49</v>
      </c>
      <c r="C81" s="11" t="s">
        <v>102</v>
      </c>
      <c r="D81" s="11" t="s">
        <v>45</v>
      </c>
      <c r="E81" s="17" t="s">
        <v>11</v>
      </c>
      <c r="F81" s="14" t="s">
        <v>115</v>
      </c>
    </row>
    <row r="82" spans="1:10">
      <c r="A82" s="8"/>
    </row>
    <row r="83" spans="1:10">
      <c r="A83" s="55" t="s">
        <v>50</v>
      </c>
      <c r="B83" s="56"/>
      <c r="C83" s="56"/>
      <c r="D83" s="56"/>
      <c r="E83" s="56"/>
      <c r="F83" s="56"/>
      <c r="I83" s="7"/>
    </row>
    <row r="84" spans="1:10">
      <c r="A84" s="10"/>
      <c r="B84" s="10" t="s">
        <v>1</v>
      </c>
      <c r="C84" s="10"/>
      <c r="D84" s="10" t="s">
        <v>2</v>
      </c>
      <c r="E84" s="18" t="s">
        <v>29</v>
      </c>
      <c r="F84" s="10" t="s">
        <v>51</v>
      </c>
      <c r="I84" s="7"/>
      <c r="J84" s="9"/>
    </row>
    <row r="85" spans="1:10">
      <c r="A85" s="10">
        <v>1</v>
      </c>
      <c r="B85" s="37" t="s">
        <v>92</v>
      </c>
      <c r="C85" s="28"/>
      <c r="D85" s="24" t="s">
        <v>27</v>
      </c>
      <c r="E85" s="25" t="s">
        <v>126</v>
      </c>
      <c r="F85" s="33" t="s">
        <v>36</v>
      </c>
      <c r="I85" s="27"/>
      <c r="J85" s="9"/>
    </row>
    <row r="86" spans="1:10">
      <c r="A86" s="10">
        <v>2</v>
      </c>
      <c r="B86" s="36" t="s">
        <v>52</v>
      </c>
      <c r="C86" s="24"/>
      <c r="D86" s="24" t="s">
        <v>27</v>
      </c>
      <c r="E86" s="25" t="s">
        <v>20</v>
      </c>
      <c r="F86" s="23" t="s">
        <v>85</v>
      </c>
    </row>
    <row r="87" spans="1:10">
      <c r="A87" s="10">
        <v>3</v>
      </c>
      <c r="B87" s="36" t="s">
        <v>201</v>
      </c>
      <c r="C87" s="24"/>
      <c r="D87" s="24" t="s">
        <v>27</v>
      </c>
      <c r="E87" s="25" t="s">
        <v>20</v>
      </c>
      <c r="F87" s="23" t="s">
        <v>202</v>
      </c>
    </row>
    <row r="88" spans="1:10">
      <c r="A88" s="10">
        <v>4</v>
      </c>
      <c r="B88" s="36" t="s">
        <v>162</v>
      </c>
      <c r="C88" s="24"/>
      <c r="D88" s="24" t="s">
        <v>27</v>
      </c>
      <c r="E88" s="25" t="s">
        <v>163</v>
      </c>
      <c r="F88" s="23" t="s">
        <v>164</v>
      </c>
    </row>
    <row r="89" spans="1:10">
      <c r="A89" s="10">
        <v>5</v>
      </c>
      <c r="B89" s="24" t="s">
        <v>53</v>
      </c>
      <c r="C89" s="24"/>
      <c r="D89" s="24" t="s">
        <v>54</v>
      </c>
      <c r="E89" s="25" t="s">
        <v>20</v>
      </c>
      <c r="F89" s="23" t="s">
        <v>55</v>
      </c>
    </row>
    <row r="90" spans="1:10">
      <c r="A90" s="10">
        <v>6</v>
      </c>
      <c r="B90" s="24" t="s">
        <v>200</v>
      </c>
      <c r="C90" s="24"/>
      <c r="D90" s="24" t="s">
        <v>136</v>
      </c>
      <c r="E90" s="25" t="s">
        <v>20</v>
      </c>
      <c r="F90" s="23" t="s">
        <v>55</v>
      </c>
    </row>
    <row r="91" spans="1:10">
      <c r="A91" s="10">
        <v>7</v>
      </c>
      <c r="B91" s="24" t="s">
        <v>135</v>
      </c>
      <c r="C91" s="24"/>
      <c r="D91" s="24" t="s">
        <v>136</v>
      </c>
      <c r="E91" s="25" t="s">
        <v>126</v>
      </c>
      <c r="F91" s="22" t="s">
        <v>137</v>
      </c>
    </row>
    <row r="92" spans="1:10">
      <c r="A92" s="10">
        <v>8</v>
      </c>
      <c r="B92" s="52" t="s">
        <v>138</v>
      </c>
      <c r="C92" s="24"/>
      <c r="D92" s="52" t="s">
        <v>136</v>
      </c>
      <c r="E92" s="50" t="s">
        <v>126</v>
      </c>
      <c r="F92" s="40" t="s">
        <v>143</v>
      </c>
    </row>
    <row r="93" spans="1:10">
      <c r="A93" s="10">
        <v>9</v>
      </c>
      <c r="B93" s="11" t="s">
        <v>93</v>
      </c>
      <c r="C93" s="10"/>
      <c r="D93" s="24" t="s">
        <v>27</v>
      </c>
      <c r="E93" s="29" t="s">
        <v>20</v>
      </c>
      <c r="F93" s="29" t="s">
        <v>161</v>
      </c>
    </row>
  </sheetData>
  <mergeCells count="21">
    <mergeCell ref="A83:F83"/>
    <mergeCell ref="A71:F71"/>
    <mergeCell ref="B11:B13"/>
    <mergeCell ref="E11:E13"/>
    <mergeCell ref="F11:F13"/>
    <mergeCell ref="A1:D1"/>
    <mergeCell ref="E1:F1"/>
    <mergeCell ref="A2:F2"/>
    <mergeCell ref="A3:F3"/>
    <mergeCell ref="A4:F4"/>
    <mergeCell ref="A5:F5"/>
    <mergeCell ref="A6:F6"/>
    <mergeCell ref="A7:F7"/>
    <mergeCell ref="A64:F64"/>
    <mergeCell ref="A56:F56"/>
    <mergeCell ref="A11:A13"/>
    <mergeCell ref="D11:D13"/>
    <mergeCell ref="C11:C13"/>
    <mergeCell ref="A8:F8"/>
    <mergeCell ref="A9:B9"/>
    <mergeCell ref="D9:F9"/>
  </mergeCells>
  <pageMargins left="0.25" right="0.25" top="0.75" bottom="0.3" header="0.3" footer="0.3"/>
  <pageSetup paperSize="9" orientation="portrait" horizontalDpi="180" verticalDpi="180" r:id="rId1"/>
  <rowBreaks count="1" manualBreakCount="1">
    <brk id="55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Клиент</vt:lpstr>
      <vt:lpstr>Лист3</vt:lpstr>
      <vt:lpstr>Клиент!Область_печати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2019-04-18T05:29:15Z</dcterms:modified>
</cp:coreProperties>
</file>