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O5" i="1" l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4" i="1"/>
  <c r="T6" i="1"/>
  <c r="T8" i="1"/>
  <c r="T10" i="1"/>
  <c r="T12" i="1"/>
  <c r="T14" i="1"/>
  <c r="T16" i="1"/>
  <c r="T18" i="1"/>
  <c r="T20" i="1"/>
  <c r="T22" i="1"/>
  <c r="T24" i="1"/>
  <c r="T26" i="1"/>
  <c r="T28" i="1"/>
  <c r="T30" i="1"/>
  <c r="T32" i="1"/>
  <c r="T34" i="1"/>
  <c r="T36" i="1"/>
  <c r="T38" i="1"/>
  <c r="T40" i="1"/>
  <c r="T42" i="1"/>
  <c r="T44" i="1"/>
  <c r="T46" i="1"/>
  <c r="T48" i="1"/>
  <c r="T50" i="1"/>
  <c r="T52" i="1"/>
  <c r="T54" i="1"/>
  <c r="T56" i="1"/>
  <c r="T58" i="1"/>
  <c r="T60" i="1"/>
  <c r="T62" i="1"/>
  <c r="T64" i="1"/>
  <c r="T66" i="1"/>
  <c r="T68" i="1"/>
  <c r="T70" i="1"/>
  <c r="T72" i="1"/>
  <c r="T74" i="1"/>
  <c r="T76" i="1"/>
  <c r="T78" i="1"/>
  <c r="T80" i="1"/>
  <c r="T82" i="1"/>
  <c r="T84" i="1"/>
  <c r="T86" i="1"/>
  <c r="T88" i="1"/>
  <c r="T90" i="1"/>
  <c r="T92" i="1"/>
  <c r="T94" i="1"/>
  <c r="T96" i="1"/>
  <c r="T98" i="1"/>
  <c r="T100" i="1"/>
  <c r="T102" i="1"/>
  <c r="T104" i="1"/>
  <c r="T106" i="1"/>
  <c r="T108" i="1"/>
  <c r="T110" i="1"/>
  <c r="T112" i="1"/>
  <c r="T114" i="1"/>
  <c r="T116" i="1"/>
  <c r="T118" i="1"/>
  <c r="T120" i="1"/>
  <c r="T122" i="1"/>
  <c r="T124" i="1"/>
  <c r="T126" i="1"/>
  <c r="Q5" i="1"/>
  <c r="T5" i="1" s="1"/>
  <c r="Q6" i="1"/>
  <c r="Q7" i="1"/>
  <c r="T7" i="1" s="1"/>
  <c r="Q8" i="1"/>
  <c r="Q9" i="1"/>
  <c r="T9" i="1" s="1"/>
  <c r="Q10" i="1"/>
  <c r="Q11" i="1"/>
  <c r="T11" i="1" s="1"/>
  <c r="Q12" i="1"/>
  <c r="Q13" i="1"/>
  <c r="T13" i="1" s="1"/>
  <c r="Q14" i="1"/>
  <c r="Q15" i="1"/>
  <c r="T15" i="1" s="1"/>
  <c r="Q16" i="1"/>
  <c r="Q17" i="1"/>
  <c r="T17" i="1" s="1"/>
  <c r="Q18" i="1"/>
  <c r="Q19" i="1"/>
  <c r="T19" i="1" s="1"/>
  <c r="Q20" i="1"/>
  <c r="Q21" i="1"/>
  <c r="T21" i="1" s="1"/>
  <c r="Q22" i="1"/>
  <c r="Q23" i="1"/>
  <c r="T23" i="1" s="1"/>
  <c r="Q24" i="1"/>
  <c r="Q25" i="1"/>
  <c r="T25" i="1" s="1"/>
  <c r="Q26" i="1"/>
  <c r="Q27" i="1"/>
  <c r="T27" i="1" s="1"/>
  <c r="Q28" i="1"/>
  <c r="Q29" i="1"/>
  <c r="T29" i="1" s="1"/>
  <c r="Q30" i="1"/>
  <c r="Q31" i="1"/>
  <c r="T31" i="1" s="1"/>
  <c r="Q32" i="1"/>
  <c r="Q33" i="1"/>
  <c r="T33" i="1" s="1"/>
  <c r="Q34" i="1"/>
  <c r="Q35" i="1"/>
  <c r="T35" i="1" s="1"/>
  <c r="Q36" i="1"/>
  <c r="Q37" i="1"/>
  <c r="T37" i="1" s="1"/>
  <c r="Q38" i="1"/>
  <c r="Q39" i="1"/>
  <c r="T39" i="1" s="1"/>
  <c r="Q40" i="1"/>
  <c r="Q41" i="1"/>
  <c r="T41" i="1" s="1"/>
  <c r="Q42" i="1"/>
  <c r="Q43" i="1"/>
  <c r="T43" i="1" s="1"/>
  <c r="Q44" i="1"/>
  <c r="Q45" i="1"/>
  <c r="T45" i="1" s="1"/>
  <c r="Q46" i="1"/>
  <c r="Q47" i="1"/>
  <c r="T47" i="1" s="1"/>
  <c r="Q48" i="1"/>
  <c r="Q49" i="1"/>
  <c r="T49" i="1" s="1"/>
  <c r="Q50" i="1"/>
  <c r="Q51" i="1"/>
  <c r="T51" i="1" s="1"/>
  <c r="Q52" i="1"/>
  <c r="Q53" i="1"/>
  <c r="T53" i="1" s="1"/>
  <c r="Q54" i="1"/>
  <c r="Q55" i="1"/>
  <c r="T55" i="1" s="1"/>
  <c r="Q56" i="1"/>
  <c r="Q57" i="1"/>
  <c r="T57" i="1" s="1"/>
  <c r="Q58" i="1"/>
  <c r="Q59" i="1"/>
  <c r="T59" i="1" s="1"/>
  <c r="Q60" i="1"/>
  <c r="Q61" i="1"/>
  <c r="T61" i="1" s="1"/>
  <c r="Q62" i="1"/>
  <c r="Q63" i="1"/>
  <c r="T63" i="1" s="1"/>
  <c r="Q64" i="1"/>
  <c r="Q65" i="1"/>
  <c r="T65" i="1" s="1"/>
  <c r="Q66" i="1"/>
  <c r="Q67" i="1"/>
  <c r="T67" i="1" s="1"/>
  <c r="Q68" i="1"/>
  <c r="Q69" i="1"/>
  <c r="T69" i="1" s="1"/>
  <c r="Q70" i="1"/>
  <c r="Q71" i="1"/>
  <c r="T71" i="1" s="1"/>
  <c r="Q72" i="1"/>
  <c r="Q73" i="1"/>
  <c r="T73" i="1" s="1"/>
  <c r="Q74" i="1"/>
  <c r="Q75" i="1"/>
  <c r="T75" i="1" s="1"/>
  <c r="Q76" i="1"/>
  <c r="Q77" i="1"/>
  <c r="T77" i="1" s="1"/>
  <c r="Q78" i="1"/>
  <c r="Q79" i="1"/>
  <c r="T79" i="1" s="1"/>
  <c r="Q80" i="1"/>
  <c r="Q81" i="1"/>
  <c r="T81" i="1" s="1"/>
  <c r="Q82" i="1"/>
  <c r="Q83" i="1"/>
  <c r="T83" i="1" s="1"/>
  <c r="Q84" i="1"/>
  <c r="Q85" i="1"/>
  <c r="T85" i="1" s="1"/>
  <c r="Q86" i="1"/>
  <c r="Q87" i="1"/>
  <c r="T87" i="1" s="1"/>
  <c r="Q88" i="1"/>
  <c r="Q89" i="1"/>
  <c r="T89" i="1" s="1"/>
  <c r="Q90" i="1"/>
  <c r="Q91" i="1"/>
  <c r="T91" i="1" s="1"/>
  <c r="Q92" i="1"/>
  <c r="Q93" i="1"/>
  <c r="T93" i="1" s="1"/>
  <c r="Q94" i="1"/>
  <c r="Q95" i="1"/>
  <c r="T95" i="1" s="1"/>
  <c r="Q96" i="1"/>
  <c r="Q97" i="1"/>
  <c r="T97" i="1" s="1"/>
  <c r="Q98" i="1"/>
  <c r="Q99" i="1"/>
  <c r="T99" i="1" s="1"/>
  <c r="Q100" i="1"/>
  <c r="Q101" i="1"/>
  <c r="T101" i="1" s="1"/>
  <c r="Q102" i="1"/>
  <c r="Q103" i="1"/>
  <c r="T103" i="1" s="1"/>
  <c r="Q104" i="1"/>
  <c r="Q105" i="1"/>
  <c r="T105" i="1" s="1"/>
  <c r="Q106" i="1"/>
  <c r="Q107" i="1"/>
  <c r="T107" i="1" s="1"/>
  <c r="Q108" i="1"/>
  <c r="Q109" i="1"/>
  <c r="T109" i="1" s="1"/>
  <c r="Q110" i="1"/>
  <c r="Q111" i="1"/>
  <c r="T111" i="1" s="1"/>
  <c r="Q112" i="1"/>
  <c r="Q113" i="1"/>
  <c r="T113" i="1" s="1"/>
  <c r="Q114" i="1"/>
  <c r="Q115" i="1"/>
  <c r="T115" i="1" s="1"/>
  <c r="Q116" i="1"/>
  <c r="Q117" i="1"/>
  <c r="T117" i="1" s="1"/>
  <c r="Q118" i="1"/>
  <c r="Q119" i="1"/>
  <c r="T119" i="1" s="1"/>
  <c r="Q120" i="1"/>
  <c r="Q121" i="1"/>
  <c r="T121" i="1" s="1"/>
  <c r="Q122" i="1"/>
  <c r="Q123" i="1"/>
  <c r="T123" i="1" s="1"/>
  <c r="Q124" i="1"/>
  <c r="Q125" i="1"/>
  <c r="T125" i="1" s="1"/>
  <c r="Q126" i="1"/>
  <c r="Q4" i="1"/>
  <c r="T4" i="1" s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4" i="1"/>
</calcChain>
</file>

<file path=xl/sharedStrings.xml><?xml version="1.0" encoding="utf-8"?>
<sst xmlns="http://schemas.openxmlformats.org/spreadsheetml/2006/main" count="855" uniqueCount="394">
  <si>
    <t>Наименование</t>
  </si>
  <si>
    <t>Артикул</t>
  </si>
  <si>
    <t>Торговая марка</t>
  </si>
  <si>
    <t>Страна</t>
  </si>
  <si>
    <t>Цвет</t>
  </si>
  <si>
    <t>Размер</t>
  </si>
  <si>
    <t>Размер RU</t>
  </si>
  <si>
    <t>Характеристика</t>
  </si>
  <si>
    <t>Состав</t>
  </si>
  <si>
    <t>Фото</t>
  </si>
  <si>
    <t>Ссылка на сайте</t>
  </si>
  <si>
    <t>Штрихкод</t>
  </si>
  <si>
    <t>Кол-во</t>
  </si>
  <si>
    <t>Сумма, руб.</t>
  </si>
  <si>
    <t>Описание товара</t>
  </si>
  <si>
    <t>Бриджи мужские</t>
  </si>
  <si>
    <t>MS14-8003</t>
  </si>
  <si>
    <t>FOX (Израиль)</t>
  </si>
  <si>
    <t>Китай</t>
  </si>
  <si>
    <t>Темно-серый</t>
  </si>
  <si>
    <t>415332-5899-26, 26, ТЕМНЫЙ СЕРЫЙ</t>
  </si>
  <si>
    <t>100% Хлопок</t>
  </si>
  <si>
    <t>https://housestyle.ru/upload/images/MS14-8003$5899_1.jpg</t>
  </si>
  <si>
    <t>Бриджи мужские. Стиль- повседневный. Модель выполнена из плотной хлопковой ткани. Детали: застежка на молнию, пуговицу; карманы; шлевки.</t>
  </si>
  <si>
    <t>Бежевый</t>
  </si>
  <si>
    <t>415332-6000-28, 28, Бежевый</t>
  </si>
  <si>
    <t>https://housestyle.ru/upload/images/MS14-8003$6000_1.jpg</t>
  </si>
  <si>
    <t>MS15-8590S</t>
  </si>
  <si>
    <t>Джинсовый</t>
  </si>
  <si>
    <t>119114-1104-44(28), 44, Джинсовый</t>
  </si>
  <si>
    <t>хлопок 100%</t>
  </si>
  <si>
    <t>https://housestyle.ru/upload/images/MS15-8590S.jpg</t>
  </si>
  <si>
    <t>Брюки мужские</t>
  </si>
  <si>
    <t>MS12-8005U</t>
  </si>
  <si>
    <t>Песочный</t>
  </si>
  <si>
    <t>415311-2403-26, 26, Песочный</t>
  </si>
  <si>
    <t>https://housestyle.ru/upload/images/MS12-8005U$2403_1.jpg</t>
  </si>
  <si>
    <t>415311-2403-38, 38, Песочный</t>
  </si>
  <si>
    <t>черный+серый</t>
  </si>
  <si>
    <t>415311-5802-30, 30, черный+серый</t>
  </si>
  <si>
    <t>https://housestyle.ru/upload/images/MS12-8005U$5802_1.jpg</t>
  </si>
  <si>
    <t>MS13-8000</t>
  </si>
  <si>
    <t>415322-6000-26, 26, Бежевый</t>
  </si>
  <si>
    <t>https://housestyle.ru/upload/images/MS13-8000.jpg</t>
  </si>
  <si>
    <t>MS13-8001</t>
  </si>
  <si>
    <t>Красный</t>
  </si>
  <si>
    <t>415324-1152-26, 26, Красный</t>
  </si>
  <si>
    <t>https://housestyle.ru/upload/images/MS13-8001$1152_1.jpg</t>
  </si>
  <si>
    <t>Брюки мужские. Стиль- повседневный. Модель выполнена из плотного хлопка. Детали: посадка- средняя; пять карманов; шлевки.</t>
  </si>
  <si>
    <t>415324-1152-30, 30, Красный</t>
  </si>
  <si>
    <t>415324-1152-34, 34, Красный</t>
  </si>
  <si>
    <t>MS14-8000</t>
  </si>
  <si>
    <t>415329-6000-26, 26, Бежевый</t>
  </si>
  <si>
    <t>https://housestyle.ru/upload/images/MS14-8000$6000_1.jpg</t>
  </si>
  <si>
    <t>Брюки мужские. Модель выполнена из хлопковой ткани. Детали: посадка- средняя; карманы; застежка на молнию, пуговицу; шлевки.</t>
  </si>
  <si>
    <t>415329-6000-30, 30, Бежевый</t>
  </si>
  <si>
    <t>MS14-8004</t>
  </si>
  <si>
    <t>Молочно-белый</t>
  </si>
  <si>
    <t>415333-9400-34, 34, Молочно-белый</t>
  </si>
  <si>
    <t>https://housestyle.ru/upload/images/MS14-8004.jpg</t>
  </si>
  <si>
    <t>415333-9400-36, 36, Молочно-белый</t>
  </si>
  <si>
    <t>MS14-8005</t>
  </si>
  <si>
    <t>Ярко-зеленый</t>
  </si>
  <si>
    <t>415335-7700-34, 34, Ярко-зеленый</t>
  </si>
  <si>
    <t>https://housestyle.ru/upload/images/MS14-8005.jpg</t>
  </si>
  <si>
    <t>415335-7700-36, 36, Ярко-зеленый</t>
  </si>
  <si>
    <t>MS14-8528</t>
  </si>
  <si>
    <t>Джинс-серый</t>
  </si>
  <si>
    <t>419993-1157-26, 26, Джинс/серый</t>
  </si>
  <si>
    <t>https://housestyle.ru/upload/images/MS14-8528$1157_1.jpg</t>
  </si>
  <si>
    <t>Брюки мужские. Стиль- повседневный. Модель выполнена из плотного хлопка. Детали: посадка средняя; застежка на молнию, пуговицу; пять карманов; шлевки.</t>
  </si>
  <si>
    <t>MS16-8000</t>
  </si>
  <si>
    <t>415361-6000-26, 26, Бежевый</t>
  </si>
  <si>
    <t>https://housestyle.ru/upload/images/MS16-8000$6000_1.jpg</t>
  </si>
  <si>
    <t>Брюки мужские. Модель выполнена из плотной хлопковой ткани. Детали: средняя посадка; застежка на молнию, пуговицу; два кармана спереди, два сзади; шлевки.</t>
  </si>
  <si>
    <t>MW14-8002</t>
  </si>
  <si>
    <t>Зелёный</t>
  </si>
  <si>
    <t>415016-1127-28, 28, Зелёный</t>
  </si>
  <si>
    <t>https://housestyle.ru/upload/images/MW14-8002.jpg</t>
  </si>
  <si>
    <t>Джинс-Красный</t>
  </si>
  <si>
    <t>415016-1152-26, 26, Джинс/Красный</t>
  </si>
  <si>
    <t>415016-1152-28, 28, Джинс/Красный</t>
  </si>
  <si>
    <t>MW14-8005</t>
  </si>
  <si>
    <t>Серо-бирюзовый</t>
  </si>
  <si>
    <t>415027-1102-26, 26, Серо-бирюзовый</t>
  </si>
  <si>
    <t>https://housestyle.ru/upload/images/MW14-8005$1102_1.jpg</t>
  </si>
  <si>
    <t>Брюки мужские зауженные. Стиль- повседневный. Модель выполнена из хлопка. Детали: средняя посадка; застежка на молнию, пуговицу; карманы; шлевки.</t>
  </si>
  <si>
    <t>415027-1102-28, 28, Серо-бирюзовый</t>
  </si>
  <si>
    <t>415027-6084-26, 26, Песочный</t>
  </si>
  <si>
    <t>https://housestyle.ru/upload/images/MW14-8005$6084_1.jpg</t>
  </si>
  <si>
    <t>Брюки спортивные мужские</t>
  </si>
  <si>
    <t>MW15-5502</t>
  </si>
  <si>
    <t>Зеленый меланж</t>
  </si>
  <si>
    <t>XS</t>
  </si>
  <si>
    <t>412006-7707-XS, XS, Зеленый меланж</t>
  </si>
  <si>
    <t>50% Полиэстер, 50% Хлопок</t>
  </si>
  <si>
    <t>https://housestyle.ru/upload/images/MW15-5502$7707_1.jpg</t>
  </si>
  <si>
    <t>Брюки спортивные мужские. Модель выполнена из хлопка. Детали: пояс на резинке и кулиске со шнурком.</t>
  </si>
  <si>
    <t>MW17-5500</t>
  </si>
  <si>
    <t>Серый меланж</t>
  </si>
  <si>
    <t>XL</t>
  </si>
  <si>
    <t>412016-500-XL, XL, Серый меланж</t>
  </si>
  <si>
    <t>65% Полиэстер, 35% Хлопок</t>
  </si>
  <si>
    <t>https://housestyle.ru/upload/images/MW17-5500$500_1.jpg</t>
  </si>
  <si>
    <t>Брюки спортивные мужские. Модель выполнена из футера с начесом. Детали: пояс на резинке и кулиске со шнурком; два кармана.</t>
  </si>
  <si>
    <t>XXL</t>
  </si>
  <si>
    <t>412016-500-XXL, XXL, Серый меланж</t>
  </si>
  <si>
    <t>Джемпер мужской</t>
  </si>
  <si>
    <t>MW14-2002P</t>
  </si>
  <si>
    <t>Бангладеш</t>
  </si>
  <si>
    <t>Темная фуксия</t>
  </si>
  <si>
    <t>437010-4000-XS, XS, Темная фуксия</t>
  </si>
  <si>
    <t>https://housestyle.ru/upload/images/MW14-2002P$4000_1.jpg</t>
  </si>
  <si>
    <t>Оранжевый</t>
  </si>
  <si>
    <t>437010-6200-XXL, XXL, ОРАНЖЕВЫЙ</t>
  </si>
  <si>
    <t>https://housestyle.ru/upload/images/MW14-2002P$6200_1.jpg</t>
  </si>
  <si>
    <t>Джинсы мужские</t>
  </si>
  <si>
    <t>MS13-8503</t>
  </si>
  <si>
    <t>Белый</t>
  </si>
  <si>
    <t>419870-1101-34, 34, Белый</t>
  </si>
  <si>
    <t>https://housestyle.ru/upload/images/MS13-8503$1101_1.jpg</t>
  </si>
  <si>
    <t>Джинсы мужские. Модель выполнена из плотной хлопковой ткани. Детали: средняя посадка; застежка на молнию, пуговицу; пять карманов; шлевки. Джинсы немного заужены книзу (slim).</t>
  </si>
  <si>
    <t>MS14-8001</t>
  </si>
  <si>
    <t>415330-6000-26, 26, Бежевый</t>
  </si>
  <si>
    <t>https://housestyle.ru/upload/images/MS14-8001$6000_1.jpg</t>
  </si>
  <si>
    <t>415330-6000-28, 28, Бежевый</t>
  </si>
  <si>
    <t>415330-6000-40, 40, Бежевый</t>
  </si>
  <si>
    <t>MS14-8511F</t>
  </si>
  <si>
    <t>Джинсовый-Синий</t>
  </si>
  <si>
    <t>419959-1165-24, 24, Джинсовый/Синий</t>
  </si>
  <si>
    <t>98,9% Хлопок, 1,1% Спандекс</t>
  </si>
  <si>
    <t>https://housestyle.ru/upload/images/MS14-8511F$1165_1.jpg</t>
  </si>
  <si>
    <t>Джинсы "рваные" мужские. Модель выполнена из плотной хлопковой ткани. Детали: средняя посадка; пять карманов; застежка на молнию, пуговицу; шлевки. Джинсы немного заужены книзу (slim).</t>
  </si>
  <si>
    <t>419959-1165-26, 26, Джинсовый/Синий</t>
  </si>
  <si>
    <t>419959-1165-28, 28, Джинсовый/Синий</t>
  </si>
  <si>
    <t>419959-1165-38, 38, Джинсовый/Синий</t>
  </si>
  <si>
    <t>MS14-8521</t>
  </si>
  <si>
    <t>Джинс-Сине-фиолетовый</t>
  </si>
  <si>
    <t>419984-1111-26, 26, Джинс/Сине-фиолетовый</t>
  </si>
  <si>
    <t>https://housestyle.ru/upload/images/MS14-8521$1111_1.jpg</t>
  </si>
  <si>
    <t>Джинсы классические "рваные" мужские. Модель выполнена из плотной хлопковой ткани. Детали: средняя посадка; пять карманов; застежка на молнию, пуговицу; шлевки.</t>
  </si>
  <si>
    <t>419984-1111-28, 28, Джинс/Сине-фиолетовый</t>
  </si>
  <si>
    <t>419984-1111-30, 30, Джинс/Сине-фиолетовый</t>
  </si>
  <si>
    <t>419984-1111-32, 32, Джинс/Сине-фиолетовый</t>
  </si>
  <si>
    <t>419984-1111-34, 34, Джинс/Сине-фиолетовый</t>
  </si>
  <si>
    <t>419984-1111-36, 36, Джинс/Сине-фиолетовый</t>
  </si>
  <si>
    <t>419984-1111-38, 38, Джинс/Сине-фиолетовый</t>
  </si>
  <si>
    <t>419984-1111-40, 40, Джинс/Сине-фиолетовый</t>
  </si>
  <si>
    <t>MS14-8521F</t>
  </si>
  <si>
    <t>419986-1111-24, 24, Джинс/Сине-фиолетовый</t>
  </si>
  <si>
    <t>https://housestyle.ru/upload/images/MS14-8521F$1111_1.jpg</t>
  </si>
  <si>
    <t>419986-1111-26, 26, Джинс/Сине-фиолетовый</t>
  </si>
  <si>
    <t>419986-1111-28, 28, Джинс/Сине-фиолетовый</t>
  </si>
  <si>
    <t>419986-1111-30, 30, Джинс/Сине-фиолетовый</t>
  </si>
  <si>
    <t>MS14-8521Z</t>
  </si>
  <si>
    <t>419985-1111-26, 26, Джинс/Сине-фиолетовый</t>
  </si>
  <si>
    <t>https://housestyle.ru/upload/images/MS14-8521Z$1111_1.jpg</t>
  </si>
  <si>
    <t>Джинсы классические  "рваные" мужские. Модель выполнена из плотной хлопковой ткани. Детали: средняя посадка; пять карманов; застежка на молнию, пуговицу; шлевки.</t>
  </si>
  <si>
    <t>419985-1111-30, 30, Джинс/Сине-фиолетовый</t>
  </si>
  <si>
    <t>419985-1111-36, 36, Джинс/Сине-фиолетовый</t>
  </si>
  <si>
    <t>419985-1111-38, 38, Джинс/Сине-фиолетовый</t>
  </si>
  <si>
    <t>419985-1111-40, 40, Джинс/Сине-фиолетовый</t>
  </si>
  <si>
    <t>MS14-8553F</t>
  </si>
  <si>
    <t>Джинсовый-Белый</t>
  </si>
  <si>
    <t>419034-1101-28, 28, Джинсовый/Белый</t>
  </si>
  <si>
    <t>https://housestyle.ru/upload/images/MS14-8553F$1101_1.jpg</t>
  </si>
  <si>
    <t>MS14-8557</t>
  </si>
  <si>
    <t>Джинсовый-Голубой</t>
  </si>
  <si>
    <t>419151-1108-26, 26, Джинсовый/Голубой</t>
  </si>
  <si>
    <t>https://housestyle.ru/upload/images/MS14-8557$1108_1.jpg</t>
  </si>
  <si>
    <t>Джинсы мужские. Стиль- повседневный. Модель выполнена из плотного хлопка. Детали: посадка средняя; застежка на молнию, пуговицу; пять карманов; шлевки.</t>
  </si>
  <si>
    <t>419151-1108-28, 28, Джинсовый/Голубой</t>
  </si>
  <si>
    <t>MS14-8557Z</t>
  </si>
  <si>
    <t>419152-1108-26, 26, Джинсовый/Голубой</t>
  </si>
  <si>
    <t>https://housestyle.ru/upload/images/MS14-8557Z$1108_1.jpg</t>
  </si>
  <si>
    <t>MS16-8567</t>
  </si>
  <si>
    <t>Темно-синий джинс</t>
  </si>
  <si>
    <t>418426-1110-26, 26, Темно-синий джинс</t>
  </si>
  <si>
    <t>https://housestyle.ru/upload/images/MS16-8567$1110_1.jpg</t>
  </si>
  <si>
    <t>Джинсы классические "рваные" мужские. Модель выполнена из плотной хлопковой ткани. Детали: средняя посадка; застежка на молнию, пуговицу; пять карманов; шлевки.</t>
  </si>
  <si>
    <t>MW14-8503BF</t>
  </si>
  <si>
    <t>419096-1108-26, 26, Джинсовый/Голубой</t>
  </si>
  <si>
    <t>https://housestyle.ru/upload/images/MW14-8503BF.jpg</t>
  </si>
  <si>
    <t>MW14-8504B</t>
  </si>
  <si>
    <t>Индиго</t>
  </si>
  <si>
    <t>419122-6599-28, 28, Индиго</t>
  </si>
  <si>
    <t>85% Хлопок, 15% Полиэстер</t>
  </si>
  <si>
    <t>https://housestyle.ru/upload/images/MW14-8504B$6599_1.jpg</t>
  </si>
  <si>
    <t>419122-6599-30, 30, Индиго</t>
  </si>
  <si>
    <t>MW14-8504BF</t>
  </si>
  <si>
    <t>419148-6599-26, 26, Индиго</t>
  </si>
  <si>
    <t>https://housestyle.ru/upload/images/MW14-8504BF$6599_1.jpg</t>
  </si>
  <si>
    <t>Джинсы мужские классические. Стиль- повседневный. Модель выполнена из плотного хлопка. Детали: средняя посадка; пять карманов; застежка на молнию, пуговицу; потертости.</t>
  </si>
  <si>
    <t>MW14-8504BZ</t>
  </si>
  <si>
    <t>419147-6599-26, 26, Индиго</t>
  </si>
  <si>
    <t>https://housestyle.ru/upload/images/MW14-8504BZ$6599_1.jpg</t>
  </si>
  <si>
    <t>419147-6599-28, 28, Индиго</t>
  </si>
  <si>
    <t>Майка мужская</t>
  </si>
  <si>
    <t>MS13-4501</t>
  </si>
  <si>
    <t>Королевский синий</t>
  </si>
  <si>
    <t>S</t>
  </si>
  <si>
    <t>147154-900-S, S, Королевский синий</t>
  </si>
  <si>
    <t>https://housestyle.ru/upload/images/MS13-4501.jpg</t>
  </si>
  <si>
    <t>L</t>
  </si>
  <si>
    <t>147154-4000-L, L, Темная фуксия</t>
  </si>
  <si>
    <t>M</t>
  </si>
  <si>
    <t>147154-4000-M, M, Темная фуксия</t>
  </si>
  <si>
    <t>147154-4000-S, S, Темная фуксия</t>
  </si>
  <si>
    <t>MS13-4507P</t>
  </si>
  <si>
    <t>Неоновый коралловый</t>
  </si>
  <si>
    <t>147161-3399-S, S, Неоновый коралловый</t>
  </si>
  <si>
    <t>https://housestyle.ru/upload/images/MS13-4507P.jpg</t>
  </si>
  <si>
    <t>147161-3399-XL, XL, Неоновый коралловый</t>
  </si>
  <si>
    <t>147161-3399-XS, XS, Неоновый коралловый</t>
  </si>
  <si>
    <t>MS14-4507P</t>
  </si>
  <si>
    <t>Сине-пурпурный</t>
  </si>
  <si>
    <t>147164-4200-XS, XS, Сине-пурпурный</t>
  </si>
  <si>
    <t>https://housestyle.ru/upload/images/MS14-4507P$4200_1.jpg</t>
  </si>
  <si>
    <t>Майка мужская. Модель выполнена из хлопкового трикотажа. Детали: круглый вырез; принт.</t>
  </si>
  <si>
    <t>Черно-серый</t>
  </si>
  <si>
    <t>147164-5802-XL, XL, Черно-серый</t>
  </si>
  <si>
    <t>https://housestyle.ru/upload/images/MS14-4507P$5802_1.jpg</t>
  </si>
  <si>
    <t>147164-5802-XS, XS, Черно-серый</t>
  </si>
  <si>
    <t>147164-5802-XXL, XXL, Черно-серый</t>
  </si>
  <si>
    <t>лимонный</t>
  </si>
  <si>
    <t>147164-7600-XL, XL, лимонный</t>
  </si>
  <si>
    <t>https://housestyle.ru/upload/images/MS14-4507P$7600_1.jpg</t>
  </si>
  <si>
    <t>147164-7600-XXL, XXL, лимонный</t>
  </si>
  <si>
    <t>темный синий</t>
  </si>
  <si>
    <t>147164-8700-XS, XS, темный синий</t>
  </si>
  <si>
    <t>https://housestyle.ru/upload/images/MS14-4507P$8700_1.jpg</t>
  </si>
  <si>
    <t>MS14-4508P</t>
  </si>
  <si>
    <t>147169-3399-M, M, Неоновый коралловый</t>
  </si>
  <si>
    <t>https://housestyle.ru/upload/images/MS14-4508P$3399_1.jpg</t>
  </si>
  <si>
    <t>147169-3399-S, S, Неоновый коралловый</t>
  </si>
  <si>
    <t>147169-3399-XL, XL, Неоновый коралловый</t>
  </si>
  <si>
    <t>147169-3399-XS, XS, Неоновый коралловый</t>
  </si>
  <si>
    <t>147169-3399-XXL, XXL, Неоновый коралловый</t>
  </si>
  <si>
    <t>майка мужская</t>
  </si>
  <si>
    <t>MS17-4513 (обр.)</t>
  </si>
  <si>
    <t>М</t>
  </si>
  <si>
    <t>MS17-4513 (обр.) -М -Белый, М, Белый</t>
  </si>
  <si>
    <t>https://housestyle.ru/upload/images/MS17-4513 (%d0%be%d0%b1%d1%80.).jpg</t>
  </si>
  <si>
    <t>Бордовый</t>
  </si>
  <si>
    <t>MS17-4513 (обр.) -М -Бордовый, М, Бордовый</t>
  </si>
  <si>
    <t>Синий меланж</t>
  </si>
  <si>
    <t>MS17-4513 (обр.) -М -синий меланж, М, Синий меланж</t>
  </si>
  <si>
    <t>Перчатки мужские</t>
  </si>
  <si>
    <t>MW15-9540</t>
  </si>
  <si>
    <t>Черно-синий</t>
  </si>
  <si>
    <t>O.S.</t>
  </si>
  <si>
    <t>-</t>
  </si>
  <si>
    <t>942193-1000-O.S., O.S., Черно-синий</t>
  </si>
  <si>
    <t>70% Акрил 30% Шерсть</t>
  </si>
  <si>
    <t>https://housestyle.ru/upload/images/MW15-9540.jpg</t>
  </si>
  <si>
    <t>Перчатки мужские. Модель выполнена из вязаного трикотажного полотна. Детали: орнамент; на ладонях замшевые вставки.</t>
  </si>
  <si>
    <t>MW15-9541</t>
  </si>
  <si>
    <t>Черный</t>
  </si>
  <si>
    <t>942198-200-O.S., O.S., Черный</t>
  </si>
  <si>
    <t>100% Акрил</t>
  </si>
  <si>
    <t>https://housestyle.ru/upload/images/MW15-9541$200_1.jpg</t>
  </si>
  <si>
    <t>Перчатки мужские. Модель выполнена из вязаного трикотажного полотна (гладкая вязка). Детали: на ладонях замшевые вставки.</t>
  </si>
  <si>
    <t>Рубашка длинный рукав мужская</t>
  </si>
  <si>
    <t>MW17-7501B</t>
  </si>
  <si>
    <t>435671-5100-S, S, Бордовый</t>
  </si>
  <si>
    <t>https://housestyle.ru/upload/images/MW17-7501B$5100_1.jpg</t>
  </si>
  <si>
    <t>Мужская рубашка из хлопкового материала. Длинными рукава с манжетами, которые застегиваются на пуговицу, спереди два нагрудных кармана. Модель с закругленной по бокам линией низа.</t>
  </si>
  <si>
    <t>MW17-7501F</t>
  </si>
  <si>
    <t>Фиолетовый</t>
  </si>
  <si>
    <t>435672-1100-M, M, Фиолетовый</t>
  </si>
  <si>
    <t>https://housestyle.ru/upload/images/MW17-7501F$1100_1.jpg</t>
  </si>
  <si>
    <t>Рубашка мужская. Стиль- повседневный. Модель выполнена из хлопка. Детали: длинный рукав; застежка на пуговицы; отложной воротник; нагрудный карман; приталенный силуэт.</t>
  </si>
  <si>
    <t>435672-1100-S, S, Фиолетовый</t>
  </si>
  <si>
    <t>Рубашка с коротким рукавом мужская</t>
  </si>
  <si>
    <t>MS14-7502S</t>
  </si>
  <si>
    <t>Серо-голубой</t>
  </si>
  <si>
    <t>135399-0800-M, M, Серо-голубой</t>
  </si>
  <si>
    <t>https://housestyle.ru/upload/images/MS14-7502S.jpg</t>
  </si>
  <si>
    <t>Грязно-небесный</t>
  </si>
  <si>
    <t>135399-1113-XS, XS, Грязно-небесный</t>
  </si>
  <si>
    <t>MS15-7001F</t>
  </si>
  <si>
    <t>Вишнево-красный</t>
  </si>
  <si>
    <t>135423-9200-44(S), 44, Вишнево-красный</t>
  </si>
  <si>
    <t>https://housestyle.ru/upload/images/MS15-7001F$9200_1.jpg</t>
  </si>
  <si>
    <t>Рубашка мужская. Стиль- повседневный.Модель выполнена из хлопка. Детали: короткий рукав; отложной воротник; застежка на пуговицы; нагрудный карман с вышивкой.</t>
  </si>
  <si>
    <t>Сланцы мужские</t>
  </si>
  <si>
    <t>MS14-9601</t>
  </si>
  <si>
    <t>41.S</t>
  </si>
  <si>
    <t>986068-8700-41.S, 41.S, темный синий</t>
  </si>
  <si>
    <t>https://housestyle.ru/upload/images/MS14-9601$8700_1.jpg</t>
  </si>
  <si>
    <t>Сланцы мужские. Стелька из полимера, гибкая подошва; перемычка из текстиля.</t>
  </si>
  <si>
    <t>44.S</t>
  </si>
  <si>
    <t>986068-8700-44.S, 44.S, темный синий</t>
  </si>
  <si>
    <t>Зеленый</t>
  </si>
  <si>
    <t>40.S</t>
  </si>
  <si>
    <t>986068-9996-40.S, 40.S, Зеленый</t>
  </si>
  <si>
    <t>https://housestyle.ru/upload/images/MS14-9601$9996_1.jpg</t>
  </si>
  <si>
    <t>Толстовка мужская</t>
  </si>
  <si>
    <t>MW16-5006AP</t>
  </si>
  <si>
    <t>Темно-синий меланж</t>
  </si>
  <si>
    <t>432076-1007-L, L, темно-синий меланж</t>
  </si>
  <si>
    <t>65%хлопок, 35%полиэстр</t>
  </si>
  <si>
    <t>https://housestyle.ru/upload/images/MW16-5006AP.jpg</t>
  </si>
  <si>
    <t>MW17-5001</t>
  </si>
  <si>
    <t>лазурный</t>
  </si>
  <si>
    <t>432109-787-S, S, лазурный</t>
  </si>
  <si>
    <t>65% Хлопок, 35% Полиэстер</t>
  </si>
  <si>
    <t>https://housestyle.ru/upload/images/MW17-5001$787_1.jpg</t>
  </si>
  <si>
    <t>Толстовка мужская. Стиль- спортивный. Модель выполнена из футера с начесом. Детали: длинный рукав; застежка на молнию; два кармана; воротник-стойка; эластичные манжеты и низ.</t>
  </si>
  <si>
    <t>Футболка мужская</t>
  </si>
  <si>
    <t>MS14-1003P</t>
  </si>
  <si>
    <t>Ультрамариновый-Белый</t>
  </si>
  <si>
    <t>191007-0901-XS, XS, Ультрамариновый/Белый</t>
  </si>
  <si>
    <t>https://housestyle.ru/upload/images/MS14-1003P.jpg</t>
  </si>
  <si>
    <t>191007-4000-XS, XS, Темная фуксия</t>
  </si>
  <si>
    <t>Футболка с длинным рукавом мужская</t>
  </si>
  <si>
    <t>MW15-2001P</t>
  </si>
  <si>
    <t>3XL</t>
  </si>
  <si>
    <t>437807-100-3XL, 3XL, Белый</t>
  </si>
  <si>
    <t>https://housestyle.ru/upload/images/MW15-2001P$100_1.jpg</t>
  </si>
  <si>
    <t>Шапка мужская</t>
  </si>
  <si>
    <t>MW13-9552</t>
  </si>
  <si>
    <t>948141-1000-O.S., O.S., темный синий</t>
  </si>
  <si>
    <t>70% Акрил,,30% Шерсть</t>
  </si>
  <si>
    <t>https://housestyle.ru/upload/images/MW13-9552$1000_1.jpg</t>
  </si>
  <si>
    <t>Шапка мужская. Модель выполнена из мягкого полушерстяного вязаного материала. Детали: широкая эластичная резинка по канту.</t>
  </si>
  <si>
    <t>Серый</t>
  </si>
  <si>
    <t>948141-5800-O.S., O.S., Серый</t>
  </si>
  <si>
    <t>https://housestyle.ru/upload/images/MW13-9552$5800_1.jpg</t>
  </si>
  <si>
    <t>MW15-9550</t>
  </si>
  <si>
    <t>948155-1000-O.S., O.S., Черно-синий</t>
  </si>
  <si>
    <t>https://housestyle.ru/upload/images/MW15-9550$1000_1.jpg</t>
  </si>
  <si>
    <t>Шапка мужская. Модель выполнена из вязаного трикотажного полотна (гладкая вязка). Детали: орнамент; помпон.</t>
  </si>
  <si>
    <t>MW15-9551</t>
  </si>
  <si>
    <t>Коралловый</t>
  </si>
  <si>
    <t>948156-3300-O.S., O.S., Коралловый</t>
  </si>
  <si>
    <t>https://housestyle.ru/upload/images/MW15-9551$3300_1.jpg</t>
  </si>
  <si>
    <t>Шапка мужская. Модель выполнена из вязаного трикотажного полотна (фактурная вязка).</t>
  </si>
  <si>
    <t>948156-6599-O.S., O.S., Индиго</t>
  </si>
  <si>
    <t>https://housestyle.ru/upload/images/MW15-9551$6599_1.jpg</t>
  </si>
  <si>
    <t>MW15-9552</t>
  </si>
  <si>
    <t>948157-500-O.S., O.S., серый меланж</t>
  </si>
  <si>
    <t>https://housestyle.ru/upload/images/MW15-9552$500_1.jpg</t>
  </si>
  <si>
    <t>Шапка мужская. Шапка мужская. Модель выполнена из вязаного трикотажного полотна (гладкая вязка).</t>
  </si>
  <si>
    <t>MW15-9553</t>
  </si>
  <si>
    <t>948158-200-O.S., O.S., Черный</t>
  </si>
  <si>
    <t>https://housestyle.ru/upload/images/MW15-9553$200_1.jpg</t>
  </si>
  <si>
    <t>Шапка мужская. Модель выполнена из вязаного трикотажного полотна (гладкая вязка).</t>
  </si>
  <si>
    <t>Шарф мужской</t>
  </si>
  <si>
    <t>MW15-9522</t>
  </si>
  <si>
    <t>942199-200-O.S., O.S., Черный</t>
  </si>
  <si>
    <t>https://housestyle.ru/upload/images/MW15-9522$200_1.jpg</t>
  </si>
  <si>
    <t>Шарф мужской. Модель выполнена из вязаного трикотажного полотна (гладкая вязка).</t>
  </si>
  <si>
    <t>MW15-9530</t>
  </si>
  <si>
    <t>942192-1000-O.S., O.S., Черно-синий</t>
  </si>
  <si>
    <t>https://housestyle.ru/upload/images/MW15-9530$1000_1.jpg</t>
  </si>
  <si>
    <t>Шарф мужской. Модель выполнена из вязаного трикотажного полотна (гладкая вязка). Детали: орнамент.</t>
  </si>
  <si>
    <t>Шорты мужские</t>
  </si>
  <si>
    <t>MS13-2500BP</t>
  </si>
  <si>
    <t>Голубой-Пурпурный</t>
  </si>
  <si>
    <t>116217-4200-30, 30, Голубой/Пурпурный</t>
  </si>
  <si>
    <t>Полиэстер100%</t>
  </si>
  <si>
    <t>https://housestyle.ru/upload/images/MS13-2500BP.jpg</t>
  </si>
  <si>
    <t>MS14-2504</t>
  </si>
  <si>
    <t>116227-0100-24, 24, Белый</t>
  </si>
  <si>
    <t>100% Полиэстер</t>
  </si>
  <si>
    <t>https://housestyle.ru/upload/images/MS14-2504$0100_1.jpg</t>
  </si>
  <si>
    <t>Шорты мужские. Модель выполнена из легкого текстиля. Детали: пояс на резинке и кулиске со шнурком.</t>
  </si>
  <si>
    <t>MS14-8560</t>
  </si>
  <si>
    <t>Темно-синий</t>
  </si>
  <si>
    <t>119084-1110-26, 26, Темно-синий</t>
  </si>
  <si>
    <t>80% Хлопок, 20% Полиэстер</t>
  </si>
  <si>
    <t>https://housestyle.ru/upload/images/MS14-8560$1110_1.jpg</t>
  </si>
  <si>
    <t>Шорты мужские. Стиль- повседневный. Модель выполнена из плотного эластичного хлопка. Детали: посадка средняя; застежка на молнию, пуговицу; пять карманов; шлевки.</t>
  </si>
  <si>
    <t>119084-1110-30, 30, Темно-синий</t>
  </si>
  <si>
    <t>119084-1110-36, 36, Темно-синий</t>
  </si>
  <si>
    <t>MS14-8564</t>
  </si>
  <si>
    <t>119088-1157-26, 26, Джинс/серый</t>
  </si>
  <si>
    <t>https://housestyle.ru/upload/images/MS14-8564$1157_1.jpg</t>
  </si>
  <si>
    <t>Шорты мужские. Модель выполнена из плотного  хлопка. Детали: посадка средняя; застежка на молнию, пуговицу; пять карманов; шлевки.</t>
  </si>
  <si>
    <t>MS14-8568</t>
  </si>
  <si>
    <t>119092-1109-24, 24, Джинсовый</t>
  </si>
  <si>
    <t>https://housestyle.ru/upload/images/MS14-8568.jpg</t>
  </si>
  <si>
    <t>MS16-8551</t>
  </si>
  <si>
    <t>119142-1109-38, 38, Джинсовый</t>
  </si>
  <si>
    <t>https://housestyle.ru/upload/images/MS16-8551$1109_1.jpg</t>
  </si>
  <si>
    <t>Шорты мужские. Стиль- повседневный. Модель выполнена из плотного хлопка. Детали: средняя посадка; карманы; застежка на молнию, пуговицу; шлевки; потертости.</t>
  </si>
  <si>
    <t>ЧЕРНАЯ ПЯТНИЦА! FOX (Израиль) мужской ассортимент.</t>
  </si>
  <si>
    <t>Миним сумма закупки от 20 т.руб.</t>
  </si>
  <si>
    <t>Миним сумма закупки от 50 т.руб.</t>
  </si>
  <si>
    <t>Ваш заказ</t>
  </si>
  <si>
    <t>Цена АКЦИИ за шт, руб.</t>
  </si>
  <si>
    <t>Цена ЧЕРНАЯ ПЯТНИЦА за шт. со скидкой, руб.</t>
  </si>
  <si>
    <t>Цена опт, за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</si>
</sst>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8"/>
      <name val="Arial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1"/>
    </font>
    <font>
      <sz val="9"/>
      <name val="Arial"/>
      <family val="2"/>
      <charset val="204"/>
    </font>
    <font>
      <u/>
      <sz val="9"/>
      <color rgb="FF0000FF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Arial"/>
      <family val="2"/>
      <charset val="204"/>
    </font>
    <font>
      <b/>
      <i/>
      <sz val="16"/>
      <name val="Bodoni MT Black"/>
      <family val="1"/>
    </font>
    <font>
      <b/>
      <sz val="9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9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AD9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hair">
        <color rgb="FFB3AC86"/>
      </left>
      <right style="hair">
        <color rgb="FFB3AC86"/>
      </right>
      <top/>
      <bottom/>
      <diagonal/>
    </border>
    <border>
      <left style="hair">
        <color rgb="FFB3AC86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3AC86"/>
      </left>
      <right/>
      <top/>
      <bottom style="thin">
        <color rgb="FFB3AC86"/>
      </bottom>
      <diagonal/>
    </border>
    <border>
      <left/>
      <right/>
      <top/>
      <bottom style="thin">
        <color rgb="FFB3AC86"/>
      </bottom>
      <diagonal/>
    </border>
    <border>
      <left/>
      <right style="thin">
        <color rgb="FFB3AC86"/>
      </right>
      <top/>
      <bottom style="thin">
        <color rgb="FFB3AC86"/>
      </bottom>
      <diagonal/>
    </border>
    <border>
      <left style="hair">
        <color rgb="FFB3AC86"/>
      </left>
      <right style="hair">
        <color rgb="FFB3AC86"/>
      </right>
      <top/>
      <bottom style="thin">
        <color rgb="FFB3AC86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left"/>
    </xf>
    <xf numFmtId="0" fontId="1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0" fillId="3" borderId="0" xfId="0" applyFill="1" applyAlignment="1">
      <alignment horizontal="left"/>
    </xf>
    <xf numFmtId="0" fontId="0" fillId="0" borderId="0" xfId="0" applyAlignment="1">
      <alignment horizontal="left" wrapText="1"/>
    </xf>
    <xf numFmtId="0" fontId="0" fillId="3" borderId="0" xfId="0" applyFill="1" applyAlignment="1">
      <alignment horizontal="left" wrapText="1"/>
    </xf>
    <xf numFmtId="0" fontId="5" fillId="0" borderId="0" xfId="0" applyFont="1" applyAlignment="1">
      <alignment horizontal="left"/>
    </xf>
    <xf numFmtId="0" fontId="12" fillId="0" borderId="1" xfId="0" applyFont="1" applyBorder="1" applyAlignment="1">
      <alignment horizontal="left" vertical="center"/>
    </xf>
    <xf numFmtId="0" fontId="0" fillId="4" borderId="0" xfId="0" applyFill="1" applyAlignment="1">
      <alignment horizontal="left"/>
    </xf>
    <xf numFmtId="4" fontId="0" fillId="0" borderId="0" xfId="0" applyNumberFormat="1" applyAlignment="1">
      <alignment horizontal="left"/>
    </xf>
    <xf numFmtId="1" fontId="5" fillId="4" borderId="5" xfId="0" applyNumberFormat="1" applyFont="1" applyFill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1" fontId="12" fillId="3" borderId="4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13" fillId="0" borderId="2" xfId="1" applyBorder="1" applyAlignment="1">
      <alignment horizontal="left"/>
    </xf>
    <xf numFmtId="1" fontId="5" fillId="0" borderId="3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4" borderId="9" xfId="0" applyNumberFormat="1" applyFont="1" applyFill="1" applyBorder="1" applyAlignment="1">
      <alignment horizontal="center" vertical="center"/>
    </xf>
    <xf numFmtId="4" fontId="8" fillId="0" borderId="2" xfId="0" applyNumberFormat="1" applyFont="1" applyBorder="1" applyAlignment="1">
      <alignment horizontal="right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wrapText="1"/>
    </xf>
    <xf numFmtId="0" fontId="3" fillId="0" borderId="5" xfId="0" applyFont="1" applyBorder="1" applyAlignment="1">
      <alignment horizontal="left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1" fontId="5" fillId="0" borderId="5" xfId="0" applyNumberFormat="1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 wrapText="1"/>
    </xf>
    <xf numFmtId="0" fontId="6" fillId="0" borderId="5" xfId="0" applyFont="1" applyBorder="1" applyAlignment="1">
      <alignment horizontal="left"/>
    </xf>
    <xf numFmtId="0" fontId="13" fillId="0" borderId="5" xfId="1" applyBorder="1" applyAlignment="1">
      <alignment horizontal="left"/>
    </xf>
    <xf numFmtId="1" fontId="5" fillId="0" borderId="5" xfId="0" applyNumberFormat="1" applyFont="1" applyBorder="1" applyAlignment="1">
      <alignment horizontal="center"/>
    </xf>
    <xf numFmtId="4" fontId="12" fillId="0" borderId="5" xfId="0" applyNumberFormat="1" applyFont="1" applyBorder="1" applyAlignment="1">
      <alignment horizontal="center"/>
    </xf>
    <xf numFmtId="2" fontId="14" fillId="3" borderId="5" xfId="0" applyNumberFormat="1" applyFont="1" applyFill="1" applyBorder="1" applyAlignment="1">
      <alignment horizontal="center" wrapText="1"/>
    </xf>
    <xf numFmtId="1" fontId="8" fillId="0" borderId="5" xfId="0" applyNumberFormat="1" applyFont="1" applyBorder="1" applyAlignment="1">
      <alignment horizontal="center"/>
    </xf>
    <xf numFmtId="1" fontId="8" fillId="4" borderId="5" xfId="0" applyNumberFormat="1" applyFont="1" applyFill="1" applyBorder="1" applyAlignment="1">
      <alignment horizontal="center"/>
    </xf>
    <xf numFmtId="4" fontId="8" fillId="0" borderId="5" xfId="0" applyNumberFormat="1" applyFont="1" applyBorder="1" applyAlignment="1">
      <alignment horizontal="right"/>
    </xf>
    <xf numFmtId="0" fontId="9" fillId="0" borderId="5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7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center"/>
    </xf>
    <xf numFmtId="4" fontId="5" fillId="0" borderId="5" xfId="0" applyNumberFormat="1" applyFont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1" fontId="7" fillId="4" borderId="5" xfId="0" applyNumberFormat="1" applyFont="1" applyFill="1" applyBorder="1" applyAlignment="1">
      <alignment horizontal="center"/>
    </xf>
    <xf numFmtId="2" fontId="1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" fontId="5" fillId="0" borderId="5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 wrapText="1"/>
    </xf>
    <xf numFmtId="2" fontId="5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/>
    </xf>
    <xf numFmtId="1" fontId="8" fillId="4" borderId="5" xfId="0" applyNumberFormat="1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/>
    </xf>
    <xf numFmtId="4" fontId="5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3</xdr:row>
      <xdr:rowOff>47625</xdr:rowOff>
    </xdr:from>
    <xdr:to>
      <xdr:col>9</xdr:col>
      <xdr:colOff>1933575</xdr:colOff>
      <xdr:row>3</xdr:row>
      <xdr:rowOff>1838325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4</xdr:row>
      <xdr:rowOff>47625</xdr:rowOff>
    </xdr:from>
    <xdr:to>
      <xdr:col>9</xdr:col>
      <xdr:colOff>1933575</xdr:colOff>
      <xdr:row>4</xdr:row>
      <xdr:rowOff>1838325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5</xdr:row>
      <xdr:rowOff>47625</xdr:rowOff>
    </xdr:from>
    <xdr:to>
      <xdr:col>9</xdr:col>
      <xdr:colOff>1933575</xdr:colOff>
      <xdr:row>5</xdr:row>
      <xdr:rowOff>1838325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6</xdr:row>
      <xdr:rowOff>47625</xdr:rowOff>
    </xdr:from>
    <xdr:to>
      <xdr:col>9</xdr:col>
      <xdr:colOff>1933575</xdr:colOff>
      <xdr:row>6</xdr:row>
      <xdr:rowOff>1838325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8</xdr:row>
      <xdr:rowOff>47625</xdr:rowOff>
    </xdr:from>
    <xdr:to>
      <xdr:col>9</xdr:col>
      <xdr:colOff>1933575</xdr:colOff>
      <xdr:row>8</xdr:row>
      <xdr:rowOff>1838325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10</xdr:row>
      <xdr:rowOff>47625</xdr:rowOff>
    </xdr:from>
    <xdr:to>
      <xdr:col>9</xdr:col>
      <xdr:colOff>1933575</xdr:colOff>
      <xdr:row>10</xdr:row>
      <xdr:rowOff>1838325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</xdr:row>
      <xdr:rowOff>47625</xdr:rowOff>
    </xdr:from>
    <xdr:to>
      <xdr:col>9</xdr:col>
      <xdr:colOff>1933575</xdr:colOff>
      <xdr:row>11</xdr:row>
      <xdr:rowOff>1838325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14</xdr:row>
      <xdr:rowOff>47625</xdr:rowOff>
    </xdr:from>
    <xdr:to>
      <xdr:col>9</xdr:col>
      <xdr:colOff>1933575</xdr:colOff>
      <xdr:row>14</xdr:row>
      <xdr:rowOff>1838325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16</xdr:row>
      <xdr:rowOff>47625</xdr:rowOff>
    </xdr:from>
    <xdr:to>
      <xdr:col>9</xdr:col>
      <xdr:colOff>1933575</xdr:colOff>
      <xdr:row>16</xdr:row>
      <xdr:rowOff>1838325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18</xdr:row>
      <xdr:rowOff>47625</xdr:rowOff>
    </xdr:from>
    <xdr:to>
      <xdr:col>9</xdr:col>
      <xdr:colOff>1933575</xdr:colOff>
      <xdr:row>18</xdr:row>
      <xdr:rowOff>1838325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20</xdr:row>
      <xdr:rowOff>47625</xdr:rowOff>
    </xdr:from>
    <xdr:to>
      <xdr:col>9</xdr:col>
      <xdr:colOff>1933575</xdr:colOff>
      <xdr:row>20</xdr:row>
      <xdr:rowOff>1838325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21</xdr:row>
      <xdr:rowOff>47625</xdr:rowOff>
    </xdr:from>
    <xdr:to>
      <xdr:col>9</xdr:col>
      <xdr:colOff>1933575</xdr:colOff>
      <xdr:row>21</xdr:row>
      <xdr:rowOff>1838325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22</xdr:row>
      <xdr:rowOff>47625</xdr:rowOff>
    </xdr:from>
    <xdr:to>
      <xdr:col>9</xdr:col>
      <xdr:colOff>1933575</xdr:colOff>
      <xdr:row>22</xdr:row>
      <xdr:rowOff>1838325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25</xdr:row>
      <xdr:rowOff>47625</xdr:rowOff>
    </xdr:from>
    <xdr:to>
      <xdr:col>9</xdr:col>
      <xdr:colOff>1933575</xdr:colOff>
      <xdr:row>25</xdr:row>
      <xdr:rowOff>1838325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28</xdr:row>
      <xdr:rowOff>47625</xdr:rowOff>
    </xdr:from>
    <xdr:to>
      <xdr:col>9</xdr:col>
      <xdr:colOff>1933575</xdr:colOff>
      <xdr:row>28</xdr:row>
      <xdr:rowOff>1838325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29</xdr:row>
      <xdr:rowOff>47625</xdr:rowOff>
    </xdr:from>
    <xdr:to>
      <xdr:col>9</xdr:col>
      <xdr:colOff>1933575</xdr:colOff>
      <xdr:row>29</xdr:row>
      <xdr:rowOff>1838325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33</xdr:row>
      <xdr:rowOff>47625</xdr:rowOff>
    </xdr:from>
    <xdr:to>
      <xdr:col>9</xdr:col>
      <xdr:colOff>1933575</xdr:colOff>
      <xdr:row>33</xdr:row>
      <xdr:rowOff>1838325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34</xdr:row>
      <xdr:rowOff>47625</xdr:rowOff>
    </xdr:from>
    <xdr:to>
      <xdr:col>9</xdr:col>
      <xdr:colOff>1933575</xdr:colOff>
      <xdr:row>34</xdr:row>
      <xdr:rowOff>1838325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37</xdr:row>
      <xdr:rowOff>47625</xdr:rowOff>
    </xdr:from>
    <xdr:to>
      <xdr:col>9</xdr:col>
      <xdr:colOff>1933575</xdr:colOff>
      <xdr:row>37</xdr:row>
      <xdr:rowOff>1838325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41</xdr:row>
      <xdr:rowOff>47625</xdr:rowOff>
    </xdr:from>
    <xdr:to>
      <xdr:col>9</xdr:col>
      <xdr:colOff>1933575</xdr:colOff>
      <xdr:row>41</xdr:row>
      <xdr:rowOff>1838325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50</xdr:row>
      <xdr:rowOff>47625</xdr:rowOff>
    </xdr:from>
    <xdr:to>
      <xdr:col>9</xdr:col>
      <xdr:colOff>1933575</xdr:colOff>
      <xdr:row>50</xdr:row>
      <xdr:rowOff>1838325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54</xdr:row>
      <xdr:rowOff>47625</xdr:rowOff>
    </xdr:from>
    <xdr:to>
      <xdr:col>9</xdr:col>
      <xdr:colOff>1933575</xdr:colOff>
      <xdr:row>54</xdr:row>
      <xdr:rowOff>1838325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59</xdr:row>
      <xdr:rowOff>47625</xdr:rowOff>
    </xdr:from>
    <xdr:to>
      <xdr:col>9</xdr:col>
      <xdr:colOff>1933575</xdr:colOff>
      <xdr:row>59</xdr:row>
      <xdr:rowOff>1838325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60</xdr:row>
      <xdr:rowOff>47625</xdr:rowOff>
    </xdr:from>
    <xdr:to>
      <xdr:col>9</xdr:col>
      <xdr:colOff>1933575</xdr:colOff>
      <xdr:row>60</xdr:row>
      <xdr:rowOff>1838325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62</xdr:row>
      <xdr:rowOff>47625</xdr:rowOff>
    </xdr:from>
    <xdr:to>
      <xdr:col>9</xdr:col>
      <xdr:colOff>1933575</xdr:colOff>
      <xdr:row>62</xdr:row>
      <xdr:rowOff>1838325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63</xdr:row>
      <xdr:rowOff>47625</xdr:rowOff>
    </xdr:from>
    <xdr:to>
      <xdr:col>9</xdr:col>
      <xdr:colOff>1933575</xdr:colOff>
      <xdr:row>63</xdr:row>
      <xdr:rowOff>1838325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64</xdr:row>
      <xdr:rowOff>47625</xdr:rowOff>
    </xdr:from>
    <xdr:to>
      <xdr:col>9</xdr:col>
      <xdr:colOff>1933575</xdr:colOff>
      <xdr:row>64</xdr:row>
      <xdr:rowOff>1838325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65</xdr:row>
      <xdr:rowOff>47625</xdr:rowOff>
    </xdr:from>
    <xdr:to>
      <xdr:col>9</xdr:col>
      <xdr:colOff>1933575</xdr:colOff>
      <xdr:row>65</xdr:row>
      <xdr:rowOff>1838325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67</xdr:row>
      <xdr:rowOff>47625</xdr:rowOff>
    </xdr:from>
    <xdr:to>
      <xdr:col>9</xdr:col>
      <xdr:colOff>1933575</xdr:colOff>
      <xdr:row>67</xdr:row>
      <xdr:rowOff>1838325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68</xdr:row>
      <xdr:rowOff>47625</xdr:rowOff>
    </xdr:from>
    <xdr:to>
      <xdr:col>9</xdr:col>
      <xdr:colOff>1933575</xdr:colOff>
      <xdr:row>68</xdr:row>
      <xdr:rowOff>1838325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70</xdr:row>
      <xdr:rowOff>47625</xdr:rowOff>
    </xdr:from>
    <xdr:to>
      <xdr:col>9</xdr:col>
      <xdr:colOff>1933575</xdr:colOff>
      <xdr:row>70</xdr:row>
      <xdr:rowOff>1838325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74</xdr:row>
      <xdr:rowOff>47625</xdr:rowOff>
    </xdr:from>
    <xdr:to>
      <xdr:col>9</xdr:col>
      <xdr:colOff>1933575</xdr:colOff>
      <xdr:row>74</xdr:row>
      <xdr:rowOff>1838325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77</xdr:row>
      <xdr:rowOff>47625</xdr:rowOff>
    </xdr:from>
    <xdr:to>
      <xdr:col>9</xdr:col>
      <xdr:colOff>1933575</xdr:colOff>
      <xdr:row>77</xdr:row>
      <xdr:rowOff>1838325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78</xdr:row>
      <xdr:rowOff>47625</xdr:rowOff>
    </xdr:from>
    <xdr:to>
      <xdr:col>9</xdr:col>
      <xdr:colOff>1933575</xdr:colOff>
      <xdr:row>78</xdr:row>
      <xdr:rowOff>1838325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81</xdr:row>
      <xdr:rowOff>47625</xdr:rowOff>
    </xdr:from>
    <xdr:to>
      <xdr:col>9</xdr:col>
      <xdr:colOff>1933575</xdr:colOff>
      <xdr:row>81</xdr:row>
      <xdr:rowOff>1838325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83</xdr:row>
      <xdr:rowOff>47625</xdr:rowOff>
    </xdr:from>
    <xdr:to>
      <xdr:col>9</xdr:col>
      <xdr:colOff>1933575</xdr:colOff>
      <xdr:row>83</xdr:row>
      <xdr:rowOff>1838325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84</xdr:row>
      <xdr:rowOff>47625</xdr:rowOff>
    </xdr:from>
    <xdr:to>
      <xdr:col>9</xdr:col>
      <xdr:colOff>1933575</xdr:colOff>
      <xdr:row>84</xdr:row>
      <xdr:rowOff>1838325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89</xdr:row>
      <xdr:rowOff>47625</xdr:rowOff>
    </xdr:from>
    <xdr:to>
      <xdr:col>9</xdr:col>
      <xdr:colOff>1933575</xdr:colOff>
      <xdr:row>89</xdr:row>
      <xdr:rowOff>1838325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92</xdr:row>
      <xdr:rowOff>47625</xdr:rowOff>
    </xdr:from>
    <xdr:to>
      <xdr:col>9</xdr:col>
      <xdr:colOff>1933575</xdr:colOff>
      <xdr:row>92</xdr:row>
      <xdr:rowOff>1838325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93</xdr:row>
      <xdr:rowOff>47625</xdr:rowOff>
    </xdr:from>
    <xdr:to>
      <xdr:col>9</xdr:col>
      <xdr:colOff>1933575</xdr:colOff>
      <xdr:row>93</xdr:row>
      <xdr:rowOff>1838325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94</xdr:row>
      <xdr:rowOff>47625</xdr:rowOff>
    </xdr:from>
    <xdr:to>
      <xdr:col>9</xdr:col>
      <xdr:colOff>1933575</xdr:colOff>
      <xdr:row>94</xdr:row>
      <xdr:rowOff>1838325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95</xdr:row>
      <xdr:rowOff>47625</xdr:rowOff>
    </xdr:from>
    <xdr:to>
      <xdr:col>9</xdr:col>
      <xdr:colOff>1933575</xdr:colOff>
      <xdr:row>95</xdr:row>
      <xdr:rowOff>1838325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97</xdr:row>
      <xdr:rowOff>47625</xdr:rowOff>
    </xdr:from>
    <xdr:to>
      <xdr:col>9</xdr:col>
      <xdr:colOff>1933575</xdr:colOff>
      <xdr:row>97</xdr:row>
      <xdr:rowOff>1838325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99</xdr:row>
      <xdr:rowOff>47625</xdr:rowOff>
    </xdr:from>
    <xdr:to>
      <xdr:col>9</xdr:col>
      <xdr:colOff>1933575</xdr:colOff>
      <xdr:row>99</xdr:row>
      <xdr:rowOff>1838325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100</xdr:row>
      <xdr:rowOff>47625</xdr:rowOff>
    </xdr:from>
    <xdr:to>
      <xdr:col>9</xdr:col>
      <xdr:colOff>1933575</xdr:colOff>
      <xdr:row>100</xdr:row>
      <xdr:rowOff>1838325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102</xdr:row>
      <xdr:rowOff>47625</xdr:rowOff>
    </xdr:from>
    <xdr:to>
      <xdr:col>9</xdr:col>
      <xdr:colOff>1933575</xdr:colOff>
      <xdr:row>102</xdr:row>
      <xdr:rowOff>1838325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103</xdr:row>
      <xdr:rowOff>47625</xdr:rowOff>
    </xdr:from>
    <xdr:to>
      <xdr:col>9</xdr:col>
      <xdr:colOff>1933575</xdr:colOff>
      <xdr:row>103</xdr:row>
      <xdr:rowOff>1838325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104</xdr:row>
      <xdr:rowOff>47625</xdr:rowOff>
    </xdr:from>
    <xdr:to>
      <xdr:col>9</xdr:col>
      <xdr:colOff>1933575</xdr:colOff>
      <xdr:row>104</xdr:row>
      <xdr:rowOff>1838325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105</xdr:row>
      <xdr:rowOff>47625</xdr:rowOff>
    </xdr:from>
    <xdr:to>
      <xdr:col>9</xdr:col>
      <xdr:colOff>1933575</xdr:colOff>
      <xdr:row>105</xdr:row>
      <xdr:rowOff>1838325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108</xdr:row>
      <xdr:rowOff>47625</xdr:rowOff>
    </xdr:from>
    <xdr:to>
      <xdr:col>9</xdr:col>
      <xdr:colOff>1933575</xdr:colOff>
      <xdr:row>108</xdr:row>
      <xdr:rowOff>1838325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109</xdr:row>
      <xdr:rowOff>47625</xdr:rowOff>
    </xdr:from>
    <xdr:to>
      <xdr:col>9</xdr:col>
      <xdr:colOff>1933575</xdr:colOff>
      <xdr:row>109</xdr:row>
      <xdr:rowOff>1838325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110</xdr:row>
      <xdr:rowOff>47625</xdr:rowOff>
    </xdr:from>
    <xdr:to>
      <xdr:col>9</xdr:col>
      <xdr:colOff>1933575</xdr:colOff>
      <xdr:row>110</xdr:row>
      <xdr:rowOff>1838325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111</xdr:row>
      <xdr:rowOff>47625</xdr:rowOff>
    </xdr:from>
    <xdr:to>
      <xdr:col>9</xdr:col>
      <xdr:colOff>1933575</xdr:colOff>
      <xdr:row>111</xdr:row>
      <xdr:rowOff>1838325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112</xdr:row>
      <xdr:rowOff>47625</xdr:rowOff>
    </xdr:from>
    <xdr:to>
      <xdr:col>9</xdr:col>
      <xdr:colOff>1933575</xdr:colOff>
      <xdr:row>112</xdr:row>
      <xdr:rowOff>1838325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113</xdr:row>
      <xdr:rowOff>47625</xdr:rowOff>
    </xdr:from>
    <xdr:to>
      <xdr:col>9</xdr:col>
      <xdr:colOff>1933575</xdr:colOff>
      <xdr:row>113</xdr:row>
      <xdr:rowOff>1838325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114</xdr:row>
      <xdr:rowOff>47625</xdr:rowOff>
    </xdr:from>
    <xdr:to>
      <xdr:col>9</xdr:col>
      <xdr:colOff>1933575</xdr:colOff>
      <xdr:row>114</xdr:row>
      <xdr:rowOff>1838325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115</xdr:row>
      <xdr:rowOff>47625</xdr:rowOff>
    </xdr:from>
    <xdr:to>
      <xdr:col>9</xdr:col>
      <xdr:colOff>1933575</xdr:colOff>
      <xdr:row>115</xdr:row>
      <xdr:rowOff>1838325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116</xdr:row>
      <xdr:rowOff>47625</xdr:rowOff>
    </xdr:from>
    <xdr:to>
      <xdr:col>9</xdr:col>
      <xdr:colOff>1933575</xdr:colOff>
      <xdr:row>116</xdr:row>
      <xdr:rowOff>1838325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117</xdr:row>
      <xdr:rowOff>47625</xdr:rowOff>
    </xdr:from>
    <xdr:to>
      <xdr:col>9</xdr:col>
      <xdr:colOff>1933575</xdr:colOff>
      <xdr:row>117</xdr:row>
      <xdr:rowOff>1838325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118</xdr:row>
      <xdr:rowOff>47625</xdr:rowOff>
    </xdr:from>
    <xdr:to>
      <xdr:col>9</xdr:col>
      <xdr:colOff>1933575</xdr:colOff>
      <xdr:row>118</xdr:row>
      <xdr:rowOff>1838325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119</xdr:row>
      <xdr:rowOff>47625</xdr:rowOff>
    </xdr:from>
    <xdr:to>
      <xdr:col>9</xdr:col>
      <xdr:colOff>1933575</xdr:colOff>
      <xdr:row>119</xdr:row>
      <xdr:rowOff>1838325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122</xdr:row>
      <xdr:rowOff>47625</xdr:rowOff>
    </xdr:from>
    <xdr:to>
      <xdr:col>9</xdr:col>
      <xdr:colOff>1933575</xdr:colOff>
      <xdr:row>122</xdr:row>
      <xdr:rowOff>1838325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123</xdr:row>
      <xdr:rowOff>47625</xdr:rowOff>
    </xdr:from>
    <xdr:to>
      <xdr:col>9</xdr:col>
      <xdr:colOff>1933575</xdr:colOff>
      <xdr:row>123</xdr:row>
      <xdr:rowOff>1838325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9</xdr:col>
      <xdr:colOff>38100</xdr:colOff>
      <xdr:row>124</xdr:row>
      <xdr:rowOff>47625</xdr:rowOff>
    </xdr:from>
    <xdr:to>
      <xdr:col>9</xdr:col>
      <xdr:colOff>1933575</xdr:colOff>
      <xdr:row>124</xdr:row>
      <xdr:rowOff>1838325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8</xdr:col>
      <xdr:colOff>914400</xdr:colOff>
      <xdr:row>0</xdr:row>
      <xdr:rowOff>0</xdr:rowOff>
    </xdr:from>
    <xdr:to>
      <xdr:col>12</xdr:col>
      <xdr:colOff>430102</xdr:colOff>
      <xdr:row>2</xdr:row>
      <xdr:rowOff>266700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410325" y="0"/>
          <a:ext cx="3859102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T126"/>
  <sheetViews>
    <sheetView tabSelected="1" topLeftCell="B1" workbookViewId="0">
      <selection activeCell="B5" sqref="B5"/>
    </sheetView>
  </sheetViews>
  <sheetFormatPr defaultColWidth="10.1640625" defaultRowHeight="11.45" customHeight="1" x14ac:dyDescent="0.2"/>
  <cols>
    <col min="1" max="1" width="15.33203125" style="1" customWidth="1"/>
    <col min="2" max="2" width="18" style="1" customWidth="1"/>
    <col min="3" max="3" width="14.33203125" style="5" customWidth="1"/>
    <col min="4" max="4" width="14.33203125" style="1" customWidth="1"/>
    <col min="5" max="5" width="15.83203125" style="1" customWidth="1"/>
    <col min="6" max="6" width="11.1640625" style="1" customWidth="1"/>
    <col min="7" max="7" width="7.1640625" style="1" customWidth="1"/>
    <col min="8" max="8" width="35.33203125" style="1" hidden="1" customWidth="1"/>
    <col min="9" max="9" width="20.5" style="1" customWidth="1"/>
    <col min="10" max="10" width="35.33203125" style="1" customWidth="1"/>
    <col min="11" max="11" width="20.1640625" style="7" customWidth="1"/>
    <col min="12" max="12" width="13" style="1" hidden="1" customWidth="1"/>
    <col min="13" max="13" width="13" style="1" customWidth="1"/>
    <col min="14" max="14" width="15.6640625" style="1" customWidth="1"/>
    <col min="15" max="15" width="11" style="13" customWidth="1"/>
    <col min="16" max="16" width="16.6640625" style="13" customWidth="1"/>
    <col min="17" max="17" width="14.5" style="14" customWidth="1"/>
    <col min="18" max="18" width="9.33203125" style="1" customWidth="1"/>
    <col min="19" max="19" width="11.6640625" style="9" customWidth="1"/>
    <col min="20" max="20" width="14.33203125" style="1" customWidth="1"/>
  </cols>
  <sheetData>
    <row r="1" spans="1:20" s="1" customFormat="1" ht="6" customHeight="1" x14ac:dyDescent="0.2">
      <c r="C1" s="5"/>
      <c r="K1" s="7"/>
      <c r="O1" s="13"/>
      <c r="P1" s="13"/>
      <c r="Q1" s="14"/>
      <c r="S1" s="9"/>
    </row>
    <row r="2" spans="1:20" ht="21.95" customHeight="1" x14ac:dyDescent="0.2">
      <c r="A2" s="2" t="s">
        <v>387</v>
      </c>
      <c r="B2" s="3"/>
      <c r="C2" s="6"/>
      <c r="D2" s="4"/>
      <c r="E2" s="3"/>
      <c r="F2" s="3"/>
      <c r="G2" s="3"/>
      <c r="H2" s="3"/>
      <c r="I2" s="4"/>
      <c r="K2" s="8"/>
      <c r="P2" s="15" t="s">
        <v>388</v>
      </c>
      <c r="Q2" s="15" t="s">
        <v>389</v>
      </c>
      <c r="T2" s="10"/>
    </row>
    <row r="3" spans="1:20" s="1" customFormat="1" ht="41.1" customHeight="1" x14ac:dyDescent="0.2">
      <c r="A3" s="28" t="s">
        <v>0</v>
      </c>
      <c r="B3" s="28" t="s">
        <v>1</v>
      </c>
      <c r="C3" s="29" t="s">
        <v>2</v>
      </c>
      <c r="D3" s="29" t="s">
        <v>3</v>
      </c>
      <c r="E3" s="28" t="s">
        <v>4</v>
      </c>
      <c r="F3" s="28" t="s">
        <v>5</v>
      </c>
      <c r="G3" s="29" t="s">
        <v>6</v>
      </c>
      <c r="H3" s="28" t="s">
        <v>7</v>
      </c>
      <c r="I3" s="28" t="s">
        <v>8</v>
      </c>
      <c r="J3" s="28" t="s">
        <v>9</v>
      </c>
      <c r="K3" s="30" t="s">
        <v>14</v>
      </c>
      <c r="L3" s="29"/>
      <c r="M3" s="29" t="s">
        <v>10</v>
      </c>
      <c r="N3" s="28" t="s">
        <v>11</v>
      </c>
      <c r="O3" s="30" t="s">
        <v>393</v>
      </c>
      <c r="P3" s="11" t="s">
        <v>391</v>
      </c>
      <c r="Q3" s="12" t="s">
        <v>392</v>
      </c>
      <c r="R3" s="28" t="s">
        <v>12</v>
      </c>
      <c r="S3" s="28" t="s">
        <v>390</v>
      </c>
      <c r="T3" s="29" t="s">
        <v>13</v>
      </c>
    </row>
    <row r="4" spans="1:20" s="1" customFormat="1" ht="164.1" customHeight="1" x14ac:dyDescent="0.25">
      <c r="A4" s="31" t="s">
        <v>15</v>
      </c>
      <c r="B4" s="32" t="s">
        <v>16</v>
      </c>
      <c r="C4" s="33" t="s">
        <v>17</v>
      </c>
      <c r="D4" s="34" t="s">
        <v>18</v>
      </c>
      <c r="E4" s="35" t="s">
        <v>19</v>
      </c>
      <c r="F4" s="36">
        <v>26</v>
      </c>
      <c r="G4" s="36">
        <v>42</v>
      </c>
      <c r="H4" s="35" t="s">
        <v>20</v>
      </c>
      <c r="I4" s="35" t="s">
        <v>21</v>
      </c>
      <c r="J4" s="37"/>
      <c r="K4" s="38" t="s">
        <v>23</v>
      </c>
      <c r="L4" s="39" t="s">
        <v>22</v>
      </c>
      <c r="M4" s="40" t="str">
        <f>HYPERLINK(L4)</f>
        <v>https://housestyle.ru/upload/images/MS14-8003$5899_1.jpg</v>
      </c>
      <c r="N4" s="36">
        <v>415332589926</v>
      </c>
      <c r="O4" s="41">
        <f>P4/0.7</f>
        <v>1580.4</v>
      </c>
      <c r="P4" s="42">
        <v>1106.28</v>
      </c>
      <c r="Q4" s="43">
        <f>P4*0.7</f>
        <v>774.39599999999996</v>
      </c>
      <c r="R4" s="44">
        <v>1</v>
      </c>
      <c r="S4" s="45"/>
      <c r="T4" s="46">
        <f>S4*Q4</f>
        <v>0</v>
      </c>
    </row>
    <row r="5" spans="1:20" s="1" customFormat="1" ht="164.1" customHeight="1" x14ac:dyDescent="0.2">
      <c r="A5" s="47"/>
      <c r="B5" s="48" t="s">
        <v>16</v>
      </c>
      <c r="C5" s="33" t="s">
        <v>17</v>
      </c>
      <c r="D5" s="50"/>
      <c r="E5" s="35" t="s">
        <v>24</v>
      </c>
      <c r="F5" s="36">
        <v>28</v>
      </c>
      <c r="G5" s="36">
        <v>44</v>
      </c>
      <c r="H5" s="35" t="s">
        <v>25</v>
      </c>
      <c r="I5" s="35" t="s">
        <v>21</v>
      </c>
      <c r="J5" s="37"/>
      <c r="K5" s="38" t="s">
        <v>23</v>
      </c>
      <c r="L5" s="39" t="s">
        <v>26</v>
      </c>
      <c r="M5" s="40" t="str">
        <f t="shared" ref="M5:M68" si="0">HYPERLINK(L5)</f>
        <v>https://housestyle.ru/upload/images/MS14-8003$6000_1.jpg</v>
      </c>
      <c r="N5" s="36">
        <v>415332600028</v>
      </c>
      <c r="O5" s="41">
        <f t="shared" ref="O5:O68" si="1">P5/0.7</f>
        <v>1580.4</v>
      </c>
      <c r="P5" s="51">
        <v>1106.28</v>
      </c>
      <c r="Q5" s="43">
        <f t="shared" ref="Q5:Q68" si="2">P5*0.7</f>
        <v>774.39599999999996</v>
      </c>
      <c r="R5" s="52">
        <v>1</v>
      </c>
      <c r="S5" s="53"/>
      <c r="T5" s="46">
        <f t="shared" ref="T5:T68" si="3">S5*Q5</f>
        <v>0</v>
      </c>
    </row>
    <row r="6" spans="1:20" s="1" customFormat="1" ht="164.1" customHeight="1" x14ac:dyDescent="0.25">
      <c r="A6" s="31" t="s">
        <v>15</v>
      </c>
      <c r="B6" s="32" t="s">
        <v>27</v>
      </c>
      <c r="C6" s="33" t="s">
        <v>17</v>
      </c>
      <c r="D6" s="34" t="s">
        <v>18</v>
      </c>
      <c r="E6" s="35" t="s">
        <v>28</v>
      </c>
      <c r="F6" s="36">
        <v>44</v>
      </c>
      <c r="G6" s="36">
        <v>44</v>
      </c>
      <c r="H6" s="35" t="s">
        <v>29</v>
      </c>
      <c r="I6" s="35" t="s">
        <v>30</v>
      </c>
      <c r="J6" s="37"/>
      <c r="K6" s="38"/>
      <c r="L6" s="39" t="s">
        <v>31</v>
      </c>
      <c r="M6" s="40" t="str">
        <f t="shared" si="0"/>
        <v>https://housestyle.ru/upload/images/MS15-8590S.jpg</v>
      </c>
      <c r="N6" s="36">
        <v>119114110428</v>
      </c>
      <c r="O6" s="41">
        <f t="shared" si="1"/>
        <v>998.40000000000009</v>
      </c>
      <c r="P6" s="54">
        <v>698.88</v>
      </c>
      <c r="Q6" s="43">
        <f t="shared" si="2"/>
        <v>489.21599999999995</v>
      </c>
      <c r="R6" s="44">
        <v>1</v>
      </c>
      <c r="S6" s="45"/>
      <c r="T6" s="46">
        <f t="shared" si="3"/>
        <v>0</v>
      </c>
    </row>
    <row r="7" spans="1:20" s="1" customFormat="1" ht="164.1" customHeight="1" x14ac:dyDescent="0.25">
      <c r="A7" s="31" t="s">
        <v>32</v>
      </c>
      <c r="B7" s="32" t="s">
        <v>33</v>
      </c>
      <c r="C7" s="33" t="s">
        <v>17</v>
      </c>
      <c r="D7" s="34" t="s">
        <v>18</v>
      </c>
      <c r="E7" s="35" t="s">
        <v>34</v>
      </c>
      <c r="F7" s="36">
        <v>26</v>
      </c>
      <c r="G7" s="36">
        <v>42</v>
      </c>
      <c r="H7" s="35" t="s">
        <v>35</v>
      </c>
      <c r="I7" s="35" t="s">
        <v>21</v>
      </c>
      <c r="J7" s="37"/>
      <c r="K7" s="38"/>
      <c r="L7" s="39" t="s">
        <v>36</v>
      </c>
      <c r="M7" s="40" t="str">
        <f t="shared" si="0"/>
        <v>https://housestyle.ru/upload/images/MS12-8005U$2403_1.jpg</v>
      </c>
      <c r="N7" s="36">
        <v>415311240326</v>
      </c>
      <c r="O7" s="41">
        <f t="shared" si="1"/>
        <v>1142.8571428571429</v>
      </c>
      <c r="P7" s="54">
        <v>800</v>
      </c>
      <c r="Q7" s="43">
        <f t="shared" si="2"/>
        <v>560</v>
      </c>
      <c r="R7" s="44">
        <v>1</v>
      </c>
      <c r="S7" s="45"/>
      <c r="T7" s="46">
        <f t="shared" si="3"/>
        <v>0</v>
      </c>
    </row>
    <row r="8" spans="1:20" ht="15" customHeight="1" x14ac:dyDescent="0.2">
      <c r="A8" s="55"/>
      <c r="B8" s="56" t="s">
        <v>33</v>
      </c>
      <c r="C8" s="49"/>
      <c r="D8" s="50"/>
      <c r="E8" s="56" t="s">
        <v>34</v>
      </c>
      <c r="F8" s="57">
        <v>38</v>
      </c>
      <c r="G8" s="57">
        <v>54</v>
      </c>
      <c r="H8" s="56" t="s">
        <v>37</v>
      </c>
      <c r="I8" s="35" t="s">
        <v>21</v>
      </c>
      <c r="J8" s="55"/>
      <c r="K8" s="58"/>
      <c r="L8" s="39"/>
      <c r="M8" s="40" t="str">
        <f t="shared" si="0"/>
        <v/>
      </c>
      <c r="N8" s="36">
        <v>415311240338</v>
      </c>
      <c r="O8" s="41">
        <f t="shared" si="1"/>
        <v>1142.8571428571429</v>
      </c>
      <c r="P8" s="59">
        <v>800</v>
      </c>
      <c r="Q8" s="43">
        <f t="shared" si="2"/>
        <v>560</v>
      </c>
      <c r="R8" s="60">
        <v>2</v>
      </c>
      <c r="S8" s="61"/>
      <c r="T8" s="46">
        <f t="shared" si="3"/>
        <v>0</v>
      </c>
    </row>
    <row r="9" spans="1:20" s="1" customFormat="1" ht="164.1" customHeight="1" x14ac:dyDescent="0.2">
      <c r="A9" s="47"/>
      <c r="B9" s="48" t="s">
        <v>33</v>
      </c>
      <c r="C9" s="49"/>
      <c r="D9" s="50"/>
      <c r="E9" s="35" t="s">
        <v>38</v>
      </c>
      <c r="F9" s="36">
        <v>30</v>
      </c>
      <c r="G9" s="36">
        <v>46</v>
      </c>
      <c r="H9" s="35" t="s">
        <v>39</v>
      </c>
      <c r="I9" s="35" t="s">
        <v>21</v>
      </c>
      <c r="J9" s="37"/>
      <c r="K9" s="38"/>
      <c r="L9" s="39" t="s">
        <v>40</v>
      </c>
      <c r="M9" s="40" t="str">
        <f t="shared" si="0"/>
        <v>https://housestyle.ru/upload/images/MS12-8005U$5802_1.jpg</v>
      </c>
      <c r="N9" s="36">
        <v>2000015744034</v>
      </c>
      <c r="O9" s="41">
        <f t="shared" si="1"/>
        <v>1142.8571428571429</v>
      </c>
      <c r="P9" s="62">
        <v>800</v>
      </c>
      <c r="Q9" s="43">
        <f t="shared" si="2"/>
        <v>560</v>
      </c>
      <c r="R9" s="52">
        <v>1</v>
      </c>
      <c r="S9" s="53"/>
      <c r="T9" s="46">
        <f t="shared" si="3"/>
        <v>0</v>
      </c>
    </row>
    <row r="10" spans="1:20" ht="15" customHeight="1" x14ac:dyDescent="0.2">
      <c r="A10" s="55"/>
      <c r="B10" s="56" t="s">
        <v>33</v>
      </c>
      <c r="C10" s="49"/>
      <c r="D10" s="50"/>
      <c r="E10" s="56" t="s">
        <v>38</v>
      </c>
      <c r="F10" s="57">
        <v>30</v>
      </c>
      <c r="G10" s="57">
        <v>46</v>
      </c>
      <c r="H10" s="56" t="s">
        <v>39</v>
      </c>
      <c r="I10" s="35" t="s">
        <v>21</v>
      </c>
      <c r="J10" s="55"/>
      <c r="K10" s="58"/>
      <c r="L10" s="39"/>
      <c r="M10" s="40" t="str">
        <f t="shared" si="0"/>
        <v/>
      </c>
      <c r="N10" s="36">
        <v>415311580230</v>
      </c>
      <c r="O10" s="41">
        <f t="shared" si="1"/>
        <v>1142.8571428571429</v>
      </c>
      <c r="P10" s="59">
        <v>800</v>
      </c>
      <c r="Q10" s="43">
        <f t="shared" si="2"/>
        <v>560</v>
      </c>
      <c r="R10" s="60">
        <v>1</v>
      </c>
      <c r="S10" s="61"/>
      <c r="T10" s="46">
        <f t="shared" si="3"/>
        <v>0</v>
      </c>
    </row>
    <row r="11" spans="1:20" s="1" customFormat="1" ht="164.1" customHeight="1" x14ac:dyDescent="0.25">
      <c r="A11" s="31" t="s">
        <v>32</v>
      </c>
      <c r="B11" s="32" t="s">
        <v>41</v>
      </c>
      <c r="C11" s="33" t="s">
        <v>17</v>
      </c>
      <c r="D11" s="34" t="s">
        <v>18</v>
      </c>
      <c r="E11" s="35" t="s">
        <v>24</v>
      </c>
      <c r="F11" s="36">
        <v>26</v>
      </c>
      <c r="G11" s="36">
        <v>42</v>
      </c>
      <c r="H11" s="35" t="s">
        <v>42</v>
      </c>
      <c r="I11" s="35" t="s">
        <v>21</v>
      </c>
      <c r="J11" s="37"/>
      <c r="K11" s="38" t="s">
        <v>21</v>
      </c>
      <c r="L11" s="39" t="s">
        <v>43</v>
      </c>
      <c r="M11" s="40" t="str">
        <f t="shared" si="0"/>
        <v>https://housestyle.ru/upload/images/MS13-8000.jpg</v>
      </c>
      <c r="N11" s="36">
        <v>415322600026</v>
      </c>
      <c r="O11" s="41">
        <f t="shared" si="1"/>
        <v>1392</v>
      </c>
      <c r="P11" s="54">
        <v>974.4</v>
      </c>
      <c r="Q11" s="43">
        <f t="shared" si="2"/>
        <v>682.07999999999993</v>
      </c>
      <c r="R11" s="44">
        <v>1</v>
      </c>
      <c r="S11" s="45"/>
      <c r="T11" s="46">
        <f t="shared" si="3"/>
        <v>0</v>
      </c>
    </row>
    <row r="12" spans="1:20" s="1" customFormat="1" ht="164.1" customHeight="1" x14ac:dyDescent="0.25">
      <c r="A12" s="31" t="s">
        <v>32</v>
      </c>
      <c r="B12" s="32" t="s">
        <v>44</v>
      </c>
      <c r="C12" s="33" t="s">
        <v>17</v>
      </c>
      <c r="D12" s="34" t="s">
        <v>18</v>
      </c>
      <c r="E12" s="35" t="s">
        <v>45</v>
      </c>
      <c r="F12" s="36">
        <v>26</v>
      </c>
      <c r="G12" s="36">
        <v>42</v>
      </c>
      <c r="H12" s="35" t="s">
        <v>46</v>
      </c>
      <c r="I12" s="35" t="s">
        <v>21</v>
      </c>
      <c r="J12" s="37"/>
      <c r="K12" s="38" t="s">
        <v>48</v>
      </c>
      <c r="L12" s="39" t="s">
        <v>47</v>
      </c>
      <c r="M12" s="40" t="str">
        <f t="shared" si="0"/>
        <v>https://housestyle.ru/upload/images/MS13-8001$1152_1.jpg</v>
      </c>
      <c r="N12" s="36">
        <v>415324115226</v>
      </c>
      <c r="O12" s="41">
        <f t="shared" si="1"/>
        <v>1660.8</v>
      </c>
      <c r="P12" s="42">
        <v>1162.56</v>
      </c>
      <c r="Q12" s="43">
        <f t="shared" si="2"/>
        <v>813.79199999999992</v>
      </c>
      <c r="R12" s="44">
        <v>1</v>
      </c>
      <c r="S12" s="45"/>
      <c r="T12" s="46">
        <f t="shared" si="3"/>
        <v>0</v>
      </c>
    </row>
    <row r="13" spans="1:20" ht="15" customHeight="1" x14ac:dyDescent="0.2">
      <c r="A13" s="55"/>
      <c r="B13" s="56" t="s">
        <v>44</v>
      </c>
      <c r="C13" s="49"/>
      <c r="D13" s="50"/>
      <c r="E13" s="56" t="s">
        <v>45</v>
      </c>
      <c r="F13" s="57">
        <v>30</v>
      </c>
      <c r="G13" s="57">
        <v>46</v>
      </c>
      <c r="H13" s="56" t="s">
        <v>49</v>
      </c>
      <c r="I13" s="35" t="s">
        <v>21</v>
      </c>
      <c r="J13" s="55"/>
      <c r="K13" s="58"/>
      <c r="L13" s="39"/>
      <c r="M13" s="40" t="str">
        <f t="shared" si="0"/>
        <v/>
      </c>
      <c r="N13" s="36">
        <v>415324115230</v>
      </c>
      <c r="O13" s="41">
        <f t="shared" si="1"/>
        <v>1660.8</v>
      </c>
      <c r="P13" s="63">
        <v>1162.56</v>
      </c>
      <c r="Q13" s="43">
        <f t="shared" si="2"/>
        <v>813.79199999999992</v>
      </c>
      <c r="R13" s="60">
        <v>1</v>
      </c>
      <c r="S13" s="61"/>
      <c r="T13" s="46">
        <f t="shared" si="3"/>
        <v>0</v>
      </c>
    </row>
    <row r="14" spans="1:20" ht="15" customHeight="1" x14ac:dyDescent="0.2">
      <c r="A14" s="55"/>
      <c r="B14" s="56" t="s">
        <v>44</v>
      </c>
      <c r="C14" s="49"/>
      <c r="D14" s="50"/>
      <c r="E14" s="56" t="s">
        <v>45</v>
      </c>
      <c r="F14" s="57">
        <v>34</v>
      </c>
      <c r="G14" s="57">
        <v>50</v>
      </c>
      <c r="H14" s="56" t="s">
        <v>50</v>
      </c>
      <c r="I14" s="35" t="s">
        <v>21</v>
      </c>
      <c r="J14" s="55"/>
      <c r="K14" s="58"/>
      <c r="L14" s="39"/>
      <c r="M14" s="40" t="str">
        <f t="shared" si="0"/>
        <v/>
      </c>
      <c r="N14" s="36">
        <v>415324115234</v>
      </c>
      <c r="O14" s="41">
        <f t="shared" si="1"/>
        <v>1660.8</v>
      </c>
      <c r="P14" s="63">
        <v>1162.56</v>
      </c>
      <c r="Q14" s="43">
        <f t="shared" si="2"/>
        <v>813.79199999999992</v>
      </c>
      <c r="R14" s="60">
        <v>1</v>
      </c>
      <c r="S14" s="61"/>
      <c r="T14" s="46">
        <f t="shared" si="3"/>
        <v>0</v>
      </c>
    </row>
    <row r="15" spans="1:20" s="1" customFormat="1" ht="164.1" customHeight="1" x14ac:dyDescent="0.25">
      <c r="A15" s="31" t="s">
        <v>32</v>
      </c>
      <c r="B15" s="32" t="s">
        <v>51</v>
      </c>
      <c r="C15" s="33" t="s">
        <v>17</v>
      </c>
      <c r="D15" s="34" t="s">
        <v>18</v>
      </c>
      <c r="E15" s="35" t="s">
        <v>24</v>
      </c>
      <c r="F15" s="36">
        <v>26</v>
      </c>
      <c r="G15" s="36">
        <v>42</v>
      </c>
      <c r="H15" s="35" t="s">
        <v>52</v>
      </c>
      <c r="I15" s="35" t="s">
        <v>21</v>
      </c>
      <c r="J15" s="37"/>
      <c r="K15" s="38" t="s">
        <v>54</v>
      </c>
      <c r="L15" s="39" t="s">
        <v>53</v>
      </c>
      <c r="M15" s="40" t="str">
        <f t="shared" si="0"/>
        <v>https://housestyle.ru/upload/images/MS14-8000$6000_1.jpg</v>
      </c>
      <c r="N15" s="36">
        <v>415329600026</v>
      </c>
      <c r="O15" s="41">
        <f t="shared" si="1"/>
        <v>1407.6000000000001</v>
      </c>
      <c r="P15" s="54">
        <v>985.32</v>
      </c>
      <c r="Q15" s="43">
        <f t="shared" si="2"/>
        <v>689.72400000000005</v>
      </c>
      <c r="R15" s="44">
        <v>1</v>
      </c>
      <c r="S15" s="45"/>
      <c r="T15" s="46">
        <f t="shared" si="3"/>
        <v>0</v>
      </c>
    </row>
    <row r="16" spans="1:20" ht="15" customHeight="1" x14ac:dyDescent="0.2">
      <c r="A16" s="55"/>
      <c r="B16" s="56" t="s">
        <v>51</v>
      </c>
      <c r="C16" s="49"/>
      <c r="D16" s="50"/>
      <c r="E16" s="56" t="s">
        <v>24</v>
      </c>
      <c r="F16" s="57">
        <v>30</v>
      </c>
      <c r="G16" s="57">
        <v>46</v>
      </c>
      <c r="H16" s="56" t="s">
        <v>55</v>
      </c>
      <c r="I16" s="35" t="s">
        <v>21</v>
      </c>
      <c r="J16" s="55"/>
      <c r="K16" s="58"/>
      <c r="L16" s="39"/>
      <c r="M16" s="40" t="str">
        <f t="shared" si="0"/>
        <v/>
      </c>
      <c r="N16" s="36">
        <v>415329600030</v>
      </c>
      <c r="O16" s="41">
        <f t="shared" si="1"/>
        <v>1407.6000000000001</v>
      </c>
      <c r="P16" s="59">
        <v>985.32</v>
      </c>
      <c r="Q16" s="43">
        <f t="shared" si="2"/>
        <v>689.72400000000005</v>
      </c>
      <c r="R16" s="60">
        <v>1</v>
      </c>
      <c r="S16" s="61"/>
      <c r="T16" s="46">
        <f t="shared" si="3"/>
        <v>0</v>
      </c>
    </row>
    <row r="17" spans="1:20" s="1" customFormat="1" ht="164.1" customHeight="1" x14ac:dyDescent="0.25">
      <c r="A17" s="31" t="s">
        <v>32</v>
      </c>
      <c r="B17" s="32" t="s">
        <v>56</v>
      </c>
      <c r="C17" s="33" t="s">
        <v>17</v>
      </c>
      <c r="D17" s="34" t="s">
        <v>18</v>
      </c>
      <c r="E17" s="35" t="s">
        <v>57</v>
      </c>
      <c r="F17" s="36">
        <v>34</v>
      </c>
      <c r="G17" s="36">
        <v>50</v>
      </c>
      <c r="H17" s="35" t="s">
        <v>58</v>
      </c>
      <c r="I17" s="35" t="s">
        <v>21</v>
      </c>
      <c r="J17" s="37"/>
      <c r="K17" s="38"/>
      <c r="L17" s="39" t="s">
        <v>59</v>
      </c>
      <c r="M17" s="40" t="str">
        <f t="shared" si="0"/>
        <v>https://housestyle.ru/upload/images/MS14-8004.jpg</v>
      </c>
      <c r="N17" s="36">
        <v>415333940034</v>
      </c>
      <c r="O17" s="41">
        <f t="shared" si="1"/>
        <v>1777.2</v>
      </c>
      <c r="P17" s="42">
        <v>1244.04</v>
      </c>
      <c r="Q17" s="43">
        <f t="shared" si="2"/>
        <v>870.82799999999997</v>
      </c>
      <c r="R17" s="44">
        <v>1</v>
      </c>
      <c r="S17" s="45"/>
      <c r="T17" s="46">
        <f t="shared" si="3"/>
        <v>0</v>
      </c>
    </row>
    <row r="18" spans="1:20" ht="15" customHeight="1" x14ac:dyDescent="0.2">
      <c r="A18" s="55"/>
      <c r="B18" s="56" t="s">
        <v>56</v>
      </c>
      <c r="C18" s="49"/>
      <c r="D18" s="50"/>
      <c r="E18" s="56" t="s">
        <v>57</v>
      </c>
      <c r="F18" s="57">
        <v>36</v>
      </c>
      <c r="G18" s="57">
        <v>52</v>
      </c>
      <c r="H18" s="56" t="s">
        <v>60</v>
      </c>
      <c r="I18" s="35" t="s">
        <v>21</v>
      </c>
      <c r="J18" s="55"/>
      <c r="K18" s="58"/>
      <c r="L18" s="39"/>
      <c r="M18" s="40" t="str">
        <f t="shared" si="0"/>
        <v/>
      </c>
      <c r="N18" s="36">
        <v>415333940036</v>
      </c>
      <c r="O18" s="41">
        <f t="shared" si="1"/>
        <v>1777.2</v>
      </c>
      <c r="P18" s="63">
        <v>1244.04</v>
      </c>
      <c r="Q18" s="43">
        <f t="shared" si="2"/>
        <v>870.82799999999997</v>
      </c>
      <c r="R18" s="60">
        <v>1</v>
      </c>
      <c r="S18" s="61"/>
      <c r="T18" s="46">
        <f t="shared" si="3"/>
        <v>0</v>
      </c>
    </row>
    <row r="19" spans="1:20" s="1" customFormat="1" ht="164.1" customHeight="1" x14ac:dyDescent="0.25">
      <c r="A19" s="31" t="s">
        <v>32</v>
      </c>
      <c r="B19" s="32" t="s">
        <v>61</v>
      </c>
      <c r="C19" s="33" t="s">
        <v>17</v>
      </c>
      <c r="D19" s="34" t="s">
        <v>18</v>
      </c>
      <c r="E19" s="35" t="s">
        <v>62</v>
      </c>
      <c r="F19" s="36">
        <v>34</v>
      </c>
      <c r="G19" s="36">
        <v>50</v>
      </c>
      <c r="H19" s="35" t="s">
        <v>63</v>
      </c>
      <c r="I19" s="35" t="s">
        <v>21</v>
      </c>
      <c r="J19" s="37"/>
      <c r="K19" s="38"/>
      <c r="L19" s="39" t="s">
        <v>64</v>
      </c>
      <c r="M19" s="40" t="str">
        <f t="shared" si="0"/>
        <v>https://housestyle.ru/upload/images/MS14-8005.jpg</v>
      </c>
      <c r="N19" s="36">
        <v>415335770034</v>
      </c>
      <c r="O19" s="41">
        <f t="shared" si="1"/>
        <v>1819.2000000000003</v>
      </c>
      <c r="P19" s="42">
        <v>1273.44</v>
      </c>
      <c r="Q19" s="43">
        <f t="shared" si="2"/>
        <v>891.40800000000002</v>
      </c>
      <c r="R19" s="44">
        <v>1</v>
      </c>
      <c r="S19" s="45"/>
      <c r="T19" s="46">
        <f t="shared" si="3"/>
        <v>0</v>
      </c>
    </row>
    <row r="20" spans="1:20" ht="15" customHeight="1" x14ac:dyDescent="0.2">
      <c r="A20" s="55"/>
      <c r="B20" s="56" t="s">
        <v>61</v>
      </c>
      <c r="C20" s="49"/>
      <c r="D20" s="50"/>
      <c r="E20" s="56" t="s">
        <v>62</v>
      </c>
      <c r="F20" s="57">
        <v>36</v>
      </c>
      <c r="G20" s="57">
        <v>52</v>
      </c>
      <c r="H20" s="56" t="s">
        <v>65</v>
      </c>
      <c r="I20" s="35" t="s">
        <v>21</v>
      </c>
      <c r="J20" s="55"/>
      <c r="K20" s="58"/>
      <c r="L20" s="39"/>
      <c r="M20" s="40" t="str">
        <f t="shared" si="0"/>
        <v/>
      </c>
      <c r="N20" s="36">
        <v>415335770036</v>
      </c>
      <c r="O20" s="41">
        <f t="shared" si="1"/>
        <v>1819.2000000000003</v>
      </c>
      <c r="P20" s="63">
        <v>1273.44</v>
      </c>
      <c r="Q20" s="43">
        <f t="shared" si="2"/>
        <v>891.40800000000002</v>
      </c>
      <c r="R20" s="60">
        <v>1</v>
      </c>
      <c r="S20" s="61"/>
      <c r="T20" s="46">
        <f t="shared" si="3"/>
        <v>0</v>
      </c>
    </row>
    <row r="21" spans="1:20" s="1" customFormat="1" ht="164.1" customHeight="1" x14ac:dyDescent="0.25">
      <c r="A21" s="31" t="s">
        <v>32</v>
      </c>
      <c r="B21" s="32" t="s">
        <v>66</v>
      </c>
      <c r="C21" s="33" t="s">
        <v>17</v>
      </c>
      <c r="D21" s="34" t="s">
        <v>18</v>
      </c>
      <c r="E21" s="35" t="s">
        <v>67</v>
      </c>
      <c r="F21" s="36">
        <v>26</v>
      </c>
      <c r="G21" s="36">
        <v>42</v>
      </c>
      <c r="H21" s="35" t="s">
        <v>68</v>
      </c>
      <c r="I21" s="35" t="s">
        <v>21</v>
      </c>
      <c r="J21" s="37"/>
      <c r="K21" s="38" t="s">
        <v>70</v>
      </c>
      <c r="L21" s="39" t="s">
        <v>69</v>
      </c>
      <c r="M21" s="40" t="str">
        <f t="shared" si="0"/>
        <v>https://housestyle.ru/upload/images/MS14-8528$1157_1.jpg</v>
      </c>
      <c r="N21" s="36">
        <v>419993115726</v>
      </c>
      <c r="O21" s="41">
        <f t="shared" si="1"/>
        <v>1588.8000000000002</v>
      </c>
      <c r="P21" s="42">
        <v>1112.1600000000001</v>
      </c>
      <c r="Q21" s="43">
        <f t="shared" si="2"/>
        <v>778.51200000000006</v>
      </c>
      <c r="R21" s="44">
        <v>1</v>
      </c>
      <c r="S21" s="45"/>
      <c r="T21" s="46">
        <f t="shared" si="3"/>
        <v>0</v>
      </c>
    </row>
    <row r="22" spans="1:20" s="1" customFormat="1" ht="164.1" customHeight="1" x14ac:dyDescent="0.25">
      <c r="A22" s="31" t="s">
        <v>32</v>
      </c>
      <c r="B22" s="32" t="s">
        <v>71</v>
      </c>
      <c r="C22" s="33" t="s">
        <v>17</v>
      </c>
      <c r="D22" s="34" t="s">
        <v>18</v>
      </c>
      <c r="E22" s="35" t="s">
        <v>24</v>
      </c>
      <c r="F22" s="36">
        <v>26</v>
      </c>
      <c r="G22" s="36">
        <v>42</v>
      </c>
      <c r="H22" s="35" t="s">
        <v>72</v>
      </c>
      <c r="I22" s="35" t="s">
        <v>21</v>
      </c>
      <c r="J22" s="37"/>
      <c r="K22" s="38" t="s">
        <v>74</v>
      </c>
      <c r="L22" s="39" t="s">
        <v>73</v>
      </c>
      <c r="M22" s="40" t="str">
        <f t="shared" si="0"/>
        <v>https://housestyle.ru/upload/images/MS16-8000$6000_1.jpg</v>
      </c>
      <c r="N22" s="36">
        <v>415361600026</v>
      </c>
      <c r="O22" s="41">
        <f t="shared" si="1"/>
        <v>1222.5</v>
      </c>
      <c r="P22" s="54">
        <v>855.75</v>
      </c>
      <c r="Q22" s="43">
        <f t="shared" si="2"/>
        <v>599.02499999999998</v>
      </c>
      <c r="R22" s="44">
        <v>1</v>
      </c>
      <c r="S22" s="45"/>
      <c r="T22" s="46">
        <f t="shared" si="3"/>
        <v>0</v>
      </c>
    </row>
    <row r="23" spans="1:20" s="1" customFormat="1" ht="164.1" customHeight="1" x14ac:dyDescent="0.25">
      <c r="A23" s="31" t="s">
        <v>32</v>
      </c>
      <c r="B23" s="32" t="s">
        <v>75</v>
      </c>
      <c r="C23" s="33" t="s">
        <v>17</v>
      </c>
      <c r="D23" s="34" t="s">
        <v>18</v>
      </c>
      <c r="E23" s="35" t="s">
        <v>76</v>
      </c>
      <c r="F23" s="36">
        <v>28</v>
      </c>
      <c r="G23" s="36">
        <v>44</v>
      </c>
      <c r="H23" s="35" t="s">
        <v>77</v>
      </c>
      <c r="I23" s="35" t="s">
        <v>21</v>
      </c>
      <c r="J23" s="37"/>
      <c r="K23" s="38" t="s">
        <v>21</v>
      </c>
      <c r="L23" s="39" t="s">
        <v>78</v>
      </c>
      <c r="M23" s="40" t="str">
        <f t="shared" si="0"/>
        <v>https://housestyle.ru/upload/images/MW14-8002.jpg</v>
      </c>
      <c r="N23" s="36">
        <v>415016112728</v>
      </c>
      <c r="O23" s="41">
        <f t="shared" si="1"/>
        <v>1616.4</v>
      </c>
      <c r="P23" s="42">
        <v>1131.48</v>
      </c>
      <c r="Q23" s="43">
        <f t="shared" si="2"/>
        <v>792.03599999999994</v>
      </c>
      <c r="R23" s="44">
        <v>2</v>
      </c>
      <c r="S23" s="45"/>
      <c r="T23" s="46">
        <f t="shared" si="3"/>
        <v>0</v>
      </c>
    </row>
    <row r="24" spans="1:20" ht="15" customHeight="1" x14ac:dyDescent="0.2">
      <c r="A24" s="55"/>
      <c r="B24" s="56" t="s">
        <v>75</v>
      </c>
      <c r="C24" s="49"/>
      <c r="D24" s="50"/>
      <c r="E24" s="56" t="s">
        <v>79</v>
      </c>
      <c r="F24" s="57">
        <v>26</v>
      </c>
      <c r="G24" s="57">
        <v>42</v>
      </c>
      <c r="H24" s="56" t="s">
        <v>80</v>
      </c>
      <c r="I24" s="35" t="s">
        <v>21</v>
      </c>
      <c r="J24" s="55"/>
      <c r="K24" s="58"/>
      <c r="L24" s="39"/>
      <c r="M24" s="40" t="str">
        <f t="shared" si="0"/>
        <v/>
      </c>
      <c r="N24" s="36">
        <v>415016115226</v>
      </c>
      <c r="O24" s="41">
        <f t="shared" si="1"/>
        <v>1616.4</v>
      </c>
      <c r="P24" s="63">
        <v>1131.48</v>
      </c>
      <c r="Q24" s="43">
        <f t="shared" si="2"/>
        <v>792.03599999999994</v>
      </c>
      <c r="R24" s="60">
        <v>1</v>
      </c>
      <c r="S24" s="61"/>
      <c r="T24" s="46">
        <f t="shared" si="3"/>
        <v>0</v>
      </c>
    </row>
    <row r="25" spans="1:20" ht="15" customHeight="1" x14ac:dyDescent="0.2">
      <c r="A25" s="55"/>
      <c r="B25" s="56" t="s">
        <v>75</v>
      </c>
      <c r="C25" s="49"/>
      <c r="D25" s="50"/>
      <c r="E25" s="56" t="s">
        <v>79</v>
      </c>
      <c r="F25" s="57">
        <v>28</v>
      </c>
      <c r="G25" s="57">
        <v>44</v>
      </c>
      <c r="H25" s="56" t="s">
        <v>81</v>
      </c>
      <c r="I25" s="35" t="s">
        <v>21</v>
      </c>
      <c r="J25" s="55"/>
      <c r="K25" s="58"/>
      <c r="L25" s="39"/>
      <c r="M25" s="40" t="str">
        <f t="shared" si="0"/>
        <v/>
      </c>
      <c r="N25" s="36">
        <v>415016115228</v>
      </c>
      <c r="O25" s="41">
        <f t="shared" si="1"/>
        <v>1616.4</v>
      </c>
      <c r="P25" s="63">
        <v>1131.48</v>
      </c>
      <c r="Q25" s="43">
        <f t="shared" si="2"/>
        <v>792.03599999999994</v>
      </c>
      <c r="R25" s="60">
        <v>1</v>
      </c>
      <c r="S25" s="61"/>
      <c r="T25" s="46">
        <f t="shared" si="3"/>
        <v>0</v>
      </c>
    </row>
    <row r="26" spans="1:20" s="1" customFormat="1" ht="164.1" customHeight="1" x14ac:dyDescent="0.25">
      <c r="A26" s="31" t="s">
        <v>32</v>
      </c>
      <c r="B26" s="32" t="s">
        <v>82</v>
      </c>
      <c r="C26" s="33" t="s">
        <v>17</v>
      </c>
      <c r="D26" s="34" t="s">
        <v>18</v>
      </c>
      <c r="E26" s="35" t="s">
        <v>83</v>
      </c>
      <c r="F26" s="36">
        <v>26</v>
      </c>
      <c r="G26" s="36">
        <v>42</v>
      </c>
      <c r="H26" s="35" t="s">
        <v>84</v>
      </c>
      <c r="I26" s="35" t="s">
        <v>21</v>
      </c>
      <c r="J26" s="37"/>
      <c r="K26" s="38" t="s">
        <v>86</v>
      </c>
      <c r="L26" s="39" t="s">
        <v>85</v>
      </c>
      <c r="M26" s="40" t="str">
        <f t="shared" si="0"/>
        <v>https://housestyle.ru/upload/images/MW14-8005$1102_1.jpg</v>
      </c>
      <c r="N26" s="36">
        <v>415027110226</v>
      </c>
      <c r="O26" s="41">
        <f t="shared" si="1"/>
        <v>1758</v>
      </c>
      <c r="P26" s="42">
        <v>1230.5999999999999</v>
      </c>
      <c r="Q26" s="43">
        <f t="shared" si="2"/>
        <v>861.41999999999985</v>
      </c>
      <c r="R26" s="44">
        <v>1</v>
      </c>
      <c r="S26" s="45"/>
      <c r="T26" s="46">
        <f t="shared" si="3"/>
        <v>0</v>
      </c>
    </row>
    <row r="27" spans="1:20" ht="15" customHeight="1" x14ac:dyDescent="0.2">
      <c r="A27" s="55"/>
      <c r="B27" s="56" t="s">
        <v>82</v>
      </c>
      <c r="C27" s="49"/>
      <c r="D27" s="50"/>
      <c r="E27" s="56" t="s">
        <v>83</v>
      </c>
      <c r="F27" s="57">
        <v>28</v>
      </c>
      <c r="G27" s="57">
        <v>44</v>
      </c>
      <c r="H27" s="56" t="s">
        <v>87</v>
      </c>
      <c r="I27" s="35" t="s">
        <v>21</v>
      </c>
      <c r="J27" s="55"/>
      <c r="K27" s="58"/>
      <c r="L27" s="39"/>
      <c r="M27" s="40" t="str">
        <f t="shared" si="0"/>
        <v/>
      </c>
      <c r="N27" s="36">
        <v>415027110228</v>
      </c>
      <c r="O27" s="41">
        <f t="shared" si="1"/>
        <v>1758</v>
      </c>
      <c r="P27" s="63">
        <v>1230.5999999999999</v>
      </c>
      <c r="Q27" s="43">
        <f t="shared" si="2"/>
        <v>861.41999999999985</v>
      </c>
      <c r="R27" s="60">
        <v>1</v>
      </c>
      <c r="S27" s="61"/>
      <c r="T27" s="46">
        <f t="shared" si="3"/>
        <v>0</v>
      </c>
    </row>
    <row r="28" spans="1:20" s="1" customFormat="1" ht="164.1" customHeight="1" x14ac:dyDescent="0.2">
      <c r="A28" s="47"/>
      <c r="B28" s="48" t="s">
        <v>82</v>
      </c>
      <c r="C28" s="49"/>
      <c r="D28" s="50"/>
      <c r="E28" s="35" t="s">
        <v>34</v>
      </c>
      <c r="F28" s="36">
        <v>26</v>
      </c>
      <c r="G28" s="36">
        <v>42</v>
      </c>
      <c r="H28" s="35" t="s">
        <v>88</v>
      </c>
      <c r="I28" s="35" t="s">
        <v>21</v>
      </c>
      <c r="J28" s="37"/>
      <c r="K28" s="38" t="s">
        <v>86</v>
      </c>
      <c r="L28" s="39" t="s">
        <v>89</v>
      </c>
      <c r="M28" s="40" t="str">
        <f t="shared" si="0"/>
        <v>https://housestyle.ru/upload/images/MW14-8005$6084_1.jpg</v>
      </c>
      <c r="N28" s="36">
        <v>415027608426</v>
      </c>
      <c r="O28" s="41">
        <f t="shared" si="1"/>
        <v>1758</v>
      </c>
      <c r="P28" s="51">
        <v>1230.5999999999999</v>
      </c>
      <c r="Q28" s="43">
        <f t="shared" si="2"/>
        <v>861.41999999999985</v>
      </c>
      <c r="R28" s="52">
        <v>1</v>
      </c>
      <c r="S28" s="53"/>
      <c r="T28" s="46">
        <f t="shared" si="3"/>
        <v>0</v>
      </c>
    </row>
    <row r="29" spans="1:20" s="1" customFormat="1" ht="164.1" customHeight="1" x14ac:dyDescent="0.25">
      <c r="A29" s="31" t="s">
        <v>90</v>
      </c>
      <c r="B29" s="32" t="s">
        <v>91</v>
      </c>
      <c r="C29" s="33" t="s">
        <v>17</v>
      </c>
      <c r="D29" s="34" t="s">
        <v>18</v>
      </c>
      <c r="E29" s="35" t="s">
        <v>92</v>
      </c>
      <c r="F29" s="35" t="s">
        <v>93</v>
      </c>
      <c r="G29" s="36">
        <v>42</v>
      </c>
      <c r="H29" s="35" t="s">
        <v>94</v>
      </c>
      <c r="I29" s="35" t="s">
        <v>95</v>
      </c>
      <c r="J29" s="37"/>
      <c r="K29" s="38" t="s">
        <v>97</v>
      </c>
      <c r="L29" s="39" t="s">
        <v>96</v>
      </c>
      <c r="M29" s="40" t="str">
        <f t="shared" si="0"/>
        <v>https://housestyle.ru/upload/images/MW15-5502$7707_1.jpg</v>
      </c>
      <c r="N29" s="36">
        <v>412006770718</v>
      </c>
      <c r="O29" s="41">
        <f t="shared" si="1"/>
        <v>1484.4</v>
      </c>
      <c r="P29" s="42">
        <v>1039.08</v>
      </c>
      <c r="Q29" s="43">
        <f t="shared" si="2"/>
        <v>727.35599999999988</v>
      </c>
      <c r="R29" s="44">
        <v>3</v>
      </c>
      <c r="S29" s="45"/>
      <c r="T29" s="46">
        <f t="shared" si="3"/>
        <v>0</v>
      </c>
    </row>
    <row r="30" spans="1:20" s="1" customFormat="1" ht="164.1" customHeight="1" x14ac:dyDescent="0.25">
      <c r="A30" s="31" t="s">
        <v>90</v>
      </c>
      <c r="B30" s="32" t="s">
        <v>98</v>
      </c>
      <c r="C30" s="33" t="s">
        <v>17</v>
      </c>
      <c r="D30" s="34" t="s">
        <v>18</v>
      </c>
      <c r="E30" s="35" t="s">
        <v>99</v>
      </c>
      <c r="F30" s="35" t="s">
        <v>100</v>
      </c>
      <c r="G30" s="36">
        <v>50</v>
      </c>
      <c r="H30" s="35" t="s">
        <v>101</v>
      </c>
      <c r="I30" s="35" t="s">
        <v>102</v>
      </c>
      <c r="J30" s="37"/>
      <c r="K30" s="38" t="s">
        <v>104</v>
      </c>
      <c r="L30" s="39" t="s">
        <v>103</v>
      </c>
      <c r="M30" s="40" t="str">
        <f t="shared" si="0"/>
        <v>https://housestyle.ru/upload/images/MW17-5500$500_1.jpg</v>
      </c>
      <c r="N30" s="36">
        <v>412016050044</v>
      </c>
      <c r="O30" s="41">
        <f t="shared" si="1"/>
        <v>1320</v>
      </c>
      <c r="P30" s="54">
        <v>924</v>
      </c>
      <c r="Q30" s="43">
        <f t="shared" si="2"/>
        <v>646.79999999999995</v>
      </c>
      <c r="R30" s="44">
        <v>1</v>
      </c>
      <c r="S30" s="45"/>
      <c r="T30" s="46">
        <f t="shared" si="3"/>
        <v>0</v>
      </c>
    </row>
    <row r="31" spans="1:20" ht="15" customHeight="1" x14ac:dyDescent="0.2">
      <c r="A31" s="55"/>
      <c r="B31" s="56" t="s">
        <v>98</v>
      </c>
      <c r="C31" s="49"/>
      <c r="D31" s="50"/>
      <c r="E31" s="56" t="s">
        <v>99</v>
      </c>
      <c r="F31" s="56" t="s">
        <v>105</v>
      </c>
      <c r="G31" s="57">
        <v>52</v>
      </c>
      <c r="H31" s="56" t="s">
        <v>106</v>
      </c>
      <c r="I31" s="35" t="s">
        <v>102</v>
      </c>
      <c r="J31" s="55"/>
      <c r="K31" s="58"/>
      <c r="L31" s="39"/>
      <c r="M31" s="40" t="str">
        <f t="shared" si="0"/>
        <v/>
      </c>
      <c r="N31" s="36">
        <v>412016050046</v>
      </c>
      <c r="O31" s="41">
        <f t="shared" si="1"/>
        <v>1320</v>
      </c>
      <c r="P31" s="59">
        <v>924</v>
      </c>
      <c r="Q31" s="43">
        <f t="shared" si="2"/>
        <v>646.79999999999995</v>
      </c>
      <c r="R31" s="60">
        <v>1</v>
      </c>
      <c r="S31" s="61"/>
      <c r="T31" s="46">
        <f t="shared" si="3"/>
        <v>0</v>
      </c>
    </row>
    <row r="32" spans="1:20" s="1" customFormat="1" ht="164.1" customHeight="1" x14ac:dyDescent="0.25">
      <c r="A32" s="31" t="s">
        <v>107</v>
      </c>
      <c r="B32" s="32" t="s">
        <v>108</v>
      </c>
      <c r="C32" s="33" t="s">
        <v>17</v>
      </c>
      <c r="D32" s="64" t="s">
        <v>109</v>
      </c>
      <c r="E32" s="35" t="s">
        <v>110</v>
      </c>
      <c r="F32" s="35" t="s">
        <v>93</v>
      </c>
      <c r="G32" s="36">
        <v>42</v>
      </c>
      <c r="H32" s="35" t="s">
        <v>111</v>
      </c>
      <c r="I32" s="35" t="s">
        <v>21</v>
      </c>
      <c r="J32" s="37"/>
      <c r="K32" s="38"/>
      <c r="L32" s="39" t="s">
        <v>112</v>
      </c>
      <c r="M32" s="40" t="str">
        <f t="shared" si="0"/>
        <v>https://housestyle.ru/upload/images/MW14-2002P$4000_1.jpg</v>
      </c>
      <c r="N32" s="36">
        <v>437010400018</v>
      </c>
      <c r="O32" s="41">
        <f t="shared" si="1"/>
        <v>955.2</v>
      </c>
      <c r="P32" s="54">
        <v>668.64</v>
      </c>
      <c r="Q32" s="43">
        <f t="shared" si="2"/>
        <v>468.04799999999994</v>
      </c>
      <c r="R32" s="44">
        <v>1</v>
      </c>
      <c r="S32" s="45"/>
      <c r="T32" s="46">
        <f t="shared" si="3"/>
        <v>0</v>
      </c>
    </row>
    <row r="33" spans="1:20" s="1" customFormat="1" ht="164.1" customHeight="1" x14ac:dyDescent="0.2">
      <c r="A33" s="47"/>
      <c r="B33" s="48" t="s">
        <v>108</v>
      </c>
      <c r="C33" s="49"/>
      <c r="D33" s="50"/>
      <c r="E33" s="35" t="s">
        <v>113</v>
      </c>
      <c r="F33" s="35" t="s">
        <v>105</v>
      </c>
      <c r="G33" s="36">
        <v>52</v>
      </c>
      <c r="H33" s="35" t="s">
        <v>114</v>
      </c>
      <c r="I33" s="35" t="s">
        <v>21</v>
      </c>
      <c r="J33" s="37"/>
      <c r="K33" s="38"/>
      <c r="L33" s="39" t="s">
        <v>115</v>
      </c>
      <c r="M33" s="40" t="str">
        <f t="shared" si="0"/>
        <v>https://housestyle.ru/upload/images/MW14-2002P$6200_1.jpg</v>
      </c>
      <c r="N33" s="36">
        <v>437010620046</v>
      </c>
      <c r="O33" s="41">
        <f t="shared" si="1"/>
        <v>955.2</v>
      </c>
      <c r="P33" s="62">
        <v>668.64</v>
      </c>
      <c r="Q33" s="43">
        <f t="shared" si="2"/>
        <v>468.04799999999994</v>
      </c>
      <c r="R33" s="52">
        <v>1</v>
      </c>
      <c r="S33" s="53"/>
      <c r="T33" s="46">
        <f t="shared" si="3"/>
        <v>0</v>
      </c>
    </row>
    <row r="34" spans="1:20" s="1" customFormat="1" ht="164.1" customHeight="1" x14ac:dyDescent="0.25">
      <c r="A34" s="31" t="s">
        <v>116</v>
      </c>
      <c r="B34" s="32" t="s">
        <v>117</v>
      </c>
      <c r="C34" s="33" t="s">
        <v>17</v>
      </c>
      <c r="D34" s="34" t="s">
        <v>18</v>
      </c>
      <c r="E34" s="35" t="s">
        <v>118</v>
      </c>
      <c r="F34" s="36">
        <v>34</v>
      </c>
      <c r="G34" s="36">
        <v>50</v>
      </c>
      <c r="H34" s="35" t="s">
        <v>119</v>
      </c>
      <c r="I34" s="35" t="s">
        <v>21</v>
      </c>
      <c r="J34" s="37"/>
      <c r="K34" s="38" t="s">
        <v>121</v>
      </c>
      <c r="L34" s="39" t="s">
        <v>120</v>
      </c>
      <c r="M34" s="40" t="str">
        <f t="shared" si="0"/>
        <v>https://housestyle.ru/upload/images/MS13-8503$1101_1.jpg</v>
      </c>
      <c r="N34" s="36">
        <v>419870110134</v>
      </c>
      <c r="O34" s="41">
        <f t="shared" si="1"/>
        <v>1522.8000000000002</v>
      </c>
      <c r="P34" s="42">
        <v>1065.96</v>
      </c>
      <c r="Q34" s="43">
        <f t="shared" si="2"/>
        <v>746.17200000000003</v>
      </c>
      <c r="R34" s="44">
        <v>1</v>
      </c>
      <c r="S34" s="45"/>
      <c r="T34" s="46">
        <f t="shared" si="3"/>
        <v>0</v>
      </c>
    </row>
    <row r="35" spans="1:20" s="1" customFormat="1" ht="164.1" customHeight="1" x14ac:dyDescent="0.25">
      <c r="A35" s="31" t="s">
        <v>116</v>
      </c>
      <c r="B35" s="32" t="s">
        <v>122</v>
      </c>
      <c r="C35" s="33" t="s">
        <v>17</v>
      </c>
      <c r="D35" s="34" t="s">
        <v>18</v>
      </c>
      <c r="E35" s="35" t="s">
        <v>24</v>
      </c>
      <c r="F35" s="36">
        <v>26</v>
      </c>
      <c r="G35" s="36">
        <v>42</v>
      </c>
      <c r="H35" s="35" t="s">
        <v>123</v>
      </c>
      <c r="I35" s="35" t="s">
        <v>21</v>
      </c>
      <c r="J35" s="37"/>
      <c r="K35" s="38" t="s">
        <v>54</v>
      </c>
      <c r="L35" s="39" t="s">
        <v>124</v>
      </c>
      <c r="M35" s="40" t="str">
        <f t="shared" si="0"/>
        <v>https://housestyle.ru/upload/images/MS14-8001$6000_1.jpg</v>
      </c>
      <c r="N35" s="36">
        <v>415330600026</v>
      </c>
      <c r="O35" s="41">
        <f t="shared" si="1"/>
        <v>1657.2</v>
      </c>
      <c r="P35" s="42">
        <v>1160.04</v>
      </c>
      <c r="Q35" s="43">
        <f t="shared" si="2"/>
        <v>812.02799999999991</v>
      </c>
      <c r="R35" s="44">
        <v>1</v>
      </c>
      <c r="S35" s="45"/>
      <c r="T35" s="46">
        <f t="shared" si="3"/>
        <v>0</v>
      </c>
    </row>
    <row r="36" spans="1:20" ht="15" customHeight="1" x14ac:dyDescent="0.2">
      <c r="A36" s="55"/>
      <c r="B36" s="56" t="s">
        <v>122</v>
      </c>
      <c r="C36" s="49"/>
      <c r="D36" s="50"/>
      <c r="E36" s="56" t="s">
        <v>24</v>
      </c>
      <c r="F36" s="57">
        <v>28</v>
      </c>
      <c r="G36" s="57">
        <v>44</v>
      </c>
      <c r="H36" s="56" t="s">
        <v>125</v>
      </c>
      <c r="I36" s="35" t="s">
        <v>21</v>
      </c>
      <c r="J36" s="55"/>
      <c r="K36" s="58"/>
      <c r="L36" s="39"/>
      <c r="M36" s="40" t="str">
        <f t="shared" si="0"/>
        <v/>
      </c>
      <c r="N36" s="36">
        <v>415330600028</v>
      </c>
      <c r="O36" s="41">
        <f t="shared" si="1"/>
        <v>1657.2</v>
      </c>
      <c r="P36" s="63">
        <v>1160.04</v>
      </c>
      <c r="Q36" s="43">
        <f t="shared" si="2"/>
        <v>812.02799999999991</v>
      </c>
      <c r="R36" s="60">
        <v>1</v>
      </c>
      <c r="S36" s="61"/>
      <c r="T36" s="46">
        <f t="shared" si="3"/>
        <v>0</v>
      </c>
    </row>
    <row r="37" spans="1:20" ht="15" customHeight="1" x14ac:dyDescent="0.2">
      <c r="A37" s="55"/>
      <c r="B37" s="56" t="s">
        <v>122</v>
      </c>
      <c r="C37" s="49"/>
      <c r="D37" s="50"/>
      <c r="E37" s="56" t="s">
        <v>24</v>
      </c>
      <c r="F37" s="57">
        <v>40</v>
      </c>
      <c r="G37" s="57">
        <v>56</v>
      </c>
      <c r="H37" s="56" t="s">
        <v>126</v>
      </c>
      <c r="I37" s="35" t="s">
        <v>21</v>
      </c>
      <c r="J37" s="55"/>
      <c r="K37" s="58"/>
      <c r="L37" s="39"/>
      <c r="M37" s="40" t="str">
        <f t="shared" si="0"/>
        <v/>
      </c>
      <c r="N37" s="36">
        <v>415330600040</v>
      </c>
      <c r="O37" s="41">
        <f t="shared" si="1"/>
        <v>1657.2</v>
      </c>
      <c r="P37" s="63">
        <v>1160.04</v>
      </c>
      <c r="Q37" s="43">
        <f t="shared" si="2"/>
        <v>812.02799999999991</v>
      </c>
      <c r="R37" s="60">
        <v>1</v>
      </c>
      <c r="S37" s="61"/>
      <c r="T37" s="46">
        <f t="shared" si="3"/>
        <v>0</v>
      </c>
    </row>
    <row r="38" spans="1:20" s="1" customFormat="1" ht="164.1" customHeight="1" x14ac:dyDescent="0.25">
      <c r="A38" s="31" t="s">
        <v>116</v>
      </c>
      <c r="B38" s="32" t="s">
        <v>127</v>
      </c>
      <c r="C38" s="33" t="s">
        <v>17</v>
      </c>
      <c r="D38" s="34" t="s">
        <v>18</v>
      </c>
      <c r="E38" s="35" t="s">
        <v>128</v>
      </c>
      <c r="F38" s="36">
        <v>24</v>
      </c>
      <c r="G38" s="36">
        <v>40</v>
      </c>
      <c r="H38" s="35" t="s">
        <v>129</v>
      </c>
      <c r="I38" s="35" t="s">
        <v>130</v>
      </c>
      <c r="J38" s="37"/>
      <c r="K38" s="38" t="s">
        <v>132</v>
      </c>
      <c r="L38" s="39" t="s">
        <v>131</v>
      </c>
      <c r="M38" s="40" t="str">
        <f t="shared" si="0"/>
        <v>https://housestyle.ru/upload/images/MS14-8511F$1165_1.jpg</v>
      </c>
      <c r="N38" s="36">
        <v>419959116524</v>
      </c>
      <c r="O38" s="41">
        <f t="shared" si="1"/>
        <v>2163.6</v>
      </c>
      <c r="P38" s="42">
        <v>1514.52</v>
      </c>
      <c r="Q38" s="43">
        <f t="shared" si="2"/>
        <v>1060.164</v>
      </c>
      <c r="R38" s="44">
        <v>2</v>
      </c>
      <c r="S38" s="45"/>
      <c r="T38" s="46">
        <f t="shared" si="3"/>
        <v>0</v>
      </c>
    </row>
    <row r="39" spans="1:20" ht="15" customHeight="1" x14ac:dyDescent="0.2">
      <c r="A39" s="55"/>
      <c r="B39" s="56" t="s">
        <v>127</v>
      </c>
      <c r="C39" s="49"/>
      <c r="D39" s="50"/>
      <c r="E39" s="56" t="s">
        <v>128</v>
      </c>
      <c r="F39" s="57">
        <v>26</v>
      </c>
      <c r="G39" s="57">
        <v>42</v>
      </c>
      <c r="H39" s="56" t="s">
        <v>133</v>
      </c>
      <c r="I39" s="35" t="s">
        <v>130</v>
      </c>
      <c r="J39" s="55"/>
      <c r="K39" s="58"/>
      <c r="L39" s="39"/>
      <c r="M39" s="40" t="str">
        <f t="shared" si="0"/>
        <v/>
      </c>
      <c r="N39" s="36">
        <v>419959116526</v>
      </c>
      <c r="O39" s="41">
        <f t="shared" si="1"/>
        <v>2163.6</v>
      </c>
      <c r="P39" s="63">
        <v>1514.52</v>
      </c>
      <c r="Q39" s="43">
        <f t="shared" si="2"/>
        <v>1060.164</v>
      </c>
      <c r="R39" s="60">
        <v>1</v>
      </c>
      <c r="S39" s="61"/>
      <c r="T39" s="46">
        <f t="shared" si="3"/>
        <v>0</v>
      </c>
    </row>
    <row r="40" spans="1:20" ht="15" customHeight="1" x14ac:dyDescent="0.2">
      <c r="A40" s="55"/>
      <c r="B40" s="56" t="s">
        <v>127</v>
      </c>
      <c r="C40" s="49"/>
      <c r="D40" s="50"/>
      <c r="E40" s="56" t="s">
        <v>128</v>
      </c>
      <c r="F40" s="57">
        <v>28</v>
      </c>
      <c r="G40" s="57">
        <v>44</v>
      </c>
      <c r="H40" s="56" t="s">
        <v>134</v>
      </c>
      <c r="I40" s="35" t="s">
        <v>130</v>
      </c>
      <c r="J40" s="55"/>
      <c r="K40" s="58"/>
      <c r="L40" s="39"/>
      <c r="M40" s="40" t="str">
        <f t="shared" si="0"/>
        <v/>
      </c>
      <c r="N40" s="36">
        <v>419959116528</v>
      </c>
      <c r="O40" s="41">
        <f t="shared" si="1"/>
        <v>2163.6</v>
      </c>
      <c r="P40" s="63">
        <v>1514.52</v>
      </c>
      <c r="Q40" s="43">
        <f t="shared" si="2"/>
        <v>1060.164</v>
      </c>
      <c r="R40" s="60">
        <v>1</v>
      </c>
      <c r="S40" s="61"/>
      <c r="T40" s="46">
        <f t="shared" si="3"/>
        <v>0</v>
      </c>
    </row>
    <row r="41" spans="1:20" ht="15" customHeight="1" x14ac:dyDescent="0.2">
      <c r="A41" s="55"/>
      <c r="B41" s="56" t="s">
        <v>127</v>
      </c>
      <c r="C41" s="49"/>
      <c r="D41" s="50"/>
      <c r="E41" s="56" t="s">
        <v>128</v>
      </c>
      <c r="F41" s="57">
        <v>38</v>
      </c>
      <c r="G41" s="57">
        <v>54</v>
      </c>
      <c r="H41" s="56" t="s">
        <v>135</v>
      </c>
      <c r="I41" s="35" t="s">
        <v>130</v>
      </c>
      <c r="J41" s="55"/>
      <c r="K41" s="58"/>
      <c r="L41" s="39"/>
      <c r="M41" s="40" t="str">
        <f t="shared" si="0"/>
        <v/>
      </c>
      <c r="N41" s="36">
        <v>419959116538</v>
      </c>
      <c r="O41" s="41">
        <f t="shared" si="1"/>
        <v>2163.6</v>
      </c>
      <c r="P41" s="63">
        <v>1514.52</v>
      </c>
      <c r="Q41" s="43">
        <f t="shared" si="2"/>
        <v>1060.164</v>
      </c>
      <c r="R41" s="60">
        <v>1</v>
      </c>
      <c r="S41" s="61"/>
      <c r="T41" s="46">
        <f t="shared" si="3"/>
        <v>0</v>
      </c>
    </row>
    <row r="42" spans="1:20" s="1" customFormat="1" ht="164.1" customHeight="1" x14ac:dyDescent="0.25">
      <c r="A42" s="31" t="s">
        <v>116</v>
      </c>
      <c r="B42" s="32" t="s">
        <v>136</v>
      </c>
      <c r="C42" s="33" t="s">
        <v>17</v>
      </c>
      <c r="D42" s="34" t="s">
        <v>18</v>
      </c>
      <c r="E42" s="35" t="s">
        <v>137</v>
      </c>
      <c r="F42" s="36">
        <v>26</v>
      </c>
      <c r="G42" s="36">
        <v>42</v>
      </c>
      <c r="H42" s="35" t="s">
        <v>138</v>
      </c>
      <c r="I42" s="35" t="s">
        <v>21</v>
      </c>
      <c r="J42" s="37"/>
      <c r="K42" s="38" t="s">
        <v>140</v>
      </c>
      <c r="L42" s="39" t="s">
        <v>139</v>
      </c>
      <c r="M42" s="40" t="str">
        <f t="shared" si="0"/>
        <v>https://housestyle.ru/upload/images/MS14-8521$1111_1.jpg</v>
      </c>
      <c r="N42" s="36">
        <v>419984111126</v>
      </c>
      <c r="O42" s="41">
        <f t="shared" si="1"/>
        <v>1588.8000000000002</v>
      </c>
      <c r="P42" s="42">
        <v>1112.1600000000001</v>
      </c>
      <c r="Q42" s="43">
        <f t="shared" si="2"/>
        <v>778.51200000000006</v>
      </c>
      <c r="R42" s="44">
        <v>1</v>
      </c>
      <c r="S42" s="45"/>
      <c r="T42" s="46">
        <f t="shared" si="3"/>
        <v>0</v>
      </c>
    </row>
    <row r="43" spans="1:20" ht="15" customHeight="1" x14ac:dyDescent="0.2">
      <c r="A43" s="55"/>
      <c r="B43" s="56" t="s">
        <v>136</v>
      </c>
      <c r="C43" s="49"/>
      <c r="D43" s="50"/>
      <c r="E43" s="56" t="s">
        <v>137</v>
      </c>
      <c r="F43" s="57">
        <v>28</v>
      </c>
      <c r="G43" s="57">
        <v>44</v>
      </c>
      <c r="H43" s="56" t="s">
        <v>141</v>
      </c>
      <c r="I43" s="35" t="s">
        <v>21</v>
      </c>
      <c r="J43" s="55"/>
      <c r="K43" s="58"/>
      <c r="L43" s="39"/>
      <c r="M43" s="40" t="str">
        <f t="shared" si="0"/>
        <v/>
      </c>
      <c r="N43" s="36">
        <v>419984111128</v>
      </c>
      <c r="O43" s="41">
        <f t="shared" si="1"/>
        <v>1588.8000000000002</v>
      </c>
      <c r="P43" s="63">
        <v>1112.1600000000001</v>
      </c>
      <c r="Q43" s="43">
        <f t="shared" si="2"/>
        <v>778.51200000000006</v>
      </c>
      <c r="R43" s="60">
        <v>1</v>
      </c>
      <c r="S43" s="61"/>
      <c r="T43" s="46">
        <f t="shared" si="3"/>
        <v>0</v>
      </c>
    </row>
    <row r="44" spans="1:20" ht="15" customHeight="1" x14ac:dyDescent="0.2">
      <c r="A44" s="55"/>
      <c r="B44" s="56" t="s">
        <v>136</v>
      </c>
      <c r="C44" s="49"/>
      <c r="D44" s="50"/>
      <c r="E44" s="56" t="s">
        <v>137</v>
      </c>
      <c r="F44" s="57">
        <v>30</v>
      </c>
      <c r="G44" s="57">
        <v>46</v>
      </c>
      <c r="H44" s="56" t="s">
        <v>142</v>
      </c>
      <c r="I44" s="35" t="s">
        <v>21</v>
      </c>
      <c r="J44" s="55"/>
      <c r="K44" s="58"/>
      <c r="L44" s="39"/>
      <c r="M44" s="40" t="str">
        <f t="shared" si="0"/>
        <v/>
      </c>
      <c r="N44" s="36">
        <v>419984111130</v>
      </c>
      <c r="O44" s="41">
        <f t="shared" si="1"/>
        <v>1588.8000000000002</v>
      </c>
      <c r="P44" s="63">
        <v>1112.1600000000001</v>
      </c>
      <c r="Q44" s="43">
        <f t="shared" si="2"/>
        <v>778.51200000000006</v>
      </c>
      <c r="R44" s="60">
        <v>1</v>
      </c>
      <c r="S44" s="61"/>
      <c r="T44" s="46">
        <f t="shared" si="3"/>
        <v>0</v>
      </c>
    </row>
    <row r="45" spans="1:20" ht="15" customHeight="1" x14ac:dyDescent="0.2">
      <c r="A45" s="55"/>
      <c r="B45" s="56" t="s">
        <v>136</v>
      </c>
      <c r="C45" s="49"/>
      <c r="D45" s="50"/>
      <c r="E45" s="56" t="s">
        <v>137</v>
      </c>
      <c r="F45" s="57">
        <v>32</v>
      </c>
      <c r="G45" s="57">
        <v>48</v>
      </c>
      <c r="H45" s="56" t="s">
        <v>143</v>
      </c>
      <c r="I45" s="35" t="s">
        <v>21</v>
      </c>
      <c r="J45" s="55"/>
      <c r="K45" s="58"/>
      <c r="L45" s="39"/>
      <c r="M45" s="40" t="str">
        <f t="shared" si="0"/>
        <v/>
      </c>
      <c r="N45" s="36">
        <v>419984111132</v>
      </c>
      <c r="O45" s="41">
        <f t="shared" si="1"/>
        <v>1588.8000000000002</v>
      </c>
      <c r="P45" s="63">
        <v>1112.1600000000001</v>
      </c>
      <c r="Q45" s="43">
        <f t="shared" si="2"/>
        <v>778.51200000000006</v>
      </c>
      <c r="R45" s="60">
        <v>4</v>
      </c>
      <c r="S45" s="61"/>
      <c r="T45" s="46">
        <f t="shared" si="3"/>
        <v>0</v>
      </c>
    </row>
    <row r="46" spans="1:20" ht="15" customHeight="1" x14ac:dyDescent="0.2">
      <c r="A46" s="55"/>
      <c r="B46" s="56" t="s">
        <v>136</v>
      </c>
      <c r="C46" s="49"/>
      <c r="D46" s="50"/>
      <c r="E46" s="56" t="s">
        <v>137</v>
      </c>
      <c r="F46" s="57">
        <v>34</v>
      </c>
      <c r="G46" s="57">
        <v>50</v>
      </c>
      <c r="H46" s="56" t="s">
        <v>144</v>
      </c>
      <c r="I46" s="35" t="s">
        <v>21</v>
      </c>
      <c r="J46" s="55"/>
      <c r="K46" s="58"/>
      <c r="L46" s="39"/>
      <c r="M46" s="40" t="str">
        <f t="shared" si="0"/>
        <v/>
      </c>
      <c r="N46" s="36">
        <v>419984111134</v>
      </c>
      <c r="O46" s="41">
        <f t="shared" si="1"/>
        <v>1588.8000000000002</v>
      </c>
      <c r="P46" s="63">
        <v>1112.1600000000001</v>
      </c>
      <c r="Q46" s="43">
        <f t="shared" si="2"/>
        <v>778.51200000000006</v>
      </c>
      <c r="R46" s="60">
        <v>2</v>
      </c>
      <c r="S46" s="61"/>
      <c r="T46" s="46">
        <f t="shared" si="3"/>
        <v>0</v>
      </c>
    </row>
    <row r="47" spans="1:20" ht="15" customHeight="1" x14ac:dyDescent="0.2">
      <c r="A47" s="55"/>
      <c r="B47" s="56" t="s">
        <v>136</v>
      </c>
      <c r="C47" s="49"/>
      <c r="D47" s="50"/>
      <c r="E47" s="56" t="s">
        <v>137</v>
      </c>
      <c r="F47" s="57">
        <v>36</v>
      </c>
      <c r="G47" s="57">
        <v>52</v>
      </c>
      <c r="H47" s="56" t="s">
        <v>145</v>
      </c>
      <c r="I47" s="35" t="s">
        <v>21</v>
      </c>
      <c r="J47" s="55"/>
      <c r="K47" s="58"/>
      <c r="L47" s="39"/>
      <c r="M47" s="40" t="str">
        <f t="shared" si="0"/>
        <v/>
      </c>
      <c r="N47" s="36">
        <v>419984111136</v>
      </c>
      <c r="O47" s="41">
        <f t="shared" si="1"/>
        <v>1588.8000000000002</v>
      </c>
      <c r="P47" s="63">
        <v>1112.1600000000001</v>
      </c>
      <c r="Q47" s="43">
        <f t="shared" si="2"/>
        <v>778.51200000000006</v>
      </c>
      <c r="R47" s="60">
        <v>2</v>
      </c>
      <c r="S47" s="61"/>
      <c r="T47" s="46">
        <f t="shared" si="3"/>
        <v>0</v>
      </c>
    </row>
    <row r="48" spans="1:20" ht="15" customHeight="1" x14ac:dyDescent="0.2">
      <c r="A48" s="55"/>
      <c r="B48" s="56" t="s">
        <v>136</v>
      </c>
      <c r="C48" s="49"/>
      <c r="D48" s="50"/>
      <c r="E48" s="56" t="s">
        <v>137</v>
      </c>
      <c r="F48" s="57">
        <v>36</v>
      </c>
      <c r="G48" s="57">
        <v>52</v>
      </c>
      <c r="H48" s="56" t="s">
        <v>145</v>
      </c>
      <c r="I48" s="35" t="s">
        <v>21</v>
      </c>
      <c r="J48" s="55"/>
      <c r="K48" s="58"/>
      <c r="L48" s="39"/>
      <c r="M48" s="40" t="str">
        <f t="shared" si="0"/>
        <v/>
      </c>
      <c r="N48" s="36">
        <v>2000016314021</v>
      </c>
      <c r="O48" s="41">
        <f t="shared" si="1"/>
        <v>1588.8000000000002</v>
      </c>
      <c r="P48" s="63">
        <v>1112.1600000000001</v>
      </c>
      <c r="Q48" s="43">
        <f t="shared" si="2"/>
        <v>778.51200000000006</v>
      </c>
      <c r="R48" s="60">
        <v>2</v>
      </c>
      <c r="S48" s="61"/>
      <c r="T48" s="46">
        <f t="shared" si="3"/>
        <v>0</v>
      </c>
    </row>
    <row r="49" spans="1:20" ht="15" customHeight="1" x14ac:dyDescent="0.2">
      <c r="A49" s="55"/>
      <c r="B49" s="56" t="s">
        <v>136</v>
      </c>
      <c r="C49" s="49"/>
      <c r="D49" s="50"/>
      <c r="E49" s="56" t="s">
        <v>137</v>
      </c>
      <c r="F49" s="57">
        <v>38</v>
      </c>
      <c r="G49" s="57">
        <v>54</v>
      </c>
      <c r="H49" s="56" t="s">
        <v>146</v>
      </c>
      <c r="I49" s="35" t="s">
        <v>21</v>
      </c>
      <c r="J49" s="55"/>
      <c r="K49" s="58"/>
      <c r="L49" s="39"/>
      <c r="M49" s="40" t="str">
        <f t="shared" si="0"/>
        <v/>
      </c>
      <c r="N49" s="36">
        <v>419984111138</v>
      </c>
      <c r="O49" s="41">
        <f t="shared" si="1"/>
        <v>1588.8000000000002</v>
      </c>
      <c r="P49" s="63">
        <v>1112.1600000000001</v>
      </c>
      <c r="Q49" s="43">
        <f t="shared" si="2"/>
        <v>778.51200000000006</v>
      </c>
      <c r="R49" s="60">
        <v>2</v>
      </c>
      <c r="S49" s="61"/>
      <c r="T49" s="46">
        <f t="shared" si="3"/>
        <v>0</v>
      </c>
    </row>
    <row r="50" spans="1:20" ht="15" customHeight="1" x14ac:dyDescent="0.2">
      <c r="A50" s="55"/>
      <c r="B50" s="56" t="s">
        <v>136</v>
      </c>
      <c r="C50" s="49"/>
      <c r="D50" s="50"/>
      <c r="E50" s="56" t="s">
        <v>137</v>
      </c>
      <c r="F50" s="57">
        <v>40</v>
      </c>
      <c r="G50" s="57">
        <v>56</v>
      </c>
      <c r="H50" s="56" t="s">
        <v>147</v>
      </c>
      <c r="I50" s="35" t="s">
        <v>21</v>
      </c>
      <c r="J50" s="55"/>
      <c r="K50" s="58"/>
      <c r="L50" s="39"/>
      <c r="M50" s="40" t="str">
        <f t="shared" si="0"/>
        <v/>
      </c>
      <c r="N50" s="36">
        <v>419984111140</v>
      </c>
      <c r="O50" s="41">
        <f t="shared" si="1"/>
        <v>1588.8000000000002</v>
      </c>
      <c r="P50" s="63">
        <v>1112.1600000000001</v>
      </c>
      <c r="Q50" s="43">
        <f t="shared" si="2"/>
        <v>778.51200000000006</v>
      </c>
      <c r="R50" s="60">
        <v>2</v>
      </c>
      <c r="S50" s="61"/>
      <c r="T50" s="46">
        <f t="shared" si="3"/>
        <v>0</v>
      </c>
    </row>
    <row r="51" spans="1:20" s="1" customFormat="1" ht="164.1" customHeight="1" x14ac:dyDescent="0.25">
      <c r="A51" s="31" t="s">
        <v>116</v>
      </c>
      <c r="B51" s="32" t="s">
        <v>148</v>
      </c>
      <c r="C51" s="33" t="s">
        <v>17</v>
      </c>
      <c r="D51" s="34" t="s">
        <v>18</v>
      </c>
      <c r="E51" s="35" t="s">
        <v>137</v>
      </c>
      <c r="F51" s="36">
        <v>24</v>
      </c>
      <c r="G51" s="36">
        <v>40</v>
      </c>
      <c r="H51" s="35" t="s">
        <v>149</v>
      </c>
      <c r="I51" s="35" t="s">
        <v>21</v>
      </c>
      <c r="J51" s="37"/>
      <c r="K51" s="38" t="s">
        <v>132</v>
      </c>
      <c r="L51" s="39" t="s">
        <v>150</v>
      </c>
      <c r="M51" s="40" t="str">
        <f t="shared" si="0"/>
        <v>https://housestyle.ru/upload/images/MS14-8521F$1111_1.jpg</v>
      </c>
      <c r="N51" s="36">
        <v>419986111124</v>
      </c>
      <c r="O51" s="41">
        <f t="shared" si="1"/>
        <v>1588.8000000000002</v>
      </c>
      <c r="P51" s="42">
        <v>1112.1600000000001</v>
      </c>
      <c r="Q51" s="43">
        <f t="shared" si="2"/>
        <v>778.51200000000006</v>
      </c>
      <c r="R51" s="44">
        <v>2</v>
      </c>
      <c r="S51" s="45"/>
      <c r="T51" s="46">
        <f t="shared" si="3"/>
        <v>0</v>
      </c>
    </row>
    <row r="52" spans="1:20" ht="15" customHeight="1" x14ac:dyDescent="0.2">
      <c r="A52" s="55"/>
      <c r="B52" s="56" t="s">
        <v>148</v>
      </c>
      <c r="C52" s="49"/>
      <c r="D52" s="50"/>
      <c r="E52" s="56" t="s">
        <v>137</v>
      </c>
      <c r="F52" s="57">
        <v>26</v>
      </c>
      <c r="G52" s="57">
        <v>42</v>
      </c>
      <c r="H52" s="56" t="s">
        <v>151</v>
      </c>
      <c r="I52" s="35" t="s">
        <v>21</v>
      </c>
      <c r="J52" s="55"/>
      <c r="K52" s="58"/>
      <c r="L52" s="39"/>
      <c r="M52" s="40" t="str">
        <f t="shared" si="0"/>
        <v/>
      </c>
      <c r="N52" s="36">
        <v>419986111126</v>
      </c>
      <c r="O52" s="41">
        <f t="shared" si="1"/>
        <v>1588.8000000000002</v>
      </c>
      <c r="P52" s="63">
        <v>1112.1600000000001</v>
      </c>
      <c r="Q52" s="43">
        <f t="shared" si="2"/>
        <v>778.51200000000006</v>
      </c>
      <c r="R52" s="60">
        <v>1</v>
      </c>
      <c r="S52" s="61"/>
      <c r="T52" s="46">
        <f t="shared" si="3"/>
        <v>0</v>
      </c>
    </row>
    <row r="53" spans="1:20" ht="15" customHeight="1" x14ac:dyDescent="0.2">
      <c r="A53" s="55"/>
      <c r="B53" s="56" t="s">
        <v>148</v>
      </c>
      <c r="C53" s="49"/>
      <c r="D53" s="50"/>
      <c r="E53" s="56" t="s">
        <v>137</v>
      </c>
      <c r="F53" s="57">
        <v>28</v>
      </c>
      <c r="G53" s="57">
        <v>44</v>
      </c>
      <c r="H53" s="56" t="s">
        <v>152</v>
      </c>
      <c r="I53" s="35" t="s">
        <v>21</v>
      </c>
      <c r="J53" s="55"/>
      <c r="K53" s="58"/>
      <c r="L53" s="39"/>
      <c r="M53" s="40" t="str">
        <f t="shared" si="0"/>
        <v/>
      </c>
      <c r="N53" s="36">
        <v>419986111128</v>
      </c>
      <c r="O53" s="41">
        <f t="shared" si="1"/>
        <v>1588.8000000000002</v>
      </c>
      <c r="P53" s="63">
        <v>1112.1600000000001</v>
      </c>
      <c r="Q53" s="43">
        <f t="shared" si="2"/>
        <v>778.51200000000006</v>
      </c>
      <c r="R53" s="60">
        <v>1</v>
      </c>
      <c r="S53" s="61"/>
      <c r="T53" s="46">
        <f t="shared" si="3"/>
        <v>0</v>
      </c>
    </row>
    <row r="54" spans="1:20" ht="15" customHeight="1" x14ac:dyDescent="0.2">
      <c r="A54" s="55"/>
      <c r="B54" s="56" t="s">
        <v>148</v>
      </c>
      <c r="C54" s="49"/>
      <c r="D54" s="50"/>
      <c r="E54" s="56" t="s">
        <v>137</v>
      </c>
      <c r="F54" s="57">
        <v>30</v>
      </c>
      <c r="G54" s="57">
        <v>46</v>
      </c>
      <c r="H54" s="56" t="s">
        <v>153</v>
      </c>
      <c r="I54" s="35" t="s">
        <v>21</v>
      </c>
      <c r="J54" s="55"/>
      <c r="K54" s="58"/>
      <c r="L54" s="39"/>
      <c r="M54" s="40" t="str">
        <f t="shared" si="0"/>
        <v/>
      </c>
      <c r="N54" s="36">
        <v>419986111130</v>
      </c>
      <c r="O54" s="41">
        <f t="shared" si="1"/>
        <v>1588.8000000000002</v>
      </c>
      <c r="P54" s="63">
        <v>1112.1600000000001</v>
      </c>
      <c r="Q54" s="43">
        <f t="shared" si="2"/>
        <v>778.51200000000006</v>
      </c>
      <c r="R54" s="60">
        <v>1</v>
      </c>
      <c r="S54" s="61"/>
      <c r="T54" s="46">
        <f t="shared" si="3"/>
        <v>0</v>
      </c>
    </row>
    <row r="55" spans="1:20" s="1" customFormat="1" ht="164.1" customHeight="1" x14ac:dyDescent="0.25">
      <c r="A55" s="31" t="s">
        <v>116</v>
      </c>
      <c r="B55" s="32" t="s">
        <v>154</v>
      </c>
      <c r="C55" s="33" t="s">
        <v>17</v>
      </c>
      <c r="D55" s="34" t="s">
        <v>18</v>
      </c>
      <c r="E55" s="35" t="s">
        <v>137</v>
      </c>
      <c r="F55" s="36">
        <v>26</v>
      </c>
      <c r="G55" s="36">
        <v>42</v>
      </c>
      <c r="H55" s="35" t="s">
        <v>155</v>
      </c>
      <c r="I55" s="35" t="s">
        <v>21</v>
      </c>
      <c r="J55" s="37"/>
      <c r="K55" s="38" t="s">
        <v>157</v>
      </c>
      <c r="L55" s="39" t="s">
        <v>156</v>
      </c>
      <c r="M55" s="40" t="str">
        <f t="shared" si="0"/>
        <v>https://housestyle.ru/upload/images/MS14-8521Z$1111_1.jpg</v>
      </c>
      <c r="N55" s="36">
        <v>419985111126</v>
      </c>
      <c r="O55" s="41">
        <f t="shared" si="1"/>
        <v>1588.8000000000002</v>
      </c>
      <c r="P55" s="42">
        <v>1112.1600000000001</v>
      </c>
      <c r="Q55" s="43">
        <f t="shared" si="2"/>
        <v>778.51200000000006</v>
      </c>
      <c r="R55" s="44">
        <v>1</v>
      </c>
      <c r="S55" s="45"/>
      <c r="T55" s="46">
        <f t="shared" si="3"/>
        <v>0</v>
      </c>
    </row>
    <row r="56" spans="1:20" ht="15" customHeight="1" x14ac:dyDescent="0.2">
      <c r="A56" s="55"/>
      <c r="B56" s="56" t="s">
        <v>154</v>
      </c>
      <c r="C56" s="49"/>
      <c r="D56" s="50"/>
      <c r="E56" s="56" t="s">
        <v>137</v>
      </c>
      <c r="F56" s="57">
        <v>30</v>
      </c>
      <c r="G56" s="57">
        <v>46</v>
      </c>
      <c r="H56" s="56" t="s">
        <v>158</v>
      </c>
      <c r="I56" s="35" t="s">
        <v>21</v>
      </c>
      <c r="J56" s="55"/>
      <c r="K56" s="58"/>
      <c r="L56" s="39"/>
      <c r="M56" s="40" t="str">
        <f t="shared" si="0"/>
        <v/>
      </c>
      <c r="N56" s="36">
        <v>419985111130</v>
      </c>
      <c r="O56" s="41">
        <f t="shared" si="1"/>
        <v>1588.8000000000002</v>
      </c>
      <c r="P56" s="63">
        <v>1112.1600000000001</v>
      </c>
      <c r="Q56" s="43">
        <f t="shared" si="2"/>
        <v>778.51200000000006</v>
      </c>
      <c r="R56" s="60">
        <v>1</v>
      </c>
      <c r="S56" s="61"/>
      <c r="T56" s="46">
        <f t="shared" si="3"/>
        <v>0</v>
      </c>
    </row>
    <row r="57" spans="1:20" ht="15" customHeight="1" x14ac:dyDescent="0.2">
      <c r="A57" s="55"/>
      <c r="B57" s="56" t="s">
        <v>154</v>
      </c>
      <c r="C57" s="49"/>
      <c r="D57" s="50"/>
      <c r="E57" s="56" t="s">
        <v>137</v>
      </c>
      <c r="F57" s="57">
        <v>36</v>
      </c>
      <c r="G57" s="57">
        <v>52</v>
      </c>
      <c r="H57" s="56" t="s">
        <v>159</v>
      </c>
      <c r="I57" s="35" t="s">
        <v>21</v>
      </c>
      <c r="J57" s="55"/>
      <c r="K57" s="58"/>
      <c r="L57" s="39"/>
      <c r="M57" s="40" t="str">
        <f t="shared" si="0"/>
        <v/>
      </c>
      <c r="N57" s="36">
        <v>419985111136</v>
      </c>
      <c r="O57" s="41">
        <f t="shared" si="1"/>
        <v>1588.8000000000002</v>
      </c>
      <c r="P57" s="63">
        <v>1112.1600000000001</v>
      </c>
      <c r="Q57" s="43">
        <f t="shared" si="2"/>
        <v>778.51200000000006</v>
      </c>
      <c r="R57" s="60">
        <v>1</v>
      </c>
      <c r="S57" s="61"/>
      <c r="T57" s="46">
        <f t="shared" si="3"/>
        <v>0</v>
      </c>
    </row>
    <row r="58" spans="1:20" ht="15" customHeight="1" x14ac:dyDescent="0.2">
      <c r="A58" s="55"/>
      <c r="B58" s="56" t="s">
        <v>154</v>
      </c>
      <c r="C58" s="49"/>
      <c r="D58" s="50"/>
      <c r="E58" s="56" t="s">
        <v>137</v>
      </c>
      <c r="F58" s="57">
        <v>38</v>
      </c>
      <c r="G58" s="57">
        <v>54</v>
      </c>
      <c r="H58" s="56" t="s">
        <v>160</v>
      </c>
      <c r="I58" s="35" t="s">
        <v>21</v>
      </c>
      <c r="J58" s="55"/>
      <c r="K58" s="58"/>
      <c r="L58" s="39"/>
      <c r="M58" s="40" t="str">
        <f t="shared" si="0"/>
        <v/>
      </c>
      <c r="N58" s="36">
        <v>419985111138</v>
      </c>
      <c r="O58" s="41">
        <f t="shared" si="1"/>
        <v>1588.8000000000002</v>
      </c>
      <c r="P58" s="63">
        <v>1112.1600000000001</v>
      </c>
      <c r="Q58" s="43">
        <f t="shared" si="2"/>
        <v>778.51200000000006</v>
      </c>
      <c r="R58" s="60">
        <v>1</v>
      </c>
      <c r="S58" s="61"/>
      <c r="T58" s="46">
        <f t="shared" si="3"/>
        <v>0</v>
      </c>
    </row>
    <row r="59" spans="1:20" ht="15" customHeight="1" x14ac:dyDescent="0.2">
      <c r="A59" s="55"/>
      <c r="B59" s="56" t="s">
        <v>154</v>
      </c>
      <c r="C59" s="49"/>
      <c r="D59" s="50"/>
      <c r="E59" s="56" t="s">
        <v>137</v>
      </c>
      <c r="F59" s="57">
        <v>40</v>
      </c>
      <c r="G59" s="57">
        <v>56</v>
      </c>
      <c r="H59" s="56" t="s">
        <v>161</v>
      </c>
      <c r="I59" s="35" t="s">
        <v>21</v>
      </c>
      <c r="J59" s="55"/>
      <c r="K59" s="58"/>
      <c r="L59" s="39"/>
      <c r="M59" s="40" t="str">
        <f t="shared" si="0"/>
        <v/>
      </c>
      <c r="N59" s="36">
        <v>419985111140</v>
      </c>
      <c r="O59" s="41">
        <f t="shared" si="1"/>
        <v>1588.8000000000002</v>
      </c>
      <c r="P59" s="63">
        <v>1112.1600000000001</v>
      </c>
      <c r="Q59" s="43">
        <f t="shared" si="2"/>
        <v>778.51200000000006</v>
      </c>
      <c r="R59" s="60">
        <v>2</v>
      </c>
      <c r="S59" s="61"/>
      <c r="T59" s="46">
        <f t="shared" si="3"/>
        <v>0</v>
      </c>
    </row>
    <row r="60" spans="1:20" s="1" customFormat="1" ht="164.1" customHeight="1" x14ac:dyDescent="0.25">
      <c r="A60" s="31" t="s">
        <v>116</v>
      </c>
      <c r="B60" s="32" t="s">
        <v>162</v>
      </c>
      <c r="C60" s="33" t="s">
        <v>17</v>
      </c>
      <c r="D60" s="34" t="s">
        <v>18</v>
      </c>
      <c r="E60" s="35" t="s">
        <v>163</v>
      </c>
      <c r="F60" s="36">
        <v>28</v>
      </c>
      <c r="G60" s="36">
        <v>44</v>
      </c>
      <c r="H60" s="35" t="s">
        <v>164</v>
      </c>
      <c r="I60" s="35" t="s">
        <v>21</v>
      </c>
      <c r="J60" s="37"/>
      <c r="K60" s="38" t="s">
        <v>121</v>
      </c>
      <c r="L60" s="39" t="s">
        <v>165</v>
      </c>
      <c r="M60" s="40" t="str">
        <f t="shared" si="0"/>
        <v>https://housestyle.ru/upload/images/MS14-8553F$1101_1.jpg</v>
      </c>
      <c r="N60" s="36">
        <v>419034110128</v>
      </c>
      <c r="O60" s="41">
        <f t="shared" si="1"/>
        <v>1588.8000000000002</v>
      </c>
      <c r="P60" s="42">
        <v>1112.1600000000001</v>
      </c>
      <c r="Q60" s="43">
        <f t="shared" si="2"/>
        <v>778.51200000000006</v>
      </c>
      <c r="R60" s="44">
        <v>1</v>
      </c>
      <c r="S60" s="45"/>
      <c r="T60" s="46">
        <f t="shared" si="3"/>
        <v>0</v>
      </c>
    </row>
    <row r="61" spans="1:20" s="1" customFormat="1" ht="164.1" customHeight="1" x14ac:dyDescent="0.25">
      <c r="A61" s="31" t="s">
        <v>116</v>
      </c>
      <c r="B61" s="32" t="s">
        <v>166</v>
      </c>
      <c r="C61" s="33" t="s">
        <v>17</v>
      </c>
      <c r="D61" s="34" t="s">
        <v>18</v>
      </c>
      <c r="E61" s="35" t="s">
        <v>167</v>
      </c>
      <c r="F61" s="36">
        <v>26</v>
      </c>
      <c r="G61" s="36">
        <v>42</v>
      </c>
      <c r="H61" s="35" t="s">
        <v>168</v>
      </c>
      <c r="I61" s="35" t="s">
        <v>21</v>
      </c>
      <c r="J61" s="37"/>
      <c r="K61" s="38" t="s">
        <v>170</v>
      </c>
      <c r="L61" s="39" t="s">
        <v>169</v>
      </c>
      <c r="M61" s="40" t="str">
        <f t="shared" si="0"/>
        <v>https://housestyle.ru/upload/images/MS14-8557$1108_1.jpg</v>
      </c>
      <c r="N61" s="36">
        <v>419151110826</v>
      </c>
      <c r="O61" s="41">
        <f t="shared" si="1"/>
        <v>1588.8000000000002</v>
      </c>
      <c r="P61" s="42">
        <v>1112.1600000000001</v>
      </c>
      <c r="Q61" s="43">
        <f t="shared" si="2"/>
        <v>778.51200000000006</v>
      </c>
      <c r="R61" s="44">
        <v>1</v>
      </c>
      <c r="S61" s="45"/>
      <c r="T61" s="46">
        <f t="shared" si="3"/>
        <v>0</v>
      </c>
    </row>
    <row r="62" spans="1:20" ht="15" customHeight="1" x14ac:dyDescent="0.2">
      <c r="A62" s="55"/>
      <c r="B62" s="56" t="s">
        <v>166</v>
      </c>
      <c r="C62" s="49"/>
      <c r="D62" s="50"/>
      <c r="E62" s="56" t="s">
        <v>167</v>
      </c>
      <c r="F62" s="57">
        <v>28</v>
      </c>
      <c r="G62" s="57">
        <v>44</v>
      </c>
      <c r="H62" s="56" t="s">
        <v>171</v>
      </c>
      <c r="I62" s="35" t="s">
        <v>21</v>
      </c>
      <c r="J62" s="55"/>
      <c r="K62" s="58"/>
      <c r="L62" s="39"/>
      <c r="M62" s="40" t="str">
        <f t="shared" si="0"/>
        <v/>
      </c>
      <c r="N62" s="36">
        <v>419151110828</v>
      </c>
      <c r="O62" s="41">
        <f t="shared" si="1"/>
        <v>1588.8000000000002</v>
      </c>
      <c r="P62" s="63">
        <v>1112.1600000000001</v>
      </c>
      <c r="Q62" s="43">
        <f t="shared" si="2"/>
        <v>778.51200000000006</v>
      </c>
      <c r="R62" s="60">
        <v>1</v>
      </c>
      <c r="S62" s="61"/>
      <c r="T62" s="46">
        <f t="shared" si="3"/>
        <v>0</v>
      </c>
    </row>
    <row r="63" spans="1:20" s="1" customFormat="1" ht="164.1" customHeight="1" x14ac:dyDescent="0.25">
      <c r="A63" s="31" t="s">
        <v>116</v>
      </c>
      <c r="B63" s="32" t="s">
        <v>172</v>
      </c>
      <c r="C63" s="33" t="s">
        <v>17</v>
      </c>
      <c r="D63" s="34" t="s">
        <v>18</v>
      </c>
      <c r="E63" s="35" t="s">
        <v>167</v>
      </c>
      <c r="F63" s="36">
        <v>26</v>
      </c>
      <c r="G63" s="36">
        <v>42</v>
      </c>
      <c r="H63" s="35" t="s">
        <v>173</v>
      </c>
      <c r="I63" s="35" t="s">
        <v>21</v>
      </c>
      <c r="J63" s="37"/>
      <c r="K63" s="38" t="s">
        <v>170</v>
      </c>
      <c r="L63" s="39" t="s">
        <v>174</v>
      </c>
      <c r="M63" s="40" t="str">
        <f t="shared" si="0"/>
        <v>https://housestyle.ru/upload/images/MS14-8557Z$1108_1.jpg</v>
      </c>
      <c r="N63" s="36">
        <v>419152110826</v>
      </c>
      <c r="O63" s="41">
        <f t="shared" si="1"/>
        <v>1588.8000000000002</v>
      </c>
      <c r="P63" s="42">
        <v>1112.1600000000001</v>
      </c>
      <c r="Q63" s="43">
        <f t="shared" si="2"/>
        <v>778.51200000000006</v>
      </c>
      <c r="R63" s="44">
        <v>1</v>
      </c>
      <c r="S63" s="45"/>
      <c r="T63" s="46">
        <f t="shared" si="3"/>
        <v>0</v>
      </c>
    </row>
    <row r="64" spans="1:20" s="1" customFormat="1" ht="164.1" customHeight="1" x14ac:dyDescent="0.25">
      <c r="A64" s="31" t="s">
        <v>116</v>
      </c>
      <c r="B64" s="32" t="s">
        <v>175</v>
      </c>
      <c r="C64" s="33" t="s">
        <v>17</v>
      </c>
      <c r="D64" s="34" t="s">
        <v>18</v>
      </c>
      <c r="E64" s="35" t="s">
        <v>176</v>
      </c>
      <c r="F64" s="36">
        <v>26</v>
      </c>
      <c r="G64" s="36">
        <v>42</v>
      </c>
      <c r="H64" s="35" t="s">
        <v>177</v>
      </c>
      <c r="I64" s="35" t="s">
        <v>21</v>
      </c>
      <c r="J64" s="37"/>
      <c r="K64" s="38" t="s">
        <v>179</v>
      </c>
      <c r="L64" s="39" t="s">
        <v>178</v>
      </c>
      <c r="M64" s="40" t="str">
        <f t="shared" si="0"/>
        <v>https://housestyle.ru/upload/images/MS16-8567$1110_1.jpg</v>
      </c>
      <c r="N64" s="36">
        <v>418426111026</v>
      </c>
      <c r="O64" s="41">
        <f t="shared" si="1"/>
        <v>1311.0000000000002</v>
      </c>
      <c r="P64" s="54">
        <v>917.7</v>
      </c>
      <c r="Q64" s="43">
        <f t="shared" si="2"/>
        <v>642.39</v>
      </c>
      <c r="R64" s="44">
        <v>1</v>
      </c>
      <c r="S64" s="45"/>
      <c r="T64" s="46">
        <f t="shared" si="3"/>
        <v>0</v>
      </c>
    </row>
    <row r="65" spans="1:20" s="1" customFormat="1" ht="164.1" customHeight="1" x14ac:dyDescent="0.25">
      <c r="A65" s="31" t="s">
        <v>116</v>
      </c>
      <c r="B65" s="32" t="s">
        <v>180</v>
      </c>
      <c r="C65" s="33" t="s">
        <v>17</v>
      </c>
      <c r="D65" s="34" t="s">
        <v>18</v>
      </c>
      <c r="E65" s="35" t="s">
        <v>167</v>
      </c>
      <c r="F65" s="36">
        <v>26</v>
      </c>
      <c r="G65" s="36">
        <v>42</v>
      </c>
      <c r="H65" s="35" t="s">
        <v>181</v>
      </c>
      <c r="I65" s="35" t="s">
        <v>21</v>
      </c>
      <c r="J65" s="37"/>
      <c r="K65" s="38"/>
      <c r="L65" s="39" t="s">
        <v>182</v>
      </c>
      <c r="M65" s="40" t="str">
        <f t="shared" si="0"/>
        <v>https://housestyle.ru/upload/images/MW14-8503BF.jpg</v>
      </c>
      <c r="N65" s="36">
        <v>419096110826</v>
      </c>
      <c r="O65" s="41">
        <f t="shared" si="1"/>
        <v>917.14285714285722</v>
      </c>
      <c r="P65" s="54">
        <v>642</v>
      </c>
      <c r="Q65" s="43">
        <f t="shared" si="2"/>
        <v>449.4</v>
      </c>
      <c r="R65" s="44">
        <v>1</v>
      </c>
      <c r="S65" s="45"/>
      <c r="T65" s="46">
        <f t="shared" si="3"/>
        <v>0</v>
      </c>
    </row>
    <row r="66" spans="1:20" s="1" customFormat="1" ht="164.1" customHeight="1" x14ac:dyDescent="0.25">
      <c r="A66" s="31" t="s">
        <v>116</v>
      </c>
      <c r="B66" s="32" t="s">
        <v>183</v>
      </c>
      <c r="C66" s="33" t="s">
        <v>17</v>
      </c>
      <c r="D66" s="34" t="s">
        <v>18</v>
      </c>
      <c r="E66" s="35" t="s">
        <v>184</v>
      </c>
      <c r="F66" s="36">
        <v>28</v>
      </c>
      <c r="G66" s="36">
        <v>44</v>
      </c>
      <c r="H66" s="35" t="s">
        <v>185</v>
      </c>
      <c r="I66" s="35" t="s">
        <v>186</v>
      </c>
      <c r="J66" s="37"/>
      <c r="K66" s="38" t="s">
        <v>179</v>
      </c>
      <c r="L66" s="39" t="s">
        <v>187</v>
      </c>
      <c r="M66" s="40" t="str">
        <f t="shared" si="0"/>
        <v>https://housestyle.ru/upload/images/MW14-8504B$6599_1.jpg</v>
      </c>
      <c r="N66" s="36">
        <v>419122659928</v>
      </c>
      <c r="O66" s="41">
        <f t="shared" si="1"/>
        <v>1810.8</v>
      </c>
      <c r="P66" s="42">
        <v>1267.56</v>
      </c>
      <c r="Q66" s="43">
        <f t="shared" si="2"/>
        <v>887.29199999999992</v>
      </c>
      <c r="R66" s="44">
        <v>1</v>
      </c>
      <c r="S66" s="45"/>
      <c r="T66" s="46">
        <f t="shared" si="3"/>
        <v>0</v>
      </c>
    </row>
    <row r="67" spans="1:20" ht="15" customHeight="1" x14ac:dyDescent="0.2">
      <c r="A67" s="55"/>
      <c r="B67" s="56" t="s">
        <v>183</v>
      </c>
      <c r="C67" s="49"/>
      <c r="D67" s="50"/>
      <c r="E67" s="56" t="s">
        <v>184</v>
      </c>
      <c r="F67" s="57">
        <v>30</v>
      </c>
      <c r="G67" s="57">
        <v>46</v>
      </c>
      <c r="H67" s="56" t="s">
        <v>188</v>
      </c>
      <c r="I67" s="35" t="s">
        <v>186</v>
      </c>
      <c r="J67" s="55"/>
      <c r="K67" s="58"/>
      <c r="L67" s="39"/>
      <c r="M67" s="40" t="str">
        <f t="shared" si="0"/>
        <v/>
      </c>
      <c r="N67" s="36">
        <v>419122659930</v>
      </c>
      <c r="O67" s="41">
        <f t="shared" si="1"/>
        <v>1810.8</v>
      </c>
      <c r="P67" s="63">
        <v>1267.56</v>
      </c>
      <c r="Q67" s="43">
        <f t="shared" si="2"/>
        <v>887.29199999999992</v>
      </c>
      <c r="R67" s="60">
        <v>1</v>
      </c>
      <c r="S67" s="61"/>
      <c r="T67" s="46">
        <f t="shared" si="3"/>
        <v>0</v>
      </c>
    </row>
    <row r="68" spans="1:20" s="1" customFormat="1" ht="164.1" customHeight="1" x14ac:dyDescent="0.25">
      <c r="A68" s="31" t="s">
        <v>116</v>
      </c>
      <c r="B68" s="32" t="s">
        <v>189</v>
      </c>
      <c r="C68" s="33" t="s">
        <v>17</v>
      </c>
      <c r="D68" s="34" t="s">
        <v>18</v>
      </c>
      <c r="E68" s="35" t="s">
        <v>184</v>
      </c>
      <c r="F68" s="36">
        <v>26</v>
      </c>
      <c r="G68" s="36">
        <v>42</v>
      </c>
      <c r="H68" s="35" t="s">
        <v>190</v>
      </c>
      <c r="I68" s="35" t="s">
        <v>186</v>
      </c>
      <c r="J68" s="37"/>
      <c r="K68" s="38" t="s">
        <v>192</v>
      </c>
      <c r="L68" s="39" t="s">
        <v>191</v>
      </c>
      <c r="M68" s="40" t="str">
        <f t="shared" si="0"/>
        <v>https://housestyle.ru/upload/images/MW14-8504BF$6599_1.jpg</v>
      </c>
      <c r="N68" s="36">
        <v>419148659926</v>
      </c>
      <c r="O68" s="41">
        <f t="shared" si="1"/>
        <v>947.14285714285722</v>
      </c>
      <c r="P68" s="54">
        <v>663</v>
      </c>
      <c r="Q68" s="43">
        <f t="shared" si="2"/>
        <v>464.09999999999997</v>
      </c>
      <c r="R68" s="44">
        <v>2</v>
      </c>
      <c r="S68" s="45"/>
      <c r="T68" s="46">
        <f t="shared" si="3"/>
        <v>0</v>
      </c>
    </row>
    <row r="69" spans="1:20" s="1" customFormat="1" ht="164.1" customHeight="1" x14ac:dyDescent="0.25">
      <c r="A69" s="31" t="s">
        <v>116</v>
      </c>
      <c r="B69" s="32" t="s">
        <v>193</v>
      </c>
      <c r="C69" s="33" t="s">
        <v>17</v>
      </c>
      <c r="D69" s="34" t="s">
        <v>18</v>
      </c>
      <c r="E69" s="35" t="s">
        <v>184</v>
      </c>
      <c r="F69" s="36">
        <v>26</v>
      </c>
      <c r="G69" s="36">
        <v>42</v>
      </c>
      <c r="H69" s="35" t="s">
        <v>194</v>
      </c>
      <c r="I69" s="35" t="s">
        <v>186</v>
      </c>
      <c r="J69" s="37"/>
      <c r="K69" s="38" t="s">
        <v>192</v>
      </c>
      <c r="L69" s="39" t="s">
        <v>195</v>
      </c>
      <c r="M69" s="40" t="str">
        <f t="shared" ref="M69:M126" si="4">HYPERLINK(L69)</f>
        <v>https://housestyle.ru/upload/images/MW14-8504BZ$6599_1.jpg</v>
      </c>
      <c r="N69" s="36">
        <v>419147659926</v>
      </c>
      <c r="O69" s="41">
        <f t="shared" ref="O69:O126" si="5">P69/0.7</f>
        <v>1810.8</v>
      </c>
      <c r="P69" s="42">
        <v>1267.56</v>
      </c>
      <c r="Q69" s="43">
        <f t="shared" ref="Q69:Q125" si="6">P69*0.7</f>
        <v>887.29199999999992</v>
      </c>
      <c r="R69" s="44">
        <v>1</v>
      </c>
      <c r="S69" s="45"/>
      <c r="T69" s="46">
        <f t="shared" ref="T69:T126" si="7">S69*Q69</f>
        <v>0</v>
      </c>
    </row>
    <row r="70" spans="1:20" ht="15" customHeight="1" x14ac:dyDescent="0.2">
      <c r="A70" s="55"/>
      <c r="B70" s="56" t="s">
        <v>193</v>
      </c>
      <c r="C70" s="49"/>
      <c r="D70" s="50"/>
      <c r="E70" s="56" t="s">
        <v>184</v>
      </c>
      <c r="F70" s="57">
        <v>28</v>
      </c>
      <c r="G70" s="57">
        <v>44</v>
      </c>
      <c r="H70" s="56" t="s">
        <v>196</v>
      </c>
      <c r="I70" s="35" t="s">
        <v>186</v>
      </c>
      <c r="J70" s="55"/>
      <c r="K70" s="58"/>
      <c r="L70" s="39"/>
      <c r="M70" s="40" t="str">
        <f t="shared" si="4"/>
        <v/>
      </c>
      <c r="N70" s="36">
        <v>419147659928</v>
      </c>
      <c r="O70" s="41">
        <f t="shared" si="5"/>
        <v>1810.8</v>
      </c>
      <c r="P70" s="63">
        <v>1267.56</v>
      </c>
      <c r="Q70" s="43">
        <f t="shared" si="6"/>
        <v>887.29199999999992</v>
      </c>
      <c r="R70" s="60">
        <v>1</v>
      </c>
      <c r="S70" s="61"/>
      <c r="T70" s="46">
        <f t="shared" si="7"/>
        <v>0</v>
      </c>
    </row>
    <row r="71" spans="1:20" s="1" customFormat="1" ht="164.1" customHeight="1" x14ac:dyDescent="0.25">
      <c r="A71" s="31" t="s">
        <v>197</v>
      </c>
      <c r="B71" s="32" t="s">
        <v>198</v>
      </c>
      <c r="C71" s="33" t="s">
        <v>17</v>
      </c>
      <c r="D71" s="34" t="s">
        <v>109</v>
      </c>
      <c r="E71" s="35" t="s">
        <v>199</v>
      </c>
      <c r="F71" s="35" t="s">
        <v>200</v>
      </c>
      <c r="G71" s="36">
        <v>44</v>
      </c>
      <c r="H71" s="35" t="s">
        <v>201</v>
      </c>
      <c r="I71" s="35" t="s">
        <v>21</v>
      </c>
      <c r="J71" s="37"/>
      <c r="K71" s="38" t="s">
        <v>21</v>
      </c>
      <c r="L71" s="39" t="s">
        <v>202</v>
      </c>
      <c r="M71" s="40" t="str">
        <f t="shared" si="4"/>
        <v>https://housestyle.ru/upload/images/MS13-4501.jpg</v>
      </c>
      <c r="N71" s="36">
        <v>147154090038</v>
      </c>
      <c r="O71" s="41">
        <f t="shared" si="5"/>
        <v>238.57142857142858</v>
      </c>
      <c r="P71" s="54">
        <v>167</v>
      </c>
      <c r="Q71" s="43">
        <f t="shared" si="6"/>
        <v>116.89999999999999</v>
      </c>
      <c r="R71" s="44">
        <v>1</v>
      </c>
      <c r="S71" s="45"/>
      <c r="T71" s="46">
        <f t="shared" si="7"/>
        <v>0</v>
      </c>
    </row>
    <row r="72" spans="1:20" ht="15" customHeight="1" x14ac:dyDescent="0.2">
      <c r="A72" s="55"/>
      <c r="B72" s="56" t="s">
        <v>198</v>
      </c>
      <c r="C72" s="49"/>
      <c r="D72" s="50"/>
      <c r="E72" s="56" t="s">
        <v>110</v>
      </c>
      <c r="F72" s="56" t="s">
        <v>203</v>
      </c>
      <c r="G72" s="57">
        <v>48</v>
      </c>
      <c r="H72" s="56" t="s">
        <v>204</v>
      </c>
      <c r="I72" s="35" t="s">
        <v>21</v>
      </c>
      <c r="J72" s="55"/>
      <c r="K72" s="58"/>
      <c r="L72" s="39"/>
      <c r="M72" s="40" t="str">
        <f t="shared" si="4"/>
        <v/>
      </c>
      <c r="N72" s="36">
        <v>147154400042</v>
      </c>
      <c r="O72" s="41">
        <f t="shared" si="5"/>
        <v>238.57142857142858</v>
      </c>
      <c r="P72" s="59">
        <v>167</v>
      </c>
      <c r="Q72" s="43">
        <f t="shared" si="6"/>
        <v>116.89999999999999</v>
      </c>
      <c r="R72" s="60">
        <v>1</v>
      </c>
      <c r="S72" s="61"/>
      <c r="T72" s="46">
        <f t="shared" si="7"/>
        <v>0</v>
      </c>
    </row>
    <row r="73" spans="1:20" ht="15" customHeight="1" x14ac:dyDescent="0.2">
      <c r="A73" s="55"/>
      <c r="B73" s="56" t="s">
        <v>198</v>
      </c>
      <c r="C73" s="49"/>
      <c r="D73" s="50"/>
      <c r="E73" s="56" t="s">
        <v>110</v>
      </c>
      <c r="F73" s="56" t="s">
        <v>205</v>
      </c>
      <c r="G73" s="57">
        <v>46</v>
      </c>
      <c r="H73" s="56" t="s">
        <v>206</v>
      </c>
      <c r="I73" s="35" t="s">
        <v>21</v>
      </c>
      <c r="J73" s="55"/>
      <c r="K73" s="58"/>
      <c r="L73" s="39"/>
      <c r="M73" s="40" t="str">
        <f t="shared" si="4"/>
        <v/>
      </c>
      <c r="N73" s="36">
        <v>147154400040</v>
      </c>
      <c r="O73" s="41">
        <f t="shared" si="5"/>
        <v>238.57142857142858</v>
      </c>
      <c r="P73" s="59">
        <v>167</v>
      </c>
      <c r="Q73" s="43">
        <f t="shared" si="6"/>
        <v>116.89999999999999</v>
      </c>
      <c r="R73" s="60">
        <v>2</v>
      </c>
      <c r="S73" s="61"/>
      <c r="T73" s="46">
        <f t="shared" si="7"/>
        <v>0</v>
      </c>
    </row>
    <row r="74" spans="1:20" ht="15" customHeight="1" x14ac:dyDescent="0.2">
      <c r="A74" s="55"/>
      <c r="B74" s="56" t="s">
        <v>198</v>
      </c>
      <c r="C74" s="49"/>
      <c r="D74" s="50"/>
      <c r="E74" s="56" t="s">
        <v>110</v>
      </c>
      <c r="F74" s="56" t="s">
        <v>200</v>
      </c>
      <c r="G74" s="57">
        <v>44</v>
      </c>
      <c r="H74" s="56" t="s">
        <v>207</v>
      </c>
      <c r="I74" s="35" t="s">
        <v>21</v>
      </c>
      <c r="J74" s="55"/>
      <c r="K74" s="58"/>
      <c r="L74" s="39"/>
      <c r="M74" s="40" t="str">
        <f t="shared" si="4"/>
        <v/>
      </c>
      <c r="N74" s="36">
        <v>147154400038</v>
      </c>
      <c r="O74" s="41">
        <f t="shared" si="5"/>
        <v>238.57142857142858</v>
      </c>
      <c r="P74" s="59">
        <v>167</v>
      </c>
      <c r="Q74" s="43">
        <f t="shared" si="6"/>
        <v>116.89999999999999</v>
      </c>
      <c r="R74" s="60">
        <v>2</v>
      </c>
      <c r="S74" s="61"/>
      <c r="T74" s="46">
        <f t="shared" si="7"/>
        <v>0</v>
      </c>
    </row>
    <row r="75" spans="1:20" s="1" customFormat="1" ht="164.1" customHeight="1" x14ac:dyDescent="0.25">
      <c r="A75" s="31" t="s">
        <v>197</v>
      </c>
      <c r="B75" s="32" t="s">
        <v>208</v>
      </c>
      <c r="C75" s="33" t="s">
        <v>17</v>
      </c>
      <c r="D75" s="34" t="s">
        <v>109</v>
      </c>
      <c r="E75" s="35" t="s">
        <v>209</v>
      </c>
      <c r="F75" s="35" t="s">
        <v>200</v>
      </c>
      <c r="G75" s="36">
        <v>44</v>
      </c>
      <c r="H75" s="35" t="s">
        <v>210</v>
      </c>
      <c r="I75" s="35" t="s">
        <v>21</v>
      </c>
      <c r="J75" s="37"/>
      <c r="K75" s="38" t="s">
        <v>21</v>
      </c>
      <c r="L75" s="39" t="s">
        <v>211</v>
      </c>
      <c r="M75" s="40" t="str">
        <f t="shared" si="4"/>
        <v>https://housestyle.ru/upload/images/MS13-4507P.jpg</v>
      </c>
      <c r="N75" s="36">
        <v>147161339938</v>
      </c>
      <c r="O75" s="41">
        <f t="shared" si="5"/>
        <v>332.85714285714289</v>
      </c>
      <c r="P75" s="54">
        <v>233</v>
      </c>
      <c r="Q75" s="43">
        <f t="shared" si="6"/>
        <v>163.1</v>
      </c>
      <c r="R75" s="44">
        <v>1</v>
      </c>
      <c r="S75" s="45"/>
      <c r="T75" s="46">
        <f t="shared" si="7"/>
        <v>0</v>
      </c>
    </row>
    <row r="76" spans="1:20" ht="15" customHeight="1" x14ac:dyDescent="0.2">
      <c r="A76" s="55"/>
      <c r="B76" s="56" t="s">
        <v>208</v>
      </c>
      <c r="C76" s="49"/>
      <c r="D76" s="50"/>
      <c r="E76" s="56" t="s">
        <v>209</v>
      </c>
      <c r="F76" s="56" t="s">
        <v>100</v>
      </c>
      <c r="G76" s="57">
        <v>50</v>
      </c>
      <c r="H76" s="56" t="s">
        <v>212</v>
      </c>
      <c r="I76" s="35" t="s">
        <v>21</v>
      </c>
      <c r="J76" s="55"/>
      <c r="K76" s="58"/>
      <c r="L76" s="39"/>
      <c r="M76" s="40" t="str">
        <f t="shared" si="4"/>
        <v/>
      </c>
      <c r="N76" s="36">
        <v>147161339944</v>
      </c>
      <c r="O76" s="41">
        <f t="shared" si="5"/>
        <v>332.85714285714289</v>
      </c>
      <c r="P76" s="59">
        <v>233</v>
      </c>
      <c r="Q76" s="43">
        <f t="shared" si="6"/>
        <v>163.1</v>
      </c>
      <c r="R76" s="60">
        <v>1</v>
      </c>
      <c r="S76" s="61"/>
      <c r="T76" s="46">
        <f t="shared" si="7"/>
        <v>0</v>
      </c>
    </row>
    <row r="77" spans="1:20" ht="15" customHeight="1" x14ac:dyDescent="0.2">
      <c r="A77" s="55"/>
      <c r="B77" s="56" t="s">
        <v>208</v>
      </c>
      <c r="C77" s="49"/>
      <c r="D77" s="50"/>
      <c r="E77" s="56" t="s">
        <v>209</v>
      </c>
      <c r="F77" s="56" t="s">
        <v>93</v>
      </c>
      <c r="G77" s="57">
        <v>42</v>
      </c>
      <c r="H77" s="56" t="s">
        <v>213</v>
      </c>
      <c r="I77" s="35" t="s">
        <v>21</v>
      </c>
      <c r="J77" s="55"/>
      <c r="K77" s="58"/>
      <c r="L77" s="39"/>
      <c r="M77" s="40" t="str">
        <f t="shared" si="4"/>
        <v/>
      </c>
      <c r="N77" s="36">
        <v>147161339918</v>
      </c>
      <c r="O77" s="41">
        <f t="shared" si="5"/>
        <v>332.85714285714289</v>
      </c>
      <c r="P77" s="59">
        <v>233</v>
      </c>
      <c r="Q77" s="43">
        <f t="shared" si="6"/>
        <v>163.1</v>
      </c>
      <c r="R77" s="60">
        <v>1</v>
      </c>
      <c r="S77" s="61"/>
      <c r="T77" s="46">
        <f t="shared" si="7"/>
        <v>0</v>
      </c>
    </row>
    <row r="78" spans="1:20" s="1" customFormat="1" ht="164.1" customHeight="1" x14ac:dyDescent="0.25">
      <c r="A78" s="31" t="s">
        <v>197</v>
      </c>
      <c r="B78" s="32" t="s">
        <v>214</v>
      </c>
      <c r="C78" s="33" t="s">
        <v>17</v>
      </c>
      <c r="D78" s="34" t="s">
        <v>109</v>
      </c>
      <c r="E78" s="35" t="s">
        <v>215</v>
      </c>
      <c r="F78" s="35" t="s">
        <v>93</v>
      </c>
      <c r="G78" s="36">
        <v>42</v>
      </c>
      <c r="H78" s="35" t="s">
        <v>216</v>
      </c>
      <c r="I78" s="35" t="s">
        <v>21</v>
      </c>
      <c r="J78" s="37"/>
      <c r="K78" s="38" t="s">
        <v>218</v>
      </c>
      <c r="L78" s="39" t="s">
        <v>217</v>
      </c>
      <c r="M78" s="40" t="str">
        <f t="shared" si="4"/>
        <v>https://housestyle.ru/upload/images/MS14-4507P$4200_1.jpg</v>
      </c>
      <c r="N78" s="36">
        <v>147164420018</v>
      </c>
      <c r="O78" s="41">
        <f t="shared" si="5"/>
        <v>622.79999999999995</v>
      </c>
      <c r="P78" s="54">
        <v>435.96</v>
      </c>
      <c r="Q78" s="43">
        <f t="shared" si="6"/>
        <v>305.17199999999997</v>
      </c>
      <c r="R78" s="44">
        <v>2</v>
      </c>
      <c r="S78" s="45"/>
      <c r="T78" s="46">
        <f t="shared" si="7"/>
        <v>0</v>
      </c>
    </row>
    <row r="79" spans="1:20" s="1" customFormat="1" ht="164.1" customHeight="1" x14ac:dyDescent="0.2">
      <c r="A79" s="47"/>
      <c r="B79" s="48" t="s">
        <v>214</v>
      </c>
      <c r="C79" s="49"/>
      <c r="D79" s="50"/>
      <c r="E79" s="35" t="s">
        <v>219</v>
      </c>
      <c r="F79" s="35" t="s">
        <v>100</v>
      </c>
      <c r="G79" s="36">
        <v>50</v>
      </c>
      <c r="H79" s="35" t="s">
        <v>220</v>
      </c>
      <c r="I79" s="35" t="s">
        <v>21</v>
      </c>
      <c r="J79" s="37"/>
      <c r="K79" s="38" t="s">
        <v>218</v>
      </c>
      <c r="L79" s="39" t="s">
        <v>221</v>
      </c>
      <c r="M79" s="40" t="str">
        <f t="shared" si="4"/>
        <v>https://housestyle.ru/upload/images/MS14-4507P$5802_1.jpg</v>
      </c>
      <c r="N79" s="36">
        <v>147164580244</v>
      </c>
      <c r="O79" s="41">
        <f t="shared" si="5"/>
        <v>622.79999999999995</v>
      </c>
      <c r="P79" s="62">
        <v>435.96</v>
      </c>
      <c r="Q79" s="43">
        <f t="shared" si="6"/>
        <v>305.17199999999997</v>
      </c>
      <c r="R79" s="52">
        <v>1</v>
      </c>
      <c r="S79" s="53"/>
      <c r="T79" s="46">
        <f t="shared" si="7"/>
        <v>0</v>
      </c>
    </row>
    <row r="80" spans="1:20" ht="15" customHeight="1" x14ac:dyDescent="0.2">
      <c r="A80" s="55"/>
      <c r="B80" s="56" t="s">
        <v>214</v>
      </c>
      <c r="C80" s="49"/>
      <c r="D80" s="50"/>
      <c r="E80" s="56" t="s">
        <v>219</v>
      </c>
      <c r="F80" s="56" t="s">
        <v>93</v>
      </c>
      <c r="G80" s="57">
        <v>42</v>
      </c>
      <c r="H80" s="56" t="s">
        <v>222</v>
      </c>
      <c r="I80" s="35" t="s">
        <v>21</v>
      </c>
      <c r="J80" s="55"/>
      <c r="K80" s="58"/>
      <c r="L80" s="39"/>
      <c r="M80" s="40" t="str">
        <f t="shared" si="4"/>
        <v/>
      </c>
      <c r="N80" s="36">
        <v>147164580218</v>
      </c>
      <c r="O80" s="41">
        <f t="shared" si="5"/>
        <v>622.79999999999995</v>
      </c>
      <c r="P80" s="59">
        <v>435.96</v>
      </c>
      <c r="Q80" s="43">
        <f t="shared" si="6"/>
        <v>305.17199999999997</v>
      </c>
      <c r="R80" s="60">
        <v>1</v>
      </c>
      <c r="S80" s="61"/>
      <c r="T80" s="46">
        <f t="shared" si="7"/>
        <v>0</v>
      </c>
    </row>
    <row r="81" spans="1:20" ht="15" customHeight="1" x14ac:dyDescent="0.2">
      <c r="A81" s="55"/>
      <c r="B81" s="56" t="s">
        <v>214</v>
      </c>
      <c r="C81" s="49"/>
      <c r="D81" s="50"/>
      <c r="E81" s="56" t="s">
        <v>219</v>
      </c>
      <c r="F81" s="56" t="s">
        <v>105</v>
      </c>
      <c r="G81" s="57">
        <v>52</v>
      </c>
      <c r="H81" s="56" t="s">
        <v>223</v>
      </c>
      <c r="I81" s="35" t="s">
        <v>21</v>
      </c>
      <c r="J81" s="55"/>
      <c r="K81" s="58"/>
      <c r="L81" s="39"/>
      <c r="M81" s="40" t="str">
        <f t="shared" si="4"/>
        <v/>
      </c>
      <c r="N81" s="36">
        <v>147164580246</v>
      </c>
      <c r="O81" s="41">
        <f t="shared" si="5"/>
        <v>622.79999999999995</v>
      </c>
      <c r="P81" s="59">
        <v>435.96</v>
      </c>
      <c r="Q81" s="43">
        <f t="shared" si="6"/>
        <v>305.17199999999997</v>
      </c>
      <c r="R81" s="60">
        <v>1</v>
      </c>
      <c r="S81" s="61"/>
      <c r="T81" s="46">
        <f t="shared" si="7"/>
        <v>0</v>
      </c>
    </row>
    <row r="82" spans="1:20" s="1" customFormat="1" ht="164.1" customHeight="1" x14ac:dyDescent="0.2">
      <c r="A82" s="47"/>
      <c r="B82" s="48" t="s">
        <v>214</v>
      </c>
      <c r="C82" s="49"/>
      <c r="D82" s="50"/>
      <c r="E82" s="35" t="s">
        <v>224</v>
      </c>
      <c r="F82" s="35" t="s">
        <v>100</v>
      </c>
      <c r="G82" s="36">
        <v>50</v>
      </c>
      <c r="H82" s="35" t="s">
        <v>225</v>
      </c>
      <c r="I82" s="35" t="s">
        <v>21</v>
      </c>
      <c r="J82" s="37"/>
      <c r="K82" s="38" t="s">
        <v>218</v>
      </c>
      <c r="L82" s="39" t="s">
        <v>226</v>
      </c>
      <c r="M82" s="40" t="str">
        <f t="shared" si="4"/>
        <v>https://housestyle.ru/upload/images/MS14-4507P$7600_1.jpg</v>
      </c>
      <c r="N82" s="36">
        <v>147164760044</v>
      </c>
      <c r="O82" s="41">
        <f t="shared" si="5"/>
        <v>622.79999999999995</v>
      </c>
      <c r="P82" s="62">
        <v>435.96</v>
      </c>
      <c r="Q82" s="43">
        <f t="shared" si="6"/>
        <v>305.17199999999997</v>
      </c>
      <c r="R82" s="52">
        <v>1</v>
      </c>
      <c r="S82" s="53"/>
      <c r="T82" s="46">
        <f t="shared" si="7"/>
        <v>0</v>
      </c>
    </row>
    <row r="83" spans="1:20" ht="15" customHeight="1" x14ac:dyDescent="0.2">
      <c r="A83" s="55"/>
      <c r="B83" s="56" t="s">
        <v>214</v>
      </c>
      <c r="C83" s="49"/>
      <c r="D83" s="50"/>
      <c r="E83" s="56" t="s">
        <v>224</v>
      </c>
      <c r="F83" s="56" t="s">
        <v>105</v>
      </c>
      <c r="G83" s="57">
        <v>52</v>
      </c>
      <c r="H83" s="56" t="s">
        <v>227</v>
      </c>
      <c r="I83" s="35" t="s">
        <v>21</v>
      </c>
      <c r="J83" s="55"/>
      <c r="K83" s="58"/>
      <c r="L83" s="39"/>
      <c r="M83" s="40" t="str">
        <f t="shared" si="4"/>
        <v/>
      </c>
      <c r="N83" s="36">
        <v>147164760046</v>
      </c>
      <c r="O83" s="41">
        <f t="shared" si="5"/>
        <v>622.79999999999995</v>
      </c>
      <c r="P83" s="59">
        <v>435.96</v>
      </c>
      <c r="Q83" s="43">
        <f t="shared" si="6"/>
        <v>305.17199999999997</v>
      </c>
      <c r="R83" s="60">
        <v>1</v>
      </c>
      <c r="S83" s="61"/>
      <c r="T83" s="46">
        <f t="shared" si="7"/>
        <v>0</v>
      </c>
    </row>
    <row r="84" spans="1:20" s="1" customFormat="1" ht="164.1" customHeight="1" x14ac:dyDescent="0.2">
      <c r="A84" s="47"/>
      <c r="B84" s="48" t="s">
        <v>214</v>
      </c>
      <c r="C84" s="49"/>
      <c r="D84" s="50"/>
      <c r="E84" s="35" t="s">
        <v>228</v>
      </c>
      <c r="F84" s="35" t="s">
        <v>93</v>
      </c>
      <c r="G84" s="36">
        <v>42</v>
      </c>
      <c r="H84" s="35" t="s">
        <v>229</v>
      </c>
      <c r="I84" s="35" t="s">
        <v>21</v>
      </c>
      <c r="J84" s="37"/>
      <c r="K84" s="38" t="s">
        <v>218</v>
      </c>
      <c r="L84" s="39" t="s">
        <v>230</v>
      </c>
      <c r="M84" s="40" t="str">
        <f t="shared" si="4"/>
        <v>https://housestyle.ru/upload/images/MS14-4507P$8700_1.jpg</v>
      </c>
      <c r="N84" s="36">
        <v>147164870018</v>
      </c>
      <c r="O84" s="41">
        <f t="shared" si="5"/>
        <v>622.79999999999995</v>
      </c>
      <c r="P84" s="62">
        <v>435.96</v>
      </c>
      <c r="Q84" s="43">
        <f t="shared" si="6"/>
        <v>305.17199999999997</v>
      </c>
      <c r="R84" s="52">
        <v>2</v>
      </c>
      <c r="S84" s="53"/>
      <c r="T84" s="46">
        <f t="shared" si="7"/>
        <v>0</v>
      </c>
    </row>
    <row r="85" spans="1:20" s="1" customFormat="1" ht="164.1" customHeight="1" x14ac:dyDescent="0.25">
      <c r="A85" s="31" t="s">
        <v>197</v>
      </c>
      <c r="B85" s="32" t="s">
        <v>231</v>
      </c>
      <c r="C85" s="33" t="s">
        <v>17</v>
      </c>
      <c r="D85" s="34" t="s">
        <v>18</v>
      </c>
      <c r="E85" s="35" t="s">
        <v>209</v>
      </c>
      <c r="F85" s="35" t="s">
        <v>205</v>
      </c>
      <c r="G85" s="36">
        <v>46</v>
      </c>
      <c r="H85" s="35" t="s">
        <v>232</v>
      </c>
      <c r="I85" s="35" t="s">
        <v>21</v>
      </c>
      <c r="J85" s="37"/>
      <c r="K85" s="38" t="s">
        <v>218</v>
      </c>
      <c r="L85" s="39" t="s">
        <v>233</v>
      </c>
      <c r="M85" s="40" t="str">
        <f t="shared" si="4"/>
        <v>https://housestyle.ru/upload/images/MS14-4508P$3399_1.jpg</v>
      </c>
      <c r="N85" s="36">
        <v>147169339940</v>
      </c>
      <c r="O85" s="41">
        <f t="shared" si="5"/>
        <v>583.20000000000005</v>
      </c>
      <c r="P85" s="54">
        <v>408.24</v>
      </c>
      <c r="Q85" s="43">
        <f t="shared" si="6"/>
        <v>285.76799999999997</v>
      </c>
      <c r="R85" s="44">
        <v>1</v>
      </c>
      <c r="S85" s="45"/>
      <c r="T85" s="46">
        <f t="shared" si="7"/>
        <v>0</v>
      </c>
    </row>
    <row r="86" spans="1:20" ht="15" customHeight="1" x14ac:dyDescent="0.2">
      <c r="A86" s="55"/>
      <c r="B86" s="56" t="s">
        <v>231</v>
      </c>
      <c r="C86" s="49"/>
      <c r="D86" s="50"/>
      <c r="E86" s="56" t="s">
        <v>209</v>
      </c>
      <c r="F86" s="56" t="s">
        <v>200</v>
      </c>
      <c r="G86" s="57">
        <v>44</v>
      </c>
      <c r="H86" s="56" t="s">
        <v>234</v>
      </c>
      <c r="I86" s="35" t="s">
        <v>21</v>
      </c>
      <c r="J86" s="55"/>
      <c r="K86" s="58"/>
      <c r="L86" s="39"/>
      <c r="M86" s="40" t="str">
        <f t="shared" si="4"/>
        <v/>
      </c>
      <c r="N86" s="36">
        <v>147169339938</v>
      </c>
      <c r="O86" s="41">
        <f t="shared" si="5"/>
        <v>583.20000000000005</v>
      </c>
      <c r="P86" s="59">
        <v>408.24</v>
      </c>
      <c r="Q86" s="43">
        <f t="shared" si="6"/>
        <v>285.76799999999997</v>
      </c>
      <c r="R86" s="60">
        <v>1</v>
      </c>
      <c r="S86" s="61"/>
      <c r="T86" s="46">
        <f t="shared" si="7"/>
        <v>0</v>
      </c>
    </row>
    <row r="87" spans="1:20" ht="15" customHeight="1" x14ac:dyDescent="0.2">
      <c r="A87" s="55"/>
      <c r="B87" s="56" t="s">
        <v>231</v>
      </c>
      <c r="C87" s="49"/>
      <c r="D87" s="50"/>
      <c r="E87" s="56" t="s">
        <v>209</v>
      </c>
      <c r="F87" s="56" t="s">
        <v>100</v>
      </c>
      <c r="G87" s="57">
        <v>50</v>
      </c>
      <c r="H87" s="56" t="s">
        <v>235</v>
      </c>
      <c r="I87" s="35" t="s">
        <v>21</v>
      </c>
      <c r="J87" s="55"/>
      <c r="K87" s="58"/>
      <c r="L87" s="39"/>
      <c r="M87" s="40" t="str">
        <f t="shared" si="4"/>
        <v/>
      </c>
      <c r="N87" s="36">
        <v>147169339944</v>
      </c>
      <c r="O87" s="41">
        <f t="shared" si="5"/>
        <v>583.20000000000005</v>
      </c>
      <c r="P87" s="59">
        <v>408.24</v>
      </c>
      <c r="Q87" s="43">
        <f t="shared" si="6"/>
        <v>285.76799999999997</v>
      </c>
      <c r="R87" s="60">
        <v>1</v>
      </c>
      <c r="S87" s="61"/>
      <c r="T87" s="46">
        <f t="shared" si="7"/>
        <v>0</v>
      </c>
    </row>
    <row r="88" spans="1:20" ht="15" customHeight="1" x14ac:dyDescent="0.2">
      <c r="A88" s="55"/>
      <c r="B88" s="56" t="s">
        <v>231</v>
      </c>
      <c r="C88" s="49"/>
      <c r="D88" s="50"/>
      <c r="E88" s="56" t="s">
        <v>209</v>
      </c>
      <c r="F88" s="56" t="s">
        <v>93</v>
      </c>
      <c r="G88" s="57">
        <v>42</v>
      </c>
      <c r="H88" s="56" t="s">
        <v>236</v>
      </c>
      <c r="I88" s="35" t="s">
        <v>21</v>
      </c>
      <c r="J88" s="55"/>
      <c r="K88" s="58"/>
      <c r="L88" s="39"/>
      <c r="M88" s="40" t="str">
        <f t="shared" si="4"/>
        <v/>
      </c>
      <c r="N88" s="36">
        <v>147169339918</v>
      </c>
      <c r="O88" s="41">
        <f t="shared" si="5"/>
        <v>583.20000000000005</v>
      </c>
      <c r="P88" s="59">
        <v>408.24</v>
      </c>
      <c r="Q88" s="43">
        <f t="shared" si="6"/>
        <v>285.76799999999997</v>
      </c>
      <c r="R88" s="60">
        <v>2</v>
      </c>
      <c r="S88" s="61"/>
      <c r="T88" s="46">
        <f t="shared" si="7"/>
        <v>0</v>
      </c>
    </row>
    <row r="89" spans="1:20" ht="15" customHeight="1" x14ac:dyDescent="0.2">
      <c r="A89" s="55"/>
      <c r="B89" s="56" t="s">
        <v>231</v>
      </c>
      <c r="C89" s="49"/>
      <c r="D89" s="50"/>
      <c r="E89" s="56" t="s">
        <v>209</v>
      </c>
      <c r="F89" s="56" t="s">
        <v>105</v>
      </c>
      <c r="G89" s="57">
        <v>52</v>
      </c>
      <c r="H89" s="56" t="s">
        <v>237</v>
      </c>
      <c r="I89" s="35" t="s">
        <v>21</v>
      </c>
      <c r="J89" s="55"/>
      <c r="K89" s="58"/>
      <c r="L89" s="39"/>
      <c r="M89" s="40" t="str">
        <f t="shared" si="4"/>
        <v/>
      </c>
      <c r="N89" s="36">
        <v>147169339946</v>
      </c>
      <c r="O89" s="41">
        <f t="shared" si="5"/>
        <v>583.20000000000005</v>
      </c>
      <c r="P89" s="59">
        <v>408.24</v>
      </c>
      <c r="Q89" s="43">
        <f t="shared" si="6"/>
        <v>285.76799999999997</v>
      </c>
      <c r="R89" s="60">
        <v>2</v>
      </c>
      <c r="S89" s="61"/>
      <c r="T89" s="46">
        <f t="shared" si="7"/>
        <v>0</v>
      </c>
    </row>
    <row r="90" spans="1:20" s="1" customFormat="1" ht="164.1" customHeight="1" x14ac:dyDescent="0.25">
      <c r="A90" s="31" t="s">
        <v>238</v>
      </c>
      <c r="B90" s="32" t="s">
        <v>239</v>
      </c>
      <c r="C90" s="33" t="s">
        <v>17</v>
      </c>
      <c r="D90" s="34" t="s">
        <v>109</v>
      </c>
      <c r="E90" s="35" t="s">
        <v>118</v>
      </c>
      <c r="F90" s="35" t="s">
        <v>240</v>
      </c>
      <c r="G90" s="35"/>
      <c r="H90" s="35" t="s">
        <v>241</v>
      </c>
      <c r="I90" s="35" t="s">
        <v>21</v>
      </c>
      <c r="J90" s="37"/>
      <c r="K90" s="38"/>
      <c r="L90" s="39" t="s">
        <v>242</v>
      </c>
      <c r="M90" s="40" t="str">
        <f t="shared" si="4"/>
        <v>https://housestyle.ru/upload/images/MS17-4513 (%d0%be%d0%b1%d1%80.).jpg</v>
      </c>
      <c r="N90" s="36">
        <v>2200001176515</v>
      </c>
      <c r="O90" s="41">
        <f t="shared" si="5"/>
        <v>547.61428571428576</v>
      </c>
      <c r="P90" s="54">
        <v>383.33</v>
      </c>
      <c r="Q90" s="43">
        <f t="shared" si="6"/>
        <v>268.33099999999996</v>
      </c>
      <c r="R90" s="44">
        <v>1</v>
      </c>
      <c r="S90" s="45"/>
      <c r="T90" s="46">
        <f t="shared" si="7"/>
        <v>0</v>
      </c>
    </row>
    <row r="91" spans="1:20" ht="15" customHeight="1" x14ac:dyDescent="0.2">
      <c r="A91" s="55"/>
      <c r="B91" s="56" t="s">
        <v>239</v>
      </c>
      <c r="C91" s="49"/>
      <c r="D91" s="50"/>
      <c r="E91" s="56" t="s">
        <v>243</v>
      </c>
      <c r="F91" s="56" t="s">
        <v>240</v>
      </c>
      <c r="G91" s="56"/>
      <c r="H91" s="56" t="s">
        <v>244</v>
      </c>
      <c r="I91" s="35" t="s">
        <v>21</v>
      </c>
      <c r="J91" s="55"/>
      <c r="K91" s="58"/>
      <c r="L91" s="39"/>
      <c r="M91" s="40" t="str">
        <f t="shared" si="4"/>
        <v/>
      </c>
      <c r="N91" s="36">
        <v>2200001176508</v>
      </c>
      <c r="O91" s="41">
        <f t="shared" si="5"/>
        <v>547.61428571428576</v>
      </c>
      <c r="P91" s="59">
        <v>383.33</v>
      </c>
      <c r="Q91" s="43">
        <f t="shared" si="6"/>
        <v>268.33099999999996</v>
      </c>
      <c r="R91" s="60">
        <v>1</v>
      </c>
      <c r="S91" s="61"/>
      <c r="T91" s="46">
        <f t="shared" si="7"/>
        <v>0</v>
      </c>
    </row>
    <row r="92" spans="1:20" ht="15" customHeight="1" x14ac:dyDescent="0.2">
      <c r="A92" s="55"/>
      <c r="B92" s="56" t="s">
        <v>239</v>
      </c>
      <c r="C92" s="49"/>
      <c r="D92" s="50"/>
      <c r="E92" s="56" t="s">
        <v>245</v>
      </c>
      <c r="F92" s="56" t="s">
        <v>240</v>
      </c>
      <c r="G92" s="56"/>
      <c r="H92" s="56" t="s">
        <v>246</v>
      </c>
      <c r="I92" s="35" t="s">
        <v>21</v>
      </c>
      <c r="J92" s="55"/>
      <c r="K92" s="58"/>
      <c r="L92" s="39"/>
      <c r="M92" s="40" t="str">
        <f t="shared" si="4"/>
        <v/>
      </c>
      <c r="N92" s="36">
        <v>2200001176492</v>
      </c>
      <c r="O92" s="41">
        <f t="shared" si="5"/>
        <v>547.61428571428576</v>
      </c>
      <c r="P92" s="59">
        <v>383.33</v>
      </c>
      <c r="Q92" s="43">
        <f t="shared" si="6"/>
        <v>268.33099999999996</v>
      </c>
      <c r="R92" s="60">
        <v>1</v>
      </c>
      <c r="S92" s="61"/>
      <c r="T92" s="46">
        <f t="shared" si="7"/>
        <v>0</v>
      </c>
    </row>
    <row r="93" spans="1:20" s="1" customFormat="1" ht="164.1" customHeight="1" x14ac:dyDescent="0.25">
      <c r="A93" s="31" t="s">
        <v>247</v>
      </c>
      <c r="B93" s="32" t="s">
        <v>248</v>
      </c>
      <c r="C93" s="33" t="s">
        <v>17</v>
      </c>
      <c r="D93" s="34"/>
      <c r="E93" s="35" t="s">
        <v>249</v>
      </c>
      <c r="F93" s="35" t="s">
        <v>250</v>
      </c>
      <c r="G93" s="35" t="s">
        <v>251</v>
      </c>
      <c r="H93" s="35" t="s">
        <v>252</v>
      </c>
      <c r="I93" s="35" t="s">
        <v>253</v>
      </c>
      <c r="J93" s="37"/>
      <c r="K93" s="38" t="s">
        <v>255</v>
      </c>
      <c r="L93" s="39" t="s">
        <v>254</v>
      </c>
      <c r="M93" s="40" t="str">
        <f t="shared" si="4"/>
        <v>https://housestyle.ru/upload/images/MW15-9540.jpg</v>
      </c>
      <c r="N93" s="36">
        <v>942193100038</v>
      </c>
      <c r="O93" s="41">
        <f t="shared" si="5"/>
        <v>375.71428571428572</v>
      </c>
      <c r="P93" s="54">
        <v>263</v>
      </c>
      <c r="Q93" s="43">
        <f t="shared" si="6"/>
        <v>184.1</v>
      </c>
      <c r="R93" s="44">
        <v>228</v>
      </c>
      <c r="S93" s="45"/>
      <c r="T93" s="46">
        <f t="shared" si="7"/>
        <v>0</v>
      </c>
    </row>
    <row r="94" spans="1:20" s="1" customFormat="1" ht="164.1" customHeight="1" x14ac:dyDescent="0.25">
      <c r="A94" s="31" t="s">
        <v>247</v>
      </c>
      <c r="B94" s="32" t="s">
        <v>256</v>
      </c>
      <c r="C94" s="33" t="s">
        <v>17</v>
      </c>
      <c r="D94" s="34"/>
      <c r="E94" s="35" t="s">
        <v>257</v>
      </c>
      <c r="F94" s="35" t="s">
        <v>250</v>
      </c>
      <c r="G94" s="35" t="s">
        <v>251</v>
      </c>
      <c r="H94" s="35" t="s">
        <v>258</v>
      </c>
      <c r="I94" s="35" t="s">
        <v>259</v>
      </c>
      <c r="J94" s="37"/>
      <c r="K94" s="38" t="s">
        <v>261</v>
      </c>
      <c r="L94" s="39" t="s">
        <v>260</v>
      </c>
      <c r="M94" s="40" t="str">
        <f t="shared" si="4"/>
        <v>https://housestyle.ru/upload/images/MW15-9541$200_1.jpg</v>
      </c>
      <c r="N94" s="36">
        <v>942198020038</v>
      </c>
      <c r="O94" s="41">
        <f t="shared" si="5"/>
        <v>360</v>
      </c>
      <c r="P94" s="54">
        <v>252</v>
      </c>
      <c r="Q94" s="43">
        <f t="shared" si="6"/>
        <v>176.39999999999998</v>
      </c>
      <c r="R94" s="44">
        <v>59</v>
      </c>
      <c r="S94" s="45"/>
      <c r="T94" s="46">
        <f t="shared" si="7"/>
        <v>0</v>
      </c>
    </row>
    <row r="95" spans="1:20" s="1" customFormat="1" ht="164.1" customHeight="1" x14ac:dyDescent="0.25">
      <c r="A95" s="31" t="s">
        <v>262</v>
      </c>
      <c r="B95" s="32" t="s">
        <v>263</v>
      </c>
      <c r="C95" s="33" t="s">
        <v>17</v>
      </c>
      <c r="D95" s="34" t="s">
        <v>18</v>
      </c>
      <c r="E95" s="35" t="s">
        <v>243</v>
      </c>
      <c r="F95" s="35" t="s">
        <v>200</v>
      </c>
      <c r="G95" s="36">
        <v>44</v>
      </c>
      <c r="H95" s="35" t="s">
        <v>264</v>
      </c>
      <c r="I95" s="35" t="s">
        <v>21</v>
      </c>
      <c r="J95" s="37"/>
      <c r="K95" s="38" t="s">
        <v>266</v>
      </c>
      <c r="L95" s="39" t="s">
        <v>265</v>
      </c>
      <c r="M95" s="40" t="str">
        <f t="shared" si="4"/>
        <v>https://housestyle.ru/upload/images/MW17-7501B$5100_1.jpg</v>
      </c>
      <c r="N95" s="36">
        <v>435671510038</v>
      </c>
      <c r="O95" s="41">
        <f t="shared" si="5"/>
        <v>1125</v>
      </c>
      <c r="P95" s="54">
        <v>787.5</v>
      </c>
      <c r="Q95" s="43">
        <f t="shared" si="6"/>
        <v>551.25</v>
      </c>
      <c r="R95" s="44">
        <v>1</v>
      </c>
      <c r="S95" s="45"/>
      <c r="T95" s="46">
        <f t="shared" si="7"/>
        <v>0</v>
      </c>
    </row>
    <row r="96" spans="1:20" s="1" customFormat="1" ht="164.1" customHeight="1" x14ac:dyDescent="0.25">
      <c r="A96" s="31" t="s">
        <v>262</v>
      </c>
      <c r="B96" s="32" t="s">
        <v>267</v>
      </c>
      <c r="C96" s="33" t="s">
        <v>17</v>
      </c>
      <c r="D96" s="34" t="s">
        <v>18</v>
      </c>
      <c r="E96" s="35" t="s">
        <v>268</v>
      </c>
      <c r="F96" s="35" t="s">
        <v>205</v>
      </c>
      <c r="G96" s="36">
        <v>46</v>
      </c>
      <c r="H96" s="35" t="s">
        <v>269</v>
      </c>
      <c r="I96" s="35" t="s">
        <v>21</v>
      </c>
      <c r="J96" s="37"/>
      <c r="K96" s="38" t="s">
        <v>271</v>
      </c>
      <c r="L96" s="39" t="s">
        <v>270</v>
      </c>
      <c r="M96" s="40" t="str">
        <f t="shared" si="4"/>
        <v>https://housestyle.ru/upload/images/MW17-7501F$1100_1.jpg</v>
      </c>
      <c r="N96" s="36">
        <v>435672110040</v>
      </c>
      <c r="O96" s="41">
        <f t="shared" si="5"/>
        <v>1029</v>
      </c>
      <c r="P96" s="54">
        <v>720.3</v>
      </c>
      <c r="Q96" s="43">
        <f t="shared" si="6"/>
        <v>504.20999999999992</v>
      </c>
      <c r="R96" s="44">
        <v>1</v>
      </c>
      <c r="S96" s="45"/>
      <c r="T96" s="46">
        <f t="shared" si="7"/>
        <v>0</v>
      </c>
    </row>
    <row r="97" spans="1:20" ht="15" customHeight="1" x14ac:dyDescent="0.2">
      <c r="A97" s="55"/>
      <c r="B97" s="56" t="s">
        <v>267</v>
      </c>
      <c r="C97" s="49"/>
      <c r="D97" s="50"/>
      <c r="E97" s="56" t="s">
        <v>268</v>
      </c>
      <c r="F97" s="56" t="s">
        <v>200</v>
      </c>
      <c r="G97" s="57">
        <v>44</v>
      </c>
      <c r="H97" s="56" t="s">
        <v>272</v>
      </c>
      <c r="I97" s="35" t="s">
        <v>21</v>
      </c>
      <c r="J97" s="55"/>
      <c r="K97" s="58"/>
      <c r="L97" s="39"/>
      <c r="M97" s="40" t="str">
        <f t="shared" si="4"/>
        <v/>
      </c>
      <c r="N97" s="36">
        <v>435672110038</v>
      </c>
      <c r="O97" s="41">
        <f t="shared" si="5"/>
        <v>1029</v>
      </c>
      <c r="P97" s="59">
        <v>720.3</v>
      </c>
      <c r="Q97" s="43">
        <f t="shared" si="6"/>
        <v>504.20999999999992</v>
      </c>
      <c r="R97" s="60">
        <v>1</v>
      </c>
      <c r="S97" s="61"/>
      <c r="T97" s="46">
        <f t="shared" si="7"/>
        <v>0</v>
      </c>
    </row>
    <row r="98" spans="1:20" s="1" customFormat="1" ht="164.1" customHeight="1" x14ac:dyDescent="0.25">
      <c r="A98" s="31" t="s">
        <v>273</v>
      </c>
      <c r="B98" s="32" t="s">
        <v>274</v>
      </c>
      <c r="C98" s="33" t="s">
        <v>17</v>
      </c>
      <c r="D98" s="34" t="s">
        <v>18</v>
      </c>
      <c r="E98" s="35" t="s">
        <v>275</v>
      </c>
      <c r="F98" s="35" t="s">
        <v>205</v>
      </c>
      <c r="G98" s="36">
        <v>46</v>
      </c>
      <c r="H98" s="35" t="s">
        <v>276</v>
      </c>
      <c r="I98" s="35" t="s">
        <v>21</v>
      </c>
      <c r="J98" s="37"/>
      <c r="K98" s="38"/>
      <c r="L98" s="39" t="s">
        <v>277</v>
      </c>
      <c r="M98" s="40" t="str">
        <f t="shared" si="4"/>
        <v>https://housestyle.ru/upload/images/MS14-7502S.jpg</v>
      </c>
      <c r="N98" s="36">
        <v>135399080040</v>
      </c>
      <c r="O98" s="41">
        <f t="shared" si="5"/>
        <v>1108.8</v>
      </c>
      <c r="P98" s="54">
        <v>776.16</v>
      </c>
      <c r="Q98" s="43">
        <f t="shared" si="6"/>
        <v>543.3119999999999</v>
      </c>
      <c r="R98" s="44">
        <v>1</v>
      </c>
      <c r="S98" s="45"/>
      <c r="T98" s="46">
        <f t="shared" si="7"/>
        <v>0</v>
      </c>
    </row>
    <row r="99" spans="1:20" ht="15" customHeight="1" x14ac:dyDescent="0.2">
      <c r="A99" s="55"/>
      <c r="B99" s="56" t="s">
        <v>274</v>
      </c>
      <c r="C99" s="49"/>
      <c r="D99" s="50"/>
      <c r="E99" s="56" t="s">
        <v>278</v>
      </c>
      <c r="F99" s="56" t="s">
        <v>93</v>
      </c>
      <c r="G99" s="57">
        <v>42</v>
      </c>
      <c r="H99" s="56" t="s">
        <v>279</v>
      </c>
      <c r="I99" s="35" t="s">
        <v>21</v>
      </c>
      <c r="J99" s="55"/>
      <c r="K99" s="58"/>
      <c r="L99" s="39"/>
      <c r="M99" s="40" t="str">
        <f t="shared" si="4"/>
        <v/>
      </c>
      <c r="N99" s="36">
        <v>135399111318</v>
      </c>
      <c r="O99" s="41">
        <f t="shared" si="5"/>
        <v>1108.8</v>
      </c>
      <c r="P99" s="59">
        <v>776.16</v>
      </c>
      <c r="Q99" s="43">
        <f t="shared" si="6"/>
        <v>543.3119999999999</v>
      </c>
      <c r="R99" s="60">
        <v>1</v>
      </c>
      <c r="S99" s="61"/>
      <c r="T99" s="46">
        <f t="shared" si="7"/>
        <v>0</v>
      </c>
    </row>
    <row r="100" spans="1:20" s="1" customFormat="1" ht="164.1" customHeight="1" x14ac:dyDescent="0.25">
      <c r="A100" s="31" t="s">
        <v>273</v>
      </c>
      <c r="B100" s="32" t="s">
        <v>280</v>
      </c>
      <c r="C100" s="33" t="s">
        <v>17</v>
      </c>
      <c r="D100" s="34" t="s">
        <v>18</v>
      </c>
      <c r="E100" s="35" t="s">
        <v>281</v>
      </c>
      <c r="F100" s="36">
        <v>44</v>
      </c>
      <c r="G100" s="36">
        <v>44</v>
      </c>
      <c r="H100" s="35" t="s">
        <v>282</v>
      </c>
      <c r="I100" s="35" t="s">
        <v>30</v>
      </c>
      <c r="J100" s="37"/>
      <c r="K100" s="38" t="s">
        <v>284</v>
      </c>
      <c r="L100" s="39" t="s">
        <v>283</v>
      </c>
      <c r="M100" s="40" t="str">
        <f t="shared" si="4"/>
        <v>https://housestyle.ru/upload/images/MS15-7001F$9200_1.jpg</v>
      </c>
      <c r="N100" s="36">
        <v>135423920038</v>
      </c>
      <c r="O100" s="41">
        <f t="shared" si="5"/>
        <v>813.6</v>
      </c>
      <c r="P100" s="54">
        <v>569.52</v>
      </c>
      <c r="Q100" s="43">
        <f t="shared" si="6"/>
        <v>398.66399999999999</v>
      </c>
      <c r="R100" s="44">
        <v>1</v>
      </c>
      <c r="S100" s="45"/>
      <c r="T100" s="46">
        <f t="shared" si="7"/>
        <v>0</v>
      </c>
    </row>
    <row r="101" spans="1:20" s="1" customFormat="1" ht="164.1" customHeight="1" x14ac:dyDescent="0.25">
      <c r="A101" s="31" t="s">
        <v>285</v>
      </c>
      <c r="B101" s="32" t="s">
        <v>286</v>
      </c>
      <c r="C101" s="33" t="s">
        <v>17</v>
      </c>
      <c r="D101" s="34" t="s">
        <v>109</v>
      </c>
      <c r="E101" s="35" t="s">
        <v>228</v>
      </c>
      <c r="F101" s="35" t="s">
        <v>287</v>
      </c>
      <c r="G101" s="36">
        <v>41</v>
      </c>
      <c r="H101" s="35" t="s">
        <v>288</v>
      </c>
      <c r="I101" s="35"/>
      <c r="J101" s="37"/>
      <c r="K101" s="38" t="s">
        <v>290</v>
      </c>
      <c r="L101" s="39" t="s">
        <v>289</v>
      </c>
      <c r="M101" s="40" t="str">
        <f t="shared" si="4"/>
        <v>https://housestyle.ru/upload/images/MS14-9601$8700_1.jpg</v>
      </c>
      <c r="N101" s="36">
        <v>986068870041</v>
      </c>
      <c r="O101" s="41">
        <f t="shared" si="5"/>
        <v>602.40000000000009</v>
      </c>
      <c r="P101" s="54">
        <v>421.68</v>
      </c>
      <c r="Q101" s="43">
        <f t="shared" si="6"/>
        <v>295.17599999999999</v>
      </c>
      <c r="R101" s="44">
        <v>3</v>
      </c>
      <c r="S101" s="45"/>
      <c r="T101" s="46">
        <f t="shared" si="7"/>
        <v>0</v>
      </c>
    </row>
    <row r="102" spans="1:20" ht="15" customHeight="1" x14ac:dyDescent="0.2">
      <c r="A102" s="55"/>
      <c r="B102" s="56" t="s">
        <v>286</v>
      </c>
      <c r="C102" s="49"/>
      <c r="D102" s="50"/>
      <c r="E102" s="56" t="s">
        <v>228</v>
      </c>
      <c r="F102" s="56" t="s">
        <v>291</v>
      </c>
      <c r="G102" s="57">
        <v>44</v>
      </c>
      <c r="H102" s="56" t="s">
        <v>292</v>
      </c>
      <c r="I102" s="35"/>
      <c r="J102" s="55"/>
      <c r="K102" s="58"/>
      <c r="L102" s="39"/>
      <c r="M102" s="40" t="str">
        <f t="shared" si="4"/>
        <v/>
      </c>
      <c r="N102" s="36">
        <v>986068870044</v>
      </c>
      <c r="O102" s="41">
        <f t="shared" si="5"/>
        <v>602.40000000000009</v>
      </c>
      <c r="P102" s="59">
        <v>421.68</v>
      </c>
      <c r="Q102" s="43">
        <f t="shared" si="6"/>
        <v>295.17599999999999</v>
      </c>
      <c r="R102" s="60">
        <v>5</v>
      </c>
      <c r="S102" s="61"/>
      <c r="T102" s="46">
        <f t="shared" si="7"/>
        <v>0</v>
      </c>
    </row>
    <row r="103" spans="1:20" s="1" customFormat="1" ht="164.1" customHeight="1" x14ac:dyDescent="0.2">
      <c r="A103" s="47"/>
      <c r="B103" s="48" t="s">
        <v>286</v>
      </c>
      <c r="C103" s="49"/>
      <c r="D103" s="50"/>
      <c r="E103" s="35" t="s">
        <v>293</v>
      </c>
      <c r="F103" s="35" t="s">
        <v>294</v>
      </c>
      <c r="G103" s="36">
        <v>40</v>
      </c>
      <c r="H103" s="35" t="s">
        <v>295</v>
      </c>
      <c r="I103" s="35"/>
      <c r="J103" s="37"/>
      <c r="K103" s="38" t="s">
        <v>290</v>
      </c>
      <c r="L103" s="39" t="s">
        <v>296</v>
      </c>
      <c r="M103" s="40" t="str">
        <f t="shared" si="4"/>
        <v>https://housestyle.ru/upload/images/MS14-9601$9996_1.jpg</v>
      </c>
      <c r="N103" s="36">
        <v>986068999640</v>
      </c>
      <c r="O103" s="41">
        <f t="shared" si="5"/>
        <v>602.40000000000009</v>
      </c>
      <c r="P103" s="62">
        <v>421.68</v>
      </c>
      <c r="Q103" s="43">
        <f t="shared" si="6"/>
        <v>295.17599999999999</v>
      </c>
      <c r="R103" s="52">
        <v>2</v>
      </c>
      <c r="S103" s="53"/>
      <c r="T103" s="46">
        <f t="shared" si="7"/>
        <v>0</v>
      </c>
    </row>
    <row r="104" spans="1:20" s="1" customFormat="1" ht="164.1" customHeight="1" x14ac:dyDescent="0.25">
      <c r="A104" s="31" t="s">
        <v>297</v>
      </c>
      <c r="B104" s="32" t="s">
        <v>298</v>
      </c>
      <c r="C104" s="33" t="s">
        <v>17</v>
      </c>
      <c r="D104" s="34" t="s">
        <v>18</v>
      </c>
      <c r="E104" s="35" t="s">
        <v>299</v>
      </c>
      <c r="F104" s="35" t="s">
        <v>203</v>
      </c>
      <c r="G104" s="36">
        <v>48</v>
      </c>
      <c r="H104" s="35" t="s">
        <v>300</v>
      </c>
      <c r="I104" s="35" t="s">
        <v>301</v>
      </c>
      <c r="J104" s="37"/>
      <c r="K104" s="38"/>
      <c r="L104" s="39" t="s">
        <v>302</v>
      </c>
      <c r="M104" s="40" t="str">
        <f t="shared" si="4"/>
        <v>https://housestyle.ru/upload/images/MW16-5006AP.jpg</v>
      </c>
      <c r="N104" s="36">
        <v>432076100742</v>
      </c>
      <c r="O104" s="41">
        <f t="shared" si="5"/>
        <v>1289.7142857142858</v>
      </c>
      <c r="P104" s="54">
        <v>902.8</v>
      </c>
      <c r="Q104" s="43">
        <f t="shared" si="6"/>
        <v>631.95999999999992</v>
      </c>
      <c r="R104" s="44">
        <v>1</v>
      </c>
      <c r="S104" s="45"/>
      <c r="T104" s="46">
        <f t="shared" si="7"/>
        <v>0</v>
      </c>
    </row>
    <row r="105" spans="1:20" s="1" customFormat="1" ht="164.1" customHeight="1" x14ac:dyDescent="0.25">
      <c r="A105" s="31" t="s">
        <v>297</v>
      </c>
      <c r="B105" s="32" t="s">
        <v>303</v>
      </c>
      <c r="C105" s="33" t="s">
        <v>17</v>
      </c>
      <c r="D105" s="34" t="s">
        <v>18</v>
      </c>
      <c r="E105" s="35" t="s">
        <v>304</v>
      </c>
      <c r="F105" s="35" t="s">
        <v>200</v>
      </c>
      <c r="G105" s="36">
        <v>44</v>
      </c>
      <c r="H105" s="35" t="s">
        <v>305</v>
      </c>
      <c r="I105" s="35" t="s">
        <v>306</v>
      </c>
      <c r="J105" s="37"/>
      <c r="K105" s="38" t="s">
        <v>308</v>
      </c>
      <c r="L105" s="39" t="s">
        <v>307</v>
      </c>
      <c r="M105" s="40" t="str">
        <f t="shared" si="4"/>
        <v>https://housestyle.ru/upload/images/MW17-5001$787_1.jpg</v>
      </c>
      <c r="N105" s="36">
        <v>432109078738</v>
      </c>
      <c r="O105" s="41">
        <f t="shared" si="5"/>
        <v>1452</v>
      </c>
      <c r="P105" s="42">
        <v>1016.4</v>
      </c>
      <c r="Q105" s="43">
        <f t="shared" si="6"/>
        <v>711.4799999999999</v>
      </c>
      <c r="R105" s="44">
        <v>1</v>
      </c>
      <c r="S105" s="45"/>
      <c r="T105" s="46">
        <f t="shared" si="7"/>
        <v>0</v>
      </c>
    </row>
    <row r="106" spans="1:20" s="1" customFormat="1" ht="164.1" customHeight="1" x14ac:dyDescent="0.25">
      <c r="A106" s="31" t="s">
        <v>309</v>
      </c>
      <c r="B106" s="32" t="s">
        <v>310</v>
      </c>
      <c r="C106" s="33" t="s">
        <v>17</v>
      </c>
      <c r="D106" s="34" t="s">
        <v>109</v>
      </c>
      <c r="E106" s="35" t="s">
        <v>311</v>
      </c>
      <c r="F106" s="35" t="s">
        <v>93</v>
      </c>
      <c r="G106" s="36">
        <v>42</v>
      </c>
      <c r="H106" s="35" t="s">
        <v>312</v>
      </c>
      <c r="I106" s="35" t="s">
        <v>21</v>
      </c>
      <c r="J106" s="37"/>
      <c r="K106" s="38"/>
      <c r="L106" s="39" t="s">
        <v>313</v>
      </c>
      <c r="M106" s="40" t="str">
        <f t="shared" si="4"/>
        <v>https://housestyle.ru/upload/images/MS14-1003P.jpg</v>
      </c>
      <c r="N106" s="36">
        <v>191007090118</v>
      </c>
      <c r="O106" s="41">
        <f t="shared" si="5"/>
        <v>933.6</v>
      </c>
      <c r="P106" s="54">
        <v>653.52</v>
      </c>
      <c r="Q106" s="43">
        <f t="shared" si="6"/>
        <v>457.46399999999994</v>
      </c>
      <c r="R106" s="44">
        <v>1</v>
      </c>
      <c r="S106" s="45"/>
      <c r="T106" s="46">
        <f t="shared" si="7"/>
        <v>0</v>
      </c>
    </row>
    <row r="107" spans="1:20" ht="15" customHeight="1" x14ac:dyDescent="0.2">
      <c r="A107" s="55"/>
      <c r="B107" s="56" t="s">
        <v>310</v>
      </c>
      <c r="C107" s="49"/>
      <c r="D107" s="50"/>
      <c r="E107" s="56" t="s">
        <v>110</v>
      </c>
      <c r="F107" s="56" t="s">
        <v>93</v>
      </c>
      <c r="G107" s="57">
        <v>42</v>
      </c>
      <c r="H107" s="56" t="s">
        <v>314</v>
      </c>
      <c r="I107" s="35" t="s">
        <v>21</v>
      </c>
      <c r="J107" s="55"/>
      <c r="K107" s="58"/>
      <c r="L107" s="39"/>
      <c r="M107" s="40" t="str">
        <f t="shared" si="4"/>
        <v/>
      </c>
      <c r="N107" s="36">
        <v>191007400018</v>
      </c>
      <c r="O107" s="41">
        <f t="shared" si="5"/>
        <v>933.6</v>
      </c>
      <c r="P107" s="59">
        <v>653.52</v>
      </c>
      <c r="Q107" s="43">
        <f t="shared" si="6"/>
        <v>457.46399999999994</v>
      </c>
      <c r="R107" s="60">
        <v>1</v>
      </c>
      <c r="S107" s="61"/>
      <c r="T107" s="46">
        <f t="shared" si="7"/>
        <v>0</v>
      </c>
    </row>
    <row r="108" spans="1:20" s="1" customFormat="1" ht="164.1" customHeight="1" x14ac:dyDescent="0.25">
      <c r="A108" s="31" t="s">
        <v>315</v>
      </c>
      <c r="B108" s="32" t="s">
        <v>316</v>
      </c>
      <c r="C108" s="33" t="s">
        <v>17</v>
      </c>
      <c r="D108" s="64" t="s">
        <v>109</v>
      </c>
      <c r="E108" s="35" t="s">
        <v>118</v>
      </c>
      <c r="F108" s="35" t="s">
        <v>317</v>
      </c>
      <c r="G108" s="36">
        <v>54</v>
      </c>
      <c r="H108" s="35" t="s">
        <v>318</v>
      </c>
      <c r="I108" s="35" t="s">
        <v>21</v>
      </c>
      <c r="J108" s="37"/>
      <c r="K108" s="38"/>
      <c r="L108" s="39" t="s">
        <v>319</v>
      </c>
      <c r="M108" s="40" t="str">
        <f t="shared" si="4"/>
        <v>https://housestyle.ru/upload/images/MW15-2001P$100_1.jpg</v>
      </c>
      <c r="N108" s="36">
        <v>437807010048</v>
      </c>
      <c r="O108" s="41">
        <f t="shared" si="5"/>
        <v>470.4</v>
      </c>
      <c r="P108" s="54">
        <v>329.28</v>
      </c>
      <c r="Q108" s="43">
        <f t="shared" si="6"/>
        <v>230.49599999999995</v>
      </c>
      <c r="R108" s="44">
        <v>5</v>
      </c>
      <c r="S108" s="45"/>
      <c r="T108" s="46">
        <f t="shared" si="7"/>
        <v>0</v>
      </c>
    </row>
    <row r="109" spans="1:20" s="1" customFormat="1" ht="164.1" customHeight="1" x14ac:dyDescent="0.25">
      <c r="A109" s="31" t="s">
        <v>320</v>
      </c>
      <c r="B109" s="32" t="s">
        <v>321</v>
      </c>
      <c r="C109" s="33" t="s">
        <v>17</v>
      </c>
      <c r="D109" s="34" t="s">
        <v>18</v>
      </c>
      <c r="E109" s="35" t="s">
        <v>228</v>
      </c>
      <c r="F109" s="35" t="s">
        <v>250</v>
      </c>
      <c r="G109" s="35"/>
      <c r="H109" s="35" t="s">
        <v>322</v>
      </c>
      <c r="I109" s="35" t="s">
        <v>323</v>
      </c>
      <c r="J109" s="37"/>
      <c r="K109" s="38" t="s">
        <v>325</v>
      </c>
      <c r="L109" s="39" t="s">
        <v>324</v>
      </c>
      <c r="M109" s="40" t="str">
        <f t="shared" si="4"/>
        <v>https://housestyle.ru/upload/images/MW13-9552$1000_1.jpg</v>
      </c>
      <c r="N109" s="36">
        <v>948141100038</v>
      </c>
      <c r="O109" s="41">
        <f t="shared" si="5"/>
        <v>447.14285714285717</v>
      </c>
      <c r="P109" s="54">
        <v>313</v>
      </c>
      <c r="Q109" s="43">
        <f t="shared" si="6"/>
        <v>219.1</v>
      </c>
      <c r="R109" s="44">
        <v>3</v>
      </c>
      <c r="S109" s="45"/>
      <c r="T109" s="46">
        <f t="shared" si="7"/>
        <v>0</v>
      </c>
    </row>
    <row r="110" spans="1:20" s="1" customFormat="1" ht="164.1" customHeight="1" x14ac:dyDescent="0.2">
      <c r="A110" s="47"/>
      <c r="B110" s="48" t="s">
        <v>321</v>
      </c>
      <c r="C110" s="49"/>
      <c r="D110" s="50"/>
      <c r="E110" s="35" t="s">
        <v>326</v>
      </c>
      <c r="F110" s="35" t="s">
        <v>250</v>
      </c>
      <c r="G110" s="35"/>
      <c r="H110" s="35" t="s">
        <v>327</v>
      </c>
      <c r="I110" s="35" t="s">
        <v>323</v>
      </c>
      <c r="J110" s="37"/>
      <c r="K110" s="38" t="s">
        <v>325</v>
      </c>
      <c r="L110" s="39" t="s">
        <v>328</v>
      </c>
      <c r="M110" s="40" t="str">
        <f t="shared" si="4"/>
        <v>https://housestyle.ru/upload/images/MW13-9552$5800_1.jpg</v>
      </c>
      <c r="N110" s="36">
        <v>948141580038</v>
      </c>
      <c r="O110" s="41">
        <f t="shared" si="5"/>
        <v>447.14285714285717</v>
      </c>
      <c r="P110" s="62">
        <v>313</v>
      </c>
      <c r="Q110" s="43">
        <f t="shared" si="6"/>
        <v>219.1</v>
      </c>
      <c r="R110" s="52">
        <v>1</v>
      </c>
      <c r="S110" s="53"/>
      <c r="T110" s="46">
        <f t="shared" si="7"/>
        <v>0</v>
      </c>
    </row>
    <row r="111" spans="1:20" s="1" customFormat="1" ht="164.1" customHeight="1" x14ac:dyDescent="0.25">
      <c r="A111" s="31" t="s">
        <v>320</v>
      </c>
      <c r="B111" s="32" t="s">
        <v>329</v>
      </c>
      <c r="C111" s="33" t="s">
        <v>17</v>
      </c>
      <c r="D111" s="34"/>
      <c r="E111" s="35" t="s">
        <v>249</v>
      </c>
      <c r="F111" s="35" t="s">
        <v>250</v>
      </c>
      <c r="G111" s="35" t="s">
        <v>251</v>
      </c>
      <c r="H111" s="35" t="s">
        <v>330</v>
      </c>
      <c r="I111" s="35" t="s">
        <v>253</v>
      </c>
      <c r="J111" s="37"/>
      <c r="K111" s="38" t="s">
        <v>332</v>
      </c>
      <c r="L111" s="39" t="s">
        <v>331</v>
      </c>
      <c r="M111" s="40" t="str">
        <f t="shared" si="4"/>
        <v>https://housestyle.ru/upload/images/MW15-9550$1000_1.jpg</v>
      </c>
      <c r="N111" s="36">
        <v>948155100038</v>
      </c>
      <c r="O111" s="41">
        <f t="shared" si="5"/>
        <v>275.71428571428572</v>
      </c>
      <c r="P111" s="54">
        <v>193</v>
      </c>
      <c r="Q111" s="43">
        <f t="shared" si="6"/>
        <v>135.1</v>
      </c>
      <c r="R111" s="44">
        <v>33</v>
      </c>
      <c r="S111" s="45"/>
      <c r="T111" s="46">
        <f t="shared" si="7"/>
        <v>0</v>
      </c>
    </row>
    <row r="112" spans="1:20" s="1" customFormat="1" ht="164.1" customHeight="1" x14ac:dyDescent="0.25">
      <c r="A112" s="31" t="s">
        <v>320</v>
      </c>
      <c r="B112" s="32" t="s">
        <v>333</v>
      </c>
      <c r="C112" s="33" t="s">
        <v>17</v>
      </c>
      <c r="D112" s="34"/>
      <c r="E112" s="35" t="s">
        <v>334</v>
      </c>
      <c r="F112" s="35" t="s">
        <v>250</v>
      </c>
      <c r="G112" s="35" t="s">
        <v>251</v>
      </c>
      <c r="H112" s="35" t="s">
        <v>335</v>
      </c>
      <c r="I112" s="35" t="s">
        <v>21</v>
      </c>
      <c r="J112" s="37"/>
      <c r="K112" s="38" t="s">
        <v>337</v>
      </c>
      <c r="L112" s="39" t="s">
        <v>336</v>
      </c>
      <c r="M112" s="40" t="str">
        <f t="shared" si="4"/>
        <v>https://housestyle.ru/upload/images/MW15-9551$3300_1.jpg</v>
      </c>
      <c r="N112" s="36">
        <v>948156330038</v>
      </c>
      <c r="O112" s="41">
        <f t="shared" si="5"/>
        <v>324.28571428571433</v>
      </c>
      <c r="P112" s="54">
        <v>227</v>
      </c>
      <c r="Q112" s="43">
        <f t="shared" si="6"/>
        <v>158.89999999999998</v>
      </c>
      <c r="R112" s="44">
        <v>38</v>
      </c>
      <c r="S112" s="45"/>
      <c r="T112" s="46">
        <f t="shared" si="7"/>
        <v>0</v>
      </c>
    </row>
    <row r="113" spans="1:20" s="1" customFormat="1" ht="164.1" customHeight="1" x14ac:dyDescent="0.2">
      <c r="A113" s="47"/>
      <c r="B113" s="48" t="s">
        <v>333</v>
      </c>
      <c r="C113" s="49"/>
      <c r="D113" s="50"/>
      <c r="E113" s="35" t="s">
        <v>184</v>
      </c>
      <c r="F113" s="35" t="s">
        <v>250</v>
      </c>
      <c r="G113" s="35" t="s">
        <v>251</v>
      </c>
      <c r="H113" s="35" t="s">
        <v>338</v>
      </c>
      <c r="I113" s="35" t="s">
        <v>21</v>
      </c>
      <c r="J113" s="37"/>
      <c r="K113" s="38" t="s">
        <v>337</v>
      </c>
      <c r="L113" s="39" t="s">
        <v>339</v>
      </c>
      <c r="M113" s="40" t="str">
        <f t="shared" si="4"/>
        <v>https://housestyle.ru/upload/images/MW15-9551$6599_1.jpg</v>
      </c>
      <c r="N113" s="36">
        <v>948156659938</v>
      </c>
      <c r="O113" s="41">
        <f t="shared" si="5"/>
        <v>324.28571428571433</v>
      </c>
      <c r="P113" s="62">
        <v>227</v>
      </c>
      <c r="Q113" s="43">
        <f t="shared" si="6"/>
        <v>158.89999999999998</v>
      </c>
      <c r="R113" s="52">
        <v>28</v>
      </c>
      <c r="S113" s="53"/>
      <c r="T113" s="46">
        <f t="shared" si="7"/>
        <v>0</v>
      </c>
    </row>
    <row r="114" spans="1:20" s="1" customFormat="1" ht="164.1" customHeight="1" x14ac:dyDescent="0.25">
      <c r="A114" s="31" t="s">
        <v>320</v>
      </c>
      <c r="B114" s="32" t="s">
        <v>340</v>
      </c>
      <c r="C114" s="33" t="s">
        <v>17</v>
      </c>
      <c r="D114" s="34"/>
      <c r="E114" s="35" t="s">
        <v>99</v>
      </c>
      <c r="F114" s="35" t="s">
        <v>250</v>
      </c>
      <c r="G114" s="35" t="s">
        <v>251</v>
      </c>
      <c r="H114" s="35" t="s">
        <v>341</v>
      </c>
      <c r="I114" s="35" t="s">
        <v>259</v>
      </c>
      <c r="J114" s="37"/>
      <c r="K114" s="38" t="s">
        <v>343</v>
      </c>
      <c r="L114" s="39" t="s">
        <v>342</v>
      </c>
      <c r="M114" s="40" t="str">
        <f t="shared" si="4"/>
        <v>https://housestyle.ru/upload/images/MW15-9552$500_1.jpg</v>
      </c>
      <c r="N114" s="36">
        <v>948157050038</v>
      </c>
      <c r="O114" s="41">
        <f t="shared" si="5"/>
        <v>234.28571428571431</v>
      </c>
      <c r="P114" s="54">
        <v>164</v>
      </c>
      <c r="Q114" s="43">
        <f t="shared" si="6"/>
        <v>114.8</v>
      </c>
      <c r="R114" s="44">
        <v>90</v>
      </c>
      <c r="S114" s="45"/>
      <c r="T114" s="46">
        <f t="shared" si="7"/>
        <v>0</v>
      </c>
    </row>
    <row r="115" spans="1:20" s="1" customFormat="1" ht="164.1" customHeight="1" x14ac:dyDescent="0.25">
      <c r="A115" s="31" t="s">
        <v>320</v>
      </c>
      <c r="B115" s="32" t="s">
        <v>344</v>
      </c>
      <c r="C115" s="33" t="s">
        <v>17</v>
      </c>
      <c r="D115" s="34"/>
      <c r="E115" s="35" t="s">
        <v>257</v>
      </c>
      <c r="F115" s="35" t="s">
        <v>250</v>
      </c>
      <c r="G115" s="35" t="s">
        <v>251</v>
      </c>
      <c r="H115" s="35" t="s">
        <v>345</v>
      </c>
      <c r="I115" s="35" t="s">
        <v>259</v>
      </c>
      <c r="J115" s="37"/>
      <c r="K115" s="38" t="s">
        <v>347</v>
      </c>
      <c r="L115" s="39" t="s">
        <v>346</v>
      </c>
      <c r="M115" s="40" t="str">
        <f t="shared" si="4"/>
        <v>https://housestyle.ru/upload/images/MW15-9553$200_1.jpg</v>
      </c>
      <c r="N115" s="36">
        <v>948158020038</v>
      </c>
      <c r="O115" s="41">
        <f t="shared" si="5"/>
        <v>294.28571428571428</v>
      </c>
      <c r="P115" s="54">
        <v>206</v>
      </c>
      <c r="Q115" s="43">
        <f t="shared" si="6"/>
        <v>144.19999999999999</v>
      </c>
      <c r="R115" s="44">
        <v>27</v>
      </c>
      <c r="S115" s="45"/>
      <c r="T115" s="46">
        <f t="shared" si="7"/>
        <v>0</v>
      </c>
    </row>
    <row r="116" spans="1:20" s="1" customFormat="1" ht="164.1" customHeight="1" x14ac:dyDescent="0.25">
      <c r="A116" s="31" t="s">
        <v>348</v>
      </c>
      <c r="B116" s="32" t="s">
        <v>349</v>
      </c>
      <c r="C116" s="33" t="s">
        <v>17</v>
      </c>
      <c r="D116" s="34"/>
      <c r="E116" s="35" t="s">
        <v>257</v>
      </c>
      <c r="F116" s="35" t="s">
        <v>250</v>
      </c>
      <c r="G116" s="35" t="s">
        <v>251</v>
      </c>
      <c r="H116" s="35" t="s">
        <v>350</v>
      </c>
      <c r="I116" s="35" t="s">
        <v>259</v>
      </c>
      <c r="J116" s="37"/>
      <c r="K116" s="38" t="s">
        <v>352</v>
      </c>
      <c r="L116" s="39" t="s">
        <v>351</v>
      </c>
      <c r="M116" s="40" t="str">
        <f t="shared" si="4"/>
        <v>https://housestyle.ru/upload/images/MW15-9522$200_1.jpg</v>
      </c>
      <c r="N116" s="36">
        <v>942199020038</v>
      </c>
      <c r="O116" s="41">
        <f t="shared" si="5"/>
        <v>621.42857142857144</v>
      </c>
      <c r="P116" s="54">
        <v>435</v>
      </c>
      <c r="Q116" s="43">
        <f t="shared" si="6"/>
        <v>304.5</v>
      </c>
      <c r="R116" s="44">
        <v>47</v>
      </c>
      <c r="S116" s="45"/>
      <c r="T116" s="46">
        <f t="shared" si="7"/>
        <v>0</v>
      </c>
    </row>
    <row r="117" spans="1:20" s="1" customFormat="1" ht="164.1" customHeight="1" x14ac:dyDescent="0.25">
      <c r="A117" s="31" t="s">
        <v>348</v>
      </c>
      <c r="B117" s="32" t="s">
        <v>353</v>
      </c>
      <c r="C117" s="33" t="s">
        <v>17</v>
      </c>
      <c r="D117" s="34"/>
      <c r="E117" s="35" t="s">
        <v>249</v>
      </c>
      <c r="F117" s="35" t="s">
        <v>250</v>
      </c>
      <c r="G117" s="35" t="s">
        <v>251</v>
      </c>
      <c r="H117" s="35" t="s">
        <v>354</v>
      </c>
      <c r="I117" s="35" t="s">
        <v>253</v>
      </c>
      <c r="J117" s="37"/>
      <c r="K117" s="38" t="s">
        <v>356</v>
      </c>
      <c r="L117" s="39" t="s">
        <v>355</v>
      </c>
      <c r="M117" s="40" t="str">
        <f t="shared" si="4"/>
        <v>https://housestyle.ru/upload/images/MW15-9530$1000_1.jpg</v>
      </c>
      <c r="N117" s="36">
        <v>942192100038</v>
      </c>
      <c r="O117" s="41">
        <f t="shared" si="5"/>
        <v>577.14285714285722</v>
      </c>
      <c r="P117" s="54">
        <v>404</v>
      </c>
      <c r="Q117" s="43">
        <f t="shared" si="6"/>
        <v>282.79999999999995</v>
      </c>
      <c r="R117" s="44">
        <v>40</v>
      </c>
      <c r="S117" s="45"/>
      <c r="T117" s="46">
        <f t="shared" si="7"/>
        <v>0</v>
      </c>
    </row>
    <row r="118" spans="1:20" s="1" customFormat="1" ht="164.1" customHeight="1" x14ac:dyDescent="0.25">
      <c r="A118" s="31" t="s">
        <v>357</v>
      </c>
      <c r="B118" s="32" t="s">
        <v>358</v>
      </c>
      <c r="C118" s="33" t="s">
        <v>17</v>
      </c>
      <c r="D118" s="34" t="s">
        <v>109</v>
      </c>
      <c r="E118" s="35" t="s">
        <v>359</v>
      </c>
      <c r="F118" s="36">
        <v>30</v>
      </c>
      <c r="G118" s="36">
        <v>46</v>
      </c>
      <c r="H118" s="35" t="s">
        <v>360</v>
      </c>
      <c r="I118" s="35" t="s">
        <v>361</v>
      </c>
      <c r="J118" s="37"/>
      <c r="K118" s="38"/>
      <c r="L118" s="39" t="s">
        <v>362</v>
      </c>
      <c r="M118" s="40" t="str">
        <f t="shared" si="4"/>
        <v>https://housestyle.ru/upload/images/MS13-2500BP.jpg</v>
      </c>
      <c r="N118" s="36">
        <v>116217420030</v>
      </c>
      <c r="O118" s="41">
        <f t="shared" si="5"/>
        <v>340</v>
      </c>
      <c r="P118" s="54">
        <v>238</v>
      </c>
      <c r="Q118" s="43">
        <f t="shared" si="6"/>
        <v>166.6</v>
      </c>
      <c r="R118" s="44">
        <v>1</v>
      </c>
      <c r="S118" s="45"/>
      <c r="T118" s="46">
        <f t="shared" si="7"/>
        <v>0</v>
      </c>
    </row>
    <row r="119" spans="1:20" s="1" customFormat="1" ht="164.1" customHeight="1" x14ac:dyDescent="0.25">
      <c r="A119" s="31" t="s">
        <v>357</v>
      </c>
      <c r="B119" s="32" t="s">
        <v>363</v>
      </c>
      <c r="C119" s="33" t="s">
        <v>17</v>
      </c>
      <c r="D119" s="34" t="s">
        <v>18</v>
      </c>
      <c r="E119" s="35" t="s">
        <v>118</v>
      </c>
      <c r="F119" s="36">
        <v>24</v>
      </c>
      <c r="G119" s="36">
        <v>40</v>
      </c>
      <c r="H119" s="35" t="s">
        <v>364</v>
      </c>
      <c r="I119" s="35" t="s">
        <v>365</v>
      </c>
      <c r="J119" s="37"/>
      <c r="K119" s="38" t="s">
        <v>367</v>
      </c>
      <c r="L119" s="39" t="s">
        <v>366</v>
      </c>
      <c r="M119" s="40" t="str">
        <f t="shared" si="4"/>
        <v>https://housestyle.ru/upload/images/MS14-2504$0100_1.jpg</v>
      </c>
      <c r="N119" s="36">
        <v>116227010024</v>
      </c>
      <c r="O119" s="41">
        <f t="shared" si="5"/>
        <v>912</v>
      </c>
      <c r="P119" s="54">
        <v>638.4</v>
      </c>
      <c r="Q119" s="43">
        <f t="shared" si="6"/>
        <v>446.87999999999994</v>
      </c>
      <c r="R119" s="44">
        <v>1</v>
      </c>
      <c r="S119" s="45"/>
      <c r="T119" s="46">
        <f t="shared" si="7"/>
        <v>0</v>
      </c>
    </row>
    <row r="120" spans="1:20" s="1" customFormat="1" ht="164.1" customHeight="1" x14ac:dyDescent="0.25">
      <c r="A120" s="31" t="s">
        <v>357</v>
      </c>
      <c r="B120" s="32" t="s">
        <v>368</v>
      </c>
      <c r="C120" s="33" t="s">
        <v>17</v>
      </c>
      <c r="D120" s="34" t="s">
        <v>18</v>
      </c>
      <c r="E120" s="35" t="s">
        <v>369</v>
      </c>
      <c r="F120" s="36">
        <v>26</v>
      </c>
      <c r="G120" s="36">
        <v>42</v>
      </c>
      <c r="H120" s="35" t="s">
        <v>370</v>
      </c>
      <c r="I120" s="35" t="s">
        <v>371</v>
      </c>
      <c r="J120" s="37"/>
      <c r="K120" s="38" t="s">
        <v>373</v>
      </c>
      <c r="L120" s="39" t="s">
        <v>372</v>
      </c>
      <c r="M120" s="40" t="str">
        <f t="shared" si="4"/>
        <v>https://housestyle.ru/upload/images/MS14-8560$1110_1.jpg</v>
      </c>
      <c r="N120" s="36">
        <v>119084111026</v>
      </c>
      <c r="O120" s="41">
        <f t="shared" si="5"/>
        <v>1442.4</v>
      </c>
      <c r="P120" s="42">
        <v>1009.68</v>
      </c>
      <c r="Q120" s="43">
        <f t="shared" si="6"/>
        <v>706.77599999999995</v>
      </c>
      <c r="R120" s="44">
        <v>1</v>
      </c>
      <c r="S120" s="45"/>
      <c r="T120" s="46">
        <f t="shared" si="7"/>
        <v>0</v>
      </c>
    </row>
    <row r="121" spans="1:20" ht="15" customHeight="1" x14ac:dyDescent="0.2">
      <c r="A121" s="55"/>
      <c r="B121" s="56" t="s">
        <v>368</v>
      </c>
      <c r="C121" s="49"/>
      <c r="D121" s="50"/>
      <c r="E121" s="56" t="s">
        <v>369</v>
      </c>
      <c r="F121" s="57">
        <v>30</v>
      </c>
      <c r="G121" s="57">
        <v>46</v>
      </c>
      <c r="H121" s="56" t="s">
        <v>374</v>
      </c>
      <c r="I121" s="35" t="s">
        <v>371</v>
      </c>
      <c r="J121" s="55"/>
      <c r="K121" s="58"/>
      <c r="L121" s="39"/>
      <c r="M121" s="40" t="str">
        <f t="shared" si="4"/>
        <v/>
      </c>
      <c r="N121" s="36">
        <v>119084111030</v>
      </c>
      <c r="O121" s="41">
        <f t="shared" si="5"/>
        <v>1442.4</v>
      </c>
      <c r="P121" s="63">
        <v>1009.68</v>
      </c>
      <c r="Q121" s="43">
        <f t="shared" si="6"/>
        <v>706.77599999999995</v>
      </c>
      <c r="R121" s="60">
        <v>2</v>
      </c>
      <c r="S121" s="61"/>
      <c r="T121" s="46">
        <f t="shared" si="7"/>
        <v>0</v>
      </c>
    </row>
    <row r="122" spans="1:20" ht="15" customHeight="1" x14ac:dyDescent="0.2">
      <c r="A122" s="55"/>
      <c r="B122" s="56" t="s">
        <v>368</v>
      </c>
      <c r="C122" s="49"/>
      <c r="D122" s="50"/>
      <c r="E122" s="56" t="s">
        <v>369</v>
      </c>
      <c r="F122" s="57">
        <v>36</v>
      </c>
      <c r="G122" s="57">
        <v>52</v>
      </c>
      <c r="H122" s="56" t="s">
        <v>375</v>
      </c>
      <c r="I122" s="35" t="s">
        <v>371</v>
      </c>
      <c r="J122" s="55"/>
      <c r="K122" s="58"/>
      <c r="L122" s="39"/>
      <c r="M122" s="40" t="str">
        <f t="shared" si="4"/>
        <v/>
      </c>
      <c r="N122" s="36">
        <v>119084111036</v>
      </c>
      <c r="O122" s="41">
        <f t="shared" si="5"/>
        <v>1442.4</v>
      </c>
      <c r="P122" s="63">
        <v>1009.68</v>
      </c>
      <c r="Q122" s="43">
        <f t="shared" si="6"/>
        <v>706.77599999999995</v>
      </c>
      <c r="R122" s="60">
        <v>2</v>
      </c>
      <c r="S122" s="61"/>
      <c r="T122" s="46">
        <f t="shared" si="7"/>
        <v>0</v>
      </c>
    </row>
    <row r="123" spans="1:20" s="1" customFormat="1" ht="164.1" customHeight="1" x14ac:dyDescent="0.25">
      <c r="A123" s="31" t="s">
        <v>357</v>
      </c>
      <c r="B123" s="32" t="s">
        <v>376</v>
      </c>
      <c r="C123" s="33" t="s">
        <v>17</v>
      </c>
      <c r="D123" s="34" t="s">
        <v>18</v>
      </c>
      <c r="E123" s="35" t="s">
        <v>67</v>
      </c>
      <c r="F123" s="36">
        <v>26</v>
      </c>
      <c r="G123" s="36">
        <v>42</v>
      </c>
      <c r="H123" s="35" t="s">
        <v>377</v>
      </c>
      <c r="I123" s="35" t="s">
        <v>21</v>
      </c>
      <c r="J123" s="37"/>
      <c r="K123" s="38" t="s">
        <v>379</v>
      </c>
      <c r="L123" s="39" t="s">
        <v>378</v>
      </c>
      <c r="M123" s="40" t="str">
        <f t="shared" si="4"/>
        <v>https://housestyle.ru/upload/images/MS14-8564$1157_1.jpg</v>
      </c>
      <c r="N123" s="36">
        <v>119088115726</v>
      </c>
      <c r="O123" s="41">
        <f t="shared" si="5"/>
        <v>1442.4</v>
      </c>
      <c r="P123" s="42">
        <v>1009.68</v>
      </c>
      <c r="Q123" s="43">
        <f t="shared" si="6"/>
        <v>706.77599999999995</v>
      </c>
      <c r="R123" s="44">
        <v>1</v>
      </c>
      <c r="S123" s="45"/>
      <c r="T123" s="46">
        <f t="shared" si="7"/>
        <v>0</v>
      </c>
    </row>
    <row r="124" spans="1:20" s="1" customFormat="1" ht="164.1" customHeight="1" x14ac:dyDescent="0.25">
      <c r="A124" s="31" t="s">
        <v>357</v>
      </c>
      <c r="B124" s="32" t="s">
        <v>380</v>
      </c>
      <c r="C124" s="33" t="s">
        <v>17</v>
      </c>
      <c r="D124" s="34" t="s">
        <v>18</v>
      </c>
      <c r="E124" s="35" t="s">
        <v>28</v>
      </c>
      <c r="F124" s="36">
        <v>24</v>
      </c>
      <c r="G124" s="36">
        <v>40</v>
      </c>
      <c r="H124" s="35" t="s">
        <v>381</v>
      </c>
      <c r="I124" s="35" t="s">
        <v>21</v>
      </c>
      <c r="J124" s="37"/>
      <c r="K124" s="38"/>
      <c r="L124" s="39" t="s">
        <v>382</v>
      </c>
      <c r="M124" s="40" t="str">
        <f t="shared" si="4"/>
        <v>https://housestyle.ru/upload/images/MS14-8568.jpg</v>
      </c>
      <c r="N124" s="36">
        <v>119092110924</v>
      </c>
      <c r="O124" s="41">
        <f t="shared" si="5"/>
        <v>1442.4</v>
      </c>
      <c r="P124" s="42">
        <v>1009.68</v>
      </c>
      <c r="Q124" s="43">
        <f t="shared" si="6"/>
        <v>706.77599999999995</v>
      </c>
      <c r="R124" s="44">
        <v>1</v>
      </c>
      <c r="S124" s="45"/>
      <c r="T124" s="46">
        <f t="shared" si="7"/>
        <v>0</v>
      </c>
    </row>
    <row r="125" spans="1:20" s="1" customFormat="1" ht="164.1" customHeight="1" x14ac:dyDescent="0.25">
      <c r="A125" s="31" t="s">
        <v>357</v>
      </c>
      <c r="B125" s="32" t="s">
        <v>383</v>
      </c>
      <c r="C125" s="33" t="s">
        <v>17</v>
      </c>
      <c r="D125" s="34" t="s">
        <v>18</v>
      </c>
      <c r="E125" s="35" t="s">
        <v>28</v>
      </c>
      <c r="F125" s="36">
        <v>38</v>
      </c>
      <c r="G125" s="36">
        <v>54</v>
      </c>
      <c r="H125" s="35" t="s">
        <v>384</v>
      </c>
      <c r="I125" s="35" t="s">
        <v>30</v>
      </c>
      <c r="J125" s="37"/>
      <c r="K125" s="38" t="s">
        <v>386</v>
      </c>
      <c r="L125" s="39" t="s">
        <v>385</v>
      </c>
      <c r="M125" s="40" t="str">
        <f t="shared" si="4"/>
        <v>https://housestyle.ru/upload/images/MS16-8551$1109_1.jpg</v>
      </c>
      <c r="N125" s="36">
        <v>119142110938</v>
      </c>
      <c r="O125" s="41">
        <f t="shared" si="5"/>
        <v>1171.5</v>
      </c>
      <c r="P125" s="54">
        <v>820.05</v>
      </c>
      <c r="Q125" s="43">
        <f t="shared" si="6"/>
        <v>574.03499999999997</v>
      </c>
      <c r="R125" s="44">
        <v>1</v>
      </c>
      <c r="S125" s="45"/>
      <c r="T125" s="46">
        <f t="shared" si="7"/>
        <v>0</v>
      </c>
    </row>
    <row r="126" spans="1:20" s="1" customFormat="1" ht="29.1" customHeight="1" x14ac:dyDescent="0.2">
      <c r="A126" s="16"/>
      <c r="B126" s="17"/>
      <c r="C126" s="18"/>
      <c r="D126" s="19"/>
      <c r="E126" s="17"/>
      <c r="F126" s="17"/>
      <c r="G126" s="17"/>
      <c r="H126" s="17"/>
      <c r="I126" s="17"/>
      <c r="J126" s="17"/>
      <c r="K126" s="20"/>
      <c r="L126" s="17"/>
      <c r="M126" s="21" t="str">
        <f t="shared" si="4"/>
        <v/>
      </c>
      <c r="N126" s="17"/>
      <c r="O126" s="22">
        <f t="shared" si="5"/>
        <v>0</v>
      </c>
      <c r="P126" s="23"/>
      <c r="Q126" s="24">
        <f t="shared" ref="Q126" si="8">P126*0.7</f>
        <v>0</v>
      </c>
      <c r="R126" s="25">
        <v>740</v>
      </c>
      <c r="S126" s="26"/>
      <c r="T126" s="27">
        <f t="shared" si="7"/>
        <v>0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Татьяна</cp:lastModifiedBy>
  <dcterms:modified xsi:type="dcterms:W3CDTF">2018-11-15T15:21:47Z</dcterms:modified>
</cp:coreProperties>
</file>