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910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H69" i="1"/>
  <c r="H66"/>
  <c r="H65"/>
  <c r="H55"/>
  <c r="H54"/>
  <c r="H53"/>
  <c r="H37"/>
  <c r="H92"/>
  <c r="H90"/>
  <c r="H88"/>
  <c r="H86"/>
  <c r="H83"/>
  <c r="H81"/>
  <c r="H79"/>
  <c r="H77"/>
  <c r="H75"/>
  <c r="H72"/>
  <c r="H62"/>
  <c r="H59"/>
  <c r="H58"/>
  <c r="H50"/>
  <c r="H47"/>
  <c r="H46"/>
  <c r="H45"/>
  <c r="H42"/>
  <c r="H41"/>
  <c r="H34"/>
  <c r="H33"/>
  <c r="H30"/>
  <c r="H29"/>
  <c r="H28"/>
  <c r="H25"/>
  <c r="H24"/>
  <c r="H18"/>
  <c r="I6"/>
  <c r="H17"/>
  <c r="H16"/>
  <c r="H13"/>
  <c r="H12"/>
  <c r="H11"/>
  <c r="H21"/>
  <c r="F69"/>
  <c r="F66"/>
  <c r="F65"/>
  <c r="F54"/>
  <c r="F55"/>
  <c r="F53"/>
  <c r="F37"/>
  <c r="F21"/>
</calcChain>
</file>

<file path=xl/sharedStrings.xml><?xml version="1.0" encoding="utf-8"?>
<sst xmlns="http://schemas.openxmlformats.org/spreadsheetml/2006/main" count="73" uniqueCount="53">
  <si>
    <t>ИП Исаенко Е.В.</t>
  </si>
  <si>
    <t>Ценовая группа/ Номенклатура/ Характеристика номенклатуры</t>
  </si>
  <si>
    <t xml:space="preserve">        Ели искусственные</t>
  </si>
  <si>
    <t xml:space="preserve">            Интерьерные</t>
  </si>
  <si>
    <t xml:space="preserve">                Ель искусственная ANNA</t>
  </si>
  <si>
    <t xml:space="preserve">                    120 см</t>
  </si>
  <si>
    <t xml:space="preserve">                    150 см</t>
  </si>
  <si>
    <t xml:space="preserve">                    180 см</t>
  </si>
  <si>
    <t xml:space="preserve">                Ель искусственная ANNA WHITE</t>
  </si>
  <si>
    <t xml:space="preserve">                    210 см</t>
  </si>
  <si>
    <t xml:space="preserve">                    300 см</t>
  </si>
  <si>
    <t xml:space="preserve">            Настольные</t>
  </si>
  <si>
    <t xml:space="preserve">                     50 см</t>
  </si>
  <si>
    <t xml:space="preserve">                     70 см</t>
  </si>
  <si>
    <t xml:space="preserve">                     90 см</t>
  </si>
  <si>
    <t xml:space="preserve">                     40 см</t>
  </si>
  <si>
    <t xml:space="preserve">                Ель искусственная JUTA</t>
  </si>
  <si>
    <t xml:space="preserve">                     30 см</t>
  </si>
  <si>
    <t xml:space="preserve">                Ель искусственная LINDA</t>
  </si>
  <si>
    <t xml:space="preserve">                     55 см</t>
  </si>
  <si>
    <t xml:space="preserve">        Рождественские венки и фигуры</t>
  </si>
  <si>
    <t xml:space="preserve">        Хвойные гирлянды</t>
  </si>
  <si>
    <r>
      <t xml:space="preserve">                Ель искусственная GLORIA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</si>
  <si>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    Ель искусственная VICTORIA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</si>
  <si>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    Ель искусственная DIANA со светодиодами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</si>
  <si>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    Ель искусственная MONICA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</si>
  <si>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    Ель искусственная HOLLY </t>
    </r>
    <r>
      <rPr>
        <b/>
        <sz val="8"/>
        <color indexed="10"/>
        <rFont val="Arial"/>
        <family val="2"/>
        <charset val="204"/>
      </rPr>
      <t>NEW</t>
    </r>
  </si>
  <si>
    <t>остаток, шт.</t>
  </si>
  <si>
    <r>
      <t xml:space="preserve">            Венок рождественский W303 диаметр 60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</si>
  <si>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Венок рождественский W302 диаметр 45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</si>
  <si>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Венок рождественский W304 диаметр 60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</si>
  <si>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Венок рождественский W305 диаметр 60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</si>
  <si>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Венок рождественский W301 диаметр 60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</si>
  <si>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Гирлянда из искусственной хвои G201 длина 180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</si>
  <si>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Гирлянда из искусственной хвои G202 длина 270 см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</si>
  <si>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Гирлянда из искусственной хвои длина 270 см G204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</si>
  <si>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Гирлянда из искусственной хвои длина 180 см G203 </t>
    </r>
    <r>
      <rPr>
        <b/>
        <sz val="8"/>
        <color indexed="10"/>
        <rFont val="Arial"/>
        <family val="2"/>
        <charset val="204"/>
      </rPr>
      <t>NEW</t>
    </r>
  </si>
  <si>
    <r>
      <t xml:space="preserve">                Ель искусственная BARBARA </t>
    </r>
    <r>
      <rPr>
        <sz val="8"/>
        <color indexed="10"/>
        <rFont val="Arial"/>
        <family val="2"/>
        <charset val="204"/>
      </rPr>
      <t>SALE</t>
    </r>
  </si>
  <si>
    <t xml:space="preserve">    ЕЛИ ИСКУССТВЕННЫЕ И НОВОГОДНИЕ ТОВАРЫ </t>
  </si>
  <si>
    <t xml:space="preserve">                Ель искусственная ANNA mini</t>
  </si>
  <si>
    <t xml:space="preserve">                Ель искусственная ANNA WHITE mini</t>
  </si>
  <si>
    <t>цена оптовая, руб.</t>
  </si>
  <si>
    <t>скидка</t>
  </si>
  <si>
    <t>цена со скидкой, руб.</t>
  </si>
  <si>
    <t>заказ, шт.</t>
  </si>
  <si>
    <t>сумма, руб.</t>
  </si>
  <si>
    <t>общая сумма заказа, руб.</t>
  </si>
  <si>
    <r>
      <t xml:space="preserve">                Ель искусственная SALLY </t>
    </r>
    <r>
      <rPr>
        <sz val="8"/>
        <color indexed="10"/>
        <rFont val="Arial"/>
        <family val="2"/>
        <charset val="204"/>
      </rPr>
      <t>SALE</t>
    </r>
  </si>
  <si>
    <r>
      <t xml:space="preserve">                Ель искусственная MARGO </t>
    </r>
    <r>
      <rPr>
        <sz val="8"/>
        <color indexed="10"/>
        <rFont val="Arial"/>
        <family val="2"/>
        <charset val="204"/>
      </rPr>
      <t>SALE</t>
    </r>
  </si>
  <si>
    <r>
      <t xml:space="preserve">                Ель искусственная MEGAN </t>
    </r>
    <r>
      <rPr>
        <sz val="8"/>
        <color indexed="10"/>
        <rFont val="Arial"/>
        <family val="2"/>
        <charset val="204"/>
      </rPr>
      <t>SALE</t>
    </r>
  </si>
  <si>
    <r>
      <t xml:space="preserve">                Ель искусственная JESSICA </t>
    </r>
    <r>
      <rPr>
        <sz val="8"/>
        <color indexed="10"/>
        <rFont val="Arial"/>
        <family val="2"/>
        <charset val="204"/>
      </rPr>
      <t>SALE</t>
    </r>
  </si>
  <si>
    <t>Прайс-лист(форма заказа опт)</t>
  </si>
  <si>
    <t>Цены указаны на 21.08.2018</t>
  </si>
</sst>
</file>

<file path=xl/styles.xml><?xml version="1.0" encoding="utf-8"?>
<styleSheet xmlns="http://schemas.openxmlformats.org/spreadsheetml/2006/main">
  <numFmts count="2">
    <numFmt numFmtId="178" formatCode="0;[Red]\-0"/>
    <numFmt numFmtId="179" formatCode="#,##0.00\ &quot;₽&quot;"/>
  </numFmts>
  <fonts count="10">
    <font>
      <sz val="8"/>
      <name val="Arial"/>
      <family val="2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8"/>
      <name val="Arial"/>
      <family val="2"/>
      <charset val="204"/>
    </font>
    <font>
      <b/>
      <i/>
      <sz val="14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1" xfId="0" applyNumberFormat="1" applyFill="1" applyBorder="1" applyAlignment="1">
      <alignment horizontal="left" vertical="top" wrapText="1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left" vertical="top" wrapText="1"/>
    </xf>
    <xf numFmtId="178" fontId="0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left" vertical="top" wrapText="1"/>
    </xf>
    <xf numFmtId="178" fontId="0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179" fontId="0" fillId="0" borderId="0" xfId="0" applyNumberFormat="1"/>
    <xf numFmtId="179" fontId="0" fillId="0" borderId="0" xfId="0" applyNumberFormat="1" applyFont="1" applyAlignment="1">
      <alignment horizontal="left" vertical="top" wrapText="1"/>
    </xf>
    <xf numFmtId="179" fontId="0" fillId="0" borderId="1" xfId="0" applyNumberFormat="1" applyBorder="1"/>
    <xf numFmtId="179" fontId="0" fillId="0" borderId="0" xfId="0" applyNumberFormat="1" applyAlignment="1">
      <alignment horizontal="left"/>
    </xf>
    <xf numFmtId="179" fontId="0" fillId="2" borderId="1" xfId="0" applyNumberFormat="1" applyFont="1" applyFill="1" applyBorder="1" applyAlignment="1">
      <alignment horizontal="right" vertical="top" wrapText="1"/>
    </xf>
    <xf numFmtId="179" fontId="0" fillId="2" borderId="2" xfId="0" applyNumberFormat="1" applyFont="1" applyFill="1" applyBorder="1" applyAlignment="1">
      <alignment horizontal="right" vertical="top" wrapText="1"/>
    </xf>
    <xf numFmtId="179" fontId="0" fillId="2" borderId="3" xfId="0" applyNumberFormat="1" applyFont="1" applyFill="1" applyBorder="1" applyAlignment="1">
      <alignment horizontal="right" vertical="top" wrapText="1"/>
    </xf>
    <xf numFmtId="10" fontId="0" fillId="0" borderId="1" xfId="0" applyNumberFormat="1" applyBorder="1"/>
    <xf numFmtId="10" fontId="0" fillId="0" borderId="0" xfId="0" applyNumberFormat="1"/>
    <xf numFmtId="10" fontId="0" fillId="0" borderId="0" xfId="0" applyNumberFormat="1" applyFont="1" applyAlignment="1">
      <alignment horizontal="left" vertical="top" wrapText="1"/>
    </xf>
    <xf numFmtId="10" fontId="0" fillId="0" borderId="0" xfId="0" applyNumberFormat="1" applyAlignment="1">
      <alignment horizontal="left"/>
    </xf>
    <xf numFmtId="10" fontId="9" fillId="0" borderId="1" xfId="0" applyNumberFormat="1" applyFont="1" applyBorder="1"/>
    <xf numFmtId="179" fontId="9" fillId="0" borderId="1" xfId="0" applyNumberFormat="1" applyFont="1" applyBorder="1"/>
    <xf numFmtId="179" fontId="8" fillId="0" borderId="1" xfId="0" applyNumberFormat="1" applyFont="1" applyBorder="1" applyAlignment="1">
      <alignment horizontal="center" vertical="center"/>
    </xf>
    <xf numFmtId="0" fontId="0" fillId="3" borderId="4" xfId="0" applyNumberFormat="1" applyFill="1" applyBorder="1" applyAlignment="1">
      <alignment horizontal="left" vertical="center" wrapText="1"/>
    </xf>
    <xf numFmtId="0" fontId="0" fillId="3" borderId="5" xfId="0" applyNumberFormat="1" applyFill="1" applyBorder="1" applyAlignment="1">
      <alignment horizontal="left" vertical="center" wrapText="1"/>
    </xf>
    <xf numFmtId="0" fontId="0" fillId="3" borderId="6" xfId="0" applyNumberForma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0" fillId="0" borderId="0" xfId="0" applyNumberFormat="1" applyFont="1" applyAlignment="1">
      <alignment horizontal="left" vertical="top"/>
    </xf>
    <xf numFmtId="0" fontId="3" fillId="5" borderId="4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center" wrapText="1"/>
    </xf>
    <xf numFmtId="0" fontId="3" fillId="5" borderId="6" xfId="0" applyNumberFormat="1" applyFont="1" applyFill="1" applyBorder="1" applyAlignment="1">
      <alignment horizontal="left" vertical="center" wrapText="1"/>
    </xf>
    <xf numFmtId="0" fontId="0" fillId="2" borderId="4" xfId="0" applyNumberFormat="1" applyFill="1" applyBorder="1" applyAlignment="1">
      <alignment horizontal="center" vertical="top" wrapText="1"/>
    </xf>
    <xf numFmtId="0" fontId="0" fillId="2" borderId="5" xfId="0" applyNumberFormat="1" applyFill="1" applyBorder="1" applyAlignment="1">
      <alignment horizontal="center" vertical="top" wrapText="1"/>
    </xf>
    <xf numFmtId="0" fontId="0" fillId="2" borderId="6" xfId="0" applyNumberForma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left" vertical="center" wrapText="1"/>
    </xf>
    <xf numFmtId="0" fontId="3" fillId="6" borderId="5" xfId="0" applyNumberFormat="1" applyFont="1" applyFill="1" applyBorder="1" applyAlignment="1">
      <alignment horizontal="left" vertical="center" wrapText="1"/>
    </xf>
    <xf numFmtId="0" fontId="3" fillId="6" borderId="6" xfId="0" applyNumberFormat="1" applyFon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0" fillId="2" borderId="5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10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left" vertical="center" wrapText="1"/>
    </xf>
    <xf numFmtId="0" fontId="3" fillId="4" borderId="5" xfId="0" applyNumberFormat="1" applyFont="1" applyFill="1" applyBorder="1" applyAlignment="1">
      <alignment horizontal="left" vertical="center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79" fontId="2" fillId="0" borderId="7" xfId="0" applyNumberFormat="1" applyFont="1" applyBorder="1" applyAlignment="1">
      <alignment horizontal="center" vertical="center" wrapText="1"/>
    </xf>
    <xf numFmtId="179" fontId="2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D2D2D2"/>
      <rgbColor rgb="00E6E6E6"/>
      <rgbColor rgb="00FAFAFA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87</xdr:row>
      <xdr:rowOff>19050</xdr:rowOff>
    </xdr:from>
    <xdr:to>
      <xdr:col>1</xdr:col>
      <xdr:colOff>0</xdr:colOff>
      <xdr:row>88</xdr:row>
      <xdr:rowOff>1657350</xdr:rowOff>
    </xdr:to>
    <xdr:pic>
      <xdr:nvPicPr>
        <xdr:cNvPr id="1748" name="Рисунок 8" descr="G202 главное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7576125"/>
          <a:ext cx="1190625" cy="1781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70</xdr:row>
      <xdr:rowOff>0</xdr:rowOff>
    </xdr:from>
    <xdr:to>
      <xdr:col>1</xdr:col>
      <xdr:colOff>0</xdr:colOff>
      <xdr:row>72</xdr:row>
      <xdr:rowOff>1495425</xdr:rowOff>
    </xdr:to>
    <xdr:pic>
      <xdr:nvPicPr>
        <xdr:cNvPr id="1749" name="Рисунок 1" descr="MONI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7936825"/>
          <a:ext cx="1181100" cy="1781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74</xdr:row>
      <xdr:rowOff>0</xdr:rowOff>
    </xdr:from>
    <xdr:to>
      <xdr:col>0</xdr:col>
      <xdr:colOff>1200150</xdr:colOff>
      <xdr:row>76</xdr:row>
      <xdr:rowOff>0</xdr:rowOff>
    </xdr:to>
    <xdr:pic>
      <xdr:nvPicPr>
        <xdr:cNvPr id="1750" name="Рисунок 2" descr="W301 главное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29879925"/>
          <a:ext cx="1190625" cy="1123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76</xdr:row>
      <xdr:rowOff>19050</xdr:rowOff>
    </xdr:from>
    <xdr:to>
      <xdr:col>0</xdr:col>
      <xdr:colOff>1190625</xdr:colOff>
      <xdr:row>77</xdr:row>
      <xdr:rowOff>1009650</xdr:rowOff>
    </xdr:to>
    <xdr:pic>
      <xdr:nvPicPr>
        <xdr:cNvPr id="1751" name="Рисунок 3" descr="W302 главное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31022925"/>
          <a:ext cx="1181100" cy="1133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78</xdr:row>
      <xdr:rowOff>9525</xdr:rowOff>
    </xdr:from>
    <xdr:to>
      <xdr:col>0</xdr:col>
      <xdr:colOff>1190625</xdr:colOff>
      <xdr:row>79</xdr:row>
      <xdr:rowOff>990600</xdr:rowOff>
    </xdr:to>
    <xdr:pic>
      <xdr:nvPicPr>
        <xdr:cNvPr id="1752" name="Рисунок 4" descr="W303 главное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32175450"/>
          <a:ext cx="1181100" cy="1123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79</xdr:row>
      <xdr:rowOff>1019175</xdr:rowOff>
    </xdr:from>
    <xdr:to>
      <xdr:col>0</xdr:col>
      <xdr:colOff>1190625</xdr:colOff>
      <xdr:row>81</xdr:row>
      <xdr:rowOff>962025</xdr:rowOff>
    </xdr:to>
    <xdr:pic>
      <xdr:nvPicPr>
        <xdr:cNvPr id="1753" name="Рисунок 5" descr="W304 главное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33318450"/>
          <a:ext cx="1181100" cy="1104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82</xdr:row>
      <xdr:rowOff>0</xdr:rowOff>
    </xdr:from>
    <xdr:to>
      <xdr:col>0</xdr:col>
      <xdr:colOff>1200150</xdr:colOff>
      <xdr:row>84</xdr:row>
      <xdr:rowOff>0</xdr:rowOff>
    </xdr:to>
    <xdr:pic>
      <xdr:nvPicPr>
        <xdr:cNvPr id="1754" name="Рисунок 6" descr="W305 главное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34442400"/>
          <a:ext cx="1181100" cy="1152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85</xdr:row>
      <xdr:rowOff>0</xdr:rowOff>
    </xdr:from>
    <xdr:to>
      <xdr:col>1</xdr:col>
      <xdr:colOff>0</xdr:colOff>
      <xdr:row>86</xdr:row>
      <xdr:rowOff>1657350</xdr:rowOff>
    </xdr:to>
    <xdr:pic>
      <xdr:nvPicPr>
        <xdr:cNvPr id="1755" name="Рисунок 7" descr="0527_fs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35747325"/>
          <a:ext cx="1190625" cy="1800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0</xdr:colOff>
      <xdr:row>90</xdr:row>
      <xdr:rowOff>1647825</xdr:rowOff>
    </xdr:to>
    <xdr:pic>
      <xdr:nvPicPr>
        <xdr:cNvPr id="1756" name="Рисунок 9" descr="G203 главное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9385875"/>
          <a:ext cx="1200150" cy="1790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0</xdr:colOff>
      <xdr:row>93</xdr:row>
      <xdr:rowOff>0</xdr:rowOff>
    </xdr:to>
    <xdr:pic>
      <xdr:nvPicPr>
        <xdr:cNvPr id="1757" name="Рисунок 10" descr="G204 главное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1205150"/>
          <a:ext cx="1200150" cy="1752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14</xdr:row>
      <xdr:rowOff>0</xdr:rowOff>
    </xdr:from>
    <xdr:to>
      <xdr:col>0</xdr:col>
      <xdr:colOff>1200150</xdr:colOff>
      <xdr:row>18</xdr:row>
      <xdr:rowOff>933450</xdr:rowOff>
    </xdr:to>
    <xdr:pic>
      <xdr:nvPicPr>
        <xdr:cNvPr id="1758" name="Рисунок 11" descr="ANNA WHIT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3190875"/>
          <a:ext cx="1190625" cy="1504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9</xdr:row>
      <xdr:rowOff>0</xdr:rowOff>
    </xdr:from>
    <xdr:to>
      <xdr:col>0</xdr:col>
      <xdr:colOff>1200150</xdr:colOff>
      <xdr:row>14</xdr:row>
      <xdr:rowOff>0</xdr:rowOff>
    </xdr:to>
    <xdr:pic>
      <xdr:nvPicPr>
        <xdr:cNvPr id="1759" name="Рисунок 12" descr="ANNA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1676400"/>
          <a:ext cx="1190625" cy="1514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18</xdr:row>
      <xdr:rowOff>942975</xdr:rowOff>
    </xdr:from>
    <xdr:to>
      <xdr:col>0</xdr:col>
      <xdr:colOff>1200150</xdr:colOff>
      <xdr:row>21</xdr:row>
      <xdr:rowOff>1247775</xdr:rowOff>
    </xdr:to>
    <xdr:pic>
      <xdr:nvPicPr>
        <xdr:cNvPr id="1760" name="Рисунок 14" descr="BARBA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4705350"/>
          <a:ext cx="1190625" cy="15430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22</xdr:row>
      <xdr:rowOff>0</xdr:rowOff>
    </xdr:from>
    <xdr:to>
      <xdr:col>0</xdr:col>
      <xdr:colOff>1200150</xdr:colOff>
      <xdr:row>25</xdr:row>
      <xdr:rowOff>1371600</xdr:rowOff>
    </xdr:to>
    <xdr:pic>
      <xdr:nvPicPr>
        <xdr:cNvPr id="1761" name="Рисунок 15" descr="DIANA главное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6257925"/>
          <a:ext cx="1190625" cy="1800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25</xdr:row>
      <xdr:rowOff>1390650</xdr:rowOff>
    </xdr:from>
    <xdr:to>
      <xdr:col>0</xdr:col>
      <xdr:colOff>1190625</xdr:colOff>
      <xdr:row>30</xdr:row>
      <xdr:rowOff>1181100</xdr:rowOff>
    </xdr:to>
    <xdr:pic>
      <xdr:nvPicPr>
        <xdr:cNvPr id="1762" name="Рисунок 16" descr="GLORIA главное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8077200"/>
          <a:ext cx="1181100" cy="1762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30</xdr:row>
      <xdr:rowOff>1200150</xdr:rowOff>
    </xdr:from>
    <xdr:to>
      <xdr:col>0</xdr:col>
      <xdr:colOff>1200150</xdr:colOff>
      <xdr:row>34</xdr:row>
      <xdr:rowOff>1333500</xdr:rowOff>
    </xdr:to>
    <xdr:pic>
      <xdr:nvPicPr>
        <xdr:cNvPr id="1763" name="Рисунок 17" descr="VICTORIA главное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9858375"/>
          <a:ext cx="1190625" cy="1771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47</xdr:row>
      <xdr:rowOff>1266825</xdr:rowOff>
    </xdr:from>
    <xdr:to>
      <xdr:col>1</xdr:col>
      <xdr:colOff>0</xdr:colOff>
      <xdr:row>50</xdr:row>
      <xdr:rowOff>1485900</xdr:rowOff>
    </xdr:to>
    <xdr:pic>
      <xdr:nvPicPr>
        <xdr:cNvPr id="1764" name="Рисунок 20" descr="HOLLY главное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17183100"/>
          <a:ext cx="1181100" cy="1771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51</xdr:row>
      <xdr:rowOff>0</xdr:rowOff>
    </xdr:from>
    <xdr:to>
      <xdr:col>0</xdr:col>
      <xdr:colOff>1200150</xdr:colOff>
      <xdr:row>55</xdr:row>
      <xdr:rowOff>1238250</xdr:rowOff>
    </xdr:to>
    <xdr:pic>
      <xdr:nvPicPr>
        <xdr:cNvPr id="1765" name="Obraz 6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" y="18954750"/>
          <a:ext cx="1190625" cy="1809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39</xdr:row>
      <xdr:rowOff>9525</xdr:rowOff>
    </xdr:from>
    <xdr:to>
      <xdr:col>0</xdr:col>
      <xdr:colOff>1200150</xdr:colOff>
      <xdr:row>42</xdr:row>
      <xdr:rowOff>1343025</xdr:rowOff>
    </xdr:to>
    <xdr:pic>
      <xdr:nvPicPr>
        <xdr:cNvPr id="1766" name="Obraz 3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13582650"/>
          <a:ext cx="1190625" cy="1762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43</xdr:row>
      <xdr:rowOff>9525</xdr:rowOff>
    </xdr:from>
    <xdr:to>
      <xdr:col>0</xdr:col>
      <xdr:colOff>1200150</xdr:colOff>
      <xdr:row>47</xdr:row>
      <xdr:rowOff>1238250</xdr:rowOff>
    </xdr:to>
    <xdr:pic>
      <xdr:nvPicPr>
        <xdr:cNvPr id="1767" name="Obraz 3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15363825"/>
          <a:ext cx="1190625" cy="1800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56</xdr:row>
      <xdr:rowOff>0</xdr:rowOff>
    </xdr:from>
    <xdr:to>
      <xdr:col>0</xdr:col>
      <xdr:colOff>1200150</xdr:colOff>
      <xdr:row>59</xdr:row>
      <xdr:rowOff>1371600</xdr:rowOff>
    </xdr:to>
    <xdr:pic>
      <xdr:nvPicPr>
        <xdr:cNvPr id="1768" name="Obraz 73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525" y="20774025"/>
          <a:ext cx="1190625" cy="1800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1200150</xdr:colOff>
      <xdr:row>63</xdr:row>
      <xdr:rowOff>0</xdr:rowOff>
    </xdr:to>
    <xdr:pic>
      <xdr:nvPicPr>
        <xdr:cNvPr id="1769" name="Obraz 2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22593300"/>
          <a:ext cx="1200150" cy="1809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62</xdr:row>
      <xdr:rowOff>1524000</xdr:rowOff>
    </xdr:from>
    <xdr:to>
      <xdr:col>0</xdr:col>
      <xdr:colOff>1190625</xdr:colOff>
      <xdr:row>66</xdr:row>
      <xdr:rowOff>1323975</xdr:rowOff>
    </xdr:to>
    <xdr:pic>
      <xdr:nvPicPr>
        <xdr:cNvPr id="1770" name="Obraz 6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24403050"/>
          <a:ext cx="1181100" cy="1752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67</xdr:row>
      <xdr:rowOff>0</xdr:rowOff>
    </xdr:from>
    <xdr:to>
      <xdr:col>0</xdr:col>
      <xdr:colOff>1190625</xdr:colOff>
      <xdr:row>69</xdr:row>
      <xdr:rowOff>1495425</xdr:rowOff>
    </xdr:to>
    <xdr:pic>
      <xdr:nvPicPr>
        <xdr:cNvPr id="1771" name="Obraz 3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26155650"/>
          <a:ext cx="1181100" cy="1781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34</xdr:row>
      <xdr:rowOff>1343025</xdr:rowOff>
    </xdr:from>
    <xdr:to>
      <xdr:col>0</xdr:col>
      <xdr:colOff>1200150</xdr:colOff>
      <xdr:row>38</xdr:row>
      <xdr:rowOff>9525</xdr:rowOff>
    </xdr:to>
    <xdr:pic>
      <xdr:nvPicPr>
        <xdr:cNvPr id="1772" name="Obraz 6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11639550"/>
          <a:ext cx="1190625" cy="1790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93"/>
  <sheetViews>
    <sheetView tabSelected="1" zoomScale="115" zoomScaleNormal="115" workbookViewId="0">
      <pane ySplit="6" topLeftCell="A7" activePane="bottomLeft" state="frozen"/>
      <selection pane="bottomLeft" activeCell="B14" sqref="B14:H14"/>
    </sheetView>
  </sheetViews>
  <sheetFormatPr defaultColWidth="10" defaultRowHeight="11.25" outlineLevelRow="5"/>
  <cols>
    <col min="1" max="1" width="21" style="1" customWidth="1"/>
    <col min="2" max="2" width="57" style="1" customWidth="1"/>
    <col min="3" max="3" width="14.5" style="1" customWidth="1"/>
    <col min="4" max="4" width="14" style="18" customWidth="1"/>
    <col min="5" max="5" width="7.83203125" style="25" customWidth="1"/>
    <col min="6" max="6" width="14.5" style="18" customWidth="1"/>
    <col min="8" max="8" width="16" customWidth="1"/>
    <col min="9" max="9" width="23.6640625" customWidth="1"/>
  </cols>
  <sheetData>
    <row r="1" spans="1:9" ht="19.899999999999999" customHeight="1">
      <c r="A1" s="32" t="s">
        <v>51</v>
      </c>
      <c r="B1" s="32"/>
      <c r="C1"/>
      <c r="D1" s="15"/>
      <c r="E1" s="23"/>
      <c r="F1" s="15"/>
    </row>
    <row r="2" spans="1:9" ht="11.85" customHeight="1">
      <c r="A2" s="2"/>
      <c r="B2" s="3"/>
      <c r="C2" s="4"/>
      <c r="D2" s="16"/>
      <c r="E2" s="24"/>
      <c r="F2" s="16"/>
    </row>
    <row r="3" spans="1:9" ht="19.350000000000001" customHeight="1">
      <c r="A3" s="33" t="s">
        <v>0</v>
      </c>
      <c r="B3" s="33"/>
      <c r="C3" s="4"/>
      <c r="D3" s="16"/>
      <c r="E3" s="24"/>
      <c r="F3" s="16"/>
    </row>
    <row r="4" spans="1:9" s="5" customFormat="1" ht="11.85" customHeight="1">
      <c r="A4" s="34" t="s">
        <v>52</v>
      </c>
      <c r="B4" s="35"/>
      <c r="C4" s="4"/>
      <c r="D4" s="16"/>
      <c r="E4" s="24"/>
      <c r="F4" s="16"/>
    </row>
    <row r="5" spans="1:9" s="1" customFormat="1" ht="12.6" customHeight="1">
      <c r="A5" s="59" t="s">
        <v>1</v>
      </c>
      <c r="B5" s="59"/>
      <c r="C5" s="42" t="s">
        <v>27</v>
      </c>
      <c r="D5" s="60" t="s">
        <v>41</v>
      </c>
      <c r="E5" s="53" t="s">
        <v>42</v>
      </c>
      <c r="F5" s="54" t="s">
        <v>43</v>
      </c>
      <c r="G5" s="55" t="s">
        <v>44</v>
      </c>
      <c r="H5" s="55" t="s">
        <v>45</v>
      </c>
      <c r="I5" s="13" t="s">
        <v>46</v>
      </c>
    </row>
    <row r="6" spans="1:9" s="1" customFormat="1" ht="12.6" customHeight="1">
      <c r="A6" s="59"/>
      <c r="B6" s="59"/>
      <c r="C6" s="43"/>
      <c r="D6" s="61"/>
      <c r="E6" s="53"/>
      <c r="F6" s="54"/>
      <c r="G6" s="55"/>
      <c r="H6" s="55"/>
      <c r="I6" s="28">
        <f>SUM(H11:H13,H16:H18,H21,H24:H25,H28:H30,H33:H34,H37,H41:H42,H45:H47,H50,H53:H55,H58:H59,H62,H65:H66,H69,H72,H75,H77,H79,H81,H83,H86,H88,H90,H92)</f>
        <v>0</v>
      </c>
    </row>
    <row r="7" spans="1:9" ht="23.85" customHeight="1" outlineLevel="1">
      <c r="A7" s="56" t="s">
        <v>38</v>
      </c>
      <c r="B7" s="57"/>
      <c r="C7" s="57"/>
      <c r="D7" s="57"/>
      <c r="E7" s="57"/>
      <c r="F7" s="57"/>
      <c r="G7" s="57"/>
      <c r="H7" s="58"/>
    </row>
    <row r="8" spans="1:9" ht="12.6" customHeight="1" outlineLevel="2">
      <c r="A8" s="36" t="s">
        <v>2</v>
      </c>
      <c r="B8" s="37"/>
      <c r="C8" s="37"/>
      <c r="D8" s="37"/>
      <c r="E8" s="37"/>
      <c r="F8" s="37"/>
      <c r="G8" s="37"/>
      <c r="H8" s="38"/>
    </row>
    <row r="9" spans="1:9" ht="12.6" customHeight="1" outlineLevel="3">
      <c r="A9" s="44" t="s">
        <v>3</v>
      </c>
      <c r="B9" s="45"/>
      <c r="C9" s="45"/>
      <c r="D9" s="45"/>
      <c r="E9" s="45"/>
      <c r="F9" s="45"/>
      <c r="G9" s="45"/>
      <c r="H9" s="46"/>
    </row>
    <row r="10" spans="1:9" ht="11.85" customHeight="1" outlineLevel="4">
      <c r="A10"/>
      <c r="B10" s="49" t="s">
        <v>4</v>
      </c>
      <c r="C10" s="47"/>
      <c r="D10" s="47"/>
      <c r="E10" s="47"/>
      <c r="F10" s="47"/>
      <c r="G10" s="47"/>
      <c r="H10" s="48"/>
    </row>
    <row r="11" spans="1:9" ht="11.85" customHeight="1" outlineLevel="5">
      <c r="A11"/>
      <c r="B11" s="6" t="s">
        <v>5</v>
      </c>
      <c r="C11" s="8">
        <v>10</v>
      </c>
      <c r="D11" s="19">
        <v>1890</v>
      </c>
      <c r="E11" s="22"/>
      <c r="F11" s="17"/>
      <c r="G11" s="14"/>
      <c r="H11" s="17">
        <f>D11*G11</f>
        <v>0</v>
      </c>
    </row>
    <row r="12" spans="1:9" ht="11.85" customHeight="1" outlineLevel="5">
      <c r="A12"/>
      <c r="B12" s="6" t="s">
        <v>6</v>
      </c>
      <c r="C12" s="8">
        <v>10</v>
      </c>
      <c r="D12" s="19">
        <v>2470</v>
      </c>
      <c r="E12" s="22"/>
      <c r="F12" s="17"/>
      <c r="G12" s="14"/>
      <c r="H12" s="17">
        <f>D12*G12</f>
        <v>0</v>
      </c>
    </row>
    <row r="13" spans="1:9" ht="11.85" customHeight="1" outlineLevel="5">
      <c r="A13"/>
      <c r="B13" s="6" t="s">
        <v>7</v>
      </c>
      <c r="C13" s="8">
        <v>50</v>
      </c>
      <c r="D13" s="19">
        <v>3950</v>
      </c>
      <c r="E13" s="22"/>
      <c r="F13" s="17"/>
      <c r="G13" s="14"/>
      <c r="H13" s="17">
        <f>D13*G13</f>
        <v>0</v>
      </c>
    </row>
    <row r="14" spans="1:9" ht="74.849999999999994" customHeight="1" outlineLevel="5">
      <c r="A14"/>
      <c r="B14" s="50"/>
      <c r="C14" s="51"/>
      <c r="D14" s="51"/>
      <c r="E14" s="51"/>
      <c r="F14" s="51"/>
      <c r="G14" s="51"/>
      <c r="H14" s="52"/>
    </row>
    <row r="15" spans="1:9" ht="11.85" customHeight="1" outlineLevel="4">
      <c r="A15"/>
      <c r="B15" s="29" t="s">
        <v>8</v>
      </c>
      <c r="C15" s="47"/>
      <c r="D15" s="47"/>
      <c r="E15" s="47"/>
      <c r="F15" s="47"/>
      <c r="G15" s="47"/>
      <c r="H15" s="48"/>
    </row>
    <row r="16" spans="1:9" ht="11.85" customHeight="1" outlineLevel="5">
      <c r="A16"/>
      <c r="B16" s="6" t="s">
        <v>5</v>
      </c>
      <c r="C16" s="8">
        <v>10</v>
      </c>
      <c r="D16" s="19">
        <v>1890</v>
      </c>
      <c r="E16" s="22"/>
      <c r="F16" s="17"/>
      <c r="G16" s="14"/>
      <c r="H16" s="17">
        <f>D16*G16</f>
        <v>0</v>
      </c>
    </row>
    <row r="17" spans="1:8" ht="11.85" customHeight="1" outlineLevel="5">
      <c r="A17"/>
      <c r="B17" s="6" t="s">
        <v>6</v>
      </c>
      <c r="C17" s="8">
        <v>10</v>
      </c>
      <c r="D17" s="19">
        <v>2470</v>
      </c>
      <c r="E17" s="22"/>
      <c r="F17" s="17"/>
      <c r="G17" s="14"/>
      <c r="H17" s="17">
        <f>D17*G17</f>
        <v>0</v>
      </c>
    </row>
    <row r="18" spans="1:8" ht="11.85" customHeight="1" outlineLevel="5">
      <c r="A18"/>
      <c r="B18" s="6" t="s">
        <v>7</v>
      </c>
      <c r="C18" s="8">
        <v>50</v>
      </c>
      <c r="D18" s="19">
        <v>3950</v>
      </c>
      <c r="E18" s="22"/>
      <c r="F18" s="17"/>
      <c r="G18" s="14"/>
      <c r="H18" s="17">
        <f>D18*G18</f>
        <v>0</v>
      </c>
    </row>
    <row r="19" spans="1:8" ht="75" customHeight="1" outlineLevel="5">
      <c r="A19"/>
      <c r="B19" s="50"/>
      <c r="C19" s="51"/>
      <c r="D19" s="51"/>
      <c r="E19" s="51"/>
      <c r="F19" s="51"/>
      <c r="G19" s="51"/>
      <c r="H19" s="52"/>
    </row>
    <row r="20" spans="1:8" ht="11.85" customHeight="1" outlineLevel="4">
      <c r="A20"/>
      <c r="B20" s="29" t="s">
        <v>37</v>
      </c>
      <c r="C20" s="30"/>
      <c r="D20" s="30"/>
      <c r="E20" s="30"/>
      <c r="F20" s="30"/>
      <c r="G20" s="30"/>
      <c r="H20" s="31"/>
    </row>
    <row r="21" spans="1:8" ht="11.85" customHeight="1" outlineLevel="5">
      <c r="A21"/>
      <c r="B21" s="6" t="s">
        <v>7</v>
      </c>
      <c r="C21" s="8">
        <v>2</v>
      </c>
      <c r="D21" s="19">
        <v>14890</v>
      </c>
      <c r="E21" s="26">
        <v>0.4</v>
      </c>
      <c r="F21" s="27">
        <f>D21-(D21*E21)</f>
        <v>8934</v>
      </c>
      <c r="G21" s="14"/>
      <c r="H21" s="17">
        <f>F21*G21</f>
        <v>0</v>
      </c>
    </row>
    <row r="22" spans="1:8" ht="99.4" customHeight="1" outlineLevel="5">
      <c r="A22"/>
      <c r="B22" s="50"/>
      <c r="C22" s="51"/>
      <c r="D22" s="51"/>
      <c r="E22" s="51"/>
      <c r="F22" s="51"/>
      <c r="G22" s="51"/>
      <c r="H22" s="52"/>
    </row>
    <row r="23" spans="1:8" ht="11.85" customHeight="1" outlineLevel="4">
      <c r="A23"/>
      <c r="B23" s="29" t="s">
        <v>24</v>
      </c>
      <c r="C23" s="30"/>
      <c r="D23" s="30"/>
      <c r="E23" s="30"/>
      <c r="F23" s="30"/>
      <c r="G23" s="30"/>
      <c r="H23" s="31"/>
    </row>
    <row r="24" spans="1:8" ht="11.85" customHeight="1" outlineLevel="5">
      <c r="A24"/>
      <c r="B24" s="6" t="s">
        <v>7</v>
      </c>
      <c r="C24" s="8">
        <v>50</v>
      </c>
      <c r="D24" s="19">
        <v>8645</v>
      </c>
      <c r="E24" s="22"/>
      <c r="F24" s="17"/>
      <c r="G24" s="14"/>
      <c r="H24" s="17">
        <f>D24*G24</f>
        <v>0</v>
      </c>
    </row>
    <row r="25" spans="1:8" ht="11.85" customHeight="1" outlineLevel="5">
      <c r="A25"/>
      <c r="B25" s="6" t="s">
        <v>9</v>
      </c>
      <c r="C25" s="8">
        <v>50</v>
      </c>
      <c r="D25" s="19">
        <v>12027</v>
      </c>
      <c r="E25" s="22"/>
      <c r="F25" s="17"/>
      <c r="G25" s="14"/>
      <c r="H25" s="17">
        <f>D25*G25</f>
        <v>0</v>
      </c>
    </row>
    <row r="26" spans="1:8" ht="110.45" customHeight="1" outlineLevel="5">
      <c r="A26"/>
      <c r="B26" s="50"/>
      <c r="C26" s="51"/>
      <c r="D26" s="51"/>
      <c r="E26" s="51"/>
      <c r="F26" s="51"/>
      <c r="G26" s="51"/>
      <c r="H26" s="52"/>
    </row>
    <row r="27" spans="1:8" ht="11.85" customHeight="1" outlineLevel="4">
      <c r="A27"/>
      <c r="B27" s="29" t="s">
        <v>22</v>
      </c>
      <c r="C27" s="30"/>
      <c r="D27" s="30"/>
      <c r="E27" s="30"/>
      <c r="F27" s="30"/>
      <c r="G27" s="30"/>
      <c r="H27" s="31"/>
    </row>
    <row r="28" spans="1:8" ht="11.85" customHeight="1" outlineLevel="5">
      <c r="A28"/>
      <c r="B28" s="6" t="s">
        <v>7</v>
      </c>
      <c r="C28" s="8">
        <v>50</v>
      </c>
      <c r="D28" s="19">
        <v>7453</v>
      </c>
      <c r="E28" s="22"/>
      <c r="F28" s="17"/>
      <c r="G28" s="14"/>
      <c r="H28" s="17">
        <f>D28*G28</f>
        <v>0</v>
      </c>
    </row>
    <row r="29" spans="1:8" ht="11.85" customHeight="1" outlineLevel="5">
      <c r="A29"/>
      <c r="B29" s="6" t="s">
        <v>9</v>
      </c>
      <c r="C29" s="8">
        <v>50</v>
      </c>
      <c r="D29" s="19">
        <v>10594</v>
      </c>
      <c r="E29" s="22"/>
      <c r="F29" s="17"/>
      <c r="G29" s="14"/>
      <c r="H29" s="17">
        <f>D29*G29</f>
        <v>0</v>
      </c>
    </row>
    <row r="30" spans="1:8" ht="11.85" customHeight="1" outlineLevel="5">
      <c r="A30"/>
      <c r="B30" s="6" t="s">
        <v>10</v>
      </c>
      <c r="C30" s="8">
        <v>10</v>
      </c>
      <c r="D30" s="19">
        <v>25493</v>
      </c>
      <c r="E30" s="22"/>
      <c r="F30" s="17"/>
      <c r="G30" s="14"/>
      <c r="H30" s="17">
        <f>D30*G30</f>
        <v>0</v>
      </c>
    </row>
    <row r="31" spans="1:8" ht="95.45" customHeight="1" outlineLevel="5">
      <c r="A31"/>
      <c r="B31" s="50"/>
      <c r="C31" s="51"/>
      <c r="D31" s="51"/>
      <c r="E31" s="51"/>
      <c r="F31" s="51"/>
      <c r="G31" s="51"/>
      <c r="H31" s="52"/>
    </row>
    <row r="32" spans="1:8" ht="11.85" customHeight="1" outlineLevel="4">
      <c r="A32"/>
      <c r="B32" s="29" t="s">
        <v>23</v>
      </c>
      <c r="C32" s="30"/>
      <c r="D32" s="30"/>
      <c r="E32" s="30"/>
      <c r="F32" s="30"/>
      <c r="G32" s="30"/>
      <c r="H32" s="31"/>
    </row>
    <row r="33" spans="1:8" ht="11.85" customHeight="1" outlineLevel="5">
      <c r="A33"/>
      <c r="B33" s="6" t="s">
        <v>7</v>
      </c>
      <c r="C33" s="8">
        <v>50</v>
      </c>
      <c r="D33" s="19">
        <v>5601</v>
      </c>
      <c r="E33" s="22"/>
      <c r="F33" s="17"/>
      <c r="G33" s="14"/>
      <c r="H33" s="17">
        <f>D33*G33</f>
        <v>0</v>
      </c>
    </row>
    <row r="34" spans="1:8" ht="11.85" customHeight="1" outlineLevel="5">
      <c r="A34"/>
      <c r="B34" s="6" t="s">
        <v>9</v>
      </c>
      <c r="C34" s="8">
        <v>50</v>
      </c>
      <c r="D34" s="19">
        <v>7533</v>
      </c>
      <c r="E34" s="22"/>
      <c r="F34" s="17"/>
      <c r="G34" s="14"/>
      <c r="H34" s="17">
        <f>D34*G34</f>
        <v>0</v>
      </c>
    </row>
    <row r="35" spans="1:8" ht="106.5" customHeight="1" outlineLevel="5">
      <c r="A35"/>
      <c r="B35" s="50"/>
      <c r="C35" s="51"/>
      <c r="D35" s="51"/>
      <c r="E35" s="51"/>
      <c r="F35" s="51"/>
      <c r="G35" s="51"/>
      <c r="H35" s="52"/>
    </row>
    <row r="36" spans="1:8" ht="11.85" customHeight="1" outlineLevel="4">
      <c r="A36"/>
      <c r="B36" s="29" t="s">
        <v>47</v>
      </c>
      <c r="C36" s="47"/>
      <c r="D36" s="47"/>
      <c r="E36" s="47"/>
      <c r="F36" s="47"/>
      <c r="G36" s="47"/>
      <c r="H36" s="48"/>
    </row>
    <row r="37" spans="1:8" ht="11.65" customHeight="1" outlineLevel="5">
      <c r="A37"/>
      <c r="B37" s="9" t="s">
        <v>5</v>
      </c>
      <c r="C37" s="10">
        <v>1</v>
      </c>
      <c r="D37" s="20">
        <v>2090</v>
      </c>
      <c r="E37" s="26">
        <v>0.4</v>
      </c>
      <c r="F37" s="27">
        <f>D37-(D37*E37)</f>
        <v>1254</v>
      </c>
      <c r="G37" s="14"/>
      <c r="H37" s="17">
        <f>F37*G37</f>
        <v>0</v>
      </c>
    </row>
    <row r="38" spans="1:8" ht="117" customHeight="1" outlineLevel="5">
      <c r="A38"/>
      <c r="B38" s="51"/>
      <c r="C38" s="51"/>
      <c r="D38" s="51"/>
      <c r="E38" s="51"/>
      <c r="F38" s="51"/>
      <c r="G38" s="51"/>
      <c r="H38" s="52"/>
    </row>
    <row r="39" spans="1:8" ht="12.6" customHeight="1" outlineLevel="3">
      <c r="A39" s="65" t="s">
        <v>11</v>
      </c>
      <c r="B39" s="65"/>
      <c r="C39" s="65"/>
      <c r="D39" s="65"/>
      <c r="E39" s="65"/>
      <c r="F39" s="65"/>
      <c r="G39" s="65"/>
      <c r="H39" s="65"/>
    </row>
    <row r="40" spans="1:8" ht="11.85" customHeight="1" outlineLevel="4">
      <c r="A40"/>
      <c r="B40" s="29" t="s">
        <v>39</v>
      </c>
      <c r="C40" s="30"/>
      <c r="D40" s="30"/>
      <c r="E40" s="30"/>
      <c r="F40" s="30"/>
      <c r="G40" s="30"/>
      <c r="H40" s="31"/>
    </row>
    <row r="41" spans="1:8" ht="11.85" customHeight="1" outlineLevel="5">
      <c r="A41"/>
      <c r="B41" s="6" t="s">
        <v>12</v>
      </c>
      <c r="C41" s="8">
        <v>28</v>
      </c>
      <c r="D41" s="19">
        <v>440</v>
      </c>
      <c r="E41" s="22"/>
      <c r="F41" s="17"/>
      <c r="G41" s="14"/>
      <c r="H41" s="17">
        <f>D41*G41</f>
        <v>0</v>
      </c>
    </row>
    <row r="42" spans="1:8" ht="11.85" customHeight="1" outlineLevel="5">
      <c r="A42"/>
      <c r="B42" s="6" t="s">
        <v>13</v>
      </c>
      <c r="C42" s="8">
        <v>31</v>
      </c>
      <c r="D42" s="19">
        <v>710</v>
      </c>
      <c r="E42" s="22"/>
      <c r="F42" s="17"/>
      <c r="G42" s="14"/>
      <c r="H42" s="17">
        <f>D42*G42</f>
        <v>0</v>
      </c>
    </row>
    <row r="43" spans="1:8" ht="106.5" customHeight="1" outlineLevel="5">
      <c r="A43"/>
      <c r="B43" s="50"/>
      <c r="C43" s="51"/>
      <c r="D43" s="51"/>
      <c r="E43" s="51"/>
      <c r="F43" s="51"/>
      <c r="G43" s="51"/>
      <c r="H43" s="52"/>
    </row>
    <row r="44" spans="1:8" ht="11.85" customHeight="1" outlineLevel="4">
      <c r="A44"/>
      <c r="B44" s="29" t="s">
        <v>40</v>
      </c>
      <c r="C44" s="30"/>
      <c r="D44" s="30"/>
      <c r="E44" s="30"/>
      <c r="F44" s="30"/>
      <c r="G44" s="30"/>
      <c r="H44" s="31"/>
    </row>
    <row r="45" spans="1:8" ht="11.85" customHeight="1" outlineLevel="5">
      <c r="A45"/>
      <c r="B45" s="6" t="s">
        <v>12</v>
      </c>
      <c r="C45" s="8">
        <v>4</v>
      </c>
      <c r="D45" s="19">
        <v>440</v>
      </c>
      <c r="E45" s="22"/>
      <c r="F45" s="17"/>
      <c r="G45" s="14"/>
      <c r="H45" s="17">
        <f>D45*G45</f>
        <v>0</v>
      </c>
    </row>
    <row r="46" spans="1:8" ht="11.85" customHeight="1" outlineLevel="5">
      <c r="A46"/>
      <c r="B46" s="6" t="s">
        <v>13</v>
      </c>
      <c r="C46" s="8">
        <v>21</v>
      </c>
      <c r="D46" s="19">
        <v>710</v>
      </c>
      <c r="E46" s="22"/>
      <c r="F46" s="17"/>
      <c r="G46" s="14"/>
      <c r="H46" s="17">
        <f>D46*G46</f>
        <v>0</v>
      </c>
    </row>
    <row r="47" spans="1:8" ht="11.85" customHeight="1" outlineLevel="5">
      <c r="A47"/>
      <c r="B47" s="6" t="s">
        <v>14</v>
      </c>
      <c r="C47" s="8">
        <v>18</v>
      </c>
      <c r="D47" s="19">
        <v>990</v>
      </c>
      <c r="E47" s="22"/>
      <c r="F47" s="17"/>
      <c r="G47" s="14"/>
      <c r="H47" s="17">
        <f>D47*G47</f>
        <v>0</v>
      </c>
    </row>
    <row r="48" spans="1:8" ht="99.4" customHeight="1" outlineLevel="5">
      <c r="A48"/>
      <c r="B48" s="50"/>
      <c r="C48" s="51"/>
      <c r="D48" s="51"/>
      <c r="E48" s="51"/>
      <c r="F48" s="51"/>
      <c r="G48" s="51"/>
      <c r="H48" s="52"/>
    </row>
    <row r="49" spans="1:8" ht="11.85" customHeight="1" outlineLevel="4">
      <c r="A49"/>
      <c r="B49" s="29" t="s">
        <v>26</v>
      </c>
      <c r="C49" s="30"/>
      <c r="D49" s="30"/>
      <c r="E49" s="30"/>
      <c r="F49" s="30"/>
      <c r="G49" s="30"/>
      <c r="H49" s="31"/>
    </row>
    <row r="50" spans="1:8" ht="11.85" customHeight="1" outlineLevel="5">
      <c r="A50"/>
      <c r="B50" s="6" t="s">
        <v>15</v>
      </c>
      <c r="C50" s="8">
        <v>300</v>
      </c>
      <c r="D50" s="19">
        <v>222</v>
      </c>
      <c r="E50" s="22"/>
      <c r="F50" s="17"/>
      <c r="G50" s="14"/>
      <c r="H50" s="17">
        <f>D50*G50</f>
        <v>0</v>
      </c>
    </row>
    <row r="51" spans="1:8" ht="117.4" customHeight="1" outlineLevel="5">
      <c r="A51"/>
      <c r="B51" s="50"/>
      <c r="C51" s="51"/>
      <c r="D51" s="51"/>
      <c r="E51" s="51"/>
      <c r="F51" s="51"/>
      <c r="G51" s="51"/>
      <c r="H51" s="52"/>
    </row>
    <row r="52" spans="1:8" ht="11.85" customHeight="1" outlineLevel="4">
      <c r="A52"/>
      <c r="B52" s="29" t="s">
        <v>50</v>
      </c>
      <c r="C52" s="47"/>
      <c r="D52" s="47"/>
      <c r="E52" s="47"/>
      <c r="F52" s="47"/>
      <c r="G52" s="47"/>
      <c r="H52" s="48"/>
    </row>
    <row r="53" spans="1:8" ht="11.85" customHeight="1" outlineLevel="5">
      <c r="A53"/>
      <c r="B53" s="6" t="s">
        <v>12</v>
      </c>
      <c r="C53" s="8">
        <v>13</v>
      </c>
      <c r="D53" s="19">
        <v>590</v>
      </c>
      <c r="E53" s="26">
        <v>0.4</v>
      </c>
      <c r="F53" s="27">
        <f>D53-(D53*E53)</f>
        <v>354</v>
      </c>
      <c r="G53" s="14"/>
      <c r="H53" s="17">
        <f>F53*G53</f>
        <v>0</v>
      </c>
    </row>
    <row r="54" spans="1:8" ht="11.85" customHeight="1" outlineLevel="5">
      <c r="A54"/>
      <c r="B54" s="6" t="s">
        <v>13</v>
      </c>
      <c r="C54" s="8">
        <v>7</v>
      </c>
      <c r="D54" s="19">
        <v>860</v>
      </c>
      <c r="E54" s="26">
        <v>0.4</v>
      </c>
      <c r="F54" s="27">
        <f>D54-(D54*E54)</f>
        <v>516</v>
      </c>
      <c r="G54" s="14"/>
      <c r="H54" s="17">
        <f>F54*G54</f>
        <v>0</v>
      </c>
    </row>
    <row r="55" spans="1:8" ht="11.85" customHeight="1" outlineLevel="5">
      <c r="A55"/>
      <c r="B55" s="6" t="s">
        <v>14</v>
      </c>
      <c r="C55" s="8">
        <v>4</v>
      </c>
      <c r="D55" s="19">
        <v>1190</v>
      </c>
      <c r="E55" s="26">
        <v>0.4</v>
      </c>
      <c r="F55" s="27">
        <f>D55-(D55*E55)</f>
        <v>714</v>
      </c>
      <c r="G55" s="14"/>
      <c r="H55" s="17">
        <f>F55*G55</f>
        <v>0</v>
      </c>
    </row>
    <row r="56" spans="1:8" ht="98.85" customHeight="1" outlineLevel="5">
      <c r="A56"/>
      <c r="B56" s="50"/>
      <c r="C56" s="51"/>
      <c r="D56" s="51"/>
      <c r="E56" s="51"/>
      <c r="F56" s="51"/>
      <c r="G56" s="51"/>
      <c r="H56" s="52"/>
    </row>
    <row r="57" spans="1:8" ht="11.85" customHeight="1" outlineLevel="4">
      <c r="A57"/>
      <c r="B57" s="49" t="s">
        <v>16</v>
      </c>
      <c r="C57" s="47"/>
      <c r="D57" s="47"/>
      <c r="E57" s="47"/>
      <c r="F57" s="47"/>
      <c r="G57" s="47"/>
      <c r="H57" s="48"/>
    </row>
    <row r="58" spans="1:8" ht="11.85" customHeight="1" outlineLevel="5">
      <c r="A58"/>
      <c r="B58" s="6" t="s">
        <v>17</v>
      </c>
      <c r="C58" s="8">
        <v>1</v>
      </c>
      <c r="D58" s="19">
        <v>190</v>
      </c>
      <c r="E58" s="22"/>
      <c r="F58" s="17"/>
      <c r="G58" s="14"/>
      <c r="H58" s="17">
        <f>D58*G58</f>
        <v>0</v>
      </c>
    </row>
    <row r="59" spans="1:8" ht="11.85" customHeight="1" outlineLevel="5">
      <c r="A59"/>
      <c r="B59" s="6" t="s">
        <v>12</v>
      </c>
      <c r="C59" s="8">
        <v>103</v>
      </c>
      <c r="D59" s="19">
        <v>310</v>
      </c>
      <c r="E59" s="22"/>
      <c r="F59" s="17"/>
      <c r="G59" s="14"/>
      <c r="H59" s="17">
        <f>D59*G59</f>
        <v>0</v>
      </c>
    </row>
    <row r="60" spans="1:8" ht="109.5" customHeight="1" outlineLevel="5">
      <c r="A60"/>
      <c r="B60" s="50"/>
      <c r="C60" s="51"/>
      <c r="D60" s="51"/>
      <c r="E60" s="51"/>
      <c r="F60" s="51"/>
      <c r="G60" s="51"/>
      <c r="H60" s="52"/>
    </row>
    <row r="61" spans="1:8" ht="11.85" customHeight="1" outlineLevel="4">
      <c r="A61"/>
      <c r="B61" s="49" t="s">
        <v>18</v>
      </c>
      <c r="C61" s="47"/>
      <c r="D61" s="47"/>
      <c r="E61" s="47"/>
      <c r="F61" s="47"/>
      <c r="G61" s="47"/>
      <c r="H61" s="48"/>
    </row>
    <row r="62" spans="1:8" ht="11.85" customHeight="1" outlineLevel="5">
      <c r="A62"/>
      <c r="B62" s="6" t="s">
        <v>13</v>
      </c>
      <c r="C62" s="8">
        <v>35</v>
      </c>
      <c r="D62" s="19">
        <v>990</v>
      </c>
      <c r="E62" s="22"/>
      <c r="F62" s="17"/>
      <c r="G62" s="14"/>
      <c r="H62" s="17">
        <f>D62*G62</f>
        <v>0</v>
      </c>
    </row>
    <row r="63" spans="1:8" ht="120" customHeight="1" outlineLevel="5">
      <c r="A63"/>
      <c r="B63" s="50"/>
      <c r="C63" s="51"/>
      <c r="D63" s="51"/>
      <c r="E63" s="51"/>
      <c r="F63" s="51"/>
      <c r="G63" s="51"/>
      <c r="H63" s="52"/>
    </row>
    <row r="64" spans="1:8" ht="11.85" customHeight="1" outlineLevel="4">
      <c r="A64"/>
      <c r="B64" s="29" t="s">
        <v>48</v>
      </c>
      <c r="C64" s="30"/>
      <c r="D64" s="30"/>
      <c r="E64" s="30"/>
      <c r="F64" s="30"/>
      <c r="G64" s="30"/>
      <c r="H64" s="31"/>
    </row>
    <row r="65" spans="1:8" ht="11.85" customHeight="1" outlineLevel="5">
      <c r="A65"/>
      <c r="B65" s="6" t="s">
        <v>12</v>
      </c>
      <c r="C65" s="8">
        <v>17</v>
      </c>
      <c r="D65" s="19">
        <v>560</v>
      </c>
      <c r="E65" s="26">
        <v>0.4</v>
      </c>
      <c r="F65" s="27">
        <f>D65-(D65*E65)</f>
        <v>336</v>
      </c>
      <c r="G65" s="14"/>
      <c r="H65" s="17">
        <f>F65*G65</f>
        <v>0</v>
      </c>
    </row>
    <row r="66" spans="1:8" ht="11.65" customHeight="1" outlineLevel="5">
      <c r="A66"/>
      <c r="B66" s="6" t="s">
        <v>14</v>
      </c>
      <c r="C66" s="8">
        <v>1</v>
      </c>
      <c r="D66" s="19">
        <v>990</v>
      </c>
      <c r="E66" s="26">
        <v>0.4</v>
      </c>
      <c r="F66" s="27">
        <f>D66-(D66*E66)</f>
        <v>594</v>
      </c>
      <c r="G66" s="14"/>
      <c r="H66" s="17">
        <f>F66*G66</f>
        <v>0</v>
      </c>
    </row>
    <row r="67" spans="1:8" ht="104.45" customHeight="1" outlineLevel="5">
      <c r="A67"/>
      <c r="B67" s="50"/>
      <c r="C67" s="51"/>
      <c r="D67" s="51"/>
      <c r="E67" s="51"/>
      <c r="F67" s="51"/>
      <c r="G67" s="51"/>
      <c r="H67" s="52"/>
    </row>
    <row r="68" spans="1:8" ht="11.85" customHeight="1" outlineLevel="4">
      <c r="A68"/>
      <c r="B68" s="29" t="s">
        <v>49</v>
      </c>
      <c r="C68" s="47"/>
      <c r="D68" s="47"/>
      <c r="E68" s="47"/>
      <c r="F68" s="47"/>
      <c r="G68" s="47"/>
      <c r="H68" s="48"/>
    </row>
    <row r="69" spans="1:8" ht="11.85" customHeight="1" outlineLevel="5">
      <c r="A69"/>
      <c r="B69" s="6" t="s">
        <v>14</v>
      </c>
      <c r="C69" s="8">
        <v>1</v>
      </c>
      <c r="D69" s="19">
        <v>990</v>
      </c>
      <c r="E69" s="26">
        <v>0.4</v>
      </c>
      <c r="F69" s="27">
        <f>D69-(D69*E69)</f>
        <v>594</v>
      </c>
      <c r="G69" s="14"/>
      <c r="H69" s="17">
        <f>F69*G69</f>
        <v>0</v>
      </c>
    </row>
    <row r="70" spans="1:8" ht="117.95" customHeight="1" outlineLevel="5">
      <c r="A70"/>
      <c r="B70" s="50"/>
      <c r="C70" s="51"/>
      <c r="D70" s="51"/>
      <c r="E70" s="51"/>
      <c r="F70" s="51"/>
      <c r="G70" s="51"/>
      <c r="H70" s="52"/>
    </row>
    <row r="71" spans="1:8" ht="11.65" customHeight="1" outlineLevel="4">
      <c r="A71"/>
      <c r="B71" s="29" t="s">
        <v>25</v>
      </c>
      <c r="C71" s="30"/>
      <c r="D71" s="30"/>
      <c r="E71" s="30"/>
      <c r="F71" s="30"/>
      <c r="G71" s="30"/>
      <c r="H71" s="31"/>
    </row>
    <row r="72" spans="1:8" ht="11.85" customHeight="1" outlineLevel="5">
      <c r="A72"/>
      <c r="B72" s="6" t="s">
        <v>19</v>
      </c>
      <c r="C72" s="8">
        <v>384</v>
      </c>
      <c r="D72" s="19">
        <v>488</v>
      </c>
      <c r="E72" s="22"/>
      <c r="F72" s="17"/>
      <c r="G72" s="14"/>
      <c r="H72" s="17">
        <f>D72*G72</f>
        <v>0</v>
      </c>
    </row>
    <row r="73" spans="1:8" ht="118.9" customHeight="1" outlineLevel="5">
      <c r="A73"/>
      <c r="B73" s="50"/>
      <c r="C73" s="51"/>
      <c r="D73" s="51"/>
      <c r="E73" s="51"/>
      <c r="F73" s="51"/>
      <c r="G73" s="51"/>
      <c r="H73" s="52"/>
    </row>
    <row r="74" spans="1:8" ht="12.4" customHeight="1" outlineLevel="2">
      <c r="A74" s="36" t="s">
        <v>20</v>
      </c>
      <c r="B74" s="37"/>
      <c r="C74" s="37"/>
      <c r="D74" s="37"/>
      <c r="E74" s="37"/>
      <c r="F74" s="37"/>
      <c r="G74" s="37"/>
      <c r="H74" s="38"/>
    </row>
    <row r="75" spans="1:8" ht="11.85" customHeight="1" outlineLevel="3">
      <c r="A75"/>
      <c r="B75" s="11" t="s">
        <v>32</v>
      </c>
      <c r="C75" s="12">
        <v>96</v>
      </c>
      <c r="D75" s="21">
        <v>879</v>
      </c>
      <c r="E75" s="22"/>
      <c r="F75" s="17"/>
      <c r="G75" s="14"/>
      <c r="H75" s="17">
        <f>D75*G75</f>
        <v>0</v>
      </c>
    </row>
    <row r="76" spans="1:8" ht="77.650000000000006" customHeight="1" outlineLevel="3">
      <c r="A76"/>
      <c r="B76" s="39"/>
      <c r="C76" s="40"/>
      <c r="D76" s="40"/>
      <c r="E76" s="40"/>
      <c r="F76" s="40"/>
      <c r="G76" s="40"/>
      <c r="H76" s="41"/>
    </row>
    <row r="77" spans="1:8" ht="11.85" customHeight="1" outlineLevel="3">
      <c r="A77"/>
      <c r="B77" s="7" t="s">
        <v>29</v>
      </c>
      <c r="C77" s="8">
        <v>96</v>
      </c>
      <c r="D77" s="19">
        <v>516</v>
      </c>
      <c r="E77" s="22"/>
      <c r="F77" s="17"/>
      <c r="G77" s="14"/>
      <c r="H77" s="17">
        <f>D77*G77</f>
        <v>0</v>
      </c>
    </row>
    <row r="78" spans="1:8" ht="80.25" customHeight="1" outlineLevel="3">
      <c r="A78"/>
      <c r="B78" s="39"/>
      <c r="C78" s="40"/>
      <c r="D78" s="40"/>
      <c r="E78" s="40"/>
      <c r="F78" s="40"/>
      <c r="G78" s="40"/>
      <c r="H78" s="41"/>
    </row>
    <row r="79" spans="1:8" ht="11.85" customHeight="1" outlineLevel="3">
      <c r="A79"/>
      <c r="B79" s="7" t="s">
        <v>28</v>
      </c>
      <c r="C79" s="8">
        <v>96</v>
      </c>
      <c r="D79" s="19">
        <v>726</v>
      </c>
      <c r="E79" s="22"/>
      <c r="F79" s="17"/>
      <c r="G79" s="14"/>
      <c r="H79" s="17">
        <f>D79*G79</f>
        <v>0</v>
      </c>
    </row>
    <row r="80" spans="1:8" ht="79.900000000000006" customHeight="1" outlineLevel="3">
      <c r="A80"/>
      <c r="B80" s="39"/>
      <c r="C80" s="40"/>
      <c r="D80" s="40"/>
      <c r="E80" s="40"/>
      <c r="F80" s="40"/>
      <c r="G80" s="40"/>
      <c r="H80" s="41"/>
    </row>
    <row r="81" spans="1:8" ht="11.85" customHeight="1" outlineLevel="3">
      <c r="A81"/>
      <c r="B81" s="7" t="s">
        <v>30</v>
      </c>
      <c r="C81" s="8">
        <v>96</v>
      </c>
      <c r="D81" s="19">
        <v>747</v>
      </c>
      <c r="E81" s="22"/>
      <c r="F81" s="17"/>
      <c r="G81" s="14"/>
      <c r="H81" s="17">
        <f>D81*G81</f>
        <v>0</v>
      </c>
    </row>
    <row r="82" spans="1:8" ht="77.45" customHeight="1" outlineLevel="3">
      <c r="A82"/>
      <c r="B82" s="39"/>
      <c r="C82" s="40"/>
      <c r="D82" s="40"/>
      <c r="E82" s="40"/>
      <c r="F82" s="40"/>
      <c r="G82" s="40"/>
      <c r="H82" s="41"/>
    </row>
    <row r="83" spans="1:8" ht="11.85" customHeight="1" outlineLevel="3">
      <c r="A83"/>
      <c r="B83" s="7" t="s">
        <v>31</v>
      </c>
      <c r="C83" s="8">
        <v>96</v>
      </c>
      <c r="D83" s="19">
        <v>812</v>
      </c>
      <c r="E83" s="22"/>
      <c r="F83" s="17"/>
      <c r="G83" s="14"/>
      <c r="H83" s="17">
        <f>D83*G83</f>
        <v>0</v>
      </c>
    </row>
    <row r="84" spans="1:8" ht="79.900000000000006" customHeight="1" outlineLevel="3">
      <c r="A84"/>
      <c r="B84" s="39"/>
      <c r="C84" s="40"/>
      <c r="D84" s="40"/>
      <c r="E84" s="40"/>
      <c r="F84" s="40"/>
      <c r="G84" s="40"/>
      <c r="H84" s="41"/>
    </row>
    <row r="85" spans="1:8" ht="12.6" customHeight="1" outlineLevel="2">
      <c r="A85" s="36" t="s">
        <v>21</v>
      </c>
      <c r="B85" s="37"/>
      <c r="C85" s="37"/>
      <c r="D85" s="37"/>
      <c r="E85" s="37"/>
      <c r="F85" s="37"/>
      <c r="G85" s="37"/>
      <c r="H85" s="38"/>
    </row>
    <row r="86" spans="1:8" ht="11.65" customHeight="1" outlineLevel="3">
      <c r="A86"/>
      <c r="B86" s="11" t="s">
        <v>33</v>
      </c>
      <c r="C86" s="12">
        <v>192</v>
      </c>
      <c r="D86" s="21">
        <v>701</v>
      </c>
      <c r="E86" s="22"/>
      <c r="F86" s="17"/>
      <c r="G86" s="14"/>
      <c r="H86" s="17">
        <f>D86*G86</f>
        <v>0</v>
      </c>
    </row>
    <row r="87" spans="1:8" ht="131.44999999999999" customHeight="1" outlineLevel="3">
      <c r="A87"/>
      <c r="B87" s="39"/>
      <c r="C87" s="40"/>
      <c r="D87" s="40"/>
      <c r="E87" s="40"/>
      <c r="F87" s="40"/>
      <c r="G87" s="40"/>
      <c r="H87" s="41"/>
    </row>
    <row r="88" spans="1:8" ht="11.85" customHeight="1" outlineLevel="3">
      <c r="A88"/>
      <c r="B88" s="7" t="s">
        <v>34</v>
      </c>
      <c r="C88" s="8">
        <v>297</v>
      </c>
      <c r="D88" s="19">
        <v>376</v>
      </c>
      <c r="E88" s="22"/>
      <c r="F88" s="17"/>
      <c r="G88" s="14"/>
      <c r="H88" s="17">
        <f>D88*G88</f>
        <v>0</v>
      </c>
    </row>
    <row r="89" spans="1:8" ht="132.94999999999999" customHeight="1" outlineLevel="3">
      <c r="A89"/>
      <c r="B89" s="39"/>
      <c r="C89" s="40"/>
      <c r="D89" s="40"/>
      <c r="E89" s="40"/>
      <c r="F89" s="40"/>
      <c r="G89" s="40"/>
      <c r="H89" s="41"/>
    </row>
    <row r="90" spans="1:8" ht="11.85" customHeight="1" outlineLevel="3">
      <c r="A90"/>
      <c r="B90" s="7" t="s">
        <v>36</v>
      </c>
      <c r="C90" s="8">
        <v>192</v>
      </c>
      <c r="D90" s="19">
        <v>762</v>
      </c>
      <c r="E90" s="22"/>
      <c r="F90" s="17"/>
      <c r="G90" s="14"/>
      <c r="H90" s="17">
        <f>D90*G90</f>
        <v>0</v>
      </c>
    </row>
    <row r="91" spans="1:8" ht="132" customHeight="1" outlineLevel="3">
      <c r="A91"/>
      <c r="B91" s="39"/>
      <c r="C91" s="40"/>
      <c r="D91" s="40"/>
      <c r="E91" s="40"/>
      <c r="F91" s="40"/>
      <c r="G91" s="40"/>
      <c r="H91" s="41"/>
    </row>
    <row r="92" spans="1:8" ht="11.85" customHeight="1" outlineLevel="3">
      <c r="A92"/>
      <c r="B92" s="7" t="s">
        <v>35</v>
      </c>
      <c r="C92" s="8">
        <v>180</v>
      </c>
      <c r="D92" s="19">
        <v>952</v>
      </c>
      <c r="E92" s="22"/>
      <c r="F92" s="17"/>
      <c r="G92" s="14"/>
      <c r="H92" s="17">
        <f>D92*G92</f>
        <v>0</v>
      </c>
    </row>
    <row r="93" spans="1:8" ht="127.35" customHeight="1">
      <c r="B93" s="62"/>
      <c r="C93" s="63"/>
      <c r="D93" s="63"/>
      <c r="E93" s="63"/>
      <c r="F93" s="63"/>
      <c r="G93" s="63"/>
      <c r="H93" s="64"/>
    </row>
  </sheetData>
  <mergeCells count="57">
    <mergeCell ref="B73:H73"/>
    <mergeCell ref="B70:H70"/>
    <mergeCell ref="B80:H80"/>
    <mergeCell ref="B36:H36"/>
    <mergeCell ref="B32:H32"/>
    <mergeCell ref="B27:H27"/>
    <mergeCell ref="B61:H61"/>
    <mergeCell ref="B57:H57"/>
    <mergeCell ref="B52:H52"/>
    <mergeCell ref="B49:H49"/>
    <mergeCell ref="B67:H67"/>
    <mergeCell ref="B63:H63"/>
    <mergeCell ref="B60:H60"/>
    <mergeCell ref="B56:H56"/>
    <mergeCell ref="B51:H51"/>
    <mergeCell ref="B48:H48"/>
    <mergeCell ref="B64:H64"/>
    <mergeCell ref="B20:H20"/>
    <mergeCell ref="B40:H40"/>
    <mergeCell ref="B15:H15"/>
    <mergeCell ref="A39:H39"/>
    <mergeCell ref="B31:H31"/>
    <mergeCell ref="B26:H26"/>
    <mergeCell ref="B93:H93"/>
    <mergeCell ref="B89:H89"/>
    <mergeCell ref="B91:H91"/>
    <mergeCell ref="B87:H87"/>
    <mergeCell ref="B84:H84"/>
    <mergeCell ref="B82:H82"/>
    <mergeCell ref="E5:E6"/>
    <mergeCell ref="F5:F6"/>
    <mergeCell ref="G5:G6"/>
    <mergeCell ref="H5:H6"/>
    <mergeCell ref="A7:H7"/>
    <mergeCell ref="A8:H8"/>
    <mergeCell ref="A5:B6"/>
    <mergeCell ref="D5:D6"/>
    <mergeCell ref="B44:H44"/>
    <mergeCell ref="B68:H68"/>
    <mergeCell ref="B10:H10"/>
    <mergeCell ref="B22:H22"/>
    <mergeCell ref="B19:H19"/>
    <mergeCell ref="B14:H14"/>
    <mergeCell ref="B43:H43"/>
    <mergeCell ref="B38:H38"/>
    <mergeCell ref="B35:H35"/>
    <mergeCell ref="B23:H23"/>
    <mergeCell ref="B71:H71"/>
    <mergeCell ref="A1:B1"/>
    <mergeCell ref="A3:B3"/>
    <mergeCell ref="A4:B4"/>
    <mergeCell ref="A74:H74"/>
    <mergeCell ref="A85:H85"/>
    <mergeCell ref="B78:H78"/>
    <mergeCell ref="B76:H76"/>
    <mergeCell ref="C5:C6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2018-08-19T11:14:53Z</cp:lastPrinted>
  <dcterms:created xsi:type="dcterms:W3CDTF">2018-08-18T11:33:12Z</dcterms:created>
  <dcterms:modified xsi:type="dcterms:W3CDTF">2018-08-27T10:21:31Z</dcterms:modified>
</cp:coreProperties>
</file>