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docs\docs.galina.chernova\"/>
    </mc:Choice>
  </mc:AlternateContent>
  <bookViews>
    <workbookView xWindow="480" yWindow="135" windowWidth="11325" windowHeight="69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Q406" i="1" l="1"/>
  <c r="P406" i="1"/>
  <c r="Q404" i="1"/>
  <c r="P404" i="1"/>
  <c r="Q402" i="1"/>
  <c r="P402" i="1"/>
  <c r="Q400" i="1"/>
  <c r="P400" i="1"/>
  <c r="Q398" i="1"/>
  <c r="P398" i="1"/>
  <c r="Q396" i="1"/>
  <c r="P396" i="1"/>
  <c r="Q394" i="1"/>
  <c r="P394" i="1"/>
  <c r="Q392" i="1"/>
  <c r="P392" i="1"/>
  <c r="Q390" i="1"/>
  <c r="P390" i="1"/>
  <c r="Q388" i="1"/>
  <c r="P388" i="1"/>
  <c r="Q386" i="1"/>
  <c r="P386" i="1"/>
  <c r="Q384" i="1"/>
  <c r="P384" i="1"/>
  <c r="Q382" i="1"/>
  <c r="P382" i="1"/>
  <c r="Q380" i="1"/>
  <c r="P380" i="1"/>
  <c r="Q378" i="1"/>
  <c r="P378" i="1"/>
  <c r="Q375" i="1"/>
  <c r="P375" i="1"/>
  <c r="Q373" i="1"/>
  <c r="P373" i="1"/>
  <c r="Q371" i="1"/>
  <c r="P371" i="1"/>
  <c r="Q369" i="1"/>
  <c r="P369" i="1"/>
  <c r="Q367" i="1"/>
  <c r="P367" i="1"/>
  <c r="Q365" i="1"/>
  <c r="P365" i="1"/>
  <c r="Q363" i="1"/>
  <c r="P363" i="1"/>
  <c r="Q361" i="1"/>
  <c r="P361" i="1"/>
  <c r="Q359" i="1"/>
  <c r="P359" i="1"/>
  <c r="Q357" i="1"/>
  <c r="P357" i="1"/>
  <c r="Q355" i="1"/>
  <c r="P355" i="1"/>
  <c r="Q353" i="1"/>
  <c r="P353" i="1"/>
  <c r="Q351" i="1"/>
  <c r="P351" i="1"/>
  <c r="Q349" i="1"/>
  <c r="P349" i="1"/>
  <c r="Q347" i="1"/>
  <c r="P347" i="1"/>
  <c r="Q345" i="1"/>
  <c r="P345" i="1"/>
  <c r="Q343" i="1"/>
  <c r="P343" i="1"/>
  <c r="Q341" i="1"/>
  <c r="P341" i="1"/>
  <c r="Q339" i="1"/>
  <c r="P339" i="1"/>
  <c r="Q337" i="1"/>
  <c r="P337" i="1"/>
  <c r="Q335" i="1"/>
  <c r="P335" i="1"/>
  <c r="Q333" i="1"/>
  <c r="P333" i="1"/>
  <c r="Q331" i="1"/>
  <c r="P331" i="1"/>
  <c r="Q329" i="1"/>
  <c r="P329" i="1"/>
  <c r="Q327" i="1"/>
  <c r="P327" i="1"/>
  <c r="Q325" i="1"/>
  <c r="P325" i="1"/>
  <c r="Q323" i="1"/>
  <c r="P323" i="1"/>
  <c r="Q321" i="1"/>
  <c r="P321" i="1"/>
  <c r="Q319" i="1"/>
  <c r="P319" i="1"/>
  <c r="Q317" i="1"/>
  <c r="P317" i="1"/>
  <c r="Q315" i="1"/>
  <c r="P315" i="1"/>
  <c r="Q313" i="1"/>
  <c r="P313" i="1"/>
  <c r="Q311" i="1"/>
  <c r="P311" i="1"/>
  <c r="Q309" i="1"/>
  <c r="P309" i="1"/>
  <c r="Q307" i="1"/>
  <c r="P307" i="1"/>
  <c r="Q305" i="1"/>
  <c r="P305" i="1"/>
  <c r="Q303" i="1"/>
  <c r="P303" i="1"/>
  <c r="Q301" i="1"/>
  <c r="P301" i="1"/>
  <c r="Q299" i="1"/>
  <c r="P299" i="1"/>
  <c r="Q297" i="1"/>
  <c r="P297" i="1"/>
  <c r="Q295" i="1"/>
  <c r="P295" i="1"/>
  <c r="Q293" i="1"/>
  <c r="P293" i="1"/>
  <c r="Q291" i="1"/>
  <c r="P291" i="1"/>
  <c r="Q289" i="1"/>
  <c r="P289" i="1"/>
  <c r="Q287" i="1"/>
  <c r="P287" i="1"/>
  <c r="Q285" i="1"/>
  <c r="P285" i="1"/>
  <c r="Q283" i="1"/>
  <c r="P283" i="1"/>
  <c r="Q281" i="1"/>
  <c r="P281" i="1"/>
  <c r="Q279" i="1"/>
  <c r="P279" i="1"/>
  <c r="Q277" i="1"/>
  <c r="P277" i="1"/>
  <c r="Q275" i="1"/>
  <c r="P275" i="1"/>
  <c r="Q273" i="1"/>
  <c r="P273" i="1"/>
  <c r="Q271" i="1"/>
  <c r="P271" i="1"/>
  <c r="Q269" i="1"/>
  <c r="P269" i="1"/>
  <c r="Q267" i="1"/>
  <c r="P267" i="1"/>
  <c r="Q265" i="1"/>
  <c r="P265" i="1"/>
  <c r="Q263" i="1"/>
  <c r="P263" i="1"/>
  <c r="Q261" i="1"/>
  <c r="P261" i="1"/>
  <c r="Q259" i="1"/>
  <c r="P259" i="1"/>
  <c r="Q257" i="1"/>
  <c r="P257" i="1"/>
  <c r="Q255" i="1"/>
  <c r="P255" i="1"/>
  <c r="Q253" i="1"/>
  <c r="P253" i="1"/>
  <c r="Q251" i="1"/>
  <c r="P251" i="1"/>
  <c r="Q249" i="1"/>
  <c r="P249" i="1"/>
  <c r="Q246" i="1"/>
  <c r="P246" i="1"/>
  <c r="Q244" i="1"/>
  <c r="P244" i="1"/>
  <c r="Q242" i="1"/>
  <c r="P242" i="1"/>
  <c r="Q240" i="1"/>
  <c r="P240" i="1"/>
  <c r="Q238" i="1"/>
  <c r="P238" i="1"/>
  <c r="Q236" i="1"/>
  <c r="P236" i="1"/>
  <c r="Q234" i="1"/>
  <c r="P234" i="1"/>
  <c r="Q232" i="1"/>
  <c r="P232" i="1"/>
  <c r="Q230" i="1"/>
  <c r="P230" i="1"/>
  <c r="Q228" i="1"/>
  <c r="P228" i="1"/>
  <c r="Q226" i="1"/>
  <c r="P226" i="1"/>
  <c r="Q224" i="1"/>
  <c r="P224" i="1"/>
  <c r="Q222" i="1"/>
  <c r="P222" i="1"/>
  <c r="Q220" i="1"/>
  <c r="P220" i="1"/>
  <c r="Q218" i="1"/>
  <c r="P218" i="1"/>
  <c r="Q216" i="1"/>
  <c r="P216" i="1"/>
  <c r="Q214" i="1"/>
  <c r="P214" i="1"/>
  <c r="Q212" i="1"/>
  <c r="P212" i="1"/>
  <c r="Q210" i="1"/>
  <c r="P210" i="1"/>
  <c r="Q208" i="1"/>
  <c r="P208" i="1"/>
  <c r="Q206" i="1"/>
  <c r="P206" i="1"/>
  <c r="Q204" i="1"/>
  <c r="P204" i="1"/>
  <c r="Q202" i="1"/>
  <c r="P202" i="1"/>
  <c r="Q200" i="1"/>
  <c r="P200" i="1"/>
  <c r="Q198" i="1"/>
  <c r="P198" i="1"/>
  <c r="Q196" i="1"/>
  <c r="P196" i="1"/>
  <c r="Q194" i="1"/>
  <c r="P194" i="1"/>
  <c r="Q192" i="1"/>
  <c r="P192" i="1"/>
  <c r="Q190" i="1"/>
  <c r="P190" i="1"/>
  <c r="Q188" i="1"/>
  <c r="P188" i="1"/>
  <c r="Q186" i="1"/>
  <c r="P186" i="1"/>
  <c r="Q184" i="1"/>
  <c r="P184" i="1"/>
  <c r="Q182" i="1"/>
  <c r="P182" i="1"/>
  <c r="Q180" i="1"/>
  <c r="P180" i="1"/>
  <c r="Q178" i="1"/>
  <c r="P178" i="1"/>
  <c r="Q176" i="1"/>
  <c r="P176" i="1"/>
  <c r="Q174" i="1"/>
  <c r="P174" i="1"/>
  <c r="Q172" i="1"/>
  <c r="P172" i="1"/>
  <c r="Q170" i="1"/>
  <c r="P170" i="1"/>
  <c r="Q168" i="1"/>
  <c r="P168" i="1"/>
  <c r="Q166" i="1"/>
  <c r="P166" i="1"/>
  <c r="Q164" i="1"/>
  <c r="P164" i="1"/>
  <c r="Q162" i="1"/>
  <c r="P162" i="1"/>
  <c r="Q160" i="1"/>
  <c r="P160" i="1"/>
  <c r="Q158" i="1"/>
  <c r="P158" i="1"/>
  <c r="Q156" i="1"/>
  <c r="P156" i="1"/>
  <c r="Q154" i="1"/>
  <c r="P154" i="1"/>
  <c r="Q152" i="1"/>
  <c r="P152" i="1"/>
  <c r="Q150" i="1"/>
  <c r="P150" i="1"/>
  <c r="Q148" i="1"/>
  <c r="P148" i="1"/>
  <c r="Q146" i="1"/>
  <c r="P146" i="1"/>
  <c r="Q144" i="1"/>
  <c r="P144" i="1"/>
  <c r="Q142" i="1"/>
  <c r="P142" i="1"/>
  <c r="Q140" i="1"/>
  <c r="P140" i="1"/>
  <c r="Q138" i="1"/>
  <c r="P138" i="1"/>
  <c r="Q136" i="1"/>
  <c r="P136" i="1"/>
  <c r="Q134" i="1"/>
  <c r="P134" i="1"/>
  <c r="Q132" i="1"/>
  <c r="P132" i="1"/>
  <c r="Q130" i="1"/>
  <c r="P130" i="1"/>
  <c r="Q128" i="1"/>
  <c r="P128" i="1"/>
  <c r="Q126" i="1"/>
  <c r="P126" i="1"/>
  <c r="Q124" i="1"/>
  <c r="P124" i="1"/>
  <c r="Q122" i="1"/>
  <c r="P122" i="1"/>
  <c r="Q120" i="1"/>
  <c r="P120" i="1"/>
  <c r="Q118" i="1"/>
  <c r="P118" i="1"/>
  <c r="Q116" i="1"/>
  <c r="P116" i="1"/>
  <c r="Q114" i="1"/>
  <c r="P114" i="1"/>
  <c r="Q112" i="1"/>
  <c r="P112" i="1"/>
  <c r="Q110" i="1"/>
  <c r="P110" i="1"/>
  <c r="Q108" i="1"/>
  <c r="P108" i="1"/>
  <c r="Q106" i="1"/>
  <c r="P106" i="1"/>
  <c r="Q104" i="1"/>
  <c r="P104" i="1"/>
  <c r="Q102" i="1"/>
  <c r="P102" i="1"/>
  <c r="Q100" i="1"/>
  <c r="P100" i="1"/>
  <c r="Q98" i="1"/>
  <c r="P98" i="1"/>
  <c r="Q96" i="1"/>
  <c r="P96" i="1"/>
  <c r="Q94" i="1"/>
  <c r="P94" i="1"/>
  <c r="Q92" i="1"/>
  <c r="P92" i="1"/>
  <c r="Q90" i="1"/>
  <c r="P90" i="1"/>
  <c r="Q88" i="1"/>
  <c r="P88" i="1"/>
  <c r="Q86" i="1"/>
  <c r="P86" i="1"/>
  <c r="Q84" i="1"/>
  <c r="P84" i="1"/>
  <c r="Q82" i="1"/>
  <c r="P82" i="1"/>
  <c r="Q80" i="1"/>
  <c r="P80" i="1"/>
  <c r="Q78" i="1"/>
  <c r="P78" i="1"/>
  <c r="Q76" i="1"/>
  <c r="P76" i="1"/>
  <c r="Q74" i="1"/>
  <c r="P74" i="1"/>
  <c r="Q72" i="1"/>
  <c r="P72" i="1"/>
  <c r="Q70" i="1"/>
  <c r="P70" i="1"/>
  <c r="Q68" i="1"/>
  <c r="P68" i="1"/>
  <c r="Q66" i="1"/>
  <c r="P66" i="1"/>
  <c r="Q64" i="1"/>
  <c r="P64" i="1"/>
  <c r="Q62" i="1"/>
  <c r="P62" i="1"/>
  <c r="Q60" i="1"/>
  <c r="P60" i="1"/>
  <c r="Q58" i="1"/>
  <c r="P58" i="1"/>
  <c r="Q56" i="1"/>
  <c r="P56" i="1"/>
  <c r="Q54" i="1"/>
  <c r="P54" i="1"/>
  <c r="Q52" i="1"/>
  <c r="P52" i="1"/>
  <c r="Q50" i="1"/>
  <c r="P50" i="1"/>
  <c r="Q48" i="1"/>
  <c r="P48" i="1"/>
  <c r="Q46" i="1"/>
  <c r="P46" i="1"/>
  <c r="Q44" i="1"/>
  <c r="P44" i="1"/>
  <c r="Q42" i="1"/>
  <c r="P42" i="1"/>
  <c r="Q40" i="1"/>
  <c r="P40" i="1"/>
  <c r="Q38" i="1"/>
  <c r="P38" i="1"/>
  <c r="Q36" i="1"/>
  <c r="P36" i="1"/>
  <c r="Q34" i="1"/>
  <c r="P34" i="1"/>
  <c r="Q32" i="1"/>
  <c r="P32" i="1"/>
  <c r="Q30" i="1"/>
  <c r="P30" i="1"/>
  <c r="Q28" i="1"/>
  <c r="P28" i="1"/>
  <c r="Q26" i="1"/>
  <c r="P26" i="1"/>
  <c r="Q24" i="1"/>
  <c r="P24" i="1"/>
  <c r="Q22" i="1"/>
  <c r="P22" i="1"/>
  <c r="Q20" i="1"/>
  <c r="P20" i="1"/>
  <c r="Q18" i="1"/>
  <c r="P18" i="1"/>
  <c r="Q16" i="1"/>
  <c r="P16" i="1"/>
  <c r="Q14" i="1"/>
  <c r="P14" i="1"/>
  <c r="Q408" i="1" l="1"/>
  <c r="P408" i="1"/>
</calcChain>
</file>

<file path=xl/sharedStrings.xml><?xml version="1.0" encoding="utf-8"?>
<sst xmlns="http://schemas.openxmlformats.org/spreadsheetml/2006/main" count="4157" uniqueCount="401">
  <si>
    <t>&lt;ВЕРСИЯ_ФАЙЛА&gt;</t>
  </si>
  <si>
    <t xml:space="preserve">Компания "Charmante" </t>
  </si>
  <si>
    <t>Волгоградка</t>
  </si>
  <si>
    <t>Клиент:</t>
  </si>
  <si>
    <t/>
  </si>
  <si>
    <t>v02-10-2011</t>
  </si>
  <si>
    <t>Михайловский проезд, д.1, стр.1, подъезд 1</t>
  </si>
  <si>
    <t>Тел.:</t>
  </si>
  <si>
    <t xml:space="preserve">тел.: </t>
  </si>
  <si>
    <t>e-mail:</t>
  </si>
  <si>
    <t>www.charmante.ru</t>
  </si>
  <si>
    <t xml:space="preserve"> - количество заказанного товара указывайте в полях ГОЛУБОГО цвета</t>
  </si>
  <si>
    <t xml:space="preserve"> - свою контактную информацию указывайте в полях ЗЕЛЁНОГО цвета</t>
  </si>
  <si>
    <t xml:space="preserve"> - нажмите на ссылку для просмотра информации о товаре на нашем сайте</t>
  </si>
  <si>
    <t>№ п/п</t>
  </si>
  <si>
    <t>Код товара</t>
  </si>
  <si>
    <t>Артикул</t>
  </si>
  <si>
    <t>Наименование</t>
  </si>
  <si>
    <t>Цвет</t>
  </si>
  <si>
    <t>Размерный ряд</t>
  </si>
  <si>
    <t>Состав</t>
  </si>
  <si>
    <t>база, руб.</t>
  </si>
  <si>
    <t>Количество</t>
  </si>
  <si>
    <t>Сумма:база, руб.</t>
  </si>
  <si>
    <t>Описание</t>
  </si>
  <si>
    <t>&lt;КОДТОВАРА&gt;</t>
  </si>
  <si>
    <t>36_837_05052018_1054</t>
  </si>
  <si>
    <t>&lt;РР01&gt;</t>
  </si>
  <si>
    <t>&lt;РР02&gt;</t>
  </si>
  <si>
    <t>&lt;РР03&gt;</t>
  </si>
  <si>
    <t>&lt;РР04&gt;</t>
  </si>
  <si>
    <t>&lt;РР05&gt;</t>
  </si>
  <si>
    <t>&lt;РР06&gt;</t>
  </si>
  <si>
    <t>&lt;РР07&gt;</t>
  </si>
  <si>
    <t>Коллекция: Колготки Intreccio</t>
  </si>
  <si>
    <t>AFFETTO aut. 20 - daino</t>
  </si>
  <si>
    <t>Чулки женские классические</t>
  </si>
  <si>
    <t>телесный с дымчатым оттенком</t>
  </si>
  <si>
    <t>83% полиамид, 17% эластан</t>
  </si>
  <si>
    <t>1/2</t>
  </si>
  <si>
    <t>3</t>
  </si>
  <si>
    <t>4</t>
  </si>
  <si>
    <t>Шелковистые матовые женские чулки плотностью 20 den с кружевной резинкой 9 см. на силиконовой основе. Формованная нога.</t>
  </si>
  <si>
    <t>x</t>
  </si>
  <si>
    <t>AFFETTO aut. 40 - bianco</t>
  </si>
  <si>
    <t>белый</t>
  </si>
  <si>
    <t>Шелковистые матовые женские чулки плотностью 40 den с кружевной резинкой 9 см. на силиконовой основе. Формованная нога.</t>
  </si>
  <si>
    <t>AFFETTO aut. 40 - daino</t>
  </si>
  <si>
    <t>BEAUTY 15 - bronzo</t>
  </si>
  <si>
    <t>Колготки женские классические с шортиками без ластовицы</t>
  </si>
  <si>
    <t>бронзовый</t>
  </si>
  <si>
    <t>92% полиамид, 8% эластан</t>
  </si>
  <si>
    <t>5 (XL)</t>
  </si>
  <si>
    <t>Шелковистые матовые женские колготки с имитацией шортиков. Классическая посадка, плоский шов, укрепленный мысок.</t>
  </si>
  <si>
    <t>BEAUTY 15 - nero</t>
  </si>
  <si>
    <t>чёрный</t>
  </si>
  <si>
    <t>BEAUTY 20 - daino</t>
  </si>
  <si>
    <t>Колготки женские классические</t>
  </si>
  <si>
    <t>5</t>
  </si>
  <si>
    <t>Элегантные колготки с классической посадкой, ограничительными шортиками и укрепленным носочком.</t>
  </si>
  <si>
    <t>BEAUTY 20 - nero</t>
  </si>
  <si>
    <t>BEAUTY 40 - nero</t>
  </si>
  <si>
    <t>BEAUTY 8 - bronzo</t>
  </si>
  <si>
    <t>BEAUTY 8 - nero</t>
  </si>
  <si>
    <t>BELLA VITA 40 - daino</t>
  </si>
  <si>
    <t>Колготки женские с корректирующими шортиками</t>
  </si>
  <si>
    <t>82% полиамид, 15% эластан, 3% хлопок</t>
  </si>
  <si>
    <t>Шелковистые матовые женские колготки плотностью 40 den с корректирующими шортиками . Поддерживающие ленты и вставки помогают достичь максимального эффекта «плоского живота». Колготки имеют плоский шов, хлопковую ластовицу и укрепленный носочек.</t>
  </si>
  <si>
    <t>BELLA VITA 40 - nero</t>
  </si>
  <si>
    <t>BIKINI SLIM 40 - antracit</t>
  </si>
  <si>
    <t xml:space="preserve">Колготки женские классические с легким корректирующим эффектом </t>
  </si>
  <si>
    <t>антрацит</t>
  </si>
  <si>
    <t>87% полиамид, 10% эластан, хлопок 3%</t>
  </si>
  <si>
    <t>Шелковистые матовые женские колготки плотностью 40 den с ажурными трусиками, обладающими легким корректирующим эффектом. Классическая посадка, плоский шов, укрепленный мысок, хлопковая ластовица, формованная нога .</t>
  </si>
  <si>
    <t>BIKINI SLIM 40 - daino</t>
  </si>
  <si>
    <t>BIKINI SLIM 40 - nero</t>
  </si>
  <si>
    <t>CABARET - fumo</t>
  </si>
  <si>
    <t>Чулки женские сетка</t>
  </si>
  <si>
    <t>тёмно-серый</t>
  </si>
  <si>
    <t>S/M</t>
  </si>
  <si>
    <t>L/XL</t>
  </si>
  <si>
    <t>Элегантные женские чулки из тончайшей сетки с кружевной резинкой на силиконовой основе.</t>
  </si>
  <si>
    <t>CAN-CAN - fumo</t>
  </si>
  <si>
    <t>Колготки женские сетка</t>
  </si>
  <si>
    <t>Элегантные женские колготки из тончайшей сетки с комфортным поясом и хлопковой ластовицей.</t>
  </si>
  <si>
    <t>CAN-CAN - nero</t>
  </si>
  <si>
    <t>CHARM 20 - antracit</t>
  </si>
  <si>
    <t>Шелковистые матовые женские колготки плотностью 20 den с имитацией элегантных ажурных трусиков. Классическая посадка, плоский шов, укрепленный мысок, хлопковая ластовица, формованная нога .</t>
  </si>
  <si>
    <t>CHARM 20 - bianco</t>
  </si>
  <si>
    <t>CHARM 20 - daino</t>
  </si>
  <si>
    <t>CHARM 20 - naturel</t>
  </si>
  <si>
    <t>телесный натуральный</t>
  </si>
  <si>
    <t>CHARM 20 - nero</t>
  </si>
  <si>
    <t>CHARM 40 - antracit</t>
  </si>
  <si>
    <t>Шелковистые матовые женские колготки плотностью 40 den с имитацией элегантных ажурных трусиков. Классическая посадка, плоский шов, укрепленный мысок, хлопковая ластовица, формованная нога .</t>
  </si>
  <si>
    <t>CHARM 40 - bianco</t>
  </si>
  <si>
    <t>CHARM 40 - bronzo</t>
  </si>
  <si>
    <t>CHARM 40 - daino</t>
  </si>
  <si>
    <t>CHARM 40 - naturel</t>
  </si>
  <si>
    <t>CHARM 70 - antracit</t>
  </si>
  <si>
    <t>Шелковистые матовые женские колготки плотностью 70 den с имитацией элегантных ажурных трусиков. Классическая посадка, плоский шов, укрепленный мысок, хлопковая ластовица, формованная нога .</t>
  </si>
  <si>
    <t>CHARM 70 - bronzo</t>
  </si>
  <si>
    <t>CHARM 70 - daino</t>
  </si>
  <si>
    <t>CHARM 70 - mocco</t>
  </si>
  <si>
    <t>коричневый</t>
  </si>
  <si>
    <t>CHARM 70 - naturel</t>
  </si>
  <si>
    <t>COTONE stile 150 - fumo</t>
  </si>
  <si>
    <t>60% хлопок, 35% полиамид, 5% эластан</t>
  </si>
  <si>
    <t>Теплые женские хлопковые колготки плотностью 150 den. Классическая посадка, удобный пояс, плоский шов, хлопковая ластовица.</t>
  </si>
  <si>
    <t>COTONE stile 150 - mocco</t>
  </si>
  <si>
    <t>DIVA 10 - bronzo</t>
  </si>
  <si>
    <t>Колготки женские классические равномерные по всей длине</t>
  </si>
  <si>
    <t>Шелковистые матовые женские колготки плотностью 10 den прозрачные по всей длине ноги. Классическая посадка, плоский шов, укрепленный мысок, хлопковая ластовица, формованная нога .</t>
  </si>
  <si>
    <t>DIVA 10 - nero</t>
  </si>
  <si>
    <t>DIVA 20 - bianco</t>
  </si>
  <si>
    <t>Шелковистые матовые женские колготки плотностью 20 den прозрачные по всей длине ноги. Классическая посадка, плоский шов, укрепленный мысок, хлопковая ластовица, формованная нога .</t>
  </si>
  <si>
    <t>DIVA 20 - bronzo</t>
  </si>
  <si>
    <t>DIVA 20 - naturel</t>
  </si>
  <si>
    <t>DIVA 20 - nero</t>
  </si>
  <si>
    <t>DIVA 40 - bianco</t>
  </si>
  <si>
    <t>Шелковистые матовые женские колготки плотностью 40 den прозрачные по всей длине ноги. Классическая посадка, плоский шов, укрепленный мысок, хлопковая ластовица, формованная нога .</t>
  </si>
  <si>
    <t>DIVA 40 - bronzo</t>
  </si>
  <si>
    <t>DIVA 40 - daino</t>
  </si>
  <si>
    <t>DIVA 40 - naturel</t>
  </si>
  <si>
    <t>DIVA 40 - nero</t>
  </si>
  <si>
    <t>DOLCE VB 150 - fumo</t>
  </si>
  <si>
    <t>84% полиамид, 13% эластан, 3% хлопок</t>
  </si>
  <si>
    <t>Женские колготки из микрофибры плотностью 150 den, с эффектом бархатистости. Заниженная талия с удобным широким поясом, плоский шов, хлопковая ластовица и уплотненный мысок.</t>
  </si>
  <si>
    <t>DOLCE VB 150 - marone</t>
  </si>
  <si>
    <t>горький шоколад</t>
  </si>
  <si>
    <t>DOLCE VB 150 - mocco</t>
  </si>
  <si>
    <t>DOLCE VB 80 - fumo</t>
  </si>
  <si>
    <t>80% полиамид, 17% эластан, 3% хлопок</t>
  </si>
  <si>
    <t>Женские колготки из микрофибры плотностью 80 den, с эффектом бархатистости. Заниженная талия с удобным широким поясом, плоский шов, хлопковая ластовица и уплотненный мысок.</t>
  </si>
  <si>
    <t>DOLCE VB 80 - marone</t>
  </si>
  <si>
    <t>DOLCE VB 80 - mocco</t>
  </si>
  <si>
    <t>ENIGMA - fumo</t>
  </si>
  <si>
    <t>Леггинсы женские классические</t>
  </si>
  <si>
    <t>95% хлопок, 5% эластан</t>
  </si>
  <si>
    <t>Женские хлопковые леггинсы, имитирующие брюки, с функциональными накладными задними карманами. Удобный брючный пояс со втачной резинкой со штрипками. Плоские швы.</t>
  </si>
  <si>
    <t>ENIGMA - marrone</t>
  </si>
  <si>
    <t>ENIGMA - night</t>
  </si>
  <si>
    <t>тёмно-синий</t>
  </si>
  <si>
    <t>FATA 150 - bianco</t>
  </si>
  <si>
    <t>83% полиамид, 14% эластан, 3% хлопок</t>
  </si>
  <si>
    <t>Женские колготки из микрофибры плотностью 150 den, с эффектом бархатистости. Классическая посадка с удобным поясом, плоский шов, хлопковая ластовица и укрепленный мысок.</t>
  </si>
  <si>
    <t>FATA 150 - fumo</t>
  </si>
  <si>
    <t>FATA 150 - marone</t>
  </si>
  <si>
    <t>FATA 40 - antracite</t>
  </si>
  <si>
    <t>77% полиамид, 20% эластан, 3% хлопок</t>
  </si>
  <si>
    <t>Женские колготки из микрофибры плотностью 40 den. Классическая посадка с комфортным поясом, плоский шов, хлопковая ластовица и укрепленный мысок.</t>
  </si>
  <si>
    <t>FATA 40 - marrone</t>
  </si>
  <si>
    <t>FATA 60 - fumo</t>
  </si>
  <si>
    <t>Женские колготки из микрофибры плотностью 60 den. Классическая посадка с комфортным поясом, плоский шов, хлопковая ластовица и укрепленный мысок.</t>
  </si>
  <si>
    <t>FATA 60 - marone</t>
  </si>
  <si>
    <t>FATA 80 - bianco</t>
  </si>
  <si>
    <t>Женские колготки из микрофибры плотностью 80 den, с эффектом бархотистости. Классическая посадка с удобным поясом, плоский шов, хлопковая ластовица и укрепленный мысок.</t>
  </si>
  <si>
    <t>FATA 80 - grafit</t>
  </si>
  <si>
    <t>графитовый</t>
  </si>
  <si>
    <t>FATA 80 - marone</t>
  </si>
  <si>
    <t>FLIRT VB 20 - antracit</t>
  </si>
  <si>
    <t>Шелковистые матовые женские колготки плотностью 20 den с заниженной талией и с широким анатомическим поясом, плоский шов, укрепленный мысок, хлопковая ластовица, формованная нога .</t>
  </si>
  <si>
    <t>FLIRT VB 20 - bianco</t>
  </si>
  <si>
    <t>FLIRT VB 20 - bronzo</t>
  </si>
  <si>
    <t>FLIRT VB 20 - daino</t>
  </si>
  <si>
    <t>FLIRT VB 20 - elefant</t>
  </si>
  <si>
    <t>серый</t>
  </si>
  <si>
    <t>FLIRT VB 20 - naturel</t>
  </si>
  <si>
    <t>FLIRT VB 20 - nero</t>
  </si>
  <si>
    <t>FLIRT VB 20 - playa</t>
  </si>
  <si>
    <t>светлый телесный</t>
  </si>
  <si>
    <t>FLIRT VB 40 - bianco</t>
  </si>
  <si>
    <t>Шелковистые матовые женские колготки плотностью 40 den с заниженной талией и с широким анатомическим поясом, плоский шов, укрепленный мысок, хлопковая ластовица, формованная нога .</t>
  </si>
  <si>
    <t>FLIRT VB 40 - bronzo</t>
  </si>
  <si>
    <t>FLIRT VB 40 - daino</t>
  </si>
  <si>
    <t>FLIRT VB 40 - naturel</t>
  </si>
  <si>
    <t>FLIRT VB 40 - nero</t>
  </si>
  <si>
    <t>FLIRT VB 40 - playa</t>
  </si>
  <si>
    <t>GLAM 80 - bottle</t>
  </si>
  <si>
    <t>тёмно-зеленый</t>
  </si>
  <si>
    <t>Стильные женские пантаколланты  из микрофибры плотностью 80 den, с эффектом бархатистости исполнены в ярких и модных цветах. Леггинсы имеют заниженную талию, хлопковую ластовицу и комфортный плоский шов.</t>
  </si>
  <si>
    <t>GLAM 80 - ritelly</t>
  </si>
  <si>
    <t>темный оливковый</t>
  </si>
  <si>
    <t>GRAZIA 120 - bianco</t>
  </si>
  <si>
    <t>Шорты утягивающие высокие</t>
  </si>
  <si>
    <t>62% полиамид, 35% эластан, 3% хлопок</t>
  </si>
  <si>
    <t>6</t>
  </si>
  <si>
    <t>7</t>
  </si>
  <si>
    <t>Уникальные моделирующие шортики супер высокой посадки типа «Грация» со сложной анатомической конструкцией. За счет правильно распределенного давления в зонах уплотнения, «Грация» отлично утягивает и моделирует линии тела. Поддерживающие ленты и вставки помогают достичь максимального эффекта «плоского животика» и «бразильского пуш-ап», деликатно корректируя бедра и ягодицы. Высокая корсетная посадка, плотно облегающая торс, и мягкие широкие ленты, завершающие изделие, позволяют избегать нежелательной деформации фигуры. Изделие обработано плоскими швами и имеет ластовицы разной формы в зависимости от размера изделия. Уникальная фактура микрофибры придает «Грации» особую эластичность. Отличное предложение для экстренной коррекции фигуры и повседневной носки.</t>
  </si>
  <si>
    <t>INTRIGANTE - bianco</t>
  </si>
  <si>
    <t>Элегантные женские колготки из тончайшей сетки с комфортным широким поясом и хлопковой ластовицей.</t>
  </si>
  <si>
    <t>INTRIGANTE - fumo</t>
  </si>
  <si>
    <t>LEGGINS JEANS - nero/orange</t>
  </si>
  <si>
    <t>Леггинсы женские</t>
  </si>
  <si>
    <t>чёрный/оранжевый</t>
  </si>
  <si>
    <t>65% хлопок, 30% полиэстер, 5% эластан</t>
  </si>
  <si>
    <t>Женские хлопковые леггинсы, имитирующие брюки, с функциональными накладными задними карманами. Леггинсы исполнены в модном джинсовом стиле. Удобный брючный пояс со втачной резинкой. Плоские швы.</t>
  </si>
  <si>
    <t>LIGHT CONTROL 10 - bronzo</t>
  </si>
  <si>
    <t>Колготки женские классические с легким поддерживающим эффектом</t>
  </si>
  <si>
    <t>Уникальные шелковистые матовые женские колготки плотностью 10 den с имитацией шортиков, выполненных из фактурного полотна. Шортики обладают легким корректирующим эффектом в области живота. Классическая посадка, плоский шов, укрепленный мысок, хлопковая ластовица, формованная нога.</t>
  </si>
  <si>
    <t>LIGHT CONTROL 10 - nero</t>
  </si>
  <si>
    <t>LIGHT CONTROL 10 - playa</t>
  </si>
  <si>
    <t>LINEA PERFETTA 40 - bronzo</t>
  </si>
  <si>
    <t>см. на упаковке</t>
  </si>
  <si>
    <t>Шелковистые матовые женские колготки плотностью 40 den с утягивающими удлинёнными шортиками, обладающими корректирующим эффектом в области живота и бедер. Классическая посадка, плоский шов, укрепленный мысок, хлопковая ластовица, формованная нога.</t>
  </si>
  <si>
    <t>LINEA PERFETTA 40 - daino</t>
  </si>
  <si>
    <t>LINEA PERFETTA 40 - mocco</t>
  </si>
  <si>
    <t>OVERTONE - nero</t>
  </si>
  <si>
    <t>Леггинсы женские сетка</t>
  </si>
  <si>
    <t>Ультрамодные лосины из сетки с эффектной цветочной резинкой по низу.</t>
  </si>
  <si>
    <t>PRIMA 15 - bronzo</t>
  </si>
  <si>
    <t>Колготки женские классические с шортиками</t>
  </si>
  <si>
    <t>Шелковистые матовые женские колготки плотностью 15 den с имитацией шортиков. Классическая посадка, плоский шов, укрепленный мысок, хлопковая ластовица.</t>
  </si>
  <si>
    <t>PRIMA 15 - nero</t>
  </si>
  <si>
    <t>PRIMA 20 - daino</t>
  </si>
  <si>
    <t>Шелковистые матовые женские колготки плотностью 20 den с имитацией шортиков. Классическая посадка, плоский шов, укрепленный мысок, хлопковая ластовица.</t>
  </si>
  <si>
    <t>PRIMA 20 - elefant</t>
  </si>
  <si>
    <t>PRIMA 20 - naturel</t>
  </si>
  <si>
    <t>PRIMA 20 - nero</t>
  </si>
  <si>
    <t>PRIMA 40 - bronzo</t>
  </si>
  <si>
    <t>Шелковистые матовые женские колготки плотностью 40 den с имитацией шортиков. Классическая посадка, плоский шов, укрепленный мысок, хлопковая ластовица.</t>
  </si>
  <si>
    <t>PRIMA 40 - daino</t>
  </si>
  <si>
    <t>PRIMA 70 - antracite</t>
  </si>
  <si>
    <t>Шелковистые матовые женские колготки плотностью 70 den с имитацией шортиков. Классическая посадка, плоский шов, укрепленный мысок, хлопковая ластовица.</t>
  </si>
  <si>
    <t>PRIMA 70 - bronzo</t>
  </si>
  <si>
    <t>PRIMA 70 - daino</t>
  </si>
  <si>
    <t>PRIMA 70 - mocco</t>
  </si>
  <si>
    <t>PRIMA 70 - naturel</t>
  </si>
  <si>
    <t>PRIMA 8 - bronzo</t>
  </si>
  <si>
    <t>Шелковистые матовые женские колготки плотностью 8 den с имитацией шортиков. Классическая посадка, плоский шов, укрепленный мысок, хлопковая ластовица, формованная нога.</t>
  </si>
  <si>
    <t>PRIMA 8 - nero</t>
  </si>
  <si>
    <t>SENSO gamb. 20 (2 пары в упак.) - daino</t>
  </si>
  <si>
    <t>Гольфы женские классические</t>
  </si>
  <si>
    <t>85% полиамид, 15% эластан</t>
  </si>
  <si>
    <t>UN</t>
  </si>
  <si>
    <t>Тонкие шелковистые гольфы плотностью 20 den с укреплённым носочком и комфортной широкой резинкой. 2 пары в упаковке.</t>
  </si>
  <si>
    <t>SUPPORT 20 - nero</t>
  </si>
  <si>
    <t>Шелковистые матовые женские колготки плотностью 20 den с легким расспределенным давлением по ноге с компрессионным эффектом 'антистресс'. Классическая посадка, плоский шов, укрепленный мысок, хлопковая ластовица.</t>
  </si>
  <si>
    <t>SUPPORT 40 - daino</t>
  </si>
  <si>
    <t>Шелковистые матовые женские колготки плотностью 40 den с легким расспределенным давлением по ноге с компрессионным эффектом 'антистресс'. Классическая посадка, плоский шов, укрепленный мысок, хлопковая ластовица.</t>
  </si>
  <si>
    <t>VENEZIANO 40 aut. - bronzo</t>
  </si>
  <si>
    <t>Чулки женские</t>
  </si>
  <si>
    <t>Элегантные чулки с широкой кружевной коронкой, украшенной изящной вышивкой. Укрепленный носочек, плоские швы и силиконовая резинка для особого комфорта.</t>
  </si>
  <si>
    <t>VENEZIANO 40 aut. - naturel</t>
  </si>
  <si>
    <t>VESTE pantacollant - mocco</t>
  </si>
  <si>
    <t>34% бамбук, 27% шерсть, 21% хлопок, 13% полиамид, 5% эластан</t>
  </si>
  <si>
    <t>Теплые женские леггинсы из шерсти и хлопка, с добавлением бамбукового волокна. Бамбуковое волокно создает эффект кашемира. Комфортный пояс, ластовица, плоские швы, двойная вязка.</t>
  </si>
  <si>
    <t>VESTE pantacollant - night</t>
  </si>
  <si>
    <t>VITA SOTTILE 40 - bronzo</t>
  </si>
  <si>
    <t>Моделирующие колготки плотностью 40 den со сложной анатомической конструкцией утягивающих шортиков. Создают 'бразильский эффект' за счет более сильного уплотнения на животе и корректирующих вставок. Супер высокая посадка, плоский шов, укрепленный мысок, хлопковая ластовица, формованная нога.</t>
  </si>
  <si>
    <t>VITA SOTTILE 40 - mocco</t>
  </si>
  <si>
    <t>Моделирующие колготки плотностью 40 den со сложной анатомической конструкцией утягивающих шортиков. Создают 'бразильский эффект' за счет более сильного уплотнения на животе и корректирующих вставок. Супер высокая посадка, плоский шов, укрепленный мысок, хлопковая ластовица, формованная нога .</t>
  </si>
  <si>
    <t>WOOL 150 - nero</t>
  </si>
  <si>
    <t>50% хлопок, 30% шерсть, 15% полиамид, 5% эластан</t>
  </si>
  <si>
    <t>Коллекция: Колготки Intreccio фантазия</t>
  </si>
  <si>
    <t>AFFARI 30 - nero</t>
  </si>
  <si>
    <t>Колготки женские</t>
  </si>
  <si>
    <t>Модные колготки с имитацией гольфин и эффектным боковым рисунком. Плоские швы,  хлопковая ластовица и широкий эластичный пояс - для особого комфорта.</t>
  </si>
  <si>
    <t>AFFARI 30 - vanda/nero</t>
  </si>
  <si>
    <t>натуральный светлый/чёрный</t>
  </si>
  <si>
    <t>ALATO - nero</t>
  </si>
  <si>
    <t>Эффектные колготки из сетки с  геометрическим узором и фактурным рисунком по задней детали. Укрепленный носочек, хлопковая ластовица и эластичный пояс - для особого комфорта.</t>
  </si>
  <si>
    <t>ALBENGA 60 - fumo</t>
  </si>
  <si>
    <t>Колготки женские фантазийные</t>
  </si>
  <si>
    <t>89% полиамид, 8% эластан, 3% хлопок</t>
  </si>
  <si>
    <t>Женские колготки из микрофибры плотностью 60 ден. Классическая посадка с комфортным поясом, плоским швом, хлопковой ластовицей и укрепленным носочком.</t>
  </si>
  <si>
    <t>AMALFI 80 - nero/bianco</t>
  </si>
  <si>
    <t>чёрный/белый</t>
  </si>
  <si>
    <t>86% полиамид, 11% эластан, 3% хлопок</t>
  </si>
  <si>
    <t>Женские колготки из микрофибры плотностью 80 ден. Классическая посадка с комфортным поясом, плоским швом, хлопковой ластовицей и укрепленным носочком.</t>
  </si>
  <si>
    <t>AMANTEA 60 - fumo</t>
  </si>
  <si>
    <t>74% полиамид, 13% полиэстер, 10% эластан, 3% хлопок</t>
  </si>
  <si>
    <t>ANNATA - black</t>
  </si>
  <si>
    <t>30% шерсть, 36% акрил, 20% нейлон, 14% эластан</t>
  </si>
  <si>
    <t>ARYLENE 20 - antracit</t>
  </si>
  <si>
    <t>Фантазийные колготки с укрепленным носком и ластовицей из хлопка.</t>
  </si>
  <si>
    <t>ARYLENE 20 - marone</t>
  </si>
  <si>
    <t>ARYLENE 20 - nero</t>
  </si>
  <si>
    <t>BAULI 60 - nero</t>
  </si>
  <si>
    <t>78% полиамид, 10% полиэстер, 9% эластан, 3% хлопок</t>
  </si>
  <si>
    <t>BIFERNO 40 - marone</t>
  </si>
  <si>
    <t>BIFERNO 40 - nero</t>
  </si>
  <si>
    <t>CAFFE LATTE 40 aut. - daino/diano</t>
  </si>
  <si>
    <t>Чулки женские фантазийные</t>
  </si>
  <si>
    <t>80% полиамид, 20% эластан</t>
  </si>
  <si>
    <t>Чувственные чулки с оригинальным 
дизайном коронки, эффектной 
стрелкой и шелковой розочкой-бантиком по задней детали изделия. 
Силиконовая резинка - для особого 
комфорта.</t>
  </si>
  <si>
    <t>CAFFE LATTE 40 aut. - daino/nero</t>
  </si>
  <si>
    <t>телесный с дымчатым оттенком/чёрный</t>
  </si>
  <si>
    <t>CATENE 20 - nero</t>
  </si>
  <si>
    <t>Колготки с модным рисунком. Плоские швы, укрепленный носочек, х/б ластовица и широкий эластичный пояс - для особого комфорта.</t>
  </si>
  <si>
    <t>DECORATO 20 aut. - nero</t>
  </si>
  <si>
    <t>Великолепные чулки с цветочным орнаментом  на широкой кружевной коронке. Плоские швы и  силиконовая резинка - для особого комфорта.</t>
  </si>
  <si>
    <t>DISEGNO 20 - chocolate</t>
  </si>
  <si>
    <t>шоколадный</t>
  </si>
  <si>
    <t>Элегантные колготки с оригинальным продольным узором великолепно подчёркивают красоту и стройность ног, а также безупречный вкус их обладательницы.
Укреплённый носочек и х/б ластовица – для особого комфорта.</t>
  </si>
  <si>
    <t>DRAGO 40 - moorish</t>
  </si>
  <si>
    <t>Модные колготки с принтом, имитирующим кожу питона. Плоские швы, х/б ластовица и широкий эластичный пояс - для особого комфорта.</t>
  </si>
  <si>
    <t>DRAGO 40 - nero</t>
  </si>
  <si>
    <t>EBBREZZA 40 - nero/nero</t>
  </si>
  <si>
    <t>88% полиамид, 9% эластан, 3% хлопок</t>
  </si>
  <si>
    <t>Женские колготки с изящным 
рисунком и имитацией чулок. 
Классическая посадка, укрепленный 
носок, широкий пояс, плоские 
швы, хлопковая ластовица дарят 
исключительный комфорт.</t>
  </si>
  <si>
    <t>ELEMENTARE 30 - griso</t>
  </si>
  <si>
    <t>светло-серый в теплый оттенок</t>
  </si>
  <si>
    <t>Эффектные колготки с фантазийным принтом. Плоские швы,  х/б ластовица и широкий эластичный пояс - для особого комфорта.</t>
  </si>
  <si>
    <t>ETERNITA - black</t>
  </si>
  <si>
    <t>FILARINO - black</t>
  </si>
  <si>
    <t>GL1502 - светло-бежевый</t>
  </si>
  <si>
    <t>Гетры женские</t>
  </si>
  <si>
    <t>светло-бежевый</t>
  </si>
  <si>
    <t>100% акрил</t>
  </si>
  <si>
    <t>GL1504 - капучино</t>
  </si>
  <si>
    <t>капучино</t>
  </si>
  <si>
    <t>GL1504 - светло-бежевый</t>
  </si>
  <si>
    <t>GL1507 - светло-бежевый</t>
  </si>
  <si>
    <t>GLF1508 - джинс-белый</t>
  </si>
  <si>
    <t>джинс-белый</t>
  </si>
  <si>
    <t>GLF1508 - черно-белый</t>
  </si>
  <si>
    <t>черно-белый</t>
  </si>
  <si>
    <t>GLF1509 - белый/тёмно-синий</t>
  </si>
  <si>
    <t>белый/тёмно-синий</t>
  </si>
  <si>
    <t>GLF1509 - тёмно-синий/белый</t>
  </si>
  <si>
    <t>тёмно-синий/белый</t>
  </si>
  <si>
    <t>GLF1509 - черно-белый</t>
  </si>
  <si>
    <t>GLF1510 - белый/тёмно-синий</t>
  </si>
  <si>
    <t>GLF1510 - тёмно-синий/белый</t>
  </si>
  <si>
    <t>GLF1510 - черно-белый</t>
  </si>
  <si>
    <t>GLF1511 - темно/синий-белый</t>
  </si>
  <si>
    <t>тёмно/синий-белый</t>
  </si>
  <si>
    <t>GLF1511 - черный/белый</t>
  </si>
  <si>
    <t>GLSH1512 - светло-бежевый</t>
  </si>
  <si>
    <t>GLSH1513 - белый</t>
  </si>
  <si>
    <t>GLSH1514 - белый</t>
  </si>
  <si>
    <t>GXL1504 - черный+белый</t>
  </si>
  <si>
    <t>Гольфины женские</t>
  </si>
  <si>
    <t>чёрный+белый</t>
  </si>
  <si>
    <t>95% акрил, 5% эластан</t>
  </si>
  <si>
    <t>GXL1504 - черный+серый</t>
  </si>
  <si>
    <t>чёрный+серый</t>
  </si>
  <si>
    <t>GXL1504 - шоколад+белый</t>
  </si>
  <si>
    <t>шоколад+белый</t>
  </si>
  <si>
    <t>MODO STELLA - nero</t>
  </si>
  <si>
    <t>Модные колготки из ажурной сетки с вертикальным узором.  Эластичный пояс, хлопковая ластовица, плоские швы и укрепленный носок -  для особого комфорта.</t>
  </si>
  <si>
    <t>MOVIMENTO 40 - nero</t>
  </si>
  <si>
    <t>Эффектные колготки со строгим геометрическим принтом акцентируют внимание на красоте и длине ног. Универсальная модель сочетается и со стилем casual, и с романтическим образом!
Плоский шов, укреплённый носочек и х/б ластовица – для особого комфорта.</t>
  </si>
  <si>
    <t>NASTRA 20 - antracit</t>
  </si>
  <si>
    <t>NASTRA 20 - marone</t>
  </si>
  <si>
    <t>NOSCOSTA 80 - nero</t>
  </si>
  <si>
    <t>85% полиамид, 12% эластан, 3% хлопок</t>
  </si>
  <si>
    <t>OFANTO 20 - nero</t>
  </si>
  <si>
    <t>ROMANZO 20 parigina - nero</t>
  </si>
  <si>
    <t>Париджины женские</t>
  </si>
  <si>
    <t>Париджины на широкой эластичной резинке, оформленной лаконичным узором "мелкий горох".</t>
  </si>
  <si>
    <t>ROMANZO 20 parigina - nero/bianco</t>
  </si>
  <si>
    <t>ROMANZO 20 parigina - nero/rosso</t>
  </si>
  <si>
    <t>чёрный/красный</t>
  </si>
  <si>
    <t>SCALA 40 - platino</t>
  </si>
  <si>
    <t>серый в платиновый оттенок</t>
  </si>
  <si>
    <t>Модные колготки с эффектным принтом. Плоские швы,  х/б ластовица и широкий эластичный пояс - для особого комфорта.</t>
  </si>
  <si>
    <t>SENTIERO 20 - nero</t>
  </si>
  <si>
    <t>Колготки с элегантным боковым рисунком, который зрительно удлиняет ноги. Плоские швы, укрепленный носочек, хлопковая ластовица и широкий эластичный пояс - для особого комфорта.</t>
  </si>
  <si>
    <t>SERPENTINA 40 - grigio</t>
  </si>
  <si>
    <t>SERPENTINA 40 - moorish</t>
  </si>
  <si>
    <t>SETACCIO - nero</t>
  </si>
  <si>
    <t>Модные колготки из сетки с эффектным узором. Укреплённый носочек, хлопковая  ластовица и эластичный пояс - для особого комфорта.</t>
  </si>
  <si>
    <t>SOLO 20 - nero</t>
  </si>
  <si>
    <t>80% полиамид, 12% эластан, 5% полиэстер, 3% хлопок</t>
  </si>
  <si>
    <t>Эффектные колготки с имитацией чулок и заднего шва в необычной интер-претации. Плоские швы, хлопковая ластовица и эластичный пояс – для особого комфорта.</t>
  </si>
  <si>
    <t>SPAZIO 20 - nero</t>
  </si>
  <si>
    <t>Оригинальные колготки в сетку с рисунком, создающим эффект тончайщей паутинки. Плоские швы, х/б ластовица и широкий эластичный пояс -  для особого комфорта.</t>
  </si>
  <si>
    <t>THORNS AND ROSES 40 - grigio</t>
  </si>
  <si>
    <t>Стильные колготки c цветочным рисунком. Плоские швы, хлопковая ластовица и широкий эластичный пояс - для особого комфорта.</t>
  </si>
  <si>
    <t>TRATTEGGIATA 20 - nero</t>
  </si>
  <si>
    <t>Стильные колготки с модным точечным узором. Подчеркивают длину и стройность ног. Плоские швы, хлопковая ластовица и широкий эластичный пояс - для особого комфорта.</t>
  </si>
  <si>
    <t>TRENO - black</t>
  </si>
  <si>
    <t>VIGNETTE - black</t>
  </si>
  <si>
    <t>Коллекция: Колготки Intreccio свадьба</t>
  </si>
  <si>
    <t>CHERI 40 aut. - bianco</t>
  </si>
  <si>
    <t>Чулки женские свадьба</t>
  </si>
  <si>
    <t>Свадебные чулки с широкой кружевной резинкой. Флоковый рисунок в виде бабочек добавляет безупречному образу легкой игривости! Силиконовая резинка – для особого комфорта.</t>
  </si>
  <si>
    <t>CHERI 40 aut. - ivory</t>
  </si>
  <si>
    <t>айвори</t>
  </si>
  <si>
    <t>DENTELLA 20 aut. - bianco</t>
  </si>
  <si>
    <t>Свадебные шелковистые чулки с широкой кружевной резинкой и вывязанным швом по задней детали. Изысканный дизайн, безупречное качество! Силиконовая резинка – для особого комфорта.</t>
  </si>
  <si>
    <t>DENTELLA 20 aut. - ivory</t>
  </si>
  <si>
    <t>DIADEMA 20 aut. - bianco</t>
  </si>
  <si>
    <t>Однотонные шелковистые чулки на широкой кружевной резинке – незаменимый аксессуар невесты. Изысканный дизайн, безупречное качество. 
Силиконовая резинка и укрепленный носочек – для особого комфорта.</t>
  </si>
  <si>
    <t>DIADEMA 20 aut. - ivory</t>
  </si>
  <si>
    <t>HONEYMOON 20 aut. - bianco</t>
  </si>
  <si>
    <t>Чулки безупречного качества – незаменимый аксессуар невесты. Изысканный вывязанный узор подчеркнет нежность образа. Кружевная силиконовая резинка – для особого комфорта.</t>
  </si>
  <si>
    <t>HONEYMOON 20 aut. - ivory</t>
  </si>
  <si>
    <t>INVITO 20 aut. - bianco</t>
  </si>
  <si>
    <t>Свадебные чулки из микросетки с широкой кружевной резинкой и вывязанным швом по задней детали. Безупречное качество. Силиконовая резинка – для особого комфорта.</t>
  </si>
  <si>
    <t>INVITO 20 aut. - ivory</t>
  </si>
  <si>
    <t>MEMORY 40 aut. - bianco</t>
  </si>
  <si>
    <t>Свадебные шелковистые чулки с широкой кружевной резинкой. Изящный флоковый рисунок добавит нотку беспечности. Укрепленный носочек и силиконовая резинка – для особого комфорта.</t>
  </si>
  <si>
    <t>MEMORY 40 aut. - ivory</t>
  </si>
  <si>
    <t>PLEASURE 20 aut. - bianco</t>
  </si>
  <si>
    <t>Шелковистые чулки с вывязанным цветочным узором и кружевной резинкой - незаменимый аксессуар невесты. Изысканный дизайн, великолепное качество. Силиконовая резинка – для особого комфорта.</t>
  </si>
  <si>
    <t>PLEASURE 20 aut. - ivory</t>
  </si>
  <si>
    <t>ROMANCE 20 aut. - bianco</t>
  </si>
  <si>
    <t>Однотонные шелковистые чулки на широкой кружевной резинке – незаменимый атрибут невесты. Изысканный дизайн, безупречное качество. Силиконовая резинка и укрепленный носочек – для особого комфорта.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</si>
</sst>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b/>
      <sz val="10"/>
      <name val="Arial Cyr"/>
    </font>
    <font>
      <sz val="10"/>
      <name val="Arial"/>
      <family val="2"/>
    </font>
    <font>
      <sz val="10"/>
      <name val="Arial Cyr"/>
    </font>
    <font>
      <u/>
      <sz val="10"/>
      <color indexed="12"/>
      <name val="Arial Cyr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Arial Cyr"/>
    </font>
    <font>
      <sz val="10"/>
      <color theme="0"/>
      <name val="Arial"/>
      <family val="2"/>
    </font>
    <font>
      <b/>
      <sz val="10"/>
      <color rgb="FFFFFF99"/>
      <name val="Arial Cyr"/>
    </font>
    <font>
      <u/>
      <sz val="10"/>
      <color rgb="FF2424FF"/>
      <name val="Arial Cy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6">
    <xf numFmtId="0" fontId="5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0" fontId="2" fillId="0" borderId="0" xfId="0" applyNumberFormat="1" applyFont="1" applyFill="1" applyBorder="1">
      <alignment vertical="top"/>
      <protection locked="0"/>
    </xf>
    <xf numFmtId="0" fontId="6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7" fillId="0" borderId="0" xfId="0" applyNumberFormat="1" applyFont="1" applyFill="1" applyBorder="1">
      <alignment vertical="top"/>
      <protection locked="0"/>
    </xf>
    <xf numFmtId="0" fontId="8" fillId="0" borderId="0" xfId="0" applyNumberFormat="1" applyFont="1" applyFill="1" applyBorder="1" applyAlignment="1">
      <alignment horizontal="center"/>
      <protection locked="0"/>
    </xf>
    <xf numFmtId="0" fontId="3" fillId="0" borderId="0" xfId="0" applyNumberFormat="1" applyFont="1" applyFill="1" applyBorder="1" applyAlignment="1">
      <alignment horizontal="left"/>
      <protection locked="0"/>
    </xf>
    <xf numFmtId="0" fontId="3" fillId="0" borderId="0" xfId="0" applyNumberFormat="1" applyFont="1" applyFill="1" applyBorder="1" applyAlignment="1">
      <alignment horizontal="right"/>
      <protection locked="0"/>
    </xf>
    <xf numFmtId="0" fontId="3" fillId="0" borderId="0" xfId="0" applyNumberFormat="1" applyFont="1" applyFill="1" applyBorder="1" applyAlignment="1">
      <alignment horizontal="right"/>
      <protection locked="0"/>
    </xf>
    <xf numFmtId="3" fontId="0" fillId="0" borderId="0" xfId="0" applyNumberFormat="1" applyFont="1" applyFill="1" applyBorder="1">
      <alignment vertical="top"/>
      <protection locked="0"/>
    </xf>
    <xf numFmtId="4" fontId="0" fillId="0" borderId="0" xfId="0" applyNumberFormat="1" applyFont="1" applyFill="1" applyBorder="1">
      <alignment vertical="top"/>
      <protection locked="0"/>
    </xf>
    <xf numFmtId="0" fontId="10" fillId="0" borderId="0" xfId="0" applyNumberFormat="1" applyFont="1" applyFill="1" applyBorder="1">
      <alignment vertical="top"/>
      <protection locked="0"/>
    </xf>
    <xf numFmtId="0" fontId="11" fillId="0" borderId="0" xfId="1" applyNumberFormat="1" applyFont="1" applyFill="1" applyBorder="1" applyAlignment="1" applyProtection="1"/>
    <xf numFmtId="0" fontId="8" fillId="0" borderId="0" xfId="0" applyNumberFormat="1" applyFont="1" applyFill="1" applyBorder="1" applyAlignment="1">
      <alignment horizontal="center"/>
      <protection locked="0"/>
    </xf>
    <xf numFmtId="0" fontId="6" fillId="0" borderId="0" xfId="0" applyNumberFormat="1" applyFont="1" applyFill="1" applyBorder="1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3" fontId="3" fillId="0" borderId="0" xfId="0" applyNumberFormat="1" applyFont="1" applyFill="1" applyBorder="1">
      <alignment vertical="top"/>
      <protection locked="0"/>
    </xf>
    <xf numFmtId="4" fontId="3" fillId="0" borderId="0" xfId="0" applyNumberFormat="1" applyFont="1" applyFill="1" applyBorder="1">
      <alignment vertical="top"/>
      <protection locked="0"/>
    </xf>
    <xf numFmtId="0" fontId="9" fillId="0" borderId="0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 applyAlignment="1">
      <alignment vertical="center" wrapText="1"/>
      <protection locked="0"/>
    </xf>
    <xf numFmtId="0" fontId="0" fillId="0" borderId="0" xfId="0" applyNumberFormat="1" applyFont="1" applyFill="1" applyBorder="1" applyAlignment="1">
      <alignment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  <protection locked="0"/>
    </xf>
    <xf numFmtId="0" fontId="1" fillId="2" borderId="2" xfId="0" applyNumberFormat="1" applyFont="1" applyFill="1" applyBorder="1" applyAlignment="1">
      <alignment horizontal="center" wrapText="1"/>
      <protection locked="0"/>
    </xf>
    <xf numFmtId="0" fontId="2" fillId="2" borderId="2" xfId="0" applyNumberFormat="1" applyFont="1" applyFill="1" applyBorder="1" applyAlignment="1">
      <alignment horizontal="center" wrapText="1"/>
      <protection locked="0"/>
    </xf>
    <xf numFmtId="0" fontId="1" fillId="2" borderId="1" xfId="0" applyNumberFormat="1" applyFont="1" applyFill="1" applyBorder="1" applyAlignment="1">
      <alignment horizontal="center" wrapText="1"/>
      <protection locked="0"/>
    </xf>
    <xf numFmtId="3" fontId="2" fillId="2" borderId="2" xfId="0" applyNumberFormat="1" applyFont="1" applyFill="1" applyBorder="1" applyAlignment="1">
      <alignment horizontal="center" wrapText="1"/>
      <protection locked="0"/>
    </xf>
    <xf numFmtId="0" fontId="12" fillId="0" borderId="0" xfId="0" applyNumberFormat="1" applyFont="1" applyFill="1" applyBorder="1">
      <alignment vertical="top"/>
      <protection locked="0"/>
    </xf>
    <xf numFmtId="0" fontId="8" fillId="0" borderId="3" xfId="0" applyNumberFormat="1" applyFont="1" applyFill="1" applyBorder="1">
      <alignment vertical="top"/>
      <protection locked="0"/>
    </xf>
    <xf numFmtId="0" fontId="3" fillId="3" borderId="4" xfId="0" applyNumberFormat="1" applyFont="1" applyFill="1" applyBorder="1">
      <alignment vertical="top"/>
      <protection locked="0"/>
    </xf>
    <xf numFmtId="0" fontId="3" fillId="0" borderId="5" xfId="0" applyNumberFormat="1" applyFont="1" applyFill="1" applyBorder="1">
      <alignment vertical="top"/>
      <protection locked="0"/>
    </xf>
    <xf numFmtId="0" fontId="0" fillId="0" borderId="5" xfId="0" applyNumberFormat="1" applyFont="1" applyFill="1" applyBorder="1">
      <alignment vertical="top"/>
      <protection locked="0"/>
    </xf>
    <xf numFmtId="0" fontId="3" fillId="4" borderId="4" xfId="0" applyNumberFormat="1" applyFont="1" applyFill="1" applyBorder="1">
      <alignment vertical="top"/>
      <protection locked="0"/>
    </xf>
    <xf numFmtId="0" fontId="0" fillId="3" borderId="6" xfId="0" applyNumberFormat="1" applyFont="1" applyFill="1" applyBorder="1">
      <alignment vertical="top"/>
      <protection locked="0"/>
    </xf>
    <xf numFmtId="0" fontId="0" fillId="4" borderId="6" xfId="0" applyNumberFormat="1" applyFont="1" applyFill="1" applyBorder="1">
      <alignment vertical="top"/>
      <protection locked="0"/>
    </xf>
    <xf numFmtId="0" fontId="2" fillId="5" borderId="6" xfId="0" applyNumberFormat="1" applyFont="1" applyFill="1" applyBorder="1" applyAlignment="1">
      <alignment vertical="center"/>
      <protection locked="0"/>
    </xf>
    <xf numFmtId="0" fontId="0" fillId="5" borderId="6" xfId="0" applyNumberFormat="1" applyFont="1" applyFill="1" applyBorder="1" applyAlignment="1">
      <alignment vertical="center" wrapText="1"/>
      <protection locked="0"/>
    </xf>
    <xf numFmtId="0" fontId="0" fillId="5" borderId="7" xfId="0" applyNumberFormat="1" applyFont="1" applyFill="1" applyBorder="1" applyAlignment="1">
      <alignment vertical="center" wrapText="1"/>
      <protection locked="0"/>
    </xf>
    <xf numFmtId="0" fontId="2" fillId="2" borderId="4" xfId="0" applyNumberFormat="1" applyFont="1" applyFill="1" applyBorder="1" applyAlignment="1">
      <alignment vertical="center" wrapText="1"/>
      <protection locked="0"/>
    </xf>
    <xf numFmtId="0" fontId="1" fillId="0" borderId="8" xfId="0" applyNumberFormat="1" applyFont="1" applyFill="1" applyBorder="1" applyAlignment="1">
      <alignment vertical="center"/>
      <protection locked="0"/>
    </xf>
    <xf numFmtId="0" fontId="1" fillId="0" borderId="8" xfId="0" applyNumberFormat="1" applyFont="1" applyFill="1" applyBorder="1">
      <alignment vertical="top"/>
      <protection locked="0"/>
    </xf>
    <xf numFmtId="0" fontId="0" fillId="0" borderId="0" xfId="0" applyNumberFormat="1" applyFont="1" applyFill="1" applyBorder="1">
      <alignment vertical="top"/>
      <protection locked="0"/>
    </xf>
    <xf numFmtId="3" fontId="13" fillId="0" borderId="0" xfId="0" applyNumberFormat="1" applyFont="1" applyFill="1" applyBorder="1" applyAlignment="1">
      <alignment horizontal="right"/>
      <protection locked="0"/>
    </xf>
    <xf numFmtId="3" fontId="13" fillId="0" borderId="9" xfId="0" applyNumberFormat="1" applyFont="1" applyFill="1" applyBorder="1" applyAlignment="1">
      <alignment horizontal="right"/>
      <protection locked="0"/>
    </xf>
    <xf numFmtId="4" fontId="13" fillId="0" borderId="10" xfId="0" applyNumberFormat="1" applyFont="1" applyFill="1" applyBorder="1" applyAlignment="1">
      <alignment horizontal="right"/>
      <protection locked="0"/>
    </xf>
    <xf numFmtId="0" fontId="2" fillId="5" borderId="4" xfId="0" applyNumberFormat="1" applyFont="1" applyFill="1" applyBorder="1" applyAlignment="1">
      <alignment vertical="center"/>
      <protection locked="0"/>
    </xf>
    <xf numFmtId="49" fontId="4" fillId="6" borderId="11" xfId="0" applyNumberFormat="1" applyFont="1" applyFill="1" applyBorder="1" applyAlignment="1">
      <alignment horizontal="center" vertical="center" wrapText="1"/>
      <protection locked="0"/>
    </xf>
    <xf numFmtId="3" fontId="4" fillId="0" borderId="12" xfId="0" applyNumberFormat="1" applyFont="1" applyFill="1" applyBorder="1" applyAlignment="1">
      <alignment horizontal="center" vertical="center"/>
      <protection locked="0"/>
    </xf>
    <xf numFmtId="0" fontId="14" fillId="7" borderId="13" xfId="0" applyNumberFormat="1" applyFont="1" applyFill="1" applyBorder="1" applyAlignment="1">
      <alignment vertical="center" wrapText="1"/>
      <protection locked="0"/>
    </xf>
    <xf numFmtId="0" fontId="15" fillId="0" borderId="0" xfId="0" applyNumberFormat="1" applyFont="1" applyFill="1" applyBorder="1">
      <alignment vertical="top"/>
      <protection locked="0"/>
    </xf>
    <xf numFmtId="0" fontId="16" fillId="2" borderId="2" xfId="0" applyNumberFormat="1" applyFont="1" applyFill="1" applyBorder="1" applyAlignment="1">
      <alignment horizontal="center" wrapText="1"/>
      <protection locked="0"/>
    </xf>
    <xf numFmtId="0" fontId="17" fillId="0" borderId="14" xfId="0" applyNumberFormat="1" applyFont="1" applyFill="1" applyBorder="1" applyAlignment="1">
      <alignment vertical="top" wrapText="1"/>
      <protection locked="0"/>
    </xf>
    <xf numFmtId="49" fontId="4" fillId="8" borderId="11" xfId="0" applyNumberFormat="1" applyFont="1" applyFill="1" applyBorder="1" applyAlignment="1">
      <alignment horizontal="center" vertical="center" wrapText="1"/>
      <protection locked="0"/>
    </xf>
    <xf numFmtId="3" fontId="4" fillId="9" borderId="12" xfId="0" applyNumberFormat="1" applyFont="1" applyFill="1" applyBorder="1" applyAlignment="1">
      <alignment horizontal="center" vertical="center"/>
      <protection locked="0"/>
    </xf>
    <xf numFmtId="0" fontId="4" fillId="0" borderId="8" xfId="0" applyNumberFormat="1" applyFont="1" applyFill="1" applyBorder="1" applyAlignment="1">
      <alignment horizontal="center" vertical="center"/>
      <protection locked="0"/>
    </xf>
    <xf numFmtId="0" fontId="4" fillId="0" borderId="14" xfId="0" applyNumberFormat="1" applyFont="1" applyFill="1" applyBorder="1" applyAlignment="1">
      <alignment horizontal="center" vertical="center"/>
      <protection locked="0"/>
    </xf>
    <xf numFmtId="0" fontId="4" fillId="0" borderId="13" xfId="0" applyNumberFormat="1" applyFont="1" applyFill="1" applyBorder="1" applyAlignment="1">
      <alignment horizontal="center" vertical="center"/>
      <protection locked="0"/>
    </xf>
    <xf numFmtId="3" fontId="1" fillId="0" borderId="14" xfId="0" applyNumberFormat="1" applyFont="1" applyFill="1" applyBorder="1" applyAlignment="1">
      <alignment horizontal="center" vertical="center"/>
      <protection locked="0"/>
    </xf>
    <xf numFmtId="4" fontId="1" fillId="0" borderId="13" xfId="0" applyNumberFormat="1" applyFont="1" applyFill="1" applyBorder="1" applyAlignment="1">
      <alignment horizontal="center" vertical="center"/>
      <protection locked="0"/>
    </xf>
    <xf numFmtId="0" fontId="4" fillId="0" borderId="14" xfId="0" applyNumberFormat="1" applyFont="1" applyFill="1" applyBorder="1" applyAlignment="1">
      <alignment horizontal="left" vertical="center" wrapText="1"/>
      <protection locked="0"/>
    </xf>
    <xf numFmtId="0" fontId="4" fillId="0" borderId="13" xfId="0" applyNumberFormat="1" applyFont="1" applyFill="1" applyBorder="1" applyAlignment="1">
      <alignment horizontal="left" vertical="center" wrapText="1"/>
      <protection locked="0"/>
    </xf>
    <xf numFmtId="0" fontId="1" fillId="0" borderId="14" xfId="0" applyNumberFormat="1" applyFont="1" applyFill="1" applyBorder="1" applyAlignment="1">
      <alignment horizontal="left" vertical="center" wrapText="1"/>
      <protection locked="0"/>
    </xf>
    <xf numFmtId="0" fontId="1" fillId="0" borderId="13" xfId="0" applyNumberFormat="1" applyFont="1" applyFill="1" applyBorder="1" applyAlignment="1">
      <alignment horizontal="left" vertical="center" wrapText="1"/>
      <protection locked="0"/>
    </xf>
    <xf numFmtId="4" fontId="4" fillId="0" borderId="14" xfId="0" applyNumberFormat="1" applyFont="1" applyFill="1" applyBorder="1" applyAlignment="1">
      <alignment horizontal="center" vertical="center"/>
      <protection locked="0"/>
    </xf>
    <xf numFmtId="4" fontId="4" fillId="0" borderId="13" xfId="0" applyNumberFormat="1" applyFont="1" applyFill="1" applyBorder="1" applyAlignment="1">
      <alignment horizontal="center" vertical="center"/>
      <protection locked="0"/>
    </xf>
    <xf numFmtId="1" fontId="4" fillId="0" borderId="14" xfId="0" applyNumberFormat="1" applyFont="1" applyFill="1" applyBorder="1" applyAlignment="1">
      <alignment horizontal="center" vertical="center"/>
      <protection locked="0"/>
    </xf>
    <xf numFmtId="3" fontId="4" fillId="0" borderId="13" xfId="0" applyNumberFormat="1" applyFont="1" applyFill="1" applyBorder="1" applyAlignment="1">
      <alignment horizontal="center" vertical="center"/>
      <protection locked="0"/>
    </xf>
    <xf numFmtId="0" fontId="3" fillId="4" borderId="3" xfId="0" applyNumberFormat="1" applyFont="1" applyFill="1" applyBorder="1" applyAlignment="1">
      <alignment horizontal="left"/>
      <protection locked="0"/>
    </xf>
    <xf numFmtId="0" fontId="3" fillId="4" borderId="6" xfId="0" applyNumberFormat="1" applyFont="1" applyFill="1" applyBorder="1" applyAlignment="1">
      <alignment horizontal="left"/>
      <protection locked="0"/>
    </xf>
    <xf numFmtId="0" fontId="2" fillId="2" borderId="4" xfId="0" applyNumberFormat="1" applyFont="1" applyFill="1" applyBorder="1" applyAlignment="1">
      <alignment horizontal="center" vertical="center"/>
      <protection locked="0"/>
    </xf>
    <xf numFmtId="0" fontId="2" fillId="2" borderId="6" xfId="0" applyNumberFormat="1" applyFont="1" applyFill="1" applyBorder="1" applyAlignment="1">
      <alignment horizontal="center" vertical="center"/>
      <protection locked="0"/>
    </xf>
    <xf numFmtId="3" fontId="4" fillId="0" borderId="14" xfId="0" applyNumberFormat="1" applyFont="1" applyFill="1" applyBorder="1" applyAlignment="1">
      <alignment horizontal="center" vertical="center" wrapText="1"/>
      <protection locked="0"/>
    </xf>
    <xf numFmtId="3" fontId="4" fillId="0" borderId="13" xfId="0" applyNumberFormat="1" applyFont="1" applyFill="1" applyBorder="1" applyAlignment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5</xdr:row>
      <xdr:rowOff>0</xdr:rowOff>
    </xdr:to>
    <xdr:pic>
      <xdr:nvPicPr>
        <xdr:cNvPr id="1025" name="Picture 1" descr="logo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6775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opt.charmante.ru/prod13062?36_837_05052018_1054" TargetMode="External"/><Relationship Id="rId21" Type="http://schemas.openxmlformats.org/officeDocument/2006/relationships/hyperlink" Target="http://opt.charmante.ru/prod07998?36_837_05052018_1054" TargetMode="External"/><Relationship Id="rId42" Type="http://schemas.openxmlformats.org/officeDocument/2006/relationships/hyperlink" Target="http://opt.charmante.ru/prod08006?36_837_05052018_1054" TargetMode="External"/><Relationship Id="rId63" Type="http://schemas.openxmlformats.org/officeDocument/2006/relationships/hyperlink" Target="http://opt.charmante.ru/prod12091?36_837_05052018_1054" TargetMode="External"/><Relationship Id="rId84" Type="http://schemas.openxmlformats.org/officeDocument/2006/relationships/hyperlink" Target="http://opt.charmante.ru/prod09162?36_837_05052018_1054" TargetMode="External"/><Relationship Id="rId138" Type="http://schemas.openxmlformats.org/officeDocument/2006/relationships/hyperlink" Target="http://opt.charmante.ru/prod16950?36_837_05052018_1054" TargetMode="External"/><Relationship Id="rId159" Type="http://schemas.openxmlformats.org/officeDocument/2006/relationships/hyperlink" Target="http://opt.charmante.ru/prod17795?36_837_05052018_1054" TargetMode="External"/><Relationship Id="rId170" Type="http://schemas.openxmlformats.org/officeDocument/2006/relationships/hyperlink" Target="http://opt.charmante.ru/prod16944?36_837_05052018_1054" TargetMode="External"/><Relationship Id="rId191" Type="http://schemas.openxmlformats.org/officeDocument/2006/relationships/hyperlink" Target="http://opt.charmante.ru/prod18132?36_837_05052018_1054" TargetMode="External"/><Relationship Id="rId196" Type="http://schemas.openxmlformats.org/officeDocument/2006/relationships/hyperlink" Target="http://opt.charmante.ru/prod18135?36_837_05052018_1054" TargetMode="External"/><Relationship Id="rId16" Type="http://schemas.openxmlformats.org/officeDocument/2006/relationships/hyperlink" Target="http://opt.charmante.ru/prod14143?36_837_05052018_1054" TargetMode="External"/><Relationship Id="rId107" Type="http://schemas.openxmlformats.org/officeDocument/2006/relationships/hyperlink" Target="http://opt.charmante.ru/prod08003?36_837_05052018_1054" TargetMode="External"/><Relationship Id="rId11" Type="http://schemas.openxmlformats.org/officeDocument/2006/relationships/hyperlink" Target="http://opt.charmante.ru/prod14667?36_837_05052018_1054" TargetMode="External"/><Relationship Id="rId32" Type="http://schemas.openxmlformats.org/officeDocument/2006/relationships/hyperlink" Target="http://opt.charmante.ru/prod08000?36_837_05052018_1054" TargetMode="External"/><Relationship Id="rId37" Type="http://schemas.openxmlformats.org/officeDocument/2006/relationships/hyperlink" Target="http://opt.charmante.ru/prod08015?36_837_05052018_1054" TargetMode="External"/><Relationship Id="rId53" Type="http://schemas.openxmlformats.org/officeDocument/2006/relationships/hyperlink" Target="http://opt.charmante.ru/prod08009?36_837_05052018_1054" TargetMode="External"/><Relationship Id="rId58" Type="http://schemas.openxmlformats.org/officeDocument/2006/relationships/hyperlink" Target="http://opt.charmante.ru/prod08013?36_837_05052018_1054" TargetMode="External"/><Relationship Id="rId74" Type="http://schemas.openxmlformats.org/officeDocument/2006/relationships/hyperlink" Target="http://opt.charmante.ru/prod08004?36_837_05052018_1054" TargetMode="External"/><Relationship Id="rId79" Type="http://schemas.openxmlformats.org/officeDocument/2006/relationships/hyperlink" Target="http://opt.charmante.ru/prod08005?36_837_05052018_1054" TargetMode="External"/><Relationship Id="rId102" Type="http://schemas.openxmlformats.org/officeDocument/2006/relationships/hyperlink" Target="http://opt.charmante.ru/prod08002?36_837_05052018_1054" TargetMode="External"/><Relationship Id="rId123" Type="http://schemas.openxmlformats.org/officeDocument/2006/relationships/hyperlink" Target="http://opt.charmante.ru/prod14160?36_837_05052018_1054" TargetMode="External"/><Relationship Id="rId128" Type="http://schemas.openxmlformats.org/officeDocument/2006/relationships/hyperlink" Target="http://opt.charmante.ru/prod14421?36_837_05052018_1054" TargetMode="External"/><Relationship Id="rId144" Type="http://schemas.openxmlformats.org/officeDocument/2006/relationships/hyperlink" Target="http://opt.charmante.ru/prod17784?36_837_05052018_1054" TargetMode="External"/><Relationship Id="rId149" Type="http://schemas.openxmlformats.org/officeDocument/2006/relationships/hyperlink" Target="http://opt.charmante.ru/prod17790?36_837_05052018_1054" TargetMode="External"/><Relationship Id="rId5" Type="http://schemas.openxmlformats.org/officeDocument/2006/relationships/hyperlink" Target="http://opt.charmante.ru/prod09668?36_837_05052018_1054" TargetMode="External"/><Relationship Id="rId90" Type="http://schemas.openxmlformats.org/officeDocument/2006/relationships/hyperlink" Target="http://opt.charmante.ru/prod14670?36_837_05052018_1054" TargetMode="External"/><Relationship Id="rId95" Type="http://schemas.openxmlformats.org/officeDocument/2006/relationships/hyperlink" Target="http://opt.charmante.ru/prod14671?36_837_05052018_1054" TargetMode="External"/><Relationship Id="rId160" Type="http://schemas.openxmlformats.org/officeDocument/2006/relationships/hyperlink" Target="http://opt.charmante.ru/prod17796?36_837_05052018_1054" TargetMode="External"/><Relationship Id="rId165" Type="http://schemas.openxmlformats.org/officeDocument/2006/relationships/hyperlink" Target="http://opt.charmante.ru/prod12100?36_837_05052018_1054" TargetMode="External"/><Relationship Id="rId181" Type="http://schemas.openxmlformats.org/officeDocument/2006/relationships/hyperlink" Target="http://opt.charmante.ru/prod16939?36_837_05052018_1054" TargetMode="External"/><Relationship Id="rId186" Type="http://schemas.openxmlformats.org/officeDocument/2006/relationships/hyperlink" Target="http://opt.charmante.ru/prod18130?36_837_05052018_1054" TargetMode="External"/><Relationship Id="rId22" Type="http://schemas.openxmlformats.org/officeDocument/2006/relationships/hyperlink" Target="http://opt.charmante.ru/prod07998?36_837_05052018_1054" TargetMode="External"/><Relationship Id="rId27" Type="http://schemas.openxmlformats.org/officeDocument/2006/relationships/hyperlink" Target="http://opt.charmante.ru/prod07999?36_837_05052018_1054" TargetMode="External"/><Relationship Id="rId43" Type="http://schemas.openxmlformats.org/officeDocument/2006/relationships/hyperlink" Target="http://opt.charmante.ru/prod08006?36_837_05052018_1054" TargetMode="External"/><Relationship Id="rId48" Type="http://schemas.openxmlformats.org/officeDocument/2006/relationships/hyperlink" Target="http://opt.charmante.ru/prod08007?36_837_05052018_1054" TargetMode="External"/><Relationship Id="rId64" Type="http://schemas.openxmlformats.org/officeDocument/2006/relationships/hyperlink" Target="http://opt.charmante.ru/prod12091?36_837_05052018_1054" TargetMode="External"/><Relationship Id="rId69" Type="http://schemas.openxmlformats.org/officeDocument/2006/relationships/hyperlink" Target="http://opt.charmante.ru/prod08004?36_837_05052018_1054" TargetMode="External"/><Relationship Id="rId113" Type="http://schemas.openxmlformats.org/officeDocument/2006/relationships/hyperlink" Target="http://opt.charmante.ru/prod15508?36_837_05052018_1054" TargetMode="External"/><Relationship Id="rId118" Type="http://schemas.openxmlformats.org/officeDocument/2006/relationships/hyperlink" Target="http://opt.charmante.ru/prod13062?36_837_05052018_1054" TargetMode="External"/><Relationship Id="rId134" Type="http://schemas.openxmlformats.org/officeDocument/2006/relationships/hyperlink" Target="http://opt.charmante.ru/prod15495?36_837_05052018_1054" TargetMode="External"/><Relationship Id="rId139" Type="http://schemas.openxmlformats.org/officeDocument/2006/relationships/hyperlink" Target="http://opt.charmante.ru/prod16950?36_837_05052018_1054" TargetMode="External"/><Relationship Id="rId80" Type="http://schemas.openxmlformats.org/officeDocument/2006/relationships/hyperlink" Target="http://opt.charmante.ru/prod08005?36_837_05052018_1054" TargetMode="External"/><Relationship Id="rId85" Type="http://schemas.openxmlformats.org/officeDocument/2006/relationships/hyperlink" Target="http://opt.charmante.ru/prod13033?36_837_05052018_1054" TargetMode="External"/><Relationship Id="rId150" Type="http://schemas.openxmlformats.org/officeDocument/2006/relationships/hyperlink" Target="http://opt.charmante.ru/prod17791?36_837_05052018_1054" TargetMode="External"/><Relationship Id="rId155" Type="http://schemas.openxmlformats.org/officeDocument/2006/relationships/hyperlink" Target="http://opt.charmante.ru/prod17792?36_837_05052018_1054" TargetMode="External"/><Relationship Id="rId171" Type="http://schemas.openxmlformats.org/officeDocument/2006/relationships/hyperlink" Target="http://opt.charmante.ru/prod16944?36_837_05052018_1054" TargetMode="External"/><Relationship Id="rId176" Type="http://schemas.openxmlformats.org/officeDocument/2006/relationships/hyperlink" Target="http://opt.charmante.ru/prod16955?36_837_05052018_1054" TargetMode="External"/><Relationship Id="rId192" Type="http://schemas.openxmlformats.org/officeDocument/2006/relationships/hyperlink" Target="http://opt.charmante.ru/prod18133?36_837_05052018_1054" TargetMode="External"/><Relationship Id="rId197" Type="http://schemas.openxmlformats.org/officeDocument/2006/relationships/hyperlink" Target="http://opt.charmante.ru/prod18135?36_837_05052018_1054" TargetMode="External"/><Relationship Id="rId12" Type="http://schemas.openxmlformats.org/officeDocument/2006/relationships/hyperlink" Target="http://opt.charmante.ru/prod14667?36_837_05052018_1054" TargetMode="External"/><Relationship Id="rId17" Type="http://schemas.openxmlformats.org/officeDocument/2006/relationships/hyperlink" Target="http://opt.charmante.ru/prod14143?36_837_05052018_1054" TargetMode="External"/><Relationship Id="rId33" Type="http://schemas.openxmlformats.org/officeDocument/2006/relationships/hyperlink" Target="http://opt.charmante.ru/prod08000?36_837_05052018_1054" TargetMode="External"/><Relationship Id="rId38" Type="http://schemas.openxmlformats.org/officeDocument/2006/relationships/hyperlink" Target="http://opt.charmante.ru/prod14665?36_837_05052018_1054" TargetMode="External"/><Relationship Id="rId59" Type="http://schemas.openxmlformats.org/officeDocument/2006/relationships/hyperlink" Target="http://opt.charmante.ru/prod08013?36_837_05052018_1054" TargetMode="External"/><Relationship Id="rId103" Type="http://schemas.openxmlformats.org/officeDocument/2006/relationships/hyperlink" Target="http://opt.charmante.ru/prod08003?36_837_05052018_1054" TargetMode="External"/><Relationship Id="rId108" Type="http://schemas.openxmlformats.org/officeDocument/2006/relationships/hyperlink" Target="http://opt.charmante.ru/prod14672?36_837_05052018_1054" TargetMode="External"/><Relationship Id="rId124" Type="http://schemas.openxmlformats.org/officeDocument/2006/relationships/hyperlink" Target="http://opt.charmante.ru/prod14165?36_837_05052018_1054" TargetMode="External"/><Relationship Id="rId129" Type="http://schemas.openxmlformats.org/officeDocument/2006/relationships/hyperlink" Target="http://opt.charmante.ru/prod14421?36_837_05052018_1054" TargetMode="External"/><Relationship Id="rId54" Type="http://schemas.openxmlformats.org/officeDocument/2006/relationships/hyperlink" Target="http://opt.charmante.ru/prod08009?36_837_05052018_1054" TargetMode="External"/><Relationship Id="rId70" Type="http://schemas.openxmlformats.org/officeDocument/2006/relationships/hyperlink" Target="http://opt.charmante.ru/prod08004?36_837_05052018_1054" TargetMode="External"/><Relationship Id="rId75" Type="http://schemas.openxmlformats.org/officeDocument/2006/relationships/hyperlink" Target="http://opt.charmante.ru/prod08004?36_837_05052018_1054" TargetMode="External"/><Relationship Id="rId91" Type="http://schemas.openxmlformats.org/officeDocument/2006/relationships/hyperlink" Target="http://opt.charmante.ru/prod13061?36_837_05052018_1054" TargetMode="External"/><Relationship Id="rId96" Type="http://schemas.openxmlformats.org/officeDocument/2006/relationships/hyperlink" Target="http://opt.charmante.ru/prod14671?36_837_05052018_1054" TargetMode="External"/><Relationship Id="rId140" Type="http://schemas.openxmlformats.org/officeDocument/2006/relationships/hyperlink" Target="http://opt.charmante.ru/prod16172?36_837_05052018_1054" TargetMode="External"/><Relationship Id="rId145" Type="http://schemas.openxmlformats.org/officeDocument/2006/relationships/hyperlink" Target="http://opt.charmante.ru/prod17786?36_837_05052018_1054" TargetMode="External"/><Relationship Id="rId161" Type="http://schemas.openxmlformats.org/officeDocument/2006/relationships/hyperlink" Target="http://opt.charmante.ru/prod17801?36_837_05052018_1054" TargetMode="External"/><Relationship Id="rId166" Type="http://schemas.openxmlformats.org/officeDocument/2006/relationships/hyperlink" Target="http://opt.charmante.ru/prod14156?36_837_05052018_1054" TargetMode="External"/><Relationship Id="rId182" Type="http://schemas.openxmlformats.org/officeDocument/2006/relationships/hyperlink" Target="http://opt.charmante.ru/prod17809?36_837_05052018_1054" TargetMode="External"/><Relationship Id="rId187" Type="http://schemas.openxmlformats.org/officeDocument/2006/relationships/hyperlink" Target="http://opt.charmante.ru/prod18130?36_837_05052018_1054" TargetMode="External"/><Relationship Id="rId1" Type="http://schemas.openxmlformats.org/officeDocument/2006/relationships/hyperlink" Target="http://www.charmante.ru/" TargetMode="External"/><Relationship Id="rId6" Type="http://schemas.openxmlformats.org/officeDocument/2006/relationships/hyperlink" Target="http://opt.charmante.ru/prod14666?36_837_05052018_1054" TargetMode="External"/><Relationship Id="rId23" Type="http://schemas.openxmlformats.org/officeDocument/2006/relationships/hyperlink" Target="http://opt.charmante.ru/prod07998?36_837_05052018_1054" TargetMode="External"/><Relationship Id="rId28" Type="http://schemas.openxmlformats.org/officeDocument/2006/relationships/hyperlink" Target="http://opt.charmante.ru/prod07999?36_837_05052018_1054" TargetMode="External"/><Relationship Id="rId49" Type="http://schemas.openxmlformats.org/officeDocument/2006/relationships/hyperlink" Target="http://opt.charmante.ru/prod08010?36_837_05052018_1054" TargetMode="External"/><Relationship Id="rId114" Type="http://schemas.openxmlformats.org/officeDocument/2006/relationships/hyperlink" Target="http://opt.charmante.ru/prod15508?36_837_05052018_1054" TargetMode="External"/><Relationship Id="rId119" Type="http://schemas.openxmlformats.org/officeDocument/2006/relationships/hyperlink" Target="http://opt.charmante.ru/prod17781?36_837_05052018_1054" TargetMode="External"/><Relationship Id="rId44" Type="http://schemas.openxmlformats.org/officeDocument/2006/relationships/hyperlink" Target="http://opt.charmante.ru/prod08007?36_837_05052018_1054" TargetMode="External"/><Relationship Id="rId60" Type="http://schemas.openxmlformats.org/officeDocument/2006/relationships/hyperlink" Target="http://opt.charmante.ru/prod08013?36_837_05052018_1054" TargetMode="External"/><Relationship Id="rId65" Type="http://schemas.openxmlformats.org/officeDocument/2006/relationships/hyperlink" Target="http://opt.charmante.ru/prod08011?36_837_05052018_1054" TargetMode="External"/><Relationship Id="rId81" Type="http://schemas.openxmlformats.org/officeDocument/2006/relationships/hyperlink" Target="http://opt.charmante.ru/prod08005?36_837_05052018_1054" TargetMode="External"/><Relationship Id="rId86" Type="http://schemas.openxmlformats.org/officeDocument/2006/relationships/hyperlink" Target="http://opt.charmante.ru/prod13033?36_837_05052018_1054" TargetMode="External"/><Relationship Id="rId130" Type="http://schemas.openxmlformats.org/officeDocument/2006/relationships/hyperlink" Target="http://opt.charmante.ru/prod14164?36_837_05052018_1054" TargetMode="External"/><Relationship Id="rId135" Type="http://schemas.openxmlformats.org/officeDocument/2006/relationships/hyperlink" Target="http://opt.charmante.ru/prod16956?36_837_05052018_1054" TargetMode="External"/><Relationship Id="rId151" Type="http://schemas.openxmlformats.org/officeDocument/2006/relationships/hyperlink" Target="http://opt.charmante.ru/prod17791?36_837_05052018_1054" TargetMode="External"/><Relationship Id="rId156" Type="http://schemas.openxmlformats.org/officeDocument/2006/relationships/hyperlink" Target="http://opt.charmante.ru/prod17793?36_837_05052018_1054" TargetMode="External"/><Relationship Id="rId177" Type="http://schemas.openxmlformats.org/officeDocument/2006/relationships/hyperlink" Target="http://opt.charmante.ru/prod16938?36_837_05052018_1054" TargetMode="External"/><Relationship Id="rId198" Type="http://schemas.openxmlformats.org/officeDocument/2006/relationships/hyperlink" Target="http://opt.charmante.ru/prod18136?36_837_05052018_1054" TargetMode="External"/><Relationship Id="rId172" Type="http://schemas.openxmlformats.org/officeDocument/2006/relationships/hyperlink" Target="http://opt.charmante.ru/prod16944?36_837_05052018_1054" TargetMode="External"/><Relationship Id="rId193" Type="http://schemas.openxmlformats.org/officeDocument/2006/relationships/hyperlink" Target="http://opt.charmante.ru/prod18133?36_837_05052018_1054" TargetMode="External"/><Relationship Id="rId13" Type="http://schemas.openxmlformats.org/officeDocument/2006/relationships/hyperlink" Target="http://opt.charmante.ru/prod14609?36_837_05052018_1054" TargetMode="External"/><Relationship Id="rId18" Type="http://schemas.openxmlformats.org/officeDocument/2006/relationships/hyperlink" Target="http://opt.charmante.ru/prod09774?36_837_05052018_1054" TargetMode="External"/><Relationship Id="rId39" Type="http://schemas.openxmlformats.org/officeDocument/2006/relationships/hyperlink" Target="http://opt.charmante.ru/prod14665?36_837_05052018_1054" TargetMode="External"/><Relationship Id="rId109" Type="http://schemas.openxmlformats.org/officeDocument/2006/relationships/hyperlink" Target="http://opt.charmante.ru/prod14672?36_837_05052018_1054" TargetMode="External"/><Relationship Id="rId34" Type="http://schemas.openxmlformats.org/officeDocument/2006/relationships/hyperlink" Target="http://opt.charmante.ru/prod08000?36_837_05052018_1054" TargetMode="External"/><Relationship Id="rId50" Type="http://schemas.openxmlformats.org/officeDocument/2006/relationships/hyperlink" Target="http://opt.charmante.ru/prod08010?36_837_05052018_1054" TargetMode="External"/><Relationship Id="rId55" Type="http://schemas.openxmlformats.org/officeDocument/2006/relationships/hyperlink" Target="http://opt.charmante.ru/prod12820?36_837_05052018_1054" TargetMode="External"/><Relationship Id="rId76" Type="http://schemas.openxmlformats.org/officeDocument/2006/relationships/hyperlink" Target="http://opt.charmante.ru/prod08005?36_837_05052018_1054" TargetMode="External"/><Relationship Id="rId97" Type="http://schemas.openxmlformats.org/officeDocument/2006/relationships/hyperlink" Target="http://opt.charmante.ru/prod08001?36_837_05052018_1054" TargetMode="External"/><Relationship Id="rId104" Type="http://schemas.openxmlformats.org/officeDocument/2006/relationships/hyperlink" Target="http://opt.charmante.ru/prod08003?36_837_05052018_1054" TargetMode="External"/><Relationship Id="rId120" Type="http://schemas.openxmlformats.org/officeDocument/2006/relationships/hyperlink" Target="http://opt.charmante.ru/prod16942?36_837_05052018_1054" TargetMode="External"/><Relationship Id="rId125" Type="http://schemas.openxmlformats.org/officeDocument/2006/relationships/hyperlink" Target="http://opt.charmante.ru/prod14166?36_837_05052018_1054" TargetMode="External"/><Relationship Id="rId141" Type="http://schemas.openxmlformats.org/officeDocument/2006/relationships/hyperlink" Target="http://opt.charmante.ru/prod16947?36_837_05052018_1054" TargetMode="External"/><Relationship Id="rId146" Type="http://schemas.openxmlformats.org/officeDocument/2006/relationships/hyperlink" Target="http://opt.charmante.ru/prod17786?36_837_05052018_1054" TargetMode="External"/><Relationship Id="rId167" Type="http://schemas.openxmlformats.org/officeDocument/2006/relationships/hyperlink" Target="http://opt.charmante.ru/prod14156?36_837_05052018_1054" TargetMode="External"/><Relationship Id="rId188" Type="http://schemas.openxmlformats.org/officeDocument/2006/relationships/hyperlink" Target="http://opt.charmante.ru/prod18131?36_837_05052018_1054" TargetMode="External"/><Relationship Id="rId7" Type="http://schemas.openxmlformats.org/officeDocument/2006/relationships/hyperlink" Target="http://opt.charmante.ru/prod14666?36_837_05052018_1054" TargetMode="External"/><Relationship Id="rId71" Type="http://schemas.openxmlformats.org/officeDocument/2006/relationships/hyperlink" Target="http://opt.charmante.ru/prod08004?36_837_05052018_1054" TargetMode="External"/><Relationship Id="rId92" Type="http://schemas.openxmlformats.org/officeDocument/2006/relationships/hyperlink" Target="http://opt.charmante.ru/prod13061?36_837_05052018_1054" TargetMode="External"/><Relationship Id="rId162" Type="http://schemas.openxmlformats.org/officeDocument/2006/relationships/hyperlink" Target="http://opt.charmante.ru/prod17801?36_837_05052018_1054" TargetMode="External"/><Relationship Id="rId183" Type="http://schemas.openxmlformats.org/officeDocument/2006/relationships/hyperlink" Target="http://opt.charmante.ru/prod16176?36_837_05052018_1054" TargetMode="External"/><Relationship Id="rId2" Type="http://schemas.openxmlformats.org/officeDocument/2006/relationships/hyperlink" Target="mailto:info@charmante.ru" TargetMode="External"/><Relationship Id="rId29" Type="http://schemas.openxmlformats.org/officeDocument/2006/relationships/hyperlink" Target="http://opt.charmante.ru/prod07999?36_837_05052018_1054" TargetMode="External"/><Relationship Id="rId24" Type="http://schemas.openxmlformats.org/officeDocument/2006/relationships/hyperlink" Target="http://opt.charmante.ru/prod07998?36_837_05052018_1054" TargetMode="External"/><Relationship Id="rId40" Type="http://schemas.openxmlformats.org/officeDocument/2006/relationships/hyperlink" Target="http://opt.charmante.ru/prod08006?36_837_05052018_1054" TargetMode="External"/><Relationship Id="rId45" Type="http://schemas.openxmlformats.org/officeDocument/2006/relationships/hyperlink" Target="http://opt.charmante.ru/prod08007?36_837_05052018_1054" TargetMode="External"/><Relationship Id="rId66" Type="http://schemas.openxmlformats.org/officeDocument/2006/relationships/hyperlink" Target="http://opt.charmante.ru/prod08011?36_837_05052018_1054" TargetMode="External"/><Relationship Id="rId87" Type="http://schemas.openxmlformats.org/officeDocument/2006/relationships/hyperlink" Target="http://opt.charmante.ru/prod13827?36_837_05052018_1054" TargetMode="External"/><Relationship Id="rId110" Type="http://schemas.openxmlformats.org/officeDocument/2006/relationships/hyperlink" Target="http://opt.charmante.ru/prod08024?36_837_05052018_1054" TargetMode="External"/><Relationship Id="rId115" Type="http://schemas.openxmlformats.org/officeDocument/2006/relationships/hyperlink" Target="http://opt.charmante.ru/prod10282?36_837_05052018_1054" TargetMode="External"/><Relationship Id="rId131" Type="http://schemas.openxmlformats.org/officeDocument/2006/relationships/hyperlink" Target="http://opt.charmante.ru/prod14147?36_837_05052018_1054" TargetMode="External"/><Relationship Id="rId136" Type="http://schemas.openxmlformats.org/officeDocument/2006/relationships/hyperlink" Target="http://opt.charmante.ru/prod16952?36_837_05052018_1054" TargetMode="External"/><Relationship Id="rId157" Type="http://schemas.openxmlformats.org/officeDocument/2006/relationships/hyperlink" Target="http://opt.charmante.ru/prod17793?36_837_05052018_1054" TargetMode="External"/><Relationship Id="rId178" Type="http://schemas.openxmlformats.org/officeDocument/2006/relationships/hyperlink" Target="http://opt.charmante.ru/prod17198?36_837_05052018_1054" TargetMode="External"/><Relationship Id="rId61" Type="http://schemas.openxmlformats.org/officeDocument/2006/relationships/hyperlink" Target="http://opt.charmante.ru/prod12096?36_837_05052018_1054" TargetMode="External"/><Relationship Id="rId82" Type="http://schemas.openxmlformats.org/officeDocument/2006/relationships/hyperlink" Target="http://opt.charmante.ru/prod09776?36_837_05052018_1054" TargetMode="External"/><Relationship Id="rId152" Type="http://schemas.openxmlformats.org/officeDocument/2006/relationships/hyperlink" Target="http://opt.charmante.ru/prod17791?36_837_05052018_1054" TargetMode="External"/><Relationship Id="rId173" Type="http://schemas.openxmlformats.org/officeDocument/2006/relationships/hyperlink" Target="http://opt.charmante.ru/prod16953?36_837_05052018_1054" TargetMode="External"/><Relationship Id="rId194" Type="http://schemas.openxmlformats.org/officeDocument/2006/relationships/hyperlink" Target="http://opt.charmante.ru/prod18134?36_837_05052018_1054" TargetMode="External"/><Relationship Id="rId199" Type="http://schemas.openxmlformats.org/officeDocument/2006/relationships/drawing" Target="../drawings/drawing1.xml"/><Relationship Id="rId19" Type="http://schemas.openxmlformats.org/officeDocument/2006/relationships/hyperlink" Target="http://opt.charmante.ru/prod09775?36_837_05052018_1054" TargetMode="External"/><Relationship Id="rId14" Type="http://schemas.openxmlformats.org/officeDocument/2006/relationships/hyperlink" Target="http://opt.charmante.ru/prod14609?36_837_05052018_1054" TargetMode="External"/><Relationship Id="rId30" Type="http://schemas.openxmlformats.org/officeDocument/2006/relationships/hyperlink" Target="http://opt.charmante.ru/prod07999?36_837_05052018_1054" TargetMode="External"/><Relationship Id="rId35" Type="http://schemas.openxmlformats.org/officeDocument/2006/relationships/hyperlink" Target="http://opt.charmante.ru/prod08000?36_837_05052018_1054" TargetMode="External"/><Relationship Id="rId56" Type="http://schemas.openxmlformats.org/officeDocument/2006/relationships/hyperlink" Target="http://opt.charmante.ru/prod12820?36_837_05052018_1054" TargetMode="External"/><Relationship Id="rId77" Type="http://schemas.openxmlformats.org/officeDocument/2006/relationships/hyperlink" Target="http://opt.charmante.ru/prod08005?36_837_05052018_1054" TargetMode="External"/><Relationship Id="rId100" Type="http://schemas.openxmlformats.org/officeDocument/2006/relationships/hyperlink" Target="http://opt.charmante.ru/prod08001?36_837_05052018_1054" TargetMode="External"/><Relationship Id="rId105" Type="http://schemas.openxmlformats.org/officeDocument/2006/relationships/hyperlink" Target="http://opt.charmante.ru/prod08003?36_837_05052018_1054" TargetMode="External"/><Relationship Id="rId126" Type="http://schemas.openxmlformats.org/officeDocument/2006/relationships/hyperlink" Target="http://opt.charmante.ru/prod16170?36_837_05052018_1054" TargetMode="External"/><Relationship Id="rId147" Type="http://schemas.openxmlformats.org/officeDocument/2006/relationships/hyperlink" Target="http://opt.charmante.ru/prod17789?36_837_05052018_1054" TargetMode="External"/><Relationship Id="rId168" Type="http://schemas.openxmlformats.org/officeDocument/2006/relationships/hyperlink" Target="http://opt.charmante.ru/prod16174?36_837_05052018_1054" TargetMode="External"/><Relationship Id="rId8" Type="http://schemas.openxmlformats.org/officeDocument/2006/relationships/hyperlink" Target="http://opt.charmante.ru/prod11249?36_837_05052018_1054" TargetMode="External"/><Relationship Id="rId51" Type="http://schemas.openxmlformats.org/officeDocument/2006/relationships/hyperlink" Target="http://opt.charmante.ru/prod08010?36_837_05052018_1054" TargetMode="External"/><Relationship Id="rId72" Type="http://schemas.openxmlformats.org/officeDocument/2006/relationships/hyperlink" Target="http://opt.charmante.ru/prod08004?36_837_05052018_1054" TargetMode="External"/><Relationship Id="rId93" Type="http://schemas.openxmlformats.org/officeDocument/2006/relationships/hyperlink" Target="http://opt.charmante.ru/prod13061?36_837_05052018_1054" TargetMode="External"/><Relationship Id="rId98" Type="http://schemas.openxmlformats.org/officeDocument/2006/relationships/hyperlink" Target="http://opt.charmante.ru/prod08001?36_837_05052018_1054" TargetMode="External"/><Relationship Id="rId121" Type="http://schemas.openxmlformats.org/officeDocument/2006/relationships/hyperlink" Target="http://opt.charmante.ru/prod16942?36_837_05052018_1054" TargetMode="External"/><Relationship Id="rId142" Type="http://schemas.openxmlformats.org/officeDocument/2006/relationships/hyperlink" Target="http://opt.charmante.ru/prod17810?36_837_05052018_1054" TargetMode="External"/><Relationship Id="rId163" Type="http://schemas.openxmlformats.org/officeDocument/2006/relationships/hyperlink" Target="http://opt.charmante.ru/prod17801?36_837_05052018_1054" TargetMode="External"/><Relationship Id="rId184" Type="http://schemas.openxmlformats.org/officeDocument/2006/relationships/hyperlink" Target="http://opt.charmante.ru/prod18129?36_837_05052018_1054" TargetMode="External"/><Relationship Id="rId189" Type="http://schemas.openxmlformats.org/officeDocument/2006/relationships/hyperlink" Target="http://opt.charmante.ru/prod18131?36_837_05052018_1054" TargetMode="External"/><Relationship Id="rId3" Type="http://schemas.openxmlformats.org/officeDocument/2006/relationships/hyperlink" Target="http://opt.charmante.ru/prod09667?36_837_05052018_1054" TargetMode="External"/><Relationship Id="rId25" Type="http://schemas.openxmlformats.org/officeDocument/2006/relationships/hyperlink" Target="http://opt.charmante.ru/prod07998?36_837_05052018_1054" TargetMode="External"/><Relationship Id="rId46" Type="http://schemas.openxmlformats.org/officeDocument/2006/relationships/hyperlink" Target="http://opt.charmante.ru/prod08007?36_837_05052018_1054" TargetMode="External"/><Relationship Id="rId67" Type="http://schemas.openxmlformats.org/officeDocument/2006/relationships/hyperlink" Target="http://opt.charmante.ru/prod08011?36_837_05052018_1054" TargetMode="External"/><Relationship Id="rId116" Type="http://schemas.openxmlformats.org/officeDocument/2006/relationships/hyperlink" Target="http://opt.charmante.ru/prod10282?36_837_05052018_1054" TargetMode="External"/><Relationship Id="rId137" Type="http://schemas.openxmlformats.org/officeDocument/2006/relationships/hyperlink" Target="http://opt.charmante.ru/prod11255?36_837_05052018_1054" TargetMode="External"/><Relationship Id="rId158" Type="http://schemas.openxmlformats.org/officeDocument/2006/relationships/hyperlink" Target="http://opt.charmante.ru/prod17794?36_837_05052018_1054" TargetMode="External"/><Relationship Id="rId20" Type="http://schemas.openxmlformats.org/officeDocument/2006/relationships/hyperlink" Target="http://opt.charmante.ru/prod09775?36_837_05052018_1054" TargetMode="External"/><Relationship Id="rId41" Type="http://schemas.openxmlformats.org/officeDocument/2006/relationships/hyperlink" Target="http://opt.charmante.ru/prod08006?36_837_05052018_1054" TargetMode="External"/><Relationship Id="rId62" Type="http://schemas.openxmlformats.org/officeDocument/2006/relationships/hyperlink" Target="http://opt.charmante.ru/prod12096?36_837_05052018_1054" TargetMode="External"/><Relationship Id="rId83" Type="http://schemas.openxmlformats.org/officeDocument/2006/relationships/hyperlink" Target="http://opt.charmante.ru/prod09776?36_837_05052018_1054" TargetMode="External"/><Relationship Id="rId88" Type="http://schemas.openxmlformats.org/officeDocument/2006/relationships/hyperlink" Target="http://opt.charmante.ru/prod14670?36_837_05052018_1054" TargetMode="External"/><Relationship Id="rId111" Type="http://schemas.openxmlformats.org/officeDocument/2006/relationships/hyperlink" Target="http://opt.charmante.ru/prod14674?36_837_05052018_1054" TargetMode="External"/><Relationship Id="rId132" Type="http://schemas.openxmlformats.org/officeDocument/2006/relationships/hyperlink" Target="http://opt.charmante.ru/prod14147?36_837_05052018_1054" TargetMode="External"/><Relationship Id="rId153" Type="http://schemas.openxmlformats.org/officeDocument/2006/relationships/hyperlink" Target="http://opt.charmante.ru/prod17792?36_837_05052018_1054" TargetMode="External"/><Relationship Id="rId174" Type="http://schemas.openxmlformats.org/officeDocument/2006/relationships/hyperlink" Target="http://opt.charmante.ru/prod16940?36_837_05052018_1054" TargetMode="External"/><Relationship Id="rId179" Type="http://schemas.openxmlformats.org/officeDocument/2006/relationships/hyperlink" Target="http://opt.charmante.ru/prod16948?36_837_05052018_1054" TargetMode="External"/><Relationship Id="rId195" Type="http://schemas.openxmlformats.org/officeDocument/2006/relationships/hyperlink" Target="http://opt.charmante.ru/prod18134?36_837_05052018_1054" TargetMode="External"/><Relationship Id="rId190" Type="http://schemas.openxmlformats.org/officeDocument/2006/relationships/hyperlink" Target="http://opt.charmante.ru/prod18132?36_837_05052018_1054" TargetMode="External"/><Relationship Id="rId15" Type="http://schemas.openxmlformats.org/officeDocument/2006/relationships/hyperlink" Target="http://opt.charmante.ru/prod14143?36_837_05052018_1054" TargetMode="External"/><Relationship Id="rId36" Type="http://schemas.openxmlformats.org/officeDocument/2006/relationships/hyperlink" Target="http://opt.charmante.ru/prod08015?36_837_05052018_1054" TargetMode="External"/><Relationship Id="rId57" Type="http://schemas.openxmlformats.org/officeDocument/2006/relationships/hyperlink" Target="http://opt.charmante.ru/prod12820?36_837_05052018_1054" TargetMode="External"/><Relationship Id="rId106" Type="http://schemas.openxmlformats.org/officeDocument/2006/relationships/hyperlink" Target="http://opt.charmante.ru/prod08003?36_837_05052018_1054" TargetMode="External"/><Relationship Id="rId127" Type="http://schemas.openxmlformats.org/officeDocument/2006/relationships/hyperlink" Target="http://opt.charmante.ru/prod14421?36_837_05052018_1054" TargetMode="External"/><Relationship Id="rId10" Type="http://schemas.openxmlformats.org/officeDocument/2006/relationships/hyperlink" Target="http://opt.charmante.ru/prod11250?36_837_05052018_1054" TargetMode="External"/><Relationship Id="rId31" Type="http://schemas.openxmlformats.org/officeDocument/2006/relationships/hyperlink" Target="http://opt.charmante.ru/prod08000?36_837_05052018_1054" TargetMode="External"/><Relationship Id="rId52" Type="http://schemas.openxmlformats.org/officeDocument/2006/relationships/hyperlink" Target="http://opt.charmante.ru/prod08009?36_837_05052018_1054" TargetMode="External"/><Relationship Id="rId73" Type="http://schemas.openxmlformats.org/officeDocument/2006/relationships/hyperlink" Target="http://opt.charmante.ru/prod08004?36_837_05052018_1054" TargetMode="External"/><Relationship Id="rId78" Type="http://schemas.openxmlformats.org/officeDocument/2006/relationships/hyperlink" Target="http://opt.charmante.ru/prod08005?36_837_05052018_1054" TargetMode="External"/><Relationship Id="rId94" Type="http://schemas.openxmlformats.org/officeDocument/2006/relationships/hyperlink" Target="http://opt.charmante.ru/prod16954?36_837_05052018_1054" TargetMode="External"/><Relationship Id="rId99" Type="http://schemas.openxmlformats.org/officeDocument/2006/relationships/hyperlink" Target="http://opt.charmante.ru/prod08001?36_837_05052018_1054" TargetMode="External"/><Relationship Id="rId101" Type="http://schemas.openxmlformats.org/officeDocument/2006/relationships/hyperlink" Target="http://opt.charmante.ru/prod08002?36_837_05052018_1054" TargetMode="External"/><Relationship Id="rId122" Type="http://schemas.openxmlformats.org/officeDocument/2006/relationships/hyperlink" Target="http://opt.charmante.ru/prod16941?36_837_05052018_1054" TargetMode="External"/><Relationship Id="rId143" Type="http://schemas.openxmlformats.org/officeDocument/2006/relationships/hyperlink" Target="http://opt.charmante.ru/prod16173?36_837_05052018_1054" TargetMode="External"/><Relationship Id="rId148" Type="http://schemas.openxmlformats.org/officeDocument/2006/relationships/hyperlink" Target="http://opt.charmante.ru/prod17790?36_837_05052018_1054" TargetMode="External"/><Relationship Id="rId164" Type="http://schemas.openxmlformats.org/officeDocument/2006/relationships/hyperlink" Target="http://opt.charmante.ru/prod16945?36_837_05052018_1054" TargetMode="External"/><Relationship Id="rId169" Type="http://schemas.openxmlformats.org/officeDocument/2006/relationships/hyperlink" Target="http://opt.charmante.ru/prod14423?36_837_05052018_1054" TargetMode="External"/><Relationship Id="rId185" Type="http://schemas.openxmlformats.org/officeDocument/2006/relationships/hyperlink" Target="http://opt.charmante.ru/prod18129?36_837_05052018_1054" TargetMode="External"/><Relationship Id="rId4" Type="http://schemas.openxmlformats.org/officeDocument/2006/relationships/hyperlink" Target="http://opt.charmante.ru/prod09668?36_837_05052018_1054" TargetMode="External"/><Relationship Id="rId9" Type="http://schemas.openxmlformats.org/officeDocument/2006/relationships/hyperlink" Target="http://opt.charmante.ru/prod11249?36_837_05052018_1054" TargetMode="External"/><Relationship Id="rId180" Type="http://schemas.openxmlformats.org/officeDocument/2006/relationships/hyperlink" Target="http://opt.charmante.ru/prod16937?36_837_05052018_1054" TargetMode="External"/><Relationship Id="rId26" Type="http://schemas.openxmlformats.org/officeDocument/2006/relationships/hyperlink" Target="http://opt.charmante.ru/prod07999?36_837_05052018_1054" TargetMode="External"/><Relationship Id="rId47" Type="http://schemas.openxmlformats.org/officeDocument/2006/relationships/hyperlink" Target="http://opt.charmante.ru/prod08007?36_837_05052018_1054" TargetMode="External"/><Relationship Id="rId68" Type="http://schemas.openxmlformats.org/officeDocument/2006/relationships/hyperlink" Target="http://opt.charmante.ru/prod08004?36_837_05052018_1054" TargetMode="External"/><Relationship Id="rId89" Type="http://schemas.openxmlformats.org/officeDocument/2006/relationships/hyperlink" Target="http://opt.charmante.ru/prod14670?36_837_05052018_1054" TargetMode="External"/><Relationship Id="rId112" Type="http://schemas.openxmlformats.org/officeDocument/2006/relationships/hyperlink" Target="http://opt.charmante.ru/prod14675?36_837_05052018_1054" TargetMode="External"/><Relationship Id="rId133" Type="http://schemas.openxmlformats.org/officeDocument/2006/relationships/hyperlink" Target="http://opt.charmante.ru/prod15495?36_837_05052018_1054" TargetMode="External"/><Relationship Id="rId154" Type="http://schemas.openxmlformats.org/officeDocument/2006/relationships/hyperlink" Target="http://opt.charmante.ru/prod17792?36_837_05052018_1054" TargetMode="External"/><Relationship Id="rId175" Type="http://schemas.openxmlformats.org/officeDocument/2006/relationships/hyperlink" Target="http://opt.charmante.ru/prod16955?36_837_05052018_1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408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R1" sqref="R1:R1048576"/>
    </sheetView>
  </sheetViews>
  <sheetFormatPr defaultRowHeight="12.75" x14ac:dyDescent="0.2"/>
  <cols>
    <col min="1" max="1" width="1.28515625" style="1" customWidth="1"/>
    <col min="2" max="2" width="5.7109375" style="1" customWidth="1"/>
    <col min="3" max="3" width="4.5703125" style="1" hidden="1" customWidth="1"/>
    <col min="4" max="4" width="28.140625" style="1" customWidth="1"/>
    <col min="5" max="5" width="31.5703125" style="1" customWidth="1"/>
    <col min="6" max="6" width="20" style="1" customWidth="1"/>
    <col min="7" max="7" width="16.28515625" style="1" customWidth="1"/>
    <col min="8" max="14" width="6" style="1" customWidth="1"/>
    <col min="15" max="15" width="9.85546875" style="1" customWidth="1"/>
    <col min="16" max="16" width="12.42578125" style="10" customWidth="1"/>
    <col min="17" max="17" width="13" style="11" customWidth="1"/>
    <col min="18" max="18" width="31.28515625" style="1" customWidth="1"/>
  </cols>
  <sheetData>
    <row r="1" spans="1:18" s="4" customFormat="1" ht="15.75" customHeight="1" x14ac:dyDescent="0.2">
      <c r="A1" s="52"/>
      <c r="B1" s="30"/>
      <c r="C1" s="30" t="s">
        <v>0</v>
      </c>
      <c r="E1" s="5" t="s">
        <v>1</v>
      </c>
      <c r="F1" s="9" t="s">
        <v>3</v>
      </c>
      <c r="G1" s="70"/>
      <c r="H1" s="70"/>
      <c r="I1" s="70"/>
      <c r="J1" s="70"/>
      <c r="K1" s="70"/>
      <c r="L1" s="70"/>
      <c r="M1" s="70"/>
      <c r="N1" s="70"/>
    </row>
    <row r="2" spans="1:18" s="4" customFormat="1" ht="15.75" customHeight="1" x14ac:dyDescent="0.2">
      <c r="A2" s="30"/>
      <c r="B2" s="30"/>
      <c r="C2" s="30" t="s">
        <v>5</v>
      </c>
      <c r="E2" s="5" t="s">
        <v>6</v>
      </c>
      <c r="F2" s="8" t="s">
        <v>7</v>
      </c>
      <c r="G2" s="71"/>
      <c r="H2" s="71"/>
      <c r="I2" s="71"/>
      <c r="J2" s="71"/>
      <c r="K2" s="71"/>
      <c r="L2" s="71"/>
      <c r="M2" s="71"/>
      <c r="N2" s="71"/>
    </row>
    <row r="3" spans="1:18" s="4" customFormat="1" ht="15.75" customHeight="1" x14ac:dyDescent="0.2">
      <c r="A3" s="30"/>
      <c r="B3" s="30"/>
      <c r="C3" s="30" t="s">
        <v>2</v>
      </c>
      <c r="E3" s="5" t="s">
        <v>8</v>
      </c>
      <c r="F3" s="8" t="s">
        <v>9</v>
      </c>
      <c r="G3" s="71"/>
      <c r="H3" s="71"/>
      <c r="I3" s="71"/>
      <c r="J3" s="71"/>
      <c r="K3" s="71"/>
      <c r="L3" s="71"/>
      <c r="M3" s="71"/>
      <c r="N3" s="71"/>
    </row>
    <row r="4" spans="1:18" s="4" customFormat="1" ht="16.5" customHeight="1" x14ac:dyDescent="0.2">
      <c r="A4" s="30"/>
      <c r="B4" s="30"/>
      <c r="C4" s="30"/>
      <c r="E4" s="13" t="s">
        <v>10</v>
      </c>
      <c r="F4" s="12"/>
      <c r="G4" s="3"/>
      <c r="H4" s="15"/>
      <c r="I4" s="15"/>
      <c r="J4" s="16"/>
      <c r="K4" s="16"/>
      <c r="L4" s="16"/>
      <c r="M4" s="16"/>
      <c r="N4" s="16"/>
      <c r="O4" s="16"/>
      <c r="P4" s="17"/>
      <c r="Q4" s="18"/>
    </row>
    <row r="5" spans="1:18" s="4" customFormat="1" ht="15.75" customHeight="1" x14ac:dyDescent="0.2">
      <c r="A5" s="30"/>
      <c r="B5" s="30"/>
      <c r="C5" s="30"/>
      <c r="E5" s="13" t="s">
        <v>4</v>
      </c>
      <c r="F5" s="12"/>
      <c r="G5" s="3"/>
      <c r="H5" s="15"/>
      <c r="I5" s="15"/>
      <c r="J5" s="16"/>
      <c r="K5" s="16"/>
      <c r="L5" s="16"/>
      <c r="M5" s="16"/>
      <c r="N5" s="16"/>
      <c r="O5" s="16"/>
      <c r="P5" s="17"/>
      <c r="Q5" s="18"/>
    </row>
    <row r="6" spans="1:18" s="4" customFormat="1" ht="16.899999999999999" customHeight="1" x14ac:dyDescent="0.25">
      <c r="B6" s="31"/>
      <c r="C6" s="31"/>
      <c r="D6" s="31"/>
      <c r="E6" s="31"/>
      <c r="F6" s="31"/>
      <c r="G6" s="31"/>
      <c r="H6" s="6"/>
      <c r="I6" s="6"/>
      <c r="J6" s="14"/>
      <c r="K6" s="14"/>
      <c r="L6" s="14"/>
      <c r="M6" s="14"/>
      <c r="N6" s="14"/>
      <c r="O6" s="16"/>
      <c r="P6" s="17"/>
      <c r="Q6" s="18"/>
    </row>
    <row r="7" spans="1:18" s="4" customFormat="1" ht="14.45" customHeight="1" x14ac:dyDescent="0.2">
      <c r="A7" s="32" t="s">
        <v>11</v>
      </c>
      <c r="B7" s="36"/>
      <c r="C7" s="36"/>
      <c r="D7" s="36"/>
      <c r="E7" s="36"/>
      <c r="F7" s="36"/>
      <c r="G7" s="36"/>
      <c r="H7" s="7"/>
      <c r="I7" s="7"/>
      <c r="J7" s="19"/>
      <c r="K7" s="19"/>
      <c r="L7" s="16"/>
      <c r="M7" s="16"/>
      <c r="N7" s="16"/>
      <c r="O7" s="16"/>
      <c r="P7" s="17"/>
      <c r="Q7" s="18"/>
    </row>
    <row r="8" spans="1:18" s="4" customFormat="1" ht="15" x14ac:dyDescent="0.2">
      <c r="A8" s="35" t="s">
        <v>12</v>
      </c>
      <c r="B8" s="37"/>
      <c r="C8" s="37"/>
      <c r="D8" s="37"/>
      <c r="E8" s="37"/>
      <c r="F8" s="37"/>
      <c r="G8" s="37"/>
      <c r="H8" s="7"/>
      <c r="I8" s="7"/>
      <c r="J8" s="19"/>
      <c r="K8" s="19"/>
      <c r="L8" s="16"/>
      <c r="M8" s="16"/>
      <c r="N8" s="16"/>
      <c r="O8" s="16"/>
      <c r="P8" s="17"/>
      <c r="Q8" s="18"/>
    </row>
    <row r="9" spans="1:18" s="4" customFormat="1" ht="15" x14ac:dyDescent="0.2">
      <c r="A9" s="33" t="s">
        <v>13</v>
      </c>
      <c r="B9" s="34"/>
      <c r="C9" s="34"/>
      <c r="D9" s="34"/>
      <c r="E9" s="34"/>
      <c r="F9" s="34"/>
      <c r="G9" s="34"/>
      <c r="H9" s="7"/>
      <c r="I9" s="7"/>
      <c r="J9" s="19"/>
      <c r="K9" s="19"/>
      <c r="L9" s="16"/>
      <c r="M9" s="16"/>
      <c r="N9" s="16"/>
      <c r="O9" s="16"/>
      <c r="P9" s="17"/>
      <c r="Q9" s="18"/>
    </row>
    <row r="10" spans="1:18" ht="4.5" customHeight="1" x14ac:dyDescent="0.2">
      <c r="B10" s="2"/>
      <c r="C10" s="2"/>
    </row>
    <row r="11" spans="1:18" s="20" customFormat="1" ht="27" customHeight="1" x14ac:dyDescent="0.2">
      <c r="A11" s="42" t="s">
        <v>4</v>
      </c>
      <c r="B11" s="22" t="s">
        <v>14</v>
      </c>
      <c r="C11" s="22" t="s">
        <v>15</v>
      </c>
      <c r="D11" s="41" t="s">
        <v>16</v>
      </c>
      <c r="E11" s="23" t="s">
        <v>17</v>
      </c>
      <c r="F11" s="23" t="s">
        <v>18</v>
      </c>
      <c r="G11" s="23" t="s">
        <v>20</v>
      </c>
      <c r="H11" s="72" t="s">
        <v>19</v>
      </c>
      <c r="I11" s="73"/>
      <c r="J11" s="73"/>
      <c r="K11" s="73"/>
      <c r="L11" s="73"/>
      <c r="M11" s="73"/>
      <c r="N11" s="73"/>
      <c r="O11" s="23" t="s">
        <v>21</v>
      </c>
      <c r="P11" s="24" t="s">
        <v>22</v>
      </c>
      <c r="Q11" s="25" t="s">
        <v>23</v>
      </c>
      <c r="R11" s="23" t="s">
        <v>24</v>
      </c>
    </row>
    <row r="12" spans="1:18" s="21" customFormat="1" ht="0.75" customHeight="1" x14ac:dyDescent="0.2">
      <c r="A12" s="43"/>
      <c r="B12" s="26"/>
      <c r="C12" s="26" t="s">
        <v>25</v>
      </c>
      <c r="D12" s="53" t="s">
        <v>26</v>
      </c>
      <c r="E12" s="27"/>
      <c r="F12" s="27"/>
      <c r="G12" s="27"/>
      <c r="H12" s="28" t="s">
        <v>27</v>
      </c>
      <c r="I12" s="28" t="s">
        <v>28</v>
      </c>
      <c r="J12" s="28" t="s">
        <v>29</v>
      </c>
      <c r="K12" s="28" t="s">
        <v>30</v>
      </c>
      <c r="L12" s="28" t="s">
        <v>31</v>
      </c>
      <c r="M12" s="28" t="s">
        <v>32</v>
      </c>
      <c r="N12" s="28" t="s">
        <v>33</v>
      </c>
      <c r="O12" s="28"/>
      <c r="P12" s="28"/>
      <c r="Q12" s="29"/>
      <c r="R12" s="28"/>
    </row>
    <row r="13" spans="1:18" s="20" customFormat="1" ht="13.5" thickBot="1" x14ac:dyDescent="0.25">
      <c r="A13" s="42" t="s">
        <v>4</v>
      </c>
      <c r="B13" s="48" t="s">
        <v>34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39"/>
      <c r="Q13" s="39"/>
      <c r="R13" s="40"/>
    </row>
    <row r="14" spans="1:18" ht="15.75" customHeight="1" x14ac:dyDescent="0.2">
      <c r="A14" s="57" t="s">
        <v>4</v>
      </c>
      <c r="B14" s="58">
        <v>1</v>
      </c>
      <c r="C14" s="58">
        <v>16142</v>
      </c>
      <c r="D14" s="54" t="s">
        <v>35</v>
      </c>
      <c r="E14" s="62" t="s">
        <v>36</v>
      </c>
      <c r="F14" s="62" t="s">
        <v>37</v>
      </c>
      <c r="G14" s="64" t="s">
        <v>38</v>
      </c>
      <c r="H14" s="49" t="s">
        <v>39</v>
      </c>
      <c r="I14" s="49" t="s">
        <v>40</v>
      </c>
      <c r="J14" s="49" t="s">
        <v>41</v>
      </c>
      <c r="K14" s="55" t="s">
        <v>4</v>
      </c>
      <c r="L14" s="55" t="s">
        <v>4</v>
      </c>
      <c r="M14" s="55" t="s">
        <v>4</v>
      </c>
      <c r="N14" s="55" t="s">
        <v>4</v>
      </c>
      <c r="O14" s="66">
        <v>105</v>
      </c>
      <c r="P14" s="68">
        <f>SUM(H15:J15)</f>
        <v>0</v>
      </c>
      <c r="Q14" s="60">
        <f>SUM(H15:J15)*O14</f>
        <v>0</v>
      </c>
      <c r="R14" s="74" t="s">
        <v>42</v>
      </c>
    </row>
    <row r="15" spans="1:18" ht="13.5" thickBot="1" x14ac:dyDescent="0.25">
      <c r="A15" s="57"/>
      <c r="B15" s="59"/>
      <c r="C15" s="59"/>
      <c r="D15" s="51" t="s">
        <v>35</v>
      </c>
      <c r="E15" s="63"/>
      <c r="F15" s="63"/>
      <c r="G15" s="65"/>
      <c r="H15" s="56" t="s">
        <v>43</v>
      </c>
      <c r="I15" s="56" t="s">
        <v>43</v>
      </c>
      <c r="J15" s="56" t="s">
        <v>43</v>
      </c>
      <c r="K15" s="50" t="s">
        <v>4</v>
      </c>
      <c r="L15" s="50" t="s">
        <v>4</v>
      </c>
      <c r="M15" s="50" t="s">
        <v>4</v>
      </c>
      <c r="N15" s="50" t="s">
        <v>4</v>
      </c>
      <c r="O15" s="67"/>
      <c r="P15" s="69"/>
      <c r="Q15" s="61"/>
      <c r="R15" s="75"/>
    </row>
    <row r="16" spans="1:18" ht="15.75" customHeight="1" x14ac:dyDescent="0.2">
      <c r="A16" s="57" t="s">
        <v>4</v>
      </c>
      <c r="B16" s="58">
        <v>2</v>
      </c>
      <c r="C16" s="58">
        <v>16161</v>
      </c>
      <c r="D16" s="54" t="s">
        <v>44</v>
      </c>
      <c r="E16" s="62" t="s">
        <v>36</v>
      </c>
      <c r="F16" s="62" t="s">
        <v>45</v>
      </c>
      <c r="G16" s="64" t="s">
        <v>38</v>
      </c>
      <c r="H16" s="49" t="s">
        <v>39</v>
      </c>
      <c r="I16" s="49" t="s">
        <v>40</v>
      </c>
      <c r="J16" s="49" t="s">
        <v>41</v>
      </c>
      <c r="K16" s="55" t="s">
        <v>4</v>
      </c>
      <c r="L16" s="55" t="s">
        <v>4</v>
      </c>
      <c r="M16" s="55" t="s">
        <v>4</v>
      </c>
      <c r="N16" s="55" t="s">
        <v>4</v>
      </c>
      <c r="O16" s="66">
        <v>115</v>
      </c>
      <c r="P16" s="68">
        <f>SUM(J17)</f>
        <v>0</v>
      </c>
      <c r="Q16" s="60">
        <f>SUM(J17)*O16</f>
        <v>0</v>
      </c>
      <c r="R16" s="74" t="s">
        <v>46</v>
      </c>
    </row>
    <row r="17" spans="1:18" ht="13.5" customHeight="1" thickBot="1" x14ac:dyDescent="0.25">
      <c r="A17" s="57"/>
      <c r="B17" s="59"/>
      <c r="C17" s="59"/>
      <c r="D17" s="51" t="s">
        <v>44</v>
      </c>
      <c r="E17" s="63"/>
      <c r="F17" s="63"/>
      <c r="G17" s="65"/>
      <c r="H17" s="50" t="s">
        <v>4</v>
      </c>
      <c r="I17" s="50" t="s">
        <v>4</v>
      </c>
      <c r="J17" s="56" t="s">
        <v>43</v>
      </c>
      <c r="K17" s="50" t="s">
        <v>4</v>
      </c>
      <c r="L17" s="50" t="s">
        <v>4</v>
      </c>
      <c r="M17" s="50" t="s">
        <v>4</v>
      </c>
      <c r="N17" s="50" t="s">
        <v>4</v>
      </c>
      <c r="O17" s="67"/>
      <c r="P17" s="69"/>
      <c r="Q17" s="61"/>
      <c r="R17" s="75"/>
    </row>
    <row r="18" spans="1:18" ht="15.75" customHeight="1" x14ac:dyDescent="0.2">
      <c r="A18" s="57" t="s">
        <v>4</v>
      </c>
      <c r="B18" s="58">
        <v>3</v>
      </c>
      <c r="C18" s="58">
        <v>16157</v>
      </c>
      <c r="D18" s="54" t="s">
        <v>47</v>
      </c>
      <c r="E18" s="62" t="s">
        <v>36</v>
      </c>
      <c r="F18" s="62" t="s">
        <v>37</v>
      </c>
      <c r="G18" s="64" t="s">
        <v>38</v>
      </c>
      <c r="H18" s="49" t="s">
        <v>39</v>
      </c>
      <c r="I18" s="49" t="s">
        <v>40</v>
      </c>
      <c r="J18" s="49" t="s">
        <v>41</v>
      </c>
      <c r="K18" s="55" t="s">
        <v>4</v>
      </c>
      <c r="L18" s="55" t="s">
        <v>4</v>
      </c>
      <c r="M18" s="55" t="s">
        <v>4</v>
      </c>
      <c r="N18" s="55" t="s">
        <v>4</v>
      </c>
      <c r="O18" s="66">
        <v>115</v>
      </c>
      <c r="P18" s="68">
        <f>SUM(H19:J19)</f>
        <v>0</v>
      </c>
      <c r="Q18" s="60">
        <f>SUM(H19:J19)*O18</f>
        <v>0</v>
      </c>
      <c r="R18" s="74" t="s">
        <v>46</v>
      </c>
    </row>
    <row r="19" spans="1:18" ht="13.5" customHeight="1" thickBot="1" x14ac:dyDescent="0.25">
      <c r="A19" s="57"/>
      <c r="B19" s="59"/>
      <c r="C19" s="59"/>
      <c r="D19" s="51" t="s">
        <v>47</v>
      </c>
      <c r="E19" s="63"/>
      <c r="F19" s="63"/>
      <c r="G19" s="65"/>
      <c r="H19" s="56" t="s">
        <v>43</v>
      </c>
      <c r="I19" s="56" t="s">
        <v>43</v>
      </c>
      <c r="J19" s="56" t="s">
        <v>43</v>
      </c>
      <c r="K19" s="50" t="s">
        <v>4</v>
      </c>
      <c r="L19" s="50" t="s">
        <v>4</v>
      </c>
      <c r="M19" s="50" t="s">
        <v>4</v>
      </c>
      <c r="N19" s="50" t="s">
        <v>4</v>
      </c>
      <c r="O19" s="67"/>
      <c r="P19" s="69"/>
      <c r="Q19" s="61"/>
      <c r="R19" s="75"/>
    </row>
    <row r="20" spans="1:18" ht="15.75" customHeight="1" x14ac:dyDescent="0.2">
      <c r="A20" s="57" t="s">
        <v>4</v>
      </c>
      <c r="B20" s="58">
        <v>4</v>
      </c>
      <c r="C20" s="58">
        <v>25299</v>
      </c>
      <c r="D20" s="54" t="s">
        <v>48</v>
      </c>
      <c r="E20" s="62" t="s">
        <v>49</v>
      </c>
      <c r="F20" s="62" t="s">
        <v>50</v>
      </c>
      <c r="G20" s="64" t="s">
        <v>51</v>
      </c>
      <c r="H20" s="49" t="s">
        <v>39</v>
      </c>
      <c r="I20" s="49" t="s">
        <v>40</v>
      </c>
      <c r="J20" s="49" t="s">
        <v>41</v>
      </c>
      <c r="K20" s="49" t="s">
        <v>52</v>
      </c>
      <c r="L20" s="55" t="s">
        <v>4</v>
      </c>
      <c r="M20" s="55" t="s">
        <v>4</v>
      </c>
      <c r="N20" s="55" t="s">
        <v>4</v>
      </c>
      <c r="O20" s="66">
        <v>55</v>
      </c>
      <c r="P20" s="68">
        <f>SUM(J21:K21)</f>
        <v>0</v>
      </c>
      <c r="Q20" s="60">
        <f>SUM(J21:K21)*O20</f>
        <v>0</v>
      </c>
      <c r="R20" s="74" t="s">
        <v>53</v>
      </c>
    </row>
    <row r="21" spans="1:18" ht="13.5" customHeight="1" thickBot="1" x14ac:dyDescent="0.25">
      <c r="A21" s="57"/>
      <c r="B21" s="59"/>
      <c r="C21" s="59"/>
      <c r="D21" s="51" t="s">
        <v>48</v>
      </c>
      <c r="E21" s="63"/>
      <c r="F21" s="63"/>
      <c r="G21" s="65"/>
      <c r="H21" s="50" t="s">
        <v>4</v>
      </c>
      <c r="I21" s="50" t="s">
        <v>4</v>
      </c>
      <c r="J21" s="56" t="s">
        <v>43</v>
      </c>
      <c r="K21" s="56" t="s">
        <v>43</v>
      </c>
      <c r="L21" s="50" t="s">
        <v>4</v>
      </c>
      <c r="M21" s="50" t="s">
        <v>4</v>
      </c>
      <c r="N21" s="50" t="s">
        <v>4</v>
      </c>
      <c r="O21" s="67"/>
      <c r="P21" s="69"/>
      <c r="Q21" s="61"/>
      <c r="R21" s="75"/>
    </row>
    <row r="22" spans="1:18" ht="15.75" customHeight="1" x14ac:dyDescent="0.2">
      <c r="A22" s="57" t="s">
        <v>4</v>
      </c>
      <c r="B22" s="58">
        <v>5</v>
      </c>
      <c r="C22" s="58">
        <v>25301</v>
      </c>
      <c r="D22" s="54" t="s">
        <v>54</v>
      </c>
      <c r="E22" s="62" t="s">
        <v>49</v>
      </c>
      <c r="F22" s="62" t="s">
        <v>55</v>
      </c>
      <c r="G22" s="64" t="s">
        <v>51</v>
      </c>
      <c r="H22" s="49" t="s">
        <v>39</v>
      </c>
      <c r="I22" s="49" t="s">
        <v>40</v>
      </c>
      <c r="J22" s="49" t="s">
        <v>41</v>
      </c>
      <c r="K22" s="49" t="s">
        <v>52</v>
      </c>
      <c r="L22" s="55" t="s">
        <v>4</v>
      </c>
      <c r="M22" s="55" t="s">
        <v>4</v>
      </c>
      <c r="N22" s="55" t="s">
        <v>4</v>
      </c>
      <c r="O22" s="66">
        <v>55</v>
      </c>
      <c r="P22" s="68">
        <f>SUM(J23:K23)</f>
        <v>0</v>
      </c>
      <c r="Q22" s="60">
        <f>SUM(J23:K23)*O22</f>
        <v>0</v>
      </c>
      <c r="R22" s="74" t="s">
        <v>53</v>
      </c>
    </row>
    <row r="23" spans="1:18" ht="13.5" customHeight="1" thickBot="1" x14ac:dyDescent="0.25">
      <c r="A23" s="57"/>
      <c r="B23" s="59"/>
      <c r="C23" s="59"/>
      <c r="D23" s="51" t="s">
        <v>54</v>
      </c>
      <c r="E23" s="63"/>
      <c r="F23" s="63"/>
      <c r="G23" s="65"/>
      <c r="H23" s="50" t="s">
        <v>4</v>
      </c>
      <c r="I23" s="50" t="s">
        <v>4</v>
      </c>
      <c r="J23" s="56" t="s">
        <v>43</v>
      </c>
      <c r="K23" s="56" t="s">
        <v>43</v>
      </c>
      <c r="L23" s="50" t="s">
        <v>4</v>
      </c>
      <c r="M23" s="50" t="s">
        <v>4</v>
      </c>
      <c r="N23" s="50" t="s">
        <v>4</v>
      </c>
      <c r="O23" s="67"/>
      <c r="P23" s="69"/>
      <c r="Q23" s="61"/>
      <c r="R23" s="75"/>
    </row>
    <row r="24" spans="1:18" ht="15.75" customHeight="1" x14ac:dyDescent="0.2">
      <c r="A24" s="57" t="s">
        <v>4</v>
      </c>
      <c r="B24" s="58">
        <v>6</v>
      </c>
      <c r="C24" s="58">
        <v>18818</v>
      </c>
      <c r="D24" s="54" t="s">
        <v>56</v>
      </c>
      <c r="E24" s="62" t="s">
        <v>57</v>
      </c>
      <c r="F24" s="62" t="s">
        <v>37</v>
      </c>
      <c r="G24" s="64" t="s">
        <v>51</v>
      </c>
      <c r="H24" s="49" t="s">
        <v>39</v>
      </c>
      <c r="I24" s="49" t="s">
        <v>40</v>
      </c>
      <c r="J24" s="49" t="s">
        <v>41</v>
      </c>
      <c r="K24" s="49" t="s">
        <v>58</v>
      </c>
      <c r="L24" s="55" t="s">
        <v>4</v>
      </c>
      <c r="M24" s="55" t="s">
        <v>4</v>
      </c>
      <c r="N24" s="55" t="s">
        <v>4</v>
      </c>
      <c r="O24" s="66">
        <v>55</v>
      </c>
      <c r="P24" s="68">
        <f>SUM(I25:K25)</f>
        <v>0</v>
      </c>
      <c r="Q24" s="60">
        <f>SUM(I25:K25)*O24</f>
        <v>0</v>
      </c>
      <c r="R24" s="74" t="s">
        <v>59</v>
      </c>
    </row>
    <row r="25" spans="1:18" ht="13.5" customHeight="1" thickBot="1" x14ac:dyDescent="0.25">
      <c r="A25" s="57"/>
      <c r="B25" s="59"/>
      <c r="C25" s="59"/>
      <c r="D25" s="51" t="s">
        <v>56</v>
      </c>
      <c r="E25" s="63"/>
      <c r="F25" s="63"/>
      <c r="G25" s="65"/>
      <c r="H25" s="50" t="s">
        <v>4</v>
      </c>
      <c r="I25" s="56" t="s">
        <v>43</v>
      </c>
      <c r="J25" s="56" t="s">
        <v>43</v>
      </c>
      <c r="K25" s="50" t="s">
        <v>4</v>
      </c>
      <c r="L25" s="50" t="s">
        <v>4</v>
      </c>
      <c r="M25" s="50" t="s">
        <v>4</v>
      </c>
      <c r="N25" s="50" t="s">
        <v>4</v>
      </c>
      <c r="O25" s="67"/>
      <c r="P25" s="69"/>
      <c r="Q25" s="61"/>
      <c r="R25" s="75"/>
    </row>
    <row r="26" spans="1:18" ht="15.75" customHeight="1" x14ac:dyDescent="0.2">
      <c r="A26" s="57" t="s">
        <v>4</v>
      </c>
      <c r="B26" s="58">
        <v>7</v>
      </c>
      <c r="C26" s="58">
        <v>18820</v>
      </c>
      <c r="D26" s="54" t="s">
        <v>60</v>
      </c>
      <c r="E26" s="62" t="s">
        <v>57</v>
      </c>
      <c r="F26" s="62" t="s">
        <v>55</v>
      </c>
      <c r="G26" s="64" t="s">
        <v>51</v>
      </c>
      <c r="H26" s="49" t="s">
        <v>39</v>
      </c>
      <c r="I26" s="49" t="s">
        <v>40</v>
      </c>
      <c r="J26" s="49" t="s">
        <v>41</v>
      </c>
      <c r="K26" s="49" t="s">
        <v>58</v>
      </c>
      <c r="L26" s="55" t="s">
        <v>4</v>
      </c>
      <c r="M26" s="55" t="s">
        <v>4</v>
      </c>
      <c r="N26" s="55" t="s">
        <v>4</v>
      </c>
      <c r="O26" s="66">
        <v>55</v>
      </c>
      <c r="P26" s="68">
        <f>SUM(H27:K27)</f>
        <v>0</v>
      </c>
      <c r="Q26" s="60">
        <f>SUM(H27:K27)*O26</f>
        <v>0</v>
      </c>
      <c r="R26" s="74" t="s">
        <v>59</v>
      </c>
    </row>
    <row r="27" spans="1:18" ht="13.5" customHeight="1" thickBot="1" x14ac:dyDescent="0.25">
      <c r="A27" s="57"/>
      <c r="B27" s="59"/>
      <c r="C27" s="59"/>
      <c r="D27" s="51" t="s">
        <v>60</v>
      </c>
      <c r="E27" s="63"/>
      <c r="F27" s="63"/>
      <c r="G27" s="65"/>
      <c r="H27" s="56" t="s">
        <v>43</v>
      </c>
      <c r="I27" s="56" t="s">
        <v>43</v>
      </c>
      <c r="J27" s="50" t="s">
        <v>4</v>
      </c>
      <c r="K27" s="50" t="s">
        <v>4</v>
      </c>
      <c r="L27" s="50" t="s">
        <v>4</v>
      </c>
      <c r="M27" s="50" t="s">
        <v>4</v>
      </c>
      <c r="N27" s="50" t="s">
        <v>4</v>
      </c>
      <c r="O27" s="67"/>
      <c r="P27" s="69"/>
      <c r="Q27" s="61"/>
      <c r="R27" s="75"/>
    </row>
    <row r="28" spans="1:18" ht="15.75" customHeight="1" x14ac:dyDescent="0.2">
      <c r="A28" s="57" t="s">
        <v>4</v>
      </c>
      <c r="B28" s="58">
        <v>8</v>
      </c>
      <c r="C28" s="58">
        <v>18827</v>
      </c>
      <c r="D28" s="54" t="s">
        <v>61</v>
      </c>
      <c r="E28" s="62" t="s">
        <v>57</v>
      </c>
      <c r="F28" s="62" t="s">
        <v>55</v>
      </c>
      <c r="G28" s="64" t="s">
        <v>51</v>
      </c>
      <c r="H28" s="49" t="s">
        <v>39</v>
      </c>
      <c r="I28" s="49" t="s">
        <v>40</v>
      </c>
      <c r="J28" s="49" t="s">
        <v>41</v>
      </c>
      <c r="K28" s="49" t="s">
        <v>58</v>
      </c>
      <c r="L28" s="55" t="s">
        <v>4</v>
      </c>
      <c r="M28" s="55" t="s">
        <v>4</v>
      </c>
      <c r="N28" s="55" t="s">
        <v>4</v>
      </c>
      <c r="O28" s="66">
        <v>65</v>
      </c>
      <c r="P28" s="68">
        <f>SUM(H29:K29)</f>
        <v>0</v>
      </c>
      <c r="Q28" s="60">
        <f>SUM(H29:K29)*O28</f>
        <v>0</v>
      </c>
      <c r="R28" s="74" t="s">
        <v>59</v>
      </c>
    </row>
    <row r="29" spans="1:18" ht="13.5" customHeight="1" thickBot="1" x14ac:dyDescent="0.25">
      <c r="A29" s="57"/>
      <c r="B29" s="59"/>
      <c r="C29" s="59"/>
      <c r="D29" s="51" t="s">
        <v>61</v>
      </c>
      <c r="E29" s="63"/>
      <c r="F29" s="63"/>
      <c r="G29" s="65"/>
      <c r="H29" s="56" t="s">
        <v>43</v>
      </c>
      <c r="I29" s="56" t="s">
        <v>43</v>
      </c>
      <c r="J29" s="56" t="s">
        <v>43</v>
      </c>
      <c r="K29" s="50" t="s">
        <v>4</v>
      </c>
      <c r="L29" s="50" t="s">
        <v>4</v>
      </c>
      <c r="M29" s="50" t="s">
        <v>4</v>
      </c>
      <c r="N29" s="50" t="s">
        <v>4</v>
      </c>
      <c r="O29" s="67"/>
      <c r="P29" s="69"/>
      <c r="Q29" s="61"/>
      <c r="R29" s="75"/>
    </row>
    <row r="30" spans="1:18" ht="15.75" customHeight="1" x14ac:dyDescent="0.2">
      <c r="A30" s="57" t="s">
        <v>4</v>
      </c>
      <c r="B30" s="58">
        <v>9</v>
      </c>
      <c r="C30" s="58">
        <v>25296</v>
      </c>
      <c r="D30" s="54" t="s">
        <v>62</v>
      </c>
      <c r="E30" s="62" t="s">
        <v>49</v>
      </c>
      <c r="F30" s="62" t="s">
        <v>50</v>
      </c>
      <c r="G30" s="64" t="s">
        <v>51</v>
      </c>
      <c r="H30" s="49" t="s">
        <v>39</v>
      </c>
      <c r="I30" s="49" t="s">
        <v>40</v>
      </c>
      <c r="J30" s="49" t="s">
        <v>41</v>
      </c>
      <c r="K30" s="55" t="s">
        <v>4</v>
      </c>
      <c r="L30" s="55" t="s">
        <v>4</v>
      </c>
      <c r="M30" s="55" t="s">
        <v>4</v>
      </c>
      <c r="N30" s="55" t="s">
        <v>4</v>
      </c>
      <c r="O30" s="66">
        <v>65</v>
      </c>
      <c r="P30" s="68">
        <f>SUM(H31:K31)</f>
        <v>0</v>
      </c>
      <c r="Q30" s="60">
        <f>SUM(H31:K31)*O30</f>
        <v>0</v>
      </c>
      <c r="R30" s="74" t="s">
        <v>53</v>
      </c>
    </row>
    <row r="31" spans="1:18" ht="13.5" customHeight="1" thickBot="1" x14ac:dyDescent="0.25">
      <c r="A31" s="57"/>
      <c r="B31" s="59"/>
      <c r="C31" s="59"/>
      <c r="D31" s="51" t="s">
        <v>62</v>
      </c>
      <c r="E31" s="63"/>
      <c r="F31" s="63"/>
      <c r="G31" s="65"/>
      <c r="H31" s="56" t="s">
        <v>43</v>
      </c>
      <c r="I31" s="56" t="s">
        <v>43</v>
      </c>
      <c r="J31" s="56" t="s">
        <v>43</v>
      </c>
      <c r="K31" s="50" t="s">
        <v>4</v>
      </c>
      <c r="L31" s="50" t="s">
        <v>4</v>
      </c>
      <c r="M31" s="50" t="s">
        <v>4</v>
      </c>
      <c r="N31" s="50" t="s">
        <v>4</v>
      </c>
      <c r="O31" s="67"/>
      <c r="P31" s="69"/>
      <c r="Q31" s="61"/>
      <c r="R31" s="75"/>
    </row>
    <row r="32" spans="1:18" ht="15.75" customHeight="1" x14ac:dyDescent="0.2">
      <c r="A32" s="57" t="s">
        <v>4</v>
      </c>
      <c r="B32" s="58">
        <v>10</v>
      </c>
      <c r="C32" s="58">
        <v>25298</v>
      </c>
      <c r="D32" s="54" t="s">
        <v>63</v>
      </c>
      <c r="E32" s="62" t="s">
        <v>49</v>
      </c>
      <c r="F32" s="62" t="s">
        <v>55</v>
      </c>
      <c r="G32" s="64" t="s">
        <v>51</v>
      </c>
      <c r="H32" s="49" t="s">
        <v>39</v>
      </c>
      <c r="I32" s="49" t="s">
        <v>40</v>
      </c>
      <c r="J32" s="49" t="s">
        <v>41</v>
      </c>
      <c r="K32" s="55" t="s">
        <v>4</v>
      </c>
      <c r="L32" s="55" t="s">
        <v>4</v>
      </c>
      <c r="M32" s="55" t="s">
        <v>4</v>
      </c>
      <c r="N32" s="55" t="s">
        <v>4</v>
      </c>
      <c r="O32" s="66">
        <v>65</v>
      </c>
      <c r="P32" s="68">
        <f>SUM(H33:K33)</f>
        <v>0</v>
      </c>
      <c r="Q32" s="60">
        <f>SUM(H33:K33)*O32</f>
        <v>0</v>
      </c>
      <c r="R32" s="74" t="s">
        <v>53</v>
      </c>
    </row>
    <row r="33" spans="1:18" ht="13.5" customHeight="1" thickBot="1" x14ac:dyDescent="0.25">
      <c r="A33" s="57"/>
      <c r="B33" s="59"/>
      <c r="C33" s="59"/>
      <c r="D33" s="51" t="s">
        <v>63</v>
      </c>
      <c r="E33" s="63"/>
      <c r="F33" s="63"/>
      <c r="G33" s="65"/>
      <c r="H33" s="56" t="s">
        <v>43</v>
      </c>
      <c r="I33" s="56" t="s">
        <v>43</v>
      </c>
      <c r="J33" s="56" t="s">
        <v>43</v>
      </c>
      <c r="K33" s="50" t="s">
        <v>4</v>
      </c>
      <c r="L33" s="50" t="s">
        <v>4</v>
      </c>
      <c r="M33" s="50" t="s">
        <v>4</v>
      </c>
      <c r="N33" s="50" t="s">
        <v>4</v>
      </c>
      <c r="O33" s="67"/>
      <c r="P33" s="69"/>
      <c r="Q33" s="61"/>
      <c r="R33" s="75"/>
    </row>
    <row r="34" spans="1:18" ht="15.75" customHeight="1" x14ac:dyDescent="0.2">
      <c r="A34" s="57" t="s">
        <v>4</v>
      </c>
      <c r="B34" s="58">
        <v>11</v>
      </c>
      <c r="C34" s="58">
        <v>25307</v>
      </c>
      <c r="D34" s="54" t="s">
        <v>64</v>
      </c>
      <c r="E34" s="62" t="s">
        <v>65</v>
      </c>
      <c r="F34" s="62" t="s">
        <v>37</v>
      </c>
      <c r="G34" s="64" t="s">
        <v>66</v>
      </c>
      <c r="H34" s="49" t="s">
        <v>39</v>
      </c>
      <c r="I34" s="49" t="s">
        <v>40</v>
      </c>
      <c r="J34" s="49" t="s">
        <v>41</v>
      </c>
      <c r="K34" s="55" t="s">
        <v>4</v>
      </c>
      <c r="L34" s="55" t="s">
        <v>4</v>
      </c>
      <c r="M34" s="55" t="s">
        <v>4</v>
      </c>
      <c r="N34" s="55" t="s">
        <v>4</v>
      </c>
      <c r="O34" s="66">
        <v>150</v>
      </c>
      <c r="P34" s="68">
        <f>SUM(H35:K35)</f>
        <v>0</v>
      </c>
      <c r="Q34" s="60">
        <f>SUM(H35:K35)*O34</f>
        <v>0</v>
      </c>
      <c r="R34" s="74" t="s">
        <v>67</v>
      </c>
    </row>
    <row r="35" spans="1:18" ht="13.5" customHeight="1" thickBot="1" x14ac:dyDescent="0.25">
      <c r="A35" s="57"/>
      <c r="B35" s="59"/>
      <c r="C35" s="59"/>
      <c r="D35" s="51" t="s">
        <v>64</v>
      </c>
      <c r="E35" s="63"/>
      <c r="F35" s="63"/>
      <c r="G35" s="65"/>
      <c r="H35" s="56" t="s">
        <v>43</v>
      </c>
      <c r="I35" s="50" t="s">
        <v>4</v>
      </c>
      <c r="J35" s="50" t="s">
        <v>4</v>
      </c>
      <c r="K35" s="50" t="s">
        <v>4</v>
      </c>
      <c r="L35" s="50" t="s">
        <v>4</v>
      </c>
      <c r="M35" s="50" t="s">
        <v>4</v>
      </c>
      <c r="N35" s="50" t="s">
        <v>4</v>
      </c>
      <c r="O35" s="67"/>
      <c r="P35" s="69"/>
      <c r="Q35" s="61"/>
      <c r="R35" s="75"/>
    </row>
    <row r="36" spans="1:18" ht="15.75" customHeight="1" x14ac:dyDescent="0.2">
      <c r="A36" s="57" t="s">
        <v>4</v>
      </c>
      <c r="B36" s="58">
        <v>12</v>
      </c>
      <c r="C36" s="58">
        <v>25306</v>
      </c>
      <c r="D36" s="54" t="s">
        <v>68</v>
      </c>
      <c r="E36" s="62" t="s">
        <v>65</v>
      </c>
      <c r="F36" s="62" t="s">
        <v>55</v>
      </c>
      <c r="G36" s="64" t="s">
        <v>66</v>
      </c>
      <c r="H36" s="49" t="s">
        <v>39</v>
      </c>
      <c r="I36" s="49" t="s">
        <v>40</v>
      </c>
      <c r="J36" s="49" t="s">
        <v>41</v>
      </c>
      <c r="K36" s="55" t="s">
        <v>4</v>
      </c>
      <c r="L36" s="55" t="s">
        <v>4</v>
      </c>
      <c r="M36" s="55" t="s">
        <v>4</v>
      </c>
      <c r="N36" s="55" t="s">
        <v>4</v>
      </c>
      <c r="O36" s="66">
        <v>150</v>
      </c>
      <c r="P36" s="68">
        <f>SUM(H37:K37)</f>
        <v>0</v>
      </c>
      <c r="Q36" s="60">
        <f>SUM(H37:K37)*O36</f>
        <v>0</v>
      </c>
      <c r="R36" s="74" t="s">
        <v>67</v>
      </c>
    </row>
    <row r="37" spans="1:18" ht="13.5" customHeight="1" thickBot="1" x14ac:dyDescent="0.25">
      <c r="A37" s="57"/>
      <c r="B37" s="59"/>
      <c r="C37" s="59"/>
      <c r="D37" s="51" t="s">
        <v>68</v>
      </c>
      <c r="E37" s="63"/>
      <c r="F37" s="63"/>
      <c r="G37" s="65"/>
      <c r="H37" s="56" t="s">
        <v>43</v>
      </c>
      <c r="I37" s="50" t="s">
        <v>4</v>
      </c>
      <c r="J37" s="50" t="s">
        <v>4</v>
      </c>
      <c r="K37" s="50" t="s">
        <v>4</v>
      </c>
      <c r="L37" s="50" t="s">
        <v>4</v>
      </c>
      <c r="M37" s="50" t="s">
        <v>4</v>
      </c>
      <c r="N37" s="50" t="s">
        <v>4</v>
      </c>
      <c r="O37" s="67"/>
      <c r="P37" s="69"/>
      <c r="Q37" s="61"/>
      <c r="R37" s="75"/>
    </row>
    <row r="38" spans="1:18" ht="15.75" customHeight="1" x14ac:dyDescent="0.2">
      <c r="A38" s="57" t="s">
        <v>4</v>
      </c>
      <c r="B38" s="58">
        <v>13</v>
      </c>
      <c r="C38" s="58">
        <v>24748</v>
      </c>
      <c r="D38" s="54" t="s">
        <v>69</v>
      </c>
      <c r="E38" s="62" t="s">
        <v>70</v>
      </c>
      <c r="F38" s="62" t="s">
        <v>71</v>
      </c>
      <c r="G38" s="64" t="s">
        <v>72</v>
      </c>
      <c r="H38" s="49" t="s">
        <v>39</v>
      </c>
      <c r="I38" s="49" t="s">
        <v>40</v>
      </c>
      <c r="J38" s="49" t="s">
        <v>41</v>
      </c>
      <c r="K38" s="55" t="s">
        <v>4</v>
      </c>
      <c r="L38" s="55" t="s">
        <v>4</v>
      </c>
      <c r="M38" s="55" t="s">
        <v>4</v>
      </c>
      <c r="N38" s="55" t="s">
        <v>4</v>
      </c>
      <c r="O38" s="66">
        <v>110</v>
      </c>
      <c r="P38" s="68">
        <f>SUM(H39:K39)</f>
        <v>0</v>
      </c>
      <c r="Q38" s="60">
        <f>SUM(H39:K39)*O38</f>
        <v>0</v>
      </c>
      <c r="R38" s="74" t="s">
        <v>73</v>
      </c>
    </row>
    <row r="39" spans="1:18" ht="13.5" customHeight="1" thickBot="1" x14ac:dyDescent="0.25">
      <c r="A39" s="57"/>
      <c r="B39" s="59"/>
      <c r="C39" s="59"/>
      <c r="D39" s="51" t="s">
        <v>69</v>
      </c>
      <c r="E39" s="63"/>
      <c r="F39" s="63"/>
      <c r="G39" s="65"/>
      <c r="H39" s="56" t="s">
        <v>43</v>
      </c>
      <c r="I39" s="50" t="s">
        <v>4</v>
      </c>
      <c r="J39" s="50" t="s">
        <v>4</v>
      </c>
      <c r="K39" s="50" t="s">
        <v>4</v>
      </c>
      <c r="L39" s="50" t="s">
        <v>4</v>
      </c>
      <c r="M39" s="50" t="s">
        <v>4</v>
      </c>
      <c r="N39" s="50" t="s">
        <v>4</v>
      </c>
      <c r="O39" s="67"/>
      <c r="P39" s="69"/>
      <c r="Q39" s="61"/>
      <c r="R39" s="75"/>
    </row>
    <row r="40" spans="1:18" ht="15.75" customHeight="1" x14ac:dyDescent="0.2">
      <c r="A40" s="57" t="s">
        <v>4</v>
      </c>
      <c r="B40" s="58">
        <v>14</v>
      </c>
      <c r="C40" s="58">
        <v>24746</v>
      </c>
      <c r="D40" s="54" t="s">
        <v>74</v>
      </c>
      <c r="E40" s="62" t="s">
        <v>70</v>
      </c>
      <c r="F40" s="62" t="s">
        <v>37</v>
      </c>
      <c r="G40" s="64" t="s">
        <v>72</v>
      </c>
      <c r="H40" s="49" t="s">
        <v>39</v>
      </c>
      <c r="I40" s="49" t="s">
        <v>40</v>
      </c>
      <c r="J40" s="49" t="s">
        <v>41</v>
      </c>
      <c r="K40" s="55" t="s">
        <v>4</v>
      </c>
      <c r="L40" s="55" t="s">
        <v>4</v>
      </c>
      <c r="M40" s="55" t="s">
        <v>4</v>
      </c>
      <c r="N40" s="55" t="s">
        <v>4</v>
      </c>
      <c r="O40" s="66">
        <v>110</v>
      </c>
      <c r="P40" s="68">
        <f>SUM(H41:K41)</f>
        <v>0</v>
      </c>
      <c r="Q40" s="60">
        <f>SUM(H41:K41)*O40</f>
        <v>0</v>
      </c>
      <c r="R40" s="74" t="s">
        <v>73</v>
      </c>
    </row>
    <row r="41" spans="1:18" ht="13.5" customHeight="1" thickBot="1" x14ac:dyDescent="0.25">
      <c r="A41" s="57"/>
      <c r="B41" s="59"/>
      <c r="C41" s="59"/>
      <c r="D41" s="51" t="s">
        <v>74</v>
      </c>
      <c r="E41" s="63"/>
      <c r="F41" s="63"/>
      <c r="G41" s="65"/>
      <c r="H41" s="56" t="s">
        <v>43</v>
      </c>
      <c r="I41" s="50" t="s">
        <v>4</v>
      </c>
      <c r="J41" s="50" t="s">
        <v>4</v>
      </c>
      <c r="K41" s="50" t="s">
        <v>4</v>
      </c>
      <c r="L41" s="50" t="s">
        <v>4</v>
      </c>
      <c r="M41" s="50" t="s">
        <v>4</v>
      </c>
      <c r="N41" s="50" t="s">
        <v>4</v>
      </c>
      <c r="O41" s="67"/>
      <c r="P41" s="69"/>
      <c r="Q41" s="61"/>
      <c r="R41" s="75"/>
    </row>
    <row r="42" spans="1:18" ht="15.75" customHeight="1" x14ac:dyDescent="0.2">
      <c r="A42" s="57" t="s">
        <v>4</v>
      </c>
      <c r="B42" s="58">
        <v>15</v>
      </c>
      <c r="C42" s="58">
        <v>24744</v>
      </c>
      <c r="D42" s="54" t="s">
        <v>75</v>
      </c>
      <c r="E42" s="62" t="s">
        <v>70</v>
      </c>
      <c r="F42" s="62" t="s">
        <v>55</v>
      </c>
      <c r="G42" s="64" t="s">
        <v>72</v>
      </c>
      <c r="H42" s="49" t="s">
        <v>39</v>
      </c>
      <c r="I42" s="49" t="s">
        <v>40</v>
      </c>
      <c r="J42" s="49" t="s">
        <v>41</v>
      </c>
      <c r="K42" s="55" t="s">
        <v>4</v>
      </c>
      <c r="L42" s="55" t="s">
        <v>4</v>
      </c>
      <c r="M42" s="55" t="s">
        <v>4</v>
      </c>
      <c r="N42" s="55" t="s">
        <v>4</v>
      </c>
      <c r="O42" s="66">
        <v>110</v>
      </c>
      <c r="P42" s="68">
        <f>SUM(H43:K43)</f>
        <v>0</v>
      </c>
      <c r="Q42" s="60">
        <f>SUM(H43:K43)*O42</f>
        <v>0</v>
      </c>
      <c r="R42" s="74" t="s">
        <v>73</v>
      </c>
    </row>
    <row r="43" spans="1:18" ht="13.5" customHeight="1" thickBot="1" x14ac:dyDescent="0.25">
      <c r="A43" s="57"/>
      <c r="B43" s="59"/>
      <c r="C43" s="59"/>
      <c r="D43" s="51" t="s">
        <v>75</v>
      </c>
      <c r="E43" s="63"/>
      <c r="F43" s="63"/>
      <c r="G43" s="65"/>
      <c r="H43" s="56" t="s">
        <v>43</v>
      </c>
      <c r="I43" s="50" t="s">
        <v>4</v>
      </c>
      <c r="J43" s="50" t="s">
        <v>4</v>
      </c>
      <c r="K43" s="50" t="s">
        <v>4</v>
      </c>
      <c r="L43" s="50" t="s">
        <v>4</v>
      </c>
      <c r="M43" s="50" t="s">
        <v>4</v>
      </c>
      <c r="N43" s="50" t="s">
        <v>4</v>
      </c>
      <c r="O43" s="67"/>
      <c r="P43" s="69"/>
      <c r="Q43" s="61"/>
      <c r="R43" s="75"/>
    </row>
    <row r="44" spans="1:18" ht="15.75" customHeight="1" x14ac:dyDescent="0.2">
      <c r="A44" s="57" t="s">
        <v>4</v>
      </c>
      <c r="B44" s="58">
        <v>16</v>
      </c>
      <c r="C44" s="58">
        <v>16423</v>
      </c>
      <c r="D44" s="54" t="s">
        <v>76</v>
      </c>
      <c r="E44" s="62" t="s">
        <v>77</v>
      </c>
      <c r="F44" s="62" t="s">
        <v>78</v>
      </c>
      <c r="G44" s="64" t="s">
        <v>38</v>
      </c>
      <c r="H44" s="49" t="s">
        <v>79</v>
      </c>
      <c r="I44" s="49" t="s">
        <v>80</v>
      </c>
      <c r="J44" s="55" t="s">
        <v>4</v>
      </c>
      <c r="K44" s="55" t="s">
        <v>4</v>
      </c>
      <c r="L44" s="55" t="s">
        <v>4</v>
      </c>
      <c r="M44" s="55" t="s">
        <v>4</v>
      </c>
      <c r="N44" s="55" t="s">
        <v>4</v>
      </c>
      <c r="O44" s="66">
        <v>100</v>
      </c>
      <c r="P44" s="68">
        <f>SUM(H45:K45)</f>
        <v>0</v>
      </c>
      <c r="Q44" s="60">
        <f>SUM(H45:K45)*O44</f>
        <v>0</v>
      </c>
      <c r="R44" s="74" t="s">
        <v>81</v>
      </c>
    </row>
    <row r="45" spans="1:18" ht="13.5" customHeight="1" thickBot="1" x14ac:dyDescent="0.25">
      <c r="A45" s="57"/>
      <c r="B45" s="59"/>
      <c r="C45" s="59"/>
      <c r="D45" s="51" t="s">
        <v>76</v>
      </c>
      <c r="E45" s="63"/>
      <c r="F45" s="63"/>
      <c r="G45" s="65"/>
      <c r="H45" s="56" t="s">
        <v>43</v>
      </c>
      <c r="I45" s="56" t="s">
        <v>43</v>
      </c>
      <c r="J45" s="50" t="s">
        <v>4</v>
      </c>
      <c r="K45" s="50" t="s">
        <v>4</v>
      </c>
      <c r="L45" s="50" t="s">
        <v>4</v>
      </c>
      <c r="M45" s="50" t="s">
        <v>4</v>
      </c>
      <c r="N45" s="50" t="s">
        <v>4</v>
      </c>
      <c r="O45" s="67"/>
      <c r="P45" s="69"/>
      <c r="Q45" s="61"/>
      <c r="R45" s="75"/>
    </row>
    <row r="46" spans="1:18" ht="15.75" customHeight="1" x14ac:dyDescent="0.2">
      <c r="A46" s="57" t="s">
        <v>4</v>
      </c>
      <c r="B46" s="58">
        <v>17</v>
      </c>
      <c r="C46" s="58">
        <v>16428</v>
      </c>
      <c r="D46" s="54" t="s">
        <v>82</v>
      </c>
      <c r="E46" s="62" t="s">
        <v>83</v>
      </c>
      <c r="F46" s="62" t="s">
        <v>78</v>
      </c>
      <c r="G46" s="64" t="s">
        <v>66</v>
      </c>
      <c r="H46" s="49" t="s">
        <v>79</v>
      </c>
      <c r="I46" s="49" t="s">
        <v>80</v>
      </c>
      <c r="J46" s="55" t="s">
        <v>4</v>
      </c>
      <c r="K46" s="55" t="s">
        <v>4</v>
      </c>
      <c r="L46" s="55" t="s">
        <v>4</v>
      </c>
      <c r="M46" s="55" t="s">
        <v>4</v>
      </c>
      <c r="N46" s="55" t="s">
        <v>4</v>
      </c>
      <c r="O46" s="66">
        <v>70</v>
      </c>
      <c r="P46" s="68">
        <f>SUM(H47:K47)</f>
        <v>0</v>
      </c>
      <c r="Q46" s="60">
        <f>SUM(H47:K47)*O46</f>
        <v>0</v>
      </c>
      <c r="R46" s="74" t="s">
        <v>84</v>
      </c>
    </row>
    <row r="47" spans="1:18" ht="13.5" customHeight="1" thickBot="1" x14ac:dyDescent="0.25">
      <c r="A47" s="57"/>
      <c r="B47" s="59"/>
      <c r="C47" s="59"/>
      <c r="D47" s="51" t="s">
        <v>82</v>
      </c>
      <c r="E47" s="63"/>
      <c r="F47" s="63"/>
      <c r="G47" s="65"/>
      <c r="H47" s="56" t="s">
        <v>43</v>
      </c>
      <c r="I47" s="56" t="s">
        <v>43</v>
      </c>
      <c r="J47" s="50" t="s">
        <v>4</v>
      </c>
      <c r="K47" s="50" t="s">
        <v>4</v>
      </c>
      <c r="L47" s="50" t="s">
        <v>4</v>
      </c>
      <c r="M47" s="50" t="s">
        <v>4</v>
      </c>
      <c r="N47" s="50" t="s">
        <v>4</v>
      </c>
      <c r="O47" s="67"/>
      <c r="P47" s="69"/>
      <c r="Q47" s="61"/>
      <c r="R47" s="75"/>
    </row>
    <row r="48" spans="1:18" ht="15.75" customHeight="1" x14ac:dyDescent="0.2">
      <c r="A48" s="57" t="s">
        <v>4</v>
      </c>
      <c r="B48" s="58">
        <v>18</v>
      </c>
      <c r="C48" s="58">
        <v>16430</v>
      </c>
      <c r="D48" s="54" t="s">
        <v>85</v>
      </c>
      <c r="E48" s="62" t="s">
        <v>83</v>
      </c>
      <c r="F48" s="62" t="s">
        <v>55</v>
      </c>
      <c r="G48" s="64" t="s">
        <v>66</v>
      </c>
      <c r="H48" s="49" t="s">
        <v>79</v>
      </c>
      <c r="I48" s="49" t="s">
        <v>80</v>
      </c>
      <c r="J48" s="55" t="s">
        <v>4</v>
      </c>
      <c r="K48" s="55" t="s">
        <v>4</v>
      </c>
      <c r="L48" s="55" t="s">
        <v>4</v>
      </c>
      <c r="M48" s="55" t="s">
        <v>4</v>
      </c>
      <c r="N48" s="55" t="s">
        <v>4</v>
      </c>
      <c r="O48" s="66">
        <v>70</v>
      </c>
      <c r="P48" s="68">
        <f>SUM(I49:K49)</f>
        <v>0</v>
      </c>
      <c r="Q48" s="60">
        <f>SUM(I49:K49)*O48</f>
        <v>0</v>
      </c>
      <c r="R48" s="74" t="s">
        <v>84</v>
      </c>
    </row>
    <row r="49" spans="1:18" ht="13.5" customHeight="1" thickBot="1" x14ac:dyDescent="0.25">
      <c r="A49" s="57"/>
      <c r="B49" s="59"/>
      <c r="C49" s="59"/>
      <c r="D49" s="51" t="s">
        <v>85</v>
      </c>
      <c r="E49" s="63"/>
      <c r="F49" s="63"/>
      <c r="G49" s="65"/>
      <c r="H49" s="50" t="s">
        <v>4</v>
      </c>
      <c r="I49" s="56" t="s">
        <v>43</v>
      </c>
      <c r="J49" s="50" t="s">
        <v>4</v>
      </c>
      <c r="K49" s="50" t="s">
        <v>4</v>
      </c>
      <c r="L49" s="50" t="s">
        <v>4</v>
      </c>
      <c r="M49" s="50" t="s">
        <v>4</v>
      </c>
      <c r="N49" s="50" t="s">
        <v>4</v>
      </c>
      <c r="O49" s="67"/>
      <c r="P49" s="69"/>
      <c r="Q49" s="61"/>
      <c r="R49" s="75"/>
    </row>
    <row r="50" spans="1:18" ht="15.75" customHeight="1" x14ac:dyDescent="0.2">
      <c r="A50" s="57" t="s">
        <v>4</v>
      </c>
      <c r="B50" s="58">
        <v>19</v>
      </c>
      <c r="C50" s="58">
        <v>14023</v>
      </c>
      <c r="D50" s="54" t="s">
        <v>86</v>
      </c>
      <c r="E50" s="62" t="s">
        <v>57</v>
      </c>
      <c r="F50" s="62" t="s">
        <v>71</v>
      </c>
      <c r="G50" s="64" t="s">
        <v>66</v>
      </c>
      <c r="H50" s="49" t="s">
        <v>39</v>
      </c>
      <c r="I50" s="49" t="s">
        <v>40</v>
      </c>
      <c r="J50" s="49" t="s">
        <v>41</v>
      </c>
      <c r="K50" s="55" t="s">
        <v>4</v>
      </c>
      <c r="L50" s="55" t="s">
        <v>4</v>
      </c>
      <c r="M50" s="55" t="s">
        <v>4</v>
      </c>
      <c r="N50" s="55" t="s">
        <v>4</v>
      </c>
      <c r="O50" s="66">
        <v>70</v>
      </c>
      <c r="P50" s="68">
        <f>SUM(H51:K51)</f>
        <v>0</v>
      </c>
      <c r="Q50" s="60">
        <f>SUM(H51:K51)*O50</f>
        <v>0</v>
      </c>
      <c r="R50" s="74" t="s">
        <v>87</v>
      </c>
    </row>
    <row r="51" spans="1:18" ht="13.5" customHeight="1" thickBot="1" x14ac:dyDescent="0.25">
      <c r="A51" s="57"/>
      <c r="B51" s="59"/>
      <c r="C51" s="59"/>
      <c r="D51" s="51" t="s">
        <v>86</v>
      </c>
      <c r="E51" s="63"/>
      <c r="F51" s="63"/>
      <c r="G51" s="65"/>
      <c r="H51" s="56" t="s">
        <v>43</v>
      </c>
      <c r="I51" s="50" t="s">
        <v>4</v>
      </c>
      <c r="J51" s="50" t="s">
        <v>4</v>
      </c>
      <c r="K51" s="50" t="s">
        <v>4</v>
      </c>
      <c r="L51" s="50" t="s">
        <v>4</v>
      </c>
      <c r="M51" s="50" t="s">
        <v>4</v>
      </c>
      <c r="N51" s="50" t="s">
        <v>4</v>
      </c>
      <c r="O51" s="67"/>
      <c r="P51" s="69"/>
      <c r="Q51" s="61"/>
      <c r="R51" s="75"/>
    </row>
    <row r="52" spans="1:18" ht="15.75" customHeight="1" x14ac:dyDescent="0.2">
      <c r="A52" s="57" t="s">
        <v>4</v>
      </c>
      <c r="B52" s="58">
        <v>20</v>
      </c>
      <c r="C52" s="58">
        <v>13418</v>
      </c>
      <c r="D52" s="54" t="s">
        <v>88</v>
      </c>
      <c r="E52" s="62" t="s">
        <v>57</v>
      </c>
      <c r="F52" s="62" t="s">
        <v>45</v>
      </c>
      <c r="G52" s="64" t="s">
        <v>66</v>
      </c>
      <c r="H52" s="49" t="s">
        <v>39</v>
      </c>
      <c r="I52" s="49" t="s">
        <v>40</v>
      </c>
      <c r="J52" s="49" t="s">
        <v>41</v>
      </c>
      <c r="K52" s="55" t="s">
        <v>4</v>
      </c>
      <c r="L52" s="55" t="s">
        <v>4</v>
      </c>
      <c r="M52" s="55" t="s">
        <v>4</v>
      </c>
      <c r="N52" s="55" t="s">
        <v>4</v>
      </c>
      <c r="O52" s="66">
        <v>70</v>
      </c>
      <c r="P52" s="68">
        <f>SUM(H53:K53)</f>
        <v>0</v>
      </c>
      <c r="Q52" s="60">
        <f>SUM(H53:K53)*O52</f>
        <v>0</v>
      </c>
      <c r="R52" s="74" t="s">
        <v>87</v>
      </c>
    </row>
    <row r="53" spans="1:18" ht="13.5" customHeight="1" thickBot="1" x14ac:dyDescent="0.25">
      <c r="A53" s="57"/>
      <c r="B53" s="59"/>
      <c r="C53" s="59"/>
      <c r="D53" s="51" t="s">
        <v>88</v>
      </c>
      <c r="E53" s="63"/>
      <c r="F53" s="63"/>
      <c r="G53" s="65"/>
      <c r="H53" s="56" t="s">
        <v>43</v>
      </c>
      <c r="I53" s="56" t="s">
        <v>43</v>
      </c>
      <c r="J53" s="56" t="s">
        <v>43</v>
      </c>
      <c r="K53" s="50" t="s">
        <v>4</v>
      </c>
      <c r="L53" s="50" t="s">
        <v>4</v>
      </c>
      <c r="M53" s="50" t="s">
        <v>4</v>
      </c>
      <c r="N53" s="50" t="s">
        <v>4</v>
      </c>
      <c r="O53" s="67"/>
      <c r="P53" s="69"/>
      <c r="Q53" s="61"/>
      <c r="R53" s="75"/>
    </row>
    <row r="54" spans="1:18" ht="15.75" customHeight="1" x14ac:dyDescent="0.2">
      <c r="A54" s="57" t="s">
        <v>4</v>
      </c>
      <c r="B54" s="58">
        <v>21</v>
      </c>
      <c r="C54" s="58">
        <v>11932</v>
      </c>
      <c r="D54" s="54" t="s">
        <v>89</v>
      </c>
      <c r="E54" s="62" t="s">
        <v>57</v>
      </c>
      <c r="F54" s="62" t="s">
        <v>37</v>
      </c>
      <c r="G54" s="64" t="s">
        <v>66</v>
      </c>
      <c r="H54" s="49" t="s">
        <v>39</v>
      </c>
      <c r="I54" s="49" t="s">
        <v>40</v>
      </c>
      <c r="J54" s="49" t="s">
        <v>41</v>
      </c>
      <c r="K54" s="55" t="s">
        <v>4</v>
      </c>
      <c r="L54" s="55" t="s">
        <v>4</v>
      </c>
      <c r="M54" s="55" t="s">
        <v>4</v>
      </c>
      <c r="N54" s="55" t="s">
        <v>4</v>
      </c>
      <c r="O54" s="66">
        <v>70</v>
      </c>
      <c r="P54" s="68">
        <f>SUM(H55:K55)</f>
        <v>0</v>
      </c>
      <c r="Q54" s="60">
        <f>SUM(H55:K55)*O54</f>
        <v>0</v>
      </c>
      <c r="R54" s="74" t="s">
        <v>87</v>
      </c>
    </row>
    <row r="55" spans="1:18" ht="13.5" customHeight="1" thickBot="1" x14ac:dyDescent="0.25">
      <c r="A55" s="57"/>
      <c r="B55" s="59"/>
      <c r="C55" s="59"/>
      <c r="D55" s="51" t="s">
        <v>89</v>
      </c>
      <c r="E55" s="63"/>
      <c r="F55" s="63"/>
      <c r="G55" s="65"/>
      <c r="H55" s="56" t="s">
        <v>43</v>
      </c>
      <c r="I55" s="56" t="s">
        <v>43</v>
      </c>
      <c r="J55" s="56" t="s">
        <v>43</v>
      </c>
      <c r="K55" s="50" t="s">
        <v>4</v>
      </c>
      <c r="L55" s="50" t="s">
        <v>4</v>
      </c>
      <c r="M55" s="50" t="s">
        <v>4</v>
      </c>
      <c r="N55" s="50" t="s">
        <v>4</v>
      </c>
      <c r="O55" s="67"/>
      <c r="P55" s="69"/>
      <c r="Q55" s="61"/>
      <c r="R55" s="75"/>
    </row>
    <row r="56" spans="1:18" ht="15.75" customHeight="1" x14ac:dyDescent="0.2">
      <c r="A56" s="57" t="s">
        <v>4</v>
      </c>
      <c r="B56" s="58">
        <v>22</v>
      </c>
      <c r="C56" s="58">
        <v>11933</v>
      </c>
      <c r="D56" s="54" t="s">
        <v>90</v>
      </c>
      <c r="E56" s="62" t="s">
        <v>57</v>
      </c>
      <c r="F56" s="62" t="s">
        <v>91</v>
      </c>
      <c r="G56" s="64" t="s">
        <v>66</v>
      </c>
      <c r="H56" s="49" t="s">
        <v>39</v>
      </c>
      <c r="I56" s="49" t="s">
        <v>40</v>
      </c>
      <c r="J56" s="49" t="s">
        <v>41</v>
      </c>
      <c r="K56" s="55" t="s">
        <v>4</v>
      </c>
      <c r="L56" s="55" t="s">
        <v>4</v>
      </c>
      <c r="M56" s="55" t="s">
        <v>4</v>
      </c>
      <c r="N56" s="55" t="s">
        <v>4</v>
      </c>
      <c r="O56" s="66">
        <v>70</v>
      </c>
      <c r="P56" s="68">
        <f>SUM(H57:K57)</f>
        <v>0</v>
      </c>
      <c r="Q56" s="60">
        <f>SUM(H57:K57)*O56</f>
        <v>0</v>
      </c>
      <c r="R56" s="74" t="s">
        <v>87</v>
      </c>
    </row>
    <row r="57" spans="1:18" ht="13.5" customHeight="1" thickBot="1" x14ac:dyDescent="0.25">
      <c r="A57" s="57"/>
      <c r="B57" s="59"/>
      <c r="C57" s="59"/>
      <c r="D57" s="51" t="s">
        <v>90</v>
      </c>
      <c r="E57" s="63"/>
      <c r="F57" s="63"/>
      <c r="G57" s="65"/>
      <c r="H57" s="56" t="s">
        <v>43</v>
      </c>
      <c r="I57" s="56" t="s">
        <v>43</v>
      </c>
      <c r="J57" s="56" t="s">
        <v>43</v>
      </c>
      <c r="K57" s="50" t="s">
        <v>4</v>
      </c>
      <c r="L57" s="50" t="s">
        <v>4</v>
      </c>
      <c r="M57" s="50" t="s">
        <v>4</v>
      </c>
      <c r="N57" s="50" t="s">
        <v>4</v>
      </c>
      <c r="O57" s="67"/>
      <c r="P57" s="69"/>
      <c r="Q57" s="61"/>
      <c r="R57" s="75"/>
    </row>
    <row r="58" spans="1:18" ht="15.75" customHeight="1" x14ac:dyDescent="0.2">
      <c r="A58" s="57" t="s">
        <v>4</v>
      </c>
      <c r="B58" s="58">
        <v>23</v>
      </c>
      <c r="C58" s="58">
        <v>11931</v>
      </c>
      <c r="D58" s="54" t="s">
        <v>92</v>
      </c>
      <c r="E58" s="62" t="s">
        <v>57</v>
      </c>
      <c r="F58" s="62" t="s">
        <v>55</v>
      </c>
      <c r="G58" s="64" t="s">
        <v>66</v>
      </c>
      <c r="H58" s="49" t="s">
        <v>39</v>
      </c>
      <c r="I58" s="49" t="s">
        <v>40</v>
      </c>
      <c r="J58" s="49" t="s">
        <v>41</v>
      </c>
      <c r="K58" s="55" t="s">
        <v>4</v>
      </c>
      <c r="L58" s="55" t="s">
        <v>4</v>
      </c>
      <c r="M58" s="55" t="s">
        <v>4</v>
      </c>
      <c r="N58" s="55" t="s">
        <v>4</v>
      </c>
      <c r="O58" s="66">
        <v>70</v>
      </c>
      <c r="P58" s="68">
        <f>SUM(H59:K59)</f>
        <v>0</v>
      </c>
      <c r="Q58" s="60">
        <f>SUM(H59:K59)*O58</f>
        <v>0</v>
      </c>
      <c r="R58" s="74" t="s">
        <v>87</v>
      </c>
    </row>
    <row r="59" spans="1:18" ht="13.5" customHeight="1" thickBot="1" x14ac:dyDescent="0.25">
      <c r="A59" s="57"/>
      <c r="B59" s="59"/>
      <c r="C59" s="59"/>
      <c r="D59" s="51" t="s">
        <v>92</v>
      </c>
      <c r="E59" s="63"/>
      <c r="F59" s="63"/>
      <c r="G59" s="65"/>
      <c r="H59" s="56" t="s">
        <v>43</v>
      </c>
      <c r="I59" s="56" t="s">
        <v>43</v>
      </c>
      <c r="J59" s="56" t="s">
        <v>43</v>
      </c>
      <c r="K59" s="50" t="s">
        <v>4</v>
      </c>
      <c r="L59" s="50" t="s">
        <v>4</v>
      </c>
      <c r="M59" s="50" t="s">
        <v>4</v>
      </c>
      <c r="N59" s="50" t="s">
        <v>4</v>
      </c>
      <c r="O59" s="67"/>
      <c r="P59" s="69"/>
      <c r="Q59" s="61"/>
      <c r="R59" s="75"/>
    </row>
    <row r="60" spans="1:18" ht="15.75" customHeight="1" x14ac:dyDescent="0.2">
      <c r="A60" s="57" t="s">
        <v>4</v>
      </c>
      <c r="B60" s="58">
        <v>24</v>
      </c>
      <c r="C60" s="58">
        <v>14025</v>
      </c>
      <c r="D60" s="54" t="s">
        <v>93</v>
      </c>
      <c r="E60" s="62" t="s">
        <v>57</v>
      </c>
      <c r="F60" s="62" t="s">
        <v>71</v>
      </c>
      <c r="G60" s="64" t="s">
        <v>66</v>
      </c>
      <c r="H60" s="49" t="s">
        <v>39</v>
      </c>
      <c r="I60" s="49" t="s">
        <v>40</v>
      </c>
      <c r="J60" s="49" t="s">
        <v>41</v>
      </c>
      <c r="K60" s="55" t="s">
        <v>4</v>
      </c>
      <c r="L60" s="55" t="s">
        <v>4</v>
      </c>
      <c r="M60" s="55" t="s">
        <v>4</v>
      </c>
      <c r="N60" s="55" t="s">
        <v>4</v>
      </c>
      <c r="O60" s="66">
        <v>80</v>
      </c>
      <c r="P60" s="68">
        <f>SUM(H61:K61)</f>
        <v>0</v>
      </c>
      <c r="Q60" s="60">
        <f>SUM(H61:K61)*O60</f>
        <v>0</v>
      </c>
      <c r="R60" s="74" t="s">
        <v>94</v>
      </c>
    </row>
    <row r="61" spans="1:18" ht="13.5" customHeight="1" thickBot="1" x14ac:dyDescent="0.25">
      <c r="A61" s="57"/>
      <c r="B61" s="59"/>
      <c r="C61" s="59"/>
      <c r="D61" s="51" t="s">
        <v>93</v>
      </c>
      <c r="E61" s="63"/>
      <c r="F61" s="63"/>
      <c r="G61" s="65"/>
      <c r="H61" s="56" t="s">
        <v>43</v>
      </c>
      <c r="I61" s="50" t="s">
        <v>4</v>
      </c>
      <c r="J61" s="50" t="s">
        <v>4</v>
      </c>
      <c r="K61" s="50" t="s">
        <v>4</v>
      </c>
      <c r="L61" s="50" t="s">
        <v>4</v>
      </c>
      <c r="M61" s="50" t="s">
        <v>4</v>
      </c>
      <c r="N61" s="50" t="s">
        <v>4</v>
      </c>
      <c r="O61" s="67"/>
      <c r="P61" s="69"/>
      <c r="Q61" s="61"/>
      <c r="R61" s="75"/>
    </row>
    <row r="62" spans="1:18" ht="15.75" customHeight="1" x14ac:dyDescent="0.2">
      <c r="A62" s="57" t="s">
        <v>4</v>
      </c>
      <c r="B62" s="58">
        <v>25</v>
      </c>
      <c r="C62" s="58">
        <v>13421</v>
      </c>
      <c r="D62" s="54" t="s">
        <v>95</v>
      </c>
      <c r="E62" s="62" t="s">
        <v>57</v>
      </c>
      <c r="F62" s="62" t="s">
        <v>45</v>
      </c>
      <c r="G62" s="64" t="s">
        <v>66</v>
      </c>
      <c r="H62" s="49" t="s">
        <v>39</v>
      </c>
      <c r="I62" s="49" t="s">
        <v>40</v>
      </c>
      <c r="J62" s="49" t="s">
        <v>41</v>
      </c>
      <c r="K62" s="55" t="s">
        <v>4</v>
      </c>
      <c r="L62" s="55" t="s">
        <v>4</v>
      </c>
      <c r="M62" s="55" t="s">
        <v>4</v>
      </c>
      <c r="N62" s="55" t="s">
        <v>4</v>
      </c>
      <c r="O62" s="66">
        <v>80</v>
      </c>
      <c r="P62" s="68">
        <f>SUM(I63:K63)</f>
        <v>0</v>
      </c>
      <c r="Q62" s="60">
        <f>SUM(I63:K63)*O62</f>
        <v>0</v>
      </c>
      <c r="R62" s="74" t="s">
        <v>94</v>
      </c>
    </row>
    <row r="63" spans="1:18" ht="13.5" customHeight="1" thickBot="1" x14ac:dyDescent="0.25">
      <c r="A63" s="57"/>
      <c r="B63" s="59"/>
      <c r="C63" s="59"/>
      <c r="D63" s="51" t="s">
        <v>95</v>
      </c>
      <c r="E63" s="63"/>
      <c r="F63" s="63"/>
      <c r="G63" s="65"/>
      <c r="H63" s="50" t="s">
        <v>4</v>
      </c>
      <c r="I63" s="56" t="s">
        <v>43</v>
      </c>
      <c r="J63" s="56" t="s">
        <v>43</v>
      </c>
      <c r="K63" s="50" t="s">
        <v>4</v>
      </c>
      <c r="L63" s="50" t="s">
        <v>4</v>
      </c>
      <c r="M63" s="50" t="s">
        <v>4</v>
      </c>
      <c r="N63" s="50" t="s">
        <v>4</v>
      </c>
      <c r="O63" s="67"/>
      <c r="P63" s="69"/>
      <c r="Q63" s="61"/>
      <c r="R63" s="75"/>
    </row>
    <row r="64" spans="1:18" ht="15.75" customHeight="1" x14ac:dyDescent="0.2">
      <c r="A64" s="57" t="s">
        <v>4</v>
      </c>
      <c r="B64" s="58">
        <v>26</v>
      </c>
      <c r="C64" s="58">
        <v>11938</v>
      </c>
      <c r="D64" s="54" t="s">
        <v>96</v>
      </c>
      <c r="E64" s="62" t="s">
        <v>57</v>
      </c>
      <c r="F64" s="62" t="s">
        <v>50</v>
      </c>
      <c r="G64" s="64" t="s">
        <v>66</v>
      </c>
      <c r="H64" s="49" t="s">
        <v>39</v>
      </c>
      <c r="I64" s="49" t="s">
        <v>40</v>
      </c>
      <c r="J64" s="49" t="s">
        <v>41</v>
      </c>
      <c r="K64" s="55" t="s">
        <v>4</v>
      </c>
      <c r="L64" s="55" t="s">
        <v>4</v>
      </c>
      <c r="M64" s="55" t="s">
        <v>4</v>
      </c>
      <c r="N64" s="55" t="s">
        <v>4</v>
      </c>
      <c r="O64" s="66">
        <v>80</v>
      </c>
      <c r="P64" s="68">
        <f>SUM(H65:K65)</f>
        <v>0</v>
      </c>
      <c r="Q64" s="60">
        <f>SUM(H65:K65)*O64</f>
        <v>0</v>
      </c>
      <c r="R64" s="74" t="s">
        <v>94</v>
      </c>
    </row>
    <row r="65" spans="1:18" ht="13.5" customHeight="1" thickBot="1" x14ac:dyDescent="0.25">
      <c r="A65" s="57"/>
      <c r="B65" s="59"/>
      <c r="C65" s="59"/>
      <c r="D65" s="51" t="s">
        <v>96</v>
      </c>
      <c r="E65" s="63"/>
      <c r="F65" s="63"/>
      <c r="G65" s="65"/>
      <c r="H65" s="56" t="s">
        <v>43</v>
      </c>
      <c r="I65" s="56" t="s">
        <v>43</v>
      </c>
      <c r="J65" s="50" t="s">
        <v>4</v>
      </c>
      <c r="K65" s="50" t="s">
        <v>4</v>
      </c>
      <c r="L65" s="50" t="s">
        <v>4</v>
      </c>
      <c r="M65" s="50" t="s">
        <v>4</v>
      </c>
      <c r="N65" s="50" t="s">
        <v>4</v>
      </c>
      <c r="O65" s="67"/>
      <c r="P65" s="69"/>
      <c r="Q65" s="61"/>
      <c r="R65" s="75"/>
    </row>
    <row r="66" spans="1:18" ht="15.75" customHeight="1" x14ac:dyDescent="0.2">
      <c r="A66" s="57" t="s">
        <v>4</v>
      </c>
      <c r="B66" s="58">
        <v>27</v>
      </c>
      <c r="C66" s="58">
        <v>11936</v>
      </c>
      <c r="D66" s="54" t="s">
        <v>97</v>
      </c>
      <c r="E66" s="62" t="s">
        <v>57</v>
      </c>
      <c r="F66" s="62" t="s">
        <v>37</v>
      </c>
      <c r="G66" s="64" t="s">
        <v>66</v>
      </c>
      <c r="H66" s="49" t="s">
        <v>39</v>
      </c>
      <c r="I66" s="49" t="s">
        <v>40</v>
      </c>
      <c r="J66" s="49" t="s">
        <v>41</v>
      </c>
      <c r="K66" s="55" t="s">
        <v>4</v>
      </c>
      <c r="L66" s="55" t="s">
        <v>4</v>
      </c>
      <c r="M66" s="55" t="s">
        <v>4</v>
      </c>
      <c r="N66" s="55" t="s">
        <v>4</v>
      </c>
      <c r="O66" s="66">
        <v>80</v>
      </c>
      <c r="P66" s="68">
        <f>SUM(H67:K67)</f>
        <v>0</v>
      </c>
      <c r="Q66" s="60">
        <f>SUM(H67:K67)*O66</f>
        <v>0</v>
      </c>
      <c r="R66" s="74" t="s">
        <v>94</v>
      </c>
    </row>
    <row r="67" spans="1:18" ht="13.5" customHeight="1" thickBot="1" x14ac:dyDescent="0.25">
      <c r="A67" s="57"/>
      <c r="B67" s="59"/>
      <c r="C67" s="59"/>
      <c r="D67" s="51" t="s">
        <v>97</v>
      </c>
      <c r="E67" s="63"/>
      <c r="F67" s="63"/>
      <c r="G67" s="65"/>
      <c r="H67" s="56" t="s">
        <v>43</v>
      </c>
      <c r="I67" s="56" t="s">
        <v>43</v>
      </c>
      <c r="J67" s="56" t="s">
        <v>43</v>
      </c>
      <c r="K67" s="50" t="s">
        <v>4</v>
      </c>
      <c r="L67" s="50" t="s">
        <v>4</v>
      </c>
      <c r="M67" s="50" t="s">
        <v>4</v>
      </c>
      <c r="N67" s="50" t="s">
        <v>4</v>
      </c>
      <c r="O67" s="67"/>
      <c r="P67" s="69"/>
      <c r="Q67" s="61"/>
      <c r="R67" s="75"/>
    </row>
    <row r="68" spans="1:18" ht="15.75" customHeight="1" x14ac:dyDescent="0.2">
      <c r="A68" s="57" t="s">
        <v>4</v>
      </c>
      <c r="B68" s="58">
        <v>28</v>
      </c>
      <c r="C68" s="58">
        <v>11937</v>
      </c>
      <c r="D68" s="54" t="s">
        <v>98</v>
      </c>
      <c r="E68" s="62" t="s">
        <v>57</v>
      </c>
      <c r="F68" s="62" t="s">
        <v>91</v>
      </c>
      <c r="G68" s="64" t="s">
        <v>66</v>
      </c>
      <c r="H68" s="49" t="s">
        <v>39</v>
      </c>
      <c r="I68" s="49" t="s">
        <v>40</v>
      </c>
      <c r="J68" s="49" t="s">
        <v>41</v>
      </c>
      <c r="K68" s="55" t="s">
        <v>4</v>
      </c>
      <c r="L68" s="55" t="s">
        <v>4</v>
      </c>
      <c r="M68" s="55" t="s">
        <v>4</v>
      </c>
      <c r="N68" s="55" t="s">
        <v>4</v>
      </c>
      <c r="O68" s="66">
        <v>80</v>
      </c>
      <c r="P68" s="68">
        <f>SUM(H69:K69)</f>
        <v>0</v>
      </c>
      <c r="Q68" s="60">
        <f>SUM(H69:K69)*O68</f>
        <v>0</v>
      </c>
      <c r="R68" s="74" t="s">
        <v>94</v>
      </c>
    </row>
    <row r="69" spans="1:18" ht="13.5" customHeight="1" thickBot="1" x14ac:dyDescent="0.25">
      <c r="A69" s="57"/>
      <c r="B69" s="59"/>
      <c r="C69" s="59"/>
      <c r="D69" s="51" t="s">
        <v>98</v>
      </c>
      <c r="E69" s="63"/>
      <c r="F69" s="63"/>
      <c r="G69" s="65"/>
      <c r="H69" s="56" t="s">
        <v>43</v>
      </c>
      <c r="I69" s="56" t="s">
        <v>43</v>
      </c>
      <c r="J69" s="56" t="s">
        <v>43</v>
      </c>
      <c r="K69" s="50" t="s">
        <v>4</v>
      </c>
      <c r="L69" s="50" t="s">
        <v>4</v>
      </c>
      <c r="M69" s="50" t="s">
        <v>4</v>
      </c>
      <c r="N69" s="50" t="s">
        <v>4</v>
      </c>
      <c r="O69" s="67"/>
      <c r="P69" s="69"/>
      <c r="Q69" s="61"/>
      <c r="R69" s="75"/>
    </row>
    <row r="70" spans="1:18" ht="15.75" customHeight="1" x14ac:dyDescent="0.2">
      <c r="A70" s="57" t="s">
        <v>4</v>
      </c>
      <c r="B70" s="58">
        <v>29</v>
      </c>
      <c r="C70" s="58">
        <v>14026</v>
      </c>
      <c r="D70" s="54" t="s">
        <v>99</v>
      </c>
      <c r="E70" s="62" t="s">
        <v>57</v>
      </c>
      <c r="F70" s="62" t="s">
        <v>71</v>
      </c>
      <c r="G70" s="64" t="s">
        <v>66</v>
      </c>
      <c r="H70" s="49" t="s">
        <v>39</v>
      </c>
      <c r="I70" s="49" t="s">
        <v>40</v>
      </c>
      <c r="J70" s="49" t="s">
        <v>41</v>
      </c>
      <c r="K70" s="55" t="s">
        <v>4</v>
      </c>
      <c r="L70" s="55" t="s">
        <v>4</v>
      </c>
      <c r="M70" s="55" t="s">
        <v>4</v>
      </c>
      <c r="N70" s="55" t="s">
        <v>4</v>
      </c>
      <c r="O70" s="66">
        <v>95</v>
      </c>
      <c r="P70" s="68">
        <f>SUM(H71:K71)</f>
        <v>0</v>
      </c>
      <c r="Q70" s="60">
        <f>SUM(H71:K71)*O70</f>
        <v>0</v>
      </c>
      <c r="R70" s="74" t="s">
        <v>100</v>
      </c>
    </row>
    <row r="71" spans="1:18" ht="13.5" customHeight="1" thickBot="1" x14ac:dyDescent="0.25">
      <c r="A71" s="57"/>
      <c r="B71" s="59"/>
      <c r="C71" s="59"/>
      <c r="D71" s="51" t="s">
        <v>99</v>
      </c>
      <c r="E71" s="63"/>
      <c r="F71" s="63"/>
      <c r="G71" s="65"/>
      <c r="H71" s="56" t="s">
        <v>43</v>
      </c>
      <c r="I71" s="50" t="s">
        <v>4</v>
      </c>
      <c r="J71" s="50" t="s">
        <v>4</v>
      </c>
      <c r="K71" s="50" t="s">
        <v>4</v>
      </c>
      <c r="L71" s="50" t="s">
        <v>4</v>
      </c>
      <c r="M71" s="50" t="s">
        <v>4</v>
      </c>
      <c r="N71" s="50" t="s">
        <v>4</v>
      </c>
      <c r="O71" s="67"/>
      <c r="P71" s="69"/>
      <c r="Q71" s="61"/>
      <c r="R71" s="75"/>
    </row>
    <row r="72" spans="1:18" ht="15.75" customHeight="1" x14ac:dyDescent="0.2">
      <c r="A72" s="57" t="s">
        <v>4</v>
      </c>
      <c r="B72" s="58">
        <v>30</v>
      </c>
      <c r="C72" s="58">
        <v>11943</v>
      </c>
      <c r="D72" s="54" t="s">
        <v>101</v>
      </c>
      <c r="E72" s="62" t="s">
        <v>57</v>
      </c>
      <c r="F72" s="62" t="s">
        <v>50</v>
      </c>
      <c r="G72" s="64" t="s">
        <v>66</v>
      </c>
      <c r="H72" s="49" t="s">
        <v>39</v>
      </c>
      <c r="I72" s="49" t="s">
        <v>40</v>
      </c>
      <c r="J72" s="49" t="s">
        <v>41</v>
      </c>
      <c r="K72" s="55" t="s">
        <v>4</v>
      </c>
      <c r="L72" s="55" t="s">
        <v>4</v>
      </c>
      <c r="M72" s="55" t="s">
        <v>4</v>
      </c>
      <c r="N72" s="55" t="s">
        <v>4</v>
      </c>
      <c r="O72" s="66">
        <v>95</v>
      </c>
      <c r="P72" s="68">
        <f>SUM(H73:K73)</f>
        <v>0</v>
      </c>
      <c r="Q72" s="60">
        <f>SUM(H73:K73)*O72</f>
        <v>0</v>
      </c>
      <c r="R72" s="74" t="s">
        <v>100</v>
      </c>
    </row>
    <row r="73" spans="1:18" ht="13.5" customHeight="1" thickBot="1" x14ac:dyDescent="0.25">
      <c r="A73" s="57"/>
      <c r="B73" s="59"/>
      <c r="C73" s="59"/>
      <c r="D73" s="51" t="s">
        <v>101</v>
      </c>
      <c r="E73" s="63"/>
      <c r="F73" s="63"/>
      <c r="G73" s="65"/>
      <c r="H73" s="56" t="s">
        <v>43</v>
      </c>
      <c r="I73" s="56" t="s">
        <v>43</v>
      </c>
      <c r="J73" s="56" t="s">
        <v>43</v>
      </c>
      <c r="K73" s="50" t="s">
        <v>4</v>
      </c>
      <c r="L73" s="50" t="s">
        <v>4</v>
      </c>
      <c r="M73" s="50" t="s">
        <v>4</v>
      </c>
      <c r="N73" s="50" t="s">
        <v>4</v>
      </c>
      <c r="O73" s="67"/>
      <c r="P73" s="69"/>
      <c r="Q73" s="61"/>
      <c r="R73" s="75"/>
    </row>
    <row r="74" spans="1:18" ht="15.75" customHeight="1" x14ac:dyDescent="0.2">
      <c r="A74" s="57" t="s">
        <v>4</v>
      </c>
      <c r="B74" s="58">
        <v>31</v>
      </c>
      <c r="C74" s="58">
        <v>11941</v>
      </c>
      <c r="D74" s="54" t="s">
        <v>102</v>
      </c>
      <c r="E74" s="62" t="s">
        <v>57</v>
      </c>
      <c r="F74" s="62" t="s">
        <v>37</v>
      </c>
      <c r="G74" s="64" t="s">
        <v>66</v>
      </c>
      <c r="H74" s="49" t="s">
        <v>39</v>
      </c>
      <c r="I74" s="49" t="s">
        <v>40</v>
      </c>
      <c r="J74" s="49" t="s">
        <v>41</v>
      </c>
      <c r="K74" s="55" t="s">
        <v>4</v>
      </c>
      <c r="L74" s="55" t="s">
        <v>4</v>
      </c>
      <c r="M74" s="55" t="s">
        <v>4</v>
      </c>
      <c r="N74" s="55" t="s">
        <v>4</v>
      </c>
      <c r="O74" s="66">
        <v>95</v>
      </c>
      <c r="P74" s="68">
        <f>SUM(H75:K75)</f>
        <v>0</v>
      </c>
      <c r="Q74" s="60">
        <f>SUM(H75:K75)*O74</f>
        <v>0</v>
      </c>
      <c r="R74" s="74" t="s">
        <v>100</v>
      </c>
    </row>
    <row r="75" spans="1:18" ht="13.5" customHeight="1" thickBot="1" x14ac:dyDescent="0.25">
      <c r="A75" s="57"/>
      <c r="B75" s="59"/>
      <c r="C75" s="59"/>
      <c r="D75" s="51" t="s">
        <v>102</v>
      </c>
      <c r="E75" s="63"/>
      <c r="F75" s="63"/>
      <c r="G75" s="65"/>
      <c r="H75" s="56" t="s">
        <v>43</v>
      </c>
      <c r="I75" s="50" t="s">
        <v>4</v>
      </c>
      <c r="J75" s="56" t="s">
        <v>43</v>
      </c>
      <c r="K75" s="50" t="s">
        <v>4</v>
      </c>
      <c r="L75" s="50" t="s">
        <v>4</v>
      </c>
      <c r="M75" s="50" t="s">
        <v>4</v>
      </c>
      <c r="N75" s="50" t="s">
        <v>4</v>
      </c>
      <c r="O75" s="67"/>
      <c r="P75" s="69"/>
      <c r="Q75" s="61"/>
      <c r="R75" s="75"/>
    </row>
    <row r="76" spans="1:18" ht="15.75" customHeight="1" x14ac:dyDescent="0.2">
      <c r="A76" s="57" t="s">
        <v>4</v>
      </c>
      <c r="B76" s="58">
        <v>32</v>
      </c>
      <c r="C76" s="58">
        <v>11944</v>
      </c>
      <c r="D76" s="54" t="s">
        <v>103</v>
      </c>
      <c r="E76" s="62" t="s">
        <v>57</v>
      </c>
      <c r="F76" s="62" t="s">
        <v>104</v>
      </c>
      <c r="G76" s="64" t="s">
        <v>66</v>
      </c>
      <c r="H76" s="49" t="s">
        <v>39</v>
      </c>
      <c r="I76" s="49" t="s">
        <v>40</v>
      </c>
      <c r="J76" s="49" t="s">
        <v>41</v>
      </c>
      <c r="K76" s="55" t="s">
        <v>4</v>
      </c>
      <c r="L76" s="55" t="s">
        <v>4</v>
      </c>
      <c r="M76" s="55" t="s">
        <v>4</v>
      </c>
      <c r="N76" s="55" t="s">
        <v>4</v>
      </c>
      <c r="O76" s="66">
        <v>95</v>
      </c>
      <c r="P76" s="68">
        <f>SUM(H77:K77)</f>
        <v>0</v>
      </c>
      <c r="Q76" s="60">
        <f>SUM(H77:K77)*O76</f>
        <v>0</v>
      </c>
      <c r="R76" s="74" t="s">
        <v>100</v>
      </c>
    </row>
    <row r="77" spans="1:18" ht="13.5" customHeight="1" thickBot="1" x14ac:dyDescent="0.25">
      <c r="A77" s="57"/>
      <c r="B77" s="59"/>
      <c r="C77" s="59"/>
      <c r="D77" s="51" t="s">
        <v>103</v>
      </c>
      <c r="E77" s="63"/>
      <c r="F77" s="63"/>
      <c r="G77" s="65"/>
      <c r="H77" s="56" t="s">
        <v>43</v>
      </c>
      <c r="I77" s="50" t="s">
        <v>4</v>
      </c>
      <c r="J77" s="56" t="s">
        <v>43</v>
      </c>
      <c r="K77" s="50" t="s">
        <v>4</v>
      </c>
      <c r="L77" s="50" t="s">
        <v>4</v>
      </c>
      <c r="M77" s="50" t="s">
        <v>4</v>
      </c>
      <c r="N77" s="50" t="s">
        <v>4</v>
      </c>
      <c r="O77" s="67"/>
      <c r="P77" s="69"/>
      <c r="Q77" s="61"/>
      <c r="R77" s="75"/>
    </row>
    <row r="78" spans="1:18" ht="15.75" customHeight="1" x14ac:dyDescent="0.2">
      <c r="A78" s="57" t="s">
        <v>4</v>
      </c>
      <c r="B78" s="58">
        <v>33</v>
      </c>
      <c r="C78" s="58">
        <v>11942</v>
      </c>
      <c r="D78" s="54" t="s">
        <v>105</v>
      </c>
      <c r="E78" s="62" t="s">
        <v>57</v>
      </c>
      <c r="F78" s="62" t="s">
        <v>91</v>
      </c>
      <c r="G78" s="64" t="s">
        <v>66</v>
      </c>
      <c r="H78" s="49" t="s">
        <v>39</v>
      </c>
      <c r="I78" s="49" t="s">
        <v>40</v>
      </c>
      <c r="J78" s="49" t="s">
        <v>41</v>
      </c>
      <c r="K78" s="55" t="s">
        <v>4</v>
      </c>
      <c r="L78" s="55" t="s">
        <v>4</v>
      </c>
      <c r="M78" s="55" t="s">
        <v>4</v>
      </c>
      <c r="N78" s="55" t="s">
        <v>4</v>
      </c>
      <c r="O78" s="66">
        <v>95</v>
      </c>
      <c r="P78" s="68">
        <f>SUM(H79:K79)</f>
        <v>0</v>
      </c>
      <c r="Q78" s="60">
        <f>SUM(H79:K79)*O78</f>
        <v>0</v>
      </c>
      <c r="R78" s="74" t="s">
        <v>100</v>
      </c>
    </row>
    <row r="79" spans="1:18" ht="13.5" customHeight="1" thickBot="1" x14ac:dyDescent="0.25">
      <c r="A79" s="57"/>
      <c r="B79" s="59"/>
      <c r="C79" s="59"/>
      <c r="D79" s="51" t="s">
        <v>105</v>
      </c>
      <c r="E79" s="63"/>
      <c r="F79" s="63"/>
      <c r="G79" s="65"/>
      <c r="H79" s="56" t="s">
        <v>43</v>
      </c>
      <c r="I79" s="50" t="s">
        <v>4</v>
      </c>
      <c r="J79" s="56" t="s">
        <v>43</v>
      </c>
      <c r="K79" s="50" t="s">
        <v>4</v>
      </c>
      <c r="L79" s="50" t="s">
        <v>4</v>
      </c>
      <c r="M79" s="50" t="s">
        <v>4</v>
      </c>
      <c r="N79" s="50" t="s">
        <v>4</v>
      </c>
      <c r="O79" s="67"/>
      <c r="P79" s="69"/>
      <c r="Q79" s="61"/>
      <c r="R79" s="75"/>
    </row>
    <row r="80" spans="1:18" ht="15.75" customHeight="1" x14ac:dyDescent="0.2">
      <c r="A80" s="57" t="s">
        <v>4</v>
      </c>
      <c r="B80" s="58">
        <v>34</v>
      </c>
      <c r="C80" s="58">
        <v>12000</v>
      </c>
      <c r="D80" s="54" t="s">
        <v>106</v>
      </c>
      <c r="E80" s="62" t="s">
        <v>57</v>
      </c>
      <c r="F80" s="62" t="s">
        <v>78</v>
      </c>
      <c r="G80" s="64" t="s">
        <v>107</v>
      </c>
      <c r="H80" s="49" t="s">
        <v>39</v>
      </c>
      <c r="I80" s="49" t="s">
        <v>40</v>
      </c>
      <c r="J80" s="49" t="s">
        <v>41</v>
      </c>
      <c r="K80" s="49" t="s">
        <v>52</v>
      </c>
      <c r="L80" s="55" t="s">
        <v>4</v>
      </c>
      <c r="M80" s="55" t="s">
        <v>4</v>
      </c>
      <c r="N80" s="55" t="s">
        <v>4</v>
      </c>
      <c r="O80" s="66">
        <v>170</v>
      </c>
      <c r="P80" s="68">
        <f>SUM(H81:K81)</f>
        <v>0</v>
      </c>
      <c r="Q80" s="60">
        <f>SUM(H81:K81)*O80</f>
        <v>0</v>
      </c>
      <c r="R80" s="74" t="s">
        <v>108</v>
      </c>
    </row>
    <row r="81" spans="1:18" ht="13.5" customHeight="1" thickBot="1" x14ac:dyDescent="0.25">
      <c r="A81" s="57"/>
      <c r="B81" s="59"/>
      <c r="C81" s="59"/>
      <c r="D81" s="51" t="s">
        <v>106</v>
      </c>
      <c r="E81" s="63"/>
      <c r="F81" s="63"/>
      <c r="G81" s="65"/>
      <c r="H81" s="56" t="s">
        <v>43</v>
      </c>
      <c r="I81" s="56" t="s">
        <v>43</v>
      </c>
      <c r="J81" s="56" t="s">
        <v>43</v>
      </c>
      <c r="K81" s="50" t="s">
        <v>4</v>
      </c>
      <c r="L81" s="50" t="s">
        <v>4</v>
      </c>
      <c r="M81" s="50" t="s">
        <v>4</v>
      </c>
      <c r="N81" s="50" t="s">
        <v>4</v>
      </c>
      <c r="O81" s="67"/>
      <c r="P81" s="69"/>
      <c r="Q81" s="61"/>
      <c r="R81" s="75"/>
    </row>
    <row r="82" spans="1:18" ht="15.75" customHeight="1" x14ac:dyDescent="0.2">
      <c r="A82" s="57" t="s">
        <v>4</v>
      </c>
      <c r="B82" s="58">
        <v>35</v>
      </c>
      <c r="C82" s="58">
        <v>11974</v>
      </c>
      <c r="D82" s="54" t="s">
        <v>109</v>
      </c>
      <c r="E82" s="62" t="s">
        <v>57</v>
      </c>
      <c r="F82" s="62" t="s">
        <v>104</v>
      </c>
      <c r="G82" s="64" t="s">
        <v>107</v>
      </c>
      <c r="H82" s="49" t="s">
        <v>39</v>
      </c>
      <c r="I82" s="49" t="s">
        <v>40</v>
      </c>
      <c r="J82" s="49" t="s">
        <v>41</v>
      </c>
      <c r="K82" s="49" t="s">
        <v>52</v>
      </c>
      <c r="L82" s="55" t="s">
        <v>4</v>
      </c>
      <c r="M82" s="55" t="s">
        <v>4</v>
      </c>
      <c r="N82" s="55" t="s">
        <v>4</v>
      </c>
      <c r="O82" s="66">
        <v>170</v>
      </c>
      <c r="P82" s="68">
        <f>SUM(H83:K83)</f>
        <v>0</v>
      </c>
      <c r="Q82" s="60">
        <f>SUM(H83:K83)*O82</f>
        <v>0</v>
      </c>
      <c r="R82" s="74" t="s">
        <v>108</v>
      </c>
    </row>
    <row r="83" spans="1:18" ht="13.5" customHeight="1" thickBot="1" x14ac:dyDescent="0.25">
      <c r="A83" s="57"/>
      <c r="B83" s="59"/>
      <c r="C83" s="59"/>
      <c r="D83" s="51" t="s">
        <v>109</v>
      </c>
      <c r="E83" s="63"/>
      <c r="F83" s="63"/>
      <c r="G83" s="65"/>
      <c r="H83" s="56" t="s">
        <v>43</v>
      </c>
      <c r="I83" s="56" t="s">
        <v>43</v>
      </c>
      <c r="J83" s="56" t="s">
        <v>43</v>
      </c>
      <c r="K83" s="50" t="s">
        <v>4</v>
      </c>
      <c r="L83" s="50" t="s">
        <v>4</v>
      </c>
      <c r="M83" s="50" t="s">
        <v>4</v>
      </c>
      <c r="N83" s="50" t="s">
        <v>4</v>
      </c>
      <c r="O83" s="67"/>
      <c r="P83" s="69"/>
      <c r="Q83" s="61"/>
      <c r="R83" s="75"/>
    </row>
    <row r="84" spans="1:18" ht="15.75" customHeight="1" x14ac:dyDescent="0.2">
      <c r="A84" s="57" t="s">
        <v>4</v>
      </c>
      <c r="B84" s="58">
        <v>36</v>
      </c>
      <c r="C84" s="58">
        <v>25284</v>
      </c>
      <c r="D84" s="54" t="s">
        <v>110</v>
      </c>
      <c r="E84" s="62" t="s">
        <v>111</v>
      </c>
      <c r="F84" s="62" t="s">
        <v>50</v>
      </c>
      <c r="G84" s="64" t="s">
        <v>66</v>
      </c>
      <c r="H84" s="49" t="s">
        <v>39</v>
      </c>
      <c r="I84" s="49" t="s">
        <v>40</v>
      </c>
      <c r="J84" s="49" t="s">
        <v>41</v>
      </c>
      <c r="K84" s="55" t="s">
        <v>4</v>
      </c>
      <c r="L84" s="55" t="s">
        <v>4</v>
      </c>
      <c r="M84" s="55" t="s">
        <v>4</v>
      </c>
      <c r="N84" s="55" t="s">
        <v>4</v>
      </c>
      <c r="O84" s="66">
        <v>70</v>
      </c>
      <c r="P84" s="68">
        <f>SUM(J85:K85)</f>
        <v>0</v>
      </c>
      <c r="Q84" s="60">
        <f>SUM(J85:K85)*O84</f>
        <v>0</v>
      </c>
      <c r="R84" s="74" t="s">
        <v>112</v>
      </c>
    </row>
    <row r="85" spans="1:18" ht="13.5" customHeight="1" thickBot="1" x14ac:dyDescent="0.25">
      <c r="A85" s="57"/>
      <c r="B85" s="59"/>
      <c r="C85" s="59"/>
      <c r="D85" s="51" t="s">
        <v>110</v>
      </c>
      <c r="E85" s="63"/>
      <c r="F85" s="63"/>
      <c r="G85" s="65"/>
      <c r="H85" s="50" t="s">
        <v>4</v>
      </c>
      <c r="I85" s="50" t="s">
        <v>4</v>
      </c>
      <c r="J85" s="56" t="s">
        <v>43</v>
      </c>
      <c r="K85" s="50" t="s">
        <v>4</v>
      </c>
      <c r="L85" s="50" t="s">
        <v>4</v>
      </c>
      <c r="M85" s="50" t="s">
        <v>4</v>
      </c>
      <c r="N85" s="50" t="s">
        <v>4</v>
      </c>
      <c r="O85" s="67"/>
      <c r="P85" s="69"/>
      <c r="Q85" s="61"/>
      <c r="R85" s="75"/>
    </row>
    <row r="86" spans="1:18" ht="15.75" customHeight="1" x14ac:dyDescent="0.2">
      <c r="A86" s="57" t="s">
        <v>4</v>
      </c>
      <c r="B86" s="58">
        <v>37</v>
      </c>
      <c r="C86" s="58">
        <v>25287</v>
      </c>
      <c r="D86" s="54" t="s">
        <v>113</v>
      </c>
      <c r="E86" s="62" t="s">
        <v>111</v>
      </c>
      <c r="F86" s="62" t="s">
        <v>55</v>
      </c>
      <c r="G86" s="64" t="s">
        <v>66</v>
      </c>
      <c r="H86" s="49" t="s">
        <v>39</v>
      </c>
      <c r="I86" s="49" t="s">
        <v>40</v>
      </c>
      <c r="J86" s="49" t="s">
        <v>41</v>
      </c>
      <c r="K86" s="55" t="s">
        <v>4</v>
      </c>
      <c r="L86" s="55" t="s">
        <v>4</v>
      </c>
      <c r="M86" s="55" t="s">
        <v>4</v>
      </c>
      <c r="N86" s="55" t="s">
        <v>4</v>
      </c>
      <c r="O86" s="66">
        <v>70</v>
      </c>
      <c r="P86" s="68">
        <f>SUM(J87:K87)</f>
        <v>0</v>
      </c>
      <c r="Q86" s="60">
        <f>SUM(J87:K87)*O86</f>
        <v>0</v>
      </c>
      <c r="R86" s="74" t="s">
        <v>112</v>
      </c>
    </row>
    <row r="87" spans="1:18" ht="13.5" customHeight="1" thickBot="1" x14ac:dyDescent="0.25">
      <c r="A87" s="57"/>
      <c r="B87" s="59"/>
      <c r="C87" s="59"/>
      <c r="D87" s="51" t="s">
        <v>113</v>
      </c>
      <c r="E87" s="63"/>
      <c r="F87" s="63"/>
      <c r="G87" s="65"/>
      <c r="H87" s="50" t="s">
        <v>4</v>
      </c>
      <c r="I87" s="50" t="s">
        <v>4</v>
      </c>
      <c r="J87" s="56" t="s">
        <v>43</v>
      </c>
      <c r="K87" s="50" t="s">
        <v>4</v>
      </c>
      <c r="L87" s="50" t="s">
        <v>4</v>
      </c>
      <c r="M87" s="50" t="s">
        <v>4</v>
      </c>
      <c r="N87" s="50" t="s">
        <v>4</v>
      </c>
      <c r="O87" s="67"/>
      <c r="P87" s="69"/>
      <c r="Q87" s="61"/>
      <c r="R87" s="75"/>
    </row>
    <row r="88" spans="1:18" ht="15.75" customHeight="1" x14ac:dyDescent="0.2">
      <c r="A88" s="57" t="s">
        <v>4</v>
      </c>
      <c r="B88" s="58">
        <v>38</v>
      </c>
      <c r="C88" s="58">
        <v>13426</v>
      </c>
      <c r="D88" s="54" t="s">
        <v>114</v>
      </c>
      <c r="E88" s="62" t="s">
        <v>57</v>
      </c>
      <c r="F88" s="62" t="s">
        <v>45</v>
      </c>
      <c r="G88" s="64" t="s">
        <v>66</v>
      </c>
      <c r="H88" s="49" t="s">
        <v>39</v>
      </c>
      <c r="I88" s="49" t="s">
        <v>40</v>
      </c>
      <c r="J88" s="49" t="s">
        <v>41</v>
      </c>
      <c r="K88" s="55" t="s">
        <v>4</v>
      </c>
      <c r="L88" s="55" t="s">
        <v>4</v>
      </c>
      <c r="M88" s="55" t="s">
        <v>4</v>
      </c>
      <c r="N88" s="55" t="s">
        <v>4</v>
      </c>
      <c r="O88" s="66">
        <v>70</v>
      </c>
      <c r="P88" s="68">
        <f>SUM(I89:K89)</f>
        <v>0</v>
      </c>
      <c r="Q88" s="60">
        <f>SUM(I89:K89)*O88</f>
        <v>0</v>
      </c>
      <c r="R88" s="74" t="s">
        <v>115</v>
      </c>
    </row>
    <row r="89" spans="1:18" ht="13.5" customHeight="1" thickBot="1" x14ac:dyDescent="0.25">
      <c r="A89" s="57"/>
      <c r="B89" s="59"/>
      <c r="C89" s="59"/>
      <c r="D89" s="51" t="s">
        <v>114</v>
      </c>
      <c r="E89" s="63"/>
      <c r="F89" s="63"/>
      <c r="G89" s="65"/>
      <c r="H89" s="50" t="s">
        <v>4</v>
      </c>
      <c r="I89" s="56" t="s">
        <v>43</v>
      </c>
      <c r="J89" s="56" t="s">
        <v>43</v>
      </c>
      <c r="K89" s="50" t="s">
        <v>4</v>
      </c>
      <c r="L89" s="50" t="s">
        <v>4</v>
      </c>
      <c r="M89" s="50" t="s">
        <v>4</v>
      </c>
      <c r="N89" s="50" t="s">
        <v>4</v>
      </c>
      <c r="O89" s="67"/>
      <c r="P89" s="69"/>
      <c r="Q89" s="61"/>
      <c r="R89" s="75"/>
    </row>
    <row r="90" spans="1:18" ht="15.75" customHeight="1" x14ac:dyDescent="0.2">
      <c r="A90" s="57" t="s">
        <v>4</v>
      </c>
      <c r="B90" s="58">
        <v>39</v>
      </c>
      <c r="C90" s="58">
        <v>11948</v>
      </c>
      <c r="D90" s="54" t="s">
        <v>116</v>
      </c>
      <c r="E90" s="62" t="s">
        <v>57</v>
      </c>
      <c r="F90" s="62" t="s">
        <v>50</v>
      </c>
      <c r="G90" s="64" t="s">
        <v>66</v>
      </c>
      <c r="H90" s="49" t="s">
        <v>39</v>
      </c>
      <c r="I90" s="49" t="s">
        <v>40</v>
      </c>
      <c r="J90" s="49" t="s">
        <v>41</v>
      </c>
      <c r="K90" s="55" t="s">
        <v>4</v>
      </c>
      <c r="L90" s="55" t="s">
        <v>4</v>
      </c>
      <c r="M90" s="55" t="s">
        <v>4</v>
      </c>
      <c r="N90" s="55" t="s">
        <v>4</v>
      </c>
      <c r="O90" s="66">
        <v>70</v>
      </c>
      <c r="P90" s="68">
        <f>SUM(H91:K91)</f>
        <v>0</v>
      </c>
      <c r="Q90" s="60">
        <f>SUM(H91:K91)*O90</f>
        <v>0</v>
      </c>
      <c r="R90" s="74" t="s">
        <v>115</v>
      </c>
    </row>
    <row r="91" spans="1:18" ht="13.5" customHeight="1" thickBot="1" x14ac:dyDescent="0.25">
      <c r="A91" s="57"/>
      <c r="B91" s="59"/>
      <c r="C91" s="59"/>
      <c r="D91" s="51" t="s">
        <v>116</v>
      </c>
      <c r="E91" s="63"/>
      <c r="F91" s="63"/>
      <c r="G91" s="65"/>
      <c r="H91" s="56" t="s">
        <v>43</v>
      </c>
      <c r="I91" s="50" t="s">
        <v>4</v>
      </c>
      <c r="J91" s="50" t="s">
        <v>4</v>
      </c>
      <c r="K91" s="50" t="s">
        <v>4</v>
      </c>
      <c r="L91" s="50" t="s">
        <v>4</v>
      </c>
      <c r="M91" s="50" t="s">
        <v>4</v>
      </c>
      <c r="N91" s="50" t="s">
        <v>4</v>
      </c>
      <c r="O91" s="67"/>
      <c r="P91" s="69"/>
      <c r="Q91" s="61"/>
      <c r="R91" s="75"/>
    </row>
    <row r="92" spans="1:18" ht="15.75" customHeight="1" x14ac:dyDescent="0.2">
      <c r="A92" s="57" t="s">
        <v>4</v>
      </c>
      <c r="B92" s="58">
        <v>40</v>
      </c>
      <c r="C92" s="58">
        <v>11947</v>
      </c>
      <c r="D92" s="54" t="s">
        <v>117</v>
      </c>
      <c r="E92" s="62" t="s">
        <v>57</v>
      </c>
      <c r="F92" s="62" t="s">
        <v>91</v>
      </c>
      <c r="G92" s="64" t="s">
        <v>66</v>
      </c>
      <c r="H92" s="49" t="s">
        <v>39</v>
      </c>
      <c r="I92" s="49" t="s">
        <v>40</v>
      </c>
      <c r="J92" s="49" t="s">
        <v>41</v>
      </c>
      <c r="K92" s="55" t="s">
        <v>4</v>
      </c>
      <c r="L92" s="55" t="s">
        <v>4</v>
      </c>
      <c r="M92" s="55" t="s">
        <v>4</v>
      </c>
      <c r="N92" s="55" t="s">
        <v>4</v>
      </c>
      <c r="O92" s="66">
        <v>70</v>
      </c>
      <c r="P92" s="68">
        <f>SUM(I93:K93)</f>
        <v>0</v>
      </c>
      <c r="Q92" s="60">
        <f>SUM(I93:K93)*O92</f>
        <v>0</v>
      </c>
      <c r="R92" s="74" t="s">
        <v>115</v>
      </c>
    </row>
    <row r="93" spans="1:18" ht="13.5" customHeight="1" thickBot="1" x14ac:dyDescent="0.25">
      <c r="A93" s="57"/>
      <c r="B93" s="59"/>
      <c r="C93" s="59"/>
      <c r="D93" s="51" t="s">
        <v>117</v>
      </c>
      <c r="E93" s="63"/>
      <c r="F93" s="63"/>
      <c r="G93" s="65"/>
      <c r="H93" s="50" t="s">
        <v>4</v>
      </c>
      <c r="I93" s="56" t="s">
        <v>43</v>
      </c>
      <c r="J93" s="56" t="s">
        <v>43</v>
      </c>
      <c r="K93" s="50" t="s">
        <v>4</v>
      </c>
      <c r="L93" s="50" t="s">
        <v>4</v>
      </c>
      <c r="M93" s="50" t="s">
        <v>4</v>
      </c>
      <c r="N93" s="50" t="s">
        <v>4</v>
      </c>
      <c r="O93" s="67"/>
      <c r="P93" s="69"/>
      <c r="Q93" s="61"/>
      <c r="R93" s="75"/>
    </row>
    <row r="94" spans="1:18" ht="15.75" customHeight="1" x14ac:dyDescent="0.2">
      <c r="A94" s="57" t="s">
        <v>4</v>
      </c>
      <c r="B94" s="58">
        <v>41</v>
      </c>
      <c r="C94" s="58">
        <v>11945</v>
      </c>
      <c r="D94" s="54" t="s">
        <v>118</v>
      </c>
      <c r="E94" s="62" t="s">
        <v>57</v>
      </c>
      <c r="F94" s="62" t="s">
        <v>55</v>
      </c>
      <c r="G94" s="64" t="s">
        <v>66</v>
      </c>
      <c r="H94" s="49" t="s">
        <v>39</v>
      </c>
      <c r="I94" s="49" t="s">
        <v>40</v>
      </c>
      <c r="J94" s="49" t="s">
        <v>41</v>
      </c>
      <c r="K94" s="55" t="s">
        <v>4</v>
      </c>
      <c r="L94" s="55" t="s">
        <v>4</v>
      </c>
      <c r="M94" s="55" t="s">
        <v>4</v>
      </c>
      <c r="N94" s="55" t="s">
        <v>4</v>
      </c>
      <c r="O94" s="66">
        <v>70</v>
      </c>
      <c r="P94" s="68">
        <f>SUM(I95:K95)</f>
        <v>0</v>
      </c>
      <c r="Q94" s="60">
        <f>SUM(I95:K95)*O94</f>
        <v>0</v>
      </c>
      <c r="R94" s="74" t="s">
        <v>115</v>
      </c>
    </row>
    <row r="95" spans="1:18" ht="13.5" customHeight="1" thickBot="1" x14ac:dyDescent="0.25">
      <c r="A95" s="57"/>
      <c r="B95" s="59"/>
      <c r="C95" s="59"/>
      <c r="D95" s="51" t="s">
        <v>118</v>
      </c>
      <c r="E95" s="63"/>
      <c r="F95" s="63"/>
      <c r="G95" s="65"/>
      <c r="H95" s="50" t="s">
        <v>4</v>
      </c>
      <c r="I95" s="56" t="s">
        <v>43</v>
      </c>
      <c r="J95" s="56" t="s">
        <v>43</v>
      </c>
      <c r="K95" s="50" t="s">
        <v>4</v>
      </c>
      <c r="L95" s="50" t="s">
        <v>4</v>
      </c>
      <c r="M95" s="50" t="s">
        <v>4</v>
      </c>
      <c r="N95" s="50" t="s">
        <v>4</v>
      </c>
      <c r="O95" s="67"/>
      <c r="P95" s="69"/>
      <c r="Q95" s="61"/>
      <c r="R95" s="75"/>
    </row>
    <row r="96" spans="1:18" ht="15.75" customHeight="1" x14ac:dyDescent="0.2">
      <c r="A96" s="57" t="s">
        <v>4</v>
      </c>
      <c r="B96" s="58">
        <v>42</v>
      </c>
      <c r="C96" s="58">
        <v>13429</v>
      </c>
      <c r="D96" s="54" t="s">
        <v>119</v>
      </c>
      <c r="E96" s="62" t="s">
        <v>57</v>
      </c>
      <c r="F96" s="62" t="s">
        <v>45</v>
      </c>
      <c r="G96" s="64" t="s">
        <v>66</v>
      </c>
      <c r="H96" s="49" t="s">
        <v>39</v>
      </c>
      <c r="I96" s="49" t="s">
        <v>40</v>
      </c>
      <c r="J96" s="49" t="s">
        <v>41</v>
      </c>
      <c r="K96" s="55" t="s">
        <v>4</v>
      </c>
      <c r="L96" s="55" t="s">
        <v>4</v>
      </c>
      <c r="M96" s="55" t="s">
        <v>4</v>
      </c>
      <c r="N96" s="55" t="s">
        <v>4</v>
      </c>
      <c r="O96" s="66">
        <v>80</v>
      </c>
      <c r="P96" s="68">
        <f>SUM(I97:K97)</f>
        <v>0</v>
      </c>
      <c r="Q96" s="60">
        <f>SUM(I97:K97)*O96</f>
        <v>0</v>
      </c>
      <c r="R96" s="74" t="s">
        <v>120</v>
      </c>
    </row>
    <row r="97" spans="1:18" ht="13.5" customHeight="1" thickBot="1" x14ac:dyDescent="0.25">
      <c r="A97" s="57"/>
      <c r="B97" s="59"/>
      <c r="C97" s="59"/>
      <c r="D97" s="51" t="s">
        <v>119</v>
      </c>
      <c r="E97" s="63"/>
      <c r="F97" s="63"/>
      <c r="G97" s="65"/>
      <c r="H97" s="50" t="s">
        <v>4</v>
      </c>
      <c r="I97" s="56" t="s">
        <v>43</v>
      </c>
      <c r="J97" s="56" t="s">
        <v>43</v>
      </c>
      <c r="K97" s="50" t="s">
        <v>4</v>
      </c>
      <c r="L97" s="50" t="s">
        <v>4</v>
      </c>
      <c r="M97" s="50" t="s">
        <v>4</v>
      </c>
      <c r="N97" s="50" t="s">
        <v>4</v>
      </c>
      <c r="O97" s="67"/>
      <c r="P97" s="69"/>
      <c r="Q97" s="61"/>
      <c r="R97" s="75"/>
    </row>
    <row r="98" spans="1:18" ht="15.75" customHeight="1" x14ac:dyDescent="0.2">
      <c r="A98" s="57" t="s">
        <v>4</v>
      </c>
      <c r="B98" s="58">
        <v>43</v>
      </c>
      <c r="C98" s="58">
        <v>11952</v>
      </c>
      <c r="D98" s="54" t="s">
        <v>121</v>
      </c>
      <c r="E98" s="62" t="s">
        <v>57</v>
      </c>
      <c r="F98" s="62" t="s">
        <v>50</v>
      </c>
      <c r="G98" s="64" t="s">
        <v>66</v>
      </c>
      <c r="H98" s="49" t="s">
        <v>39</v>
      </c>
      <c r="I98" s="49" t="s">
        <v>40</v>
      </c>
      <c r="J98" s="49" t="s">
        <v>41</v>
      </c>
      <c r="K98" s="55" t="s">
        <v>4</v>
      </c>
      <c r="L98" s="55" t="s">
        <v>4</v>
      </c>
      <c r="M98" s="55" t="s">
        <v>4</v>
      </c>
      <c r="N98" s="55" t="s">
        <v>4</v>
      </c>
      <c r="O98" s="66">
        <v>80</v>
      </c>
      <c r="P98" s="68">
        <f>SUM(H99:K99)</f>
        <v>0</v>
      </c>
      <c r="Q98" s="60">
        <f>SUM(H99:K99)*O98</f>
        <v>0</v>
      </c>
      <c r="R98" s="74" t="s">
        <v>120</v>
      </c>
    </row>
    <row r="99" spans="1:18" ht="13.5" customHeight="1" thickBot="1" x14ac:dyDescent="0.25">
      <c r="A99" s="57"/>
      <c r="B99" s="59"/>
      <c r="C99" s="59"/>
      <c r="D99" s="51" t="s">
        <v>121</v>
      </c>
      <c r="E99" s="63"/>
      <c r="F99" s="63"/>
      <c r="G99" s="65"/>
      <c r="H99" s="56" t="s">
        <v>43</v>
      </c>
      <c r="I99" s="50" t="s">
        <v>4</v>
      </c>
      <c r="J99" s="50" t="s">
        <v>4</v>
      </c>
      <c r="K99" s="50" t="s">
        <v>4</v>
      </c>
      <c r="L99" s="50" t="s">
        <v>4</v>
      </c>
      <c r="M99" s="50" t="s">
        <v>4</v>
      </c>
      <c r="N99" s="50" t="s">
        <v>4</v>
      </c>
      <c r="O99" s="67"/>
      <c r="P99" s="69"/>
      <c r="Q99" s="61"/>
      <c r="R99" s="75"/>
    </row>
    <row r="100" spans="1:18" ht="15.75" customHeight="1" x14ac:dyDescent="0.2">
      <c r="A100" s="57" t="s">
        <v>4</v>
      </c>
      <c r="B100" s="58">
        <v>44</v>
      </c>
      <c r="C100" s="58">
        <v>11950</v>
      </c>
      <c r="D100" s="54" t="s">
        <v>122</v>
      </c>
      <c r="E100" s="62" t="s">
        <v>57</v>
      </c>
      <c r="F100" s="62" t="s">
        <v>37</v>
      </c>
      <c r="G100" s="64" t="s">
        <v>66</v>
      </c>
      <c r="H100" s="49" t="s">
        <v>39</v>
      </c>
      <c r="I100" s="49" t="s">
        <v>40</v>
      </c>
      <c r="J100" s="49" t="s">
        <v>41</v>
      </c>
      <c r="K100" s="55" t="s">
        <v>4</v>
      </c>
      <c r="L100" s="55" t="s">
        <v>4</v>
      </c>
      <c r="M100" s="55" t="s">
        <v>4</v>
      </c>
      <c r="N100" s="55" t="s">
        <v>4</v>
      </c>
      <c r="O100" s="66">
        <v>80</v>
      </c>
      <c r="P100" s="68">
        <f>SUM(H101:K101)</f>
        <v>0</v>
      </c>
      <c r="Q100" s="60">
        <f>SUM(H101:K101)*O100</f>
        <v>0</v>
      </c>
      <c r="R100" s="74" t="s">
        <v>120</v>
      </c>
    </row>
    <row r="101" spans="1:18" ht="13.5" customHeight="1" thickBot="1" x14ac:dyDescent="0.25">
      <c r="A101" s="57"/>
      <c r="B101" s="59"/>
      <c r="C101" s="59"/>
      <c r="D101" s="51" t="s">
        <v>122</v>
      </c>
      <c r="E101" s="63"/>
      <c r="F101" s="63"/>
      <c r="G101" s="65"/>
      <c r="H101" s="56" t="s">
        <v>43</v>
      </c>
      <c r="I101" s="56" t="s">
        <v>43</v>
      </c>
      <c r="J101" s="56" t="s">
        <v>43</v>
      </c>
      <c r="K101" s="50" t="s">
        <v>4</v>
      </c>
      <c r="L101" s="50" t="s">
        <v>4</v>
      </c>
      <c r="M101" s="50" t="s">
        <v>4</v>
      </c>
      <c r="N101" s="50" t="s">
        <v>4</v>
      </c>
      <c r="O101" s="67"/>
      <c r="P101" s="69"/>
      <c r="Q101" s="61"/>
      <c r="R101" s="75"/>
    </row>
    <row r="102" spans="1:18" ht="15.75" customHeight="1" x14ac:dyDescent="0.2">
      <c r="A102" s="57" t="s">
        <v>4</v>
      </c>
      <c r="B102" s="58">
        <v>45</v>
      </c>
      <c r="C102" s="58">
        <v>11951</v>
      </c>
      <c r="D102" s="54" t="s">
        <v>123</v>
      </c>
      <c r="E102" s="62" t="s">
        <v>57</v>
      </c>
      <c r="F102" s="62" t="s">
        <v>91</v>
      </c>
      <c r="G102" s="64" t="s">
        <v>66</v>
      </c>
      <c r="H102" s="49" t="s">
        <v>39</v>
      </c>
      <c r="I102" s="49" t="s">
        <v>40</v>
      </c>
      <c r="J102" s="49" t="s">
        <v>41</v>
      </c>
      <c r="K102" s="55" t="s">
        <v>4</v>
      </c>
      <c r="L102" s="55" t="s">
        <v>4</v>
      </c>
      <c r="M102" s="55" t="s">
        <v>4</v>
      </c>
      <c r="N102" s="55" t="s">
        <v>4</v>
      </c>
      <c r="O102" s="66">
        <v>80</v>
      </c>
      <c r="P102" s="68">
        <f>SUM(H103:K103)</f>
        <v>0</v>
      </c>
      <c r="Q102" s="60">
        <f>SUM(H103:K103)*O102</f>
        <v>0</v>
      </c>
      <c r="R102" s="74" t="s">
        <v>120</v>
      </c>
    </row>
    <row r="103" spans="1:18" ht="13.5" customHeight="1" thickBot="1" x14ac:dyDescent="0.25">
      <c r="A103" s="57"/>
      <c r="B103" s="59"/>
      <c r="C103" s="59"/>
      <c r="D103" s="51" t="s">
        <v>123</v>
      </c>
      <c r="E103" s="63"/>
      <c r="F103" s="63"/>
      <c r="G103" s="65"/>
      <c r="H103" s="56" t="s">
        <v>43</v>
      </c>
      <c r="I103" s="56" t="s">
        <v>43</v>
      </c>
      <c r="J103" s="56" t="s">
        <v>43</v>
      </c>
      <c r="K103" s="50" t="s">
        <v>4</v>
      </c>
      <c r="L103" s="50" t="s">
        <v>4</v>
      </c>
      <c r="M103" s="50" t="s">
        <v>4</v>
      </c>
      <c r="N103" s="50" t="s">
        <v>4</v>
      </c>
      <c r="O103" s="67"/>
      <c r="P103" s="69"/>
      <c r="Q103" s="61"/>
      <c r="R103" s="75"/>
    </row>
    <row r="104" spans="1:18" ht="15.75" customHeight="1" x14ac:dyDescent="0.2">
      <c r="A104" s="57" t="s">
        <v>4</v>
      </c>
      <c r="B104" s="58">
        <v>46</v>
      </c>
      <c r="C104" s="58">
        <v>11949</v>
      </c>
      <c r="D104" s="54" t="s">
        <v>124</v>
      </c>
      <c r="E104" s="62" t="s">
        <v>57</v>
      </c>
      <c r="F104" s="62" t="s">
        <v>55</v>
      </c>
      <c r="G104" s="64" t="s">
        <v>66</v>
      </c>
      <c r="H104" s="49" t="s">
        <v>39</v>
      </c>
      <c r="I104" s="49" t="s">
        <v>40</v>
      </c>
      <c r="J104" s="49" t="s">
        <v>41</v>
      </c>
      <c r="K104" s="55" t="s">
        <v>4</v>
      </c>
      <c r="L104" s="55" t="s">
        <v>4</v>
      </c>
      <c r="M104" s="55" t="s">
        <v>4</v>
      </c>
      <c r="N104" s="55" t="s">
        <v>4</v>
      </c>
      <c r="O104" s="66">
        <v>80</v>
      </c>
      <c r="P104" s="68">
        <f>SUM(I105:K105)</f>
        <v>0</v>
      </c>
      <c r="Q104" s="60">
        <f>SUM(I105:K105)*O104</f>
        <v>0</v>
      </c>
      <c r="R104" s="74" t="s">
        <v>120</v>
      </c>
    </row>
    <row r="105" spans="1:18" ht="13.5" customHeight="1" thickBot="1" x14ac:dyDescent="0.25">
      <c r="A105" s="57"/>
      <c r="B105" s="59"/>
      <c r="C105" s="59"/>
      <c r="D105" s="51" t="s">
        <v>124</v>
      </c>
      <c r="E105" s="63"/>
      <c r="F105" s="63"/>
      <c r="G105" s="65"/>
      <c r="H105" s="50" t="s">
        <v>4</v>
      </c>
      <c r="I105" s="56" t="s">
        <v>43</v>
      </c>
      <c r="J105" s="50" t="s">
        <v>4</v>
      </c>
      <c r="K105" s="50" t="s">
        <v>4</v>
      </c>
      <c r="L105" s="50" t="s">
        <v>4</v>
      </c>
      <c r="M105" s="50" t="s">
        <v>4</v>
      </c>
      <c r="N105" s="50" t="s">
        <v>4</v>
      </c>
      <c r="O105" s="67"/>
      <c r="P105" s="69"/>
      <c r="Q105" s="61"/>
      <c r="R105" s="75"/>
    </row>
    <row r="106" spans="1:18" ht="15.75" customHeight="1" x14ac:dyDescent="0.2">
      <c r="A106" s="57" t="s">
        <v>4</v>
      </c>
      <c r="B106" s="58">
        <v>47</v>
      </c>
      <c r="C106" s="58">
        <v>14044</v>
      </c>
      <c r="D106" s="54" t="s">
        <v>125</v>
      </c>
      <c r="E106" s="62" t="s">
        <v>57</v>
      </c>
      <c r="F106" s="62" t="s">
        <v>78</v>
      </c>
      <c r="G106" s="64" t="s">
        <v>126</v>
      </c>
      <c r="H106" s="49" t="s">
        <v>39</v>
      </c>
      <c r="I106" s="49" t="s">
        <v>40</v>
      </c>
      <c r="J106" s="49" t="s">
        <v>41</v>
      </c>
      <c r="K106" s="55" t="s">
        <v>4</v>
      </c>
      <c r="L106" s="55" t="s">
        <v>4</v>
      </c>
      <c r="M106" s="55" t="s">
        <v>4</v>
      </c>
      <c r="N106" s="55" t="s">
        <v>4</v>
      </c>
      <c r="O106" s="66">
        <v>150</v>
      </c>
      <c r="P106" s="68">
        <f>SUM(H107:K107)</f>
        <v>0</v>
      </c>
      <c r="Q106" s="60">
        <f>SUM(H107:K107)*O106</f>
        <v>0</v>
      </c>
      <c r="R106" s="74" t="s">
        <v>127</v>
      </c>
    </row>
    <row r="107" spans="1:18" ht="13.5" customHeight="1" thickBot="1" x14ac:dyDescent="0.25">
      <c r="A107" s="57"/>
      <c r="B107" s="59"/>
      <c r="C107" s="59"/>
      <c r="D107" s="51" t="s">
        <v>125</v>
      </c>
      <c r="E107" s="63"/>
      <c r="F107" s="63"/>
      <c r="G107" s="65"/>
      <c r="H107" s="56" t="s">
        <v>43</v>
      </c>
      <c r="I107" s="56" t="s">
        <v>43</v>
      </c>
      <c r="J107" s="56" t="s">
        <v>43</v>
      </c>
      <c r="K107" s="50" t="s">
        <v>4</v>
      </c>
      <c r="L107" s="50" t="s">
        <v>4</v>
      </c>
      <c r="M107" s="50" t="s">
        <v>4</v>
      </c>
      <c r="N107" s="50" t="s">
        <v>4</v>
      </c>
      <c r="O107" s="67"/>
      <c r="P107" s="69"/>
      <c r="Q107" s="61"/>
      <c r="R107" s="75"/>
    </row>
    <row r="108" spans="1:18" ht="15.75" customHeight="1" x14ac:dyDescent="0.2">
      <c r="A108" s="57" t="s">
        <v>4</v>
      </c>
      <c r="B108" s="58">
        <v>48</v>
      </c>
      <c r="C108" s="58">
        <v>23409</v>
      </c>
      <c r="D108" s="54" t="s">
        <v>128</v>
      </c>
      <c r="E108" s="62" t="s">
        <v>57</v>
      </c>
      <c r="F108" s="62" t="s">
        <v>129</v>
      </c>
      <c r="G108" s="64" t="s">
        <v>126</v>
      </c>
      <c r="H108" s="49" t="s">
        <v>39</v>
      </c>
      <c r="I108" s="49" t="s">
        <v>40</v>
      </c>
      <c r="J108" s="49" t="s">
        <v>41</v>
      </c>
      <c r="K108" s="49" t="s">
        <v>52</v>
      </c>
      <c r="L108" s="55" t="s">
        <v>4</v>
      </c>
      <c r="M108" s="55" t="s">
        <v>4</v>
      </c>
      <c r="N108" s="55" t="s">
        <v>4</v>
      </c>
      <c r="O108" s="66">
        <v>150</v>
      </c>
      <c r="P108" s="68">
        <f>SUM(H109:K109)</f>
        <v>0</v>
      </c>
      <c r="Q108" s="60">
        <f>SUM(H109:K109)*O108</f>
        <v>0</v>
      </c>
      <c r="R108" s="74" t="s">
        <v>127</v>
      </c>
    </row>
    <row r="109" spans="1:18" ht="13.5" customHeight="1" thickBot="1" x14ac:dyDescent="0.25">
      <c r="A109" s="57"/>
      <c r="B109" s="59"/>
      <c r="C109" s="59"/>
      <c r="D109" s="51" t="s">
        <v>128</v>
      </c>
      <c r="E109" s="63"/>
      <c r="F109" s="63"/>
      <c r="G109" s="65"/>
      <c r="H109" s="56" t="s">
        <v>43</v>
      </c>
      <c r="I109" s="56" t="s">
        <v>43</v>
      </c>
      <c r="J109" s="56" t="s">
        <v>43</v>
      </c>
      <c r="K109" s="50" t="s">
        <v>4</v>
      </c>
      <c r="L109" s="50" t="s">
        <v>4</v>
      </c>
      <c r="M109" s="50" t="s">
        <v>4</v>
      </c>
      <c r="N109" s="50" t="s">
        <v>4</v>
      </c>
      <c r="O109" s="67"/>
      <c r="P109" s="69"/>
      <c r="Q109" s="61"/>
      <c r="R109" s="75"/>
    </row>
    <row r="110" spans="1:18" ht="15.75" customHeight="1" x14ac:dyDescent="0.2">
      <c r="A110" s="57" t="s">
        <v>4</v>
      </c>
      <c r="B110" s="58">
        <v>49</v>
      </c>
      <c r="C110" s="58">
        <v>11929</v>
      </c>
      <c r="D110" s="54" t="s">
        <v>130</v>
      </c>
      <c r="E110" s="62" t="s">
        <v>57</v>
      </c>
      <c r="F110" s="62" t="s">
        <v>104</v>
      </c>
      <c r="G110" s="64" t="s">
        <v>126</v>
      </c>
      <c r="H110" s="49" t="s">
        <v>39</v>
      </c>
      <c r="I110" s="49" t="s">
        <v>40</v>
      </c>
      <c r="J110" s="49" t="s">
        <v>41</v>
      </c>
      <c r="K110" s="55" t="s">
        <v>4</v>
      </c>
      <c r="L110" s="55" t="s">
        <v>4</v>
      </c>
      <c r="M110" s="55" t="s">
        <v>4</v>
      </c>
      <c r="N110" s="55" t="s">
        <v>4</v>
      </c>
      <c r="O110" s="66">
        <v>150</v>
      </c>
      <c r="P110" s="68">
        <f>SUM(H111:K111)</f>
        <v>0</v>
      </c>
      <c r="Q110" s="60">
        <f>SUM(H111:K111)*O110</f>
        <v>0</v>
      </c>
      <c r="R110" s="74" t="s">
        <v>127</v>
      </c>
    </row>
    <row r="111" spans="1:18" ht="13.5" customHeight="1" thickBot="1" x14ac:dyDescent="0.25">
      <c r="A111" s="57"/>
      <c r="B111" s="59"/>
      <c r="C111" s="59"/>
      <c r="D111" s="51" t="s">
        <v>130</v>
      </c>
      <c r="E111" s="63"/>
      <c r="F111" s="63"/>
      <c r="G111" s="65"/>
      <c r="H111" s="56" t="s">
        <v>43</v>
      </c>
      <c r="I111" s="50" t="s">
        <v>4</v>
      </c>
      <c r="J111" s="56" t="s">
        <v>43</v>
      </c>
      <c r="K111" s="50" t="s">
        <v>4</v>
      </c>
      <c r="L111" s="50" t="s">
        <v>4</v>
      </c>
      <c r="M111" s="50" t="s">
        <v>4</v>
      </c>
      <c r="N111" s="50" t="s">
        <v>4</v>
      </c>
      <c r="O111" s="67"/>
      <c r="P111" s="69"/>
      <c r="Q111" s="61"/>
      <c r="R111" s="75"/>
    </row>
    <row r="112" spans="1:18" ht="15.75" customHeight="1" x14ac:dyDescent="0.2">
      <c r="A112" s="57" t="s">
        <v>4</v>
      </c>
      <c r="B112" s="58">
        <v>50</v>
      </c>
      <c r="C112" s="58">
        <v>14043</v>
      </c>
      <c r="D112" s="54" t="s">
        <v>131</v>
      </c>
      <c r="E112" s="62" t="s">
        <v>57</v>
      </c>
      <c r="F112" s="62" t="s">
        <v>78</v>
      </c>
      <c r="G112" s="64" t="s">
        <v>132</v>
      </c>
      <c r="H112" s="49" t="s">
        <v>39</v>
      </c>
      <c r="I112" s="49" t="s">
        <v>40</v>
      </c>
      <c r="J112" s="49" t="s">
        <v>41</v>
      </c>
      <c r="K112" s="55" t="s">
        <v>4</v>
      </c>
      <c r="L112" s="55" t="s">
        <v>4</v>
      </c>
      <c r="M112" s="55" t="s">
        <v>4</v>
      </c>
      <c r="N112" s="55" t="s">
        <v>4</v>
      </c>
      <c r="O112" s="66">
        <v>150</v>
      </c>
      <c r="P112" s="68">
        <f>SUM(H113:K113)</f>
        <v>0</v>
      </c>
      <c r="Q112" s="60">
        <f>SUM(H113:K113)*O112</f>
        <v>0</v>
      </c>
      <c r="R112" s="74" t="s">
        <v>133</v>
      </c>
    </row>
    <row r="113" spans="1:18" ht="13.5" customHeight="1" thickBot="1" x14ac:dyDescent="0.25">
      <c r="A113" s="57"/>
      <c r="B113" s="59"/>
      <c r="C113" s="59"/>
      <c r="D113" s="51" t="s">
        <v>131</v>
      </c>
      <c r="E113" s="63"/>
      <c r="F113" s="63"/>
      <c r="G113" s="65"/>
      <c r="H113" s="56" t="s">
        <v>43</v>
      </c>
      <c r="I113" s="56" t="s">
        <v>43</v>
      </c>
      <c r="J113" s="56" t="s">
        <v>43</v>
      </c>
      <c r="K113" s="50" t="s">
        <v>4</v>
      </c>
      <c r="L113" s="50" t="s">
        <v>4</v>
      </c>
      <c r="M113" s="50" t="s">
        <v>4</v>
      </c>
      <c r="N113" s="50" t="s">
        <v>4</v>
      </c>
      <c r="O113" s="67"/>
      <c r="P113" s="69"/>
      <c r="Q113" s="61"/>
      <c r="R113" s="75"/>
    </row>
    <row r="114" spans="1:18" ht="15.75" customHeight="1" x14ac:dyDescent="0.2">
      <c r="A114" s="57" t="s">
        <v>4</v>
      </c>
      <c r="B114" s="58">
        <v>51</v>
      </c>
      <c r="C114" s="58">
        <v>19158</v>
      </c>
      <c r="D114" s="54" t="s">
        <v>134</v>
      </c>
      <c r="E114" s="62" t="s">
        <v>57</v>
      </c>
      <c r="F114" s="62" t="s">
        <v>129</v>
      </c>
      <c r="G114" s="64" t="s">
        <v>132</v>
      </c>
      <c r="H114" s="49" t="s">
        <v>39</v>
      </c>
      <c r="I114" s="49" t="s">
        <v>40</v>
      </c>
      <c r="J114" s="49" t="s">
        <v>41</v>
      </c>
      <c r="K114" s="55" t="s">
        <v>4</v>
      </c>
      <c r="L114" s="55" t="s">
        <v>4</v>
      </c>
      <c r="M114" s="55" t="s">
        <v>4</v>
      </c>
      <c r="N114" s="55" t="s">
        <v>4</v>
      </c>
      <c r="O114" s="66">
        <v>150</v>
      </c>
      <c r="P114" s="68">
        <f>SUM(H115:K115)</f>
        <v>0</v>
      </c>
      <c r="Q114" s="60">
        <f>SUM(H115:K115)*O114</f>
        <v>0</v>
      </c>
      <c r="R114" s="74" t="s">
        <v>133</v>
      </c>
    </row>
    <row r="115" spans="1:18" ht="13.5" customHeight="1" thickBot="1" x14ac:dyDescent="0.25">
      <c r="A115" s="57"/>
      <c r="B115" s="59"/>
      <c r="C115" s="59"/>
      <c r="D115" s="51" t="s">
        <v>134</v>
      </c>
      <c r="E115" s="63"/>
      <c r="F115" s="63"/>
      <c r="G115" s="65"/>
      <c r="H115" s="56" t="s">
        <v>43</v>
      </c>
      <c r="I115" s="56" t="s">
        <v>43</v>
      </c>
      <c r="J115" s="56" t="s">
        <v>43</v>
      </c>
      <c r="K115" s="50" t="s">
        <v>4</v>
      </c>
      <c r="L115" s="50" t="s">
        <v>4</v>
      </c>
      <c r="M115" s="50" t="s">
        <v>4</v>
      </c>
      <c r="N115" s="50" t="s">
        <v>4</v>
      </c>
      <c r="O115" s="67"/>
      <c r="P115" s="69"/>
      <c r="Q115" s="61"/>
      <c r="R115" s="75"/>
    </row>
    <row r="116" spans="1:18" ht="15.75" customHeight="1" x14ac:dyDescent="0.2">
      <c r="A116" s="57" t="s">
        <v>4</v>
      </c>
      <c r="B116" s="58">
        <v>52</v>
      </c>
      <c r="C116" s="58">
        <v>11927</v>
      </c>
      <c r="D116" s="54" t="s">
        <v>135</v>
      </c>
      <c r="E116" s="62" t="s">
        <v>57</v>
      </c>
      <c r="F116" s="62" t="s">
        <v>104</v>
      </c>
      <c r="G116" s="64" t="s">
        <v>132</v>
      </c>
      <c r="H116" s="49" t="s">
        <v>39</v>
      </c>
      <c r="I116" s="49" t="s">
        <v>40</v>
      </c>
      <c r="J116" s="49" t="s">
        <v>41</v>
      </c>
      <c r="K116" s="55" t="s">
        <v>4</v>
      </c>
      <c r="L116" s="55" t="s">
        <v>4</v>
      </c>
      <c r="M116" s="55" t="s">
        <v>4</v>
      </c>
      <c r="N116" s="55" t="s">
        <v>4</v>
      </c>
      <c r="O116" s="66">
        <v>150</v>
      </c>
      <c r="P116" s="68">
        <f>SUM(H117:K117)</f>
        <v>0</v>
      </c>
      <c r="Q116" s="60">
        <f>SUM(H117:K117)*O116</f>
        <v>0</v>
      </c>
      <c r="R116" s="74" t="s">
        <v>133</v>
      </c>
    </row>
    <row r="117" spans="1:18" ht="13.5" customHeight="1" thickBot="1" x14ac:dyDescent="0.25">
      <c r="A117" s="57"/>
      <c r="B117" s="59"/>
      <c r="C117" s="59"/>
      <c r="D117" s="51" t="s">
        <v>135</v>
      </c>
      <c r="E117" s="63"/>
      <c r="F117" s="63"/>
      <c r="G117" s="65"/>
      <c r="H117" s="56" t="s">
        <v>43</v>
      </c>
      <c r="I117" s="56" t="s">
        <v>43</v>
      </c>
      <c r="J117" s="56" t="s">
        <v>43</v>
      </c>
      <c r="K117" s="50" t="s">
        <v>4</v>
      </c>
      <c r="L117" s="50" t="s">
        <v>4</v>
      </c>
      <c r="M117" s="50" t="s">
        <v>4</v>
      </c>
      <c r="N117" s="50" t="s">
        <v>4</v>
      </c>
      <c r="O117" s="67"/>
      <c r="P117" s="69"/>
      <c r="Q117" s="61"/>
      <c r="R117" s="75"/>
    </row>
    <row r="118" spans="1:18" ht="15.75" customHeight="1" x14ac:dyDescent="0.2">
      <c r="A118" s="57" t="s">
        <v>4</v>
      </c>
      <c r="B118" s="58">
        <v>53</v>
      </c>
      <c r="C118" s="58">
        <v>21599</v>
      </c>
      <c r="D118" s="54" t="s">
        <v>136</v>
      </c>
      <c r="E118" s="62" t="s">
        <v>137</v>
      </c>
      <c r="F118" s="62" t="s">
        <v>78</v>
      </c>
      <c r="G118" s="64" t="s">
        <v>138</v>
      </c>
      <c r="H118" s="49" t="s">
        <v>79</v>
      </c>
      <c r="I118" s="49" t="s">
        <v>80</v>
      </c>
      <c r="J118" s="55" t="s">
        <v>4</v>
      </c>
      <c r="K118" s="55" t="s">
        <v>4</v>
      </c>
      <c r="L118" s="55" t="s">
        <v>4</v>
      </c>
      <c r="M118" s="55" t="s">
        <v>4</v>
      </c>
      <c r="N118" s="55" t="s">
        <v>4</v>
      </c>
      <c r="O118" s="66">
        <v>350</v>
      </c>
      <c r="P118" s="68">
        <f>SUM(H119:K119)</f>
        <v>0</v>
      </c>
      <c r="Q118" s="60">
        <f>SUM(H119:K119)*O118</f>
        <v>0</v>
      </c>
      <c r="R118" s="74" t="s">
        <v>139</v>
      </c>
    </row>
    <row r="119" spans="1:18" ht="13.5" customHeight="1" thickBot="1" x14ac:dyDescent="0.25">
      <c r="A119" s="57"/>
      <c r="B119" s="59"/>
      <c r="C119" s="59"/>
      <c r="D119" s="51" t="s">
        <v>136</v>
      </c>
      <c r="E119" s="63"/>
      <c r="F119" s="63"/>
      <c r="G119" s="65"/>
      <c r="H119" s="56" t="s">
        <v>43</v>
      </c>
      <c r="I119" s="56" t="s">
        <v>43</v>
      </c>
      <c r="J119" s="50" t="s">
        <v>4</v>
      </c>
      <c r="K119" s="50" t="s">
        <v>4</v>
      </c>
      <c r="L119" s="50" t="s">
        <v>4</v>
      </c>
      <c r="M119" s="50" t="s">
        <v>4</v>
      </c>
      <c r="N119" s="50" t="s">
        <v>4</v>
      </c>
      <c r="O119" s="67"/>
      <c r="P119" s="69"/>
      <c r="Q119" s="61"/>
      <c r="R119" s="75"/>
    </row>
    <row r="120" spans="1:18" ht="15.75" customHeight="1" x14ac:dyDescent="0.2">
      <c r="A120" s="57" t="s">
        <v>4</v>
      </c>
      <c r="B120" s="58">
        <v>54</v>
      </c>
      <c r="C120" s="58">
        <v>21598</v>
      </c>
      <c r="D120" s="54" t="s">
        <v>140</v>
      </c>
      <c r="E120" s="62" t="s">
        <v>137</v>
      </c>
      <c r="F120" s="62" t="s">
        <v>129</v>
      </c>
      <c r="G120" s="64" t="s">
        <v>138</v>
      </c>
      <c r="H120" s="49" t="s">
        <v>79</v>
      </c>
      <c r="I120" s="49" t="s">
        <v>80</v>
      </c>
      <c r="J120" s="55" t="s">
        <v>4</v>
      </c>
      <c r="K120" s="55" t="s">
        <v>4</v>
      </c>
      <c r="L120" s="55" t="s">
        <v>4</v>
      </c>
      <c r="M120" s="55" t="s">
        <v>4</v>
      </c>
      <c r="N120" s="55" t="s">
        <v>4</v>
      </c>
      <c r="O120" s="66">
        <v>350</v>
      </c>
      <c r="P120" s="68">
        <f>SUM(H121:K121)</f>
        <v>0</v>
      </c>
      <c r="Q120" s="60">
        <f>SUM(H121:K121)*O120</f>
        <v>0</v>
      </c>
      <c r="R120" s="74" t="s">
        <v>139</v>
      </c>
    </row>
    <row r="121" spans="1:18" ht="13.5" customHeight="1" thickBot="1" x14ac:dyDescent="0.25">
      <c r="A121" s="57"/>
      <c r="B121" s="59"/>
      <c r="C121" s="59"/>
      <c r="D121" s="51" t="s">
        <v>140</v>
      </c>
      <c r="E121" s="63"/>
      <c r="F121" s="63"/>
      <c r="G121" s="65"/>
      <c r="H121" s="56" t="s">
        <v>43</v>
      </c>
      <c r="I121" s="56" t="s">
        <v>43</v>
      </c>
      <c r="J121" s="50" t="s">
        <v>4</v>
      </c>
      <c r="K121" s="50" t="s">
        <v>4</v>
      </c>
      <c r="L121" s="50" t="s">
        <v>4</v>
      </c>
      <c r="M121" s="50" t="s">
        <v>4</v>
      </c>
      <c r="N121" s="50" t="s">
        <v>4</v>
      </c>
      <c r="O121" s="67"/>
      <c r="P121" s="69"/>
      <c r="Q121" s="61"/>
      <c r="R121" s="75"/>
    </row>
    <row r="122" spans="1:18" ht="15.75" customHeight="1" x14ac:dyDescent="0.2">
      <c r="A122" s="57" t="s">
        <v>4</v>
      </c>
      <c r="B122" s="58">
        <v>55</v>
      </c>
      <c r="C122" s="58">
        <v>21597</v>
      </c>
      <c r="D122" s="54" t="s">
        <v>141</v>
      </c>
      <c r="E122" s="62" t="s">
        <v>137</v>
      </c>
      <c r="F122" s="62" t="s">
        <v>142</v>
      </c>
      <c r="G122" s="64" t="s">
        <v>138</v>
      </c>
      <c r="H122" s="49" t="s">
        <v>79</v>
      </c>
      <c r="I122" s="49" t="s">
        <v>80</v>
      </c>
      <c r="J122" s="55" t="s">
        <v>4</v>
      </c>
      <c r="K122" s="55" t="s">
        <v>4</v>
      </c>
      <c r="L122" s="55" t="s">
        <v>4</v>
      </c>
      <c r="M122" s="55" t="s">
        <v>4</v>
      </c>
      <c r="N122" s="55" t="s">
        <v>4</v>
      </c>
      <c r="O122" s="66">
        <v>350</v>
      </c>
      <c r="P122" s="68">
        <f>SUM(H123:K123)</f>
        <v>0</v>
      </c>
      <c r="Q122" s="60">
        <f>SUM(H123:K123)*O122</f>
        <v>0</v>
      </c>
      <c r="R122" s="74" t="s">
        <v>139</v>
      </c>
    </row>
    <row r="123" spans="1:18" ht="13.5" customHeight="1" thickBot="1" x14ac:dyDescent="0.25">
      <c r="A123" s="57"/>
      <c r="B123" s="59"/>
      <c r="C123" s="59"/>
      <c r="D123" s="51" t="s">
        <v>141</v>
      </c>
      <c r="E123" s="63"/>
      <c r="F123" s="63"/>
      <c r="G123" s="65"/>
      <c r="H123" s="56" t="s">
        <v>43</v>
      </c>
      <c r="I123" s="56" t="s">
        <v>43</v>
      </c>
      <c r="J123" s="50" t="s">
        <v>4</v>
      </c>
      <c r="K123" s="50" t="s">
        <v>4</v>
      </c>
      <c r="L123" s="50" t="s">
        <v>4</v>
      </c>
      <c r="M123" s="50" t="s">
        <v>4</v>
      </c>
      <c r="N123" s="50" t="s">
        <v>4</v>
      </c>
      <c r="O123" s="67"/>
      <c r="P123" s="69"/>
      <c r="Q123" s="61"/>
      <c r="R123" s="75"/>
    </row>
    <row r="124" spans="1:18" ht="15.75" customHeight="1" x14ac:dyDescent="0.2">
      <c r="A124" s="57" t="s">
        <v>4</v>
      </c>
      <c r="B124" s="58">
        <v>56</v>
      </c>
      <c r="C124" s="58">
        <v>11971</v>
      </c>
      <c r="D124" s="54" t="s">
        <v>143</v>
      </c>
      <c r="E124" s="62" t="s">
        <v>57</v>
      </c>
      <c r="F124" s="62" t="s">
        <v>45</v>
      </c>
      <c r="G124" s="64" t="s">
        <v>144</v>
      </c>
      <c r="H124" s="49" t="s">
        <v>39</v>
      </c>
      <c r="I124" s="49" t="s">
        <v>40</v>
      </c>
      <c r="J124" s="49" t="s">
        <v>41</v>
      </c>
      <c r="K124" s="55" t="s">
        <v>4</v>
      </c>
      <c r="L124" s="55" t="s">
        <v>4</v>
      </c>
      <c r="M124" s="55" t="s">
        <v>4</v>
      </c>
      <c r="N124" s="55" t="s">
        <v>4</v>
      </c>
      <c r="O124" s="66">
        <v>170</v>
      </c>
      <c r="P124" s="68">
        <f>SUM(I125:K125)</f>
        <v>0</v>
      </c>
      <c r="Q124" s="60">
        <f>SUM(I125:K125)*O124</f>
        <v>0</v>
      </c>
      <c r="R124" s="74" t="s">
        <v>145</v>
      </c>
    </row>
    <row r="125" spans="1:18" ht="13.5" customHeight="1" thickBot="1" x14ac:dyDescent="0.25">
      <c r="A125" s="57"/>
      <c r="B125" s="59"/>
      <c r="C125" s="59"/>
      <c r="D125" s="51" t="s">
        <v>143</v>
      </c>
      <c r="E125" s="63"/>
      <c r="F125" s="63"/>
      <c r="G125" s="65"/>
      <c r="H125" s="50" t="s">
        <v>4</v>
      </c>
      <c r="I125" s="56" t="s">
        <v>43</v>
      </c>
      <c r="J125" s="56" t="s">
        <v>43</v>
      </c>
      <c r="K125" s="50" t="s">
        <v>4</v>
      </c>
      <c r="L125" s="50" t="s">
        <v>4</v>
      </c>
      <c r="M125" s="50" t="s">
        <v>4</v>
      </c>
      <c r="N125" s="50" t="s">
        <v>4</v>
      </c>
      <c r="O125" s="67"/>
      <c r="P125" s="69"/>
      <c r="Q125" s="61"/>
      <c r="R125" s="75"/>
    </row>
    <row r="126" spans="1:18" ht="15.75" customHeight="1" x14ac:dyDescent="0.2">
      <c r="A126" s="57" t="s">
        <v>4</v>
      </c>
      <c r="B126" s="58">
        <v>57</v>
      </c>
      <c r="C126" s="58">
        <v>12452</v>
      </c>
      <c r="D126" s="54" t="s">
        <v>146</v>
      </c>
      <c r="E126" s="62" t="s">
        <v>57</v>
      </c>
      <c r="F126" s="62" t="s">
        <v>78</v>
      </c>
      <c r="G126" s="64" t="s">
        <v>144</v>
      </c>
      <c r="H126" s="49" t="s">
        <v>39</v>
      </c>
      <c r="I126" s="49" t="s">
        <v>40</v>
      </c>
      <c r="J126" s="49" t="s">
        <v>41</v>
      </c>
      <c r="K126" s="49" t="s">
        <v>52</v>
      </c>
      <c r="L126" s="55" t="s">
        <v>4</v>
      </c>
      <c r="M126" s="55" t="s">
        <v>4</v>
      </c>
      <c r="N126" s="55" t="s">
        <v>4</v>
      </c>
      <c r="O126" s="66">
        <v>170</v>
      </c>
      <c r="P126" s="68">
        <f>SUM(H127:K127)</f>
        <v>0</v>
      </c>
      <c r="Q126" s="60">
        <f>SUM(H127:K127)*O126</f>
        <v>0</v>
      </c>
      <c r="R126" s="74" t="s">
        <v>145</v>
      </c>
    </row>
    <row r="127" spans="1:18" ht="13.5" customHeight="1" thickBot="1" x14ac:dyDescent="0.25">
      <c r="A127" s="57"/>
      <c r="B127" s="59"/>
      <c r="C127" s="59"/>
      <c r="D127" s="51" t="s">
        <v>146</v>
      </c>
      <c r="E127" s="63"/>
      <c r="F127" s="63"/>
      <c r="G127" s="65"/>
      <c r="H127" s="56" t="s">
        <v>43</v>
      </c>
      <c r="I127" s="56" t="s">
        <v>43</v>
      </c>
      <c r="J127" s="56" t="s">
        <v>43</v>
      </c>
      <c r="K127" s="56" t="s">
        <v>43</v>
      </c>
      <c r="L127" s="50" t="s">
        <v>4</v>
      </c>
      <c r="M127" s="50" t="s">
        <v>4</v>
      </c>
      <c r="N127" s="50" t="s">
        <v>4</v>
      </c>
      <c r="O127" s="67"/>
      <c r="P127" s="69"/>
      <c r="Q127" s="61"/>
      <c r="R127" s="75"/>
    </row>
    <row r="128" spans="1:18" ht="15.75" customHeight="1" x14ac:dyDescent="0.2">
      <c r="A128" s="57" t="s">
        <v>4</v>
      </c>
      <c r="B128" s="58">
        <v>58</v>
      </c>
      <c r="C128" s="58">
        <v>19157</v>
      </c>
      <c r="D128" s="54" t="s">
        <v>147</v>
      </c>
      <c r="E128" s="62" t="s">
        <v>57</v>
      </c>
      <c r="F128" s="62" t="s">
        <v>129</v>
      </c>
      <c r="G128" s="64" t="s">
        <v>144</v>
      </c>
      <c r="H128" s="49" t="s">
        <v>39</v>
      </c>
      <c r="I128" s="49" t="s">
        <v>40</v>
      </c>
      <c r="J128" s="49" t="s">
        <v>41</v>
      </c>
      <c r="K128" s="49" t="s">
        <v>52</v>
      </c>
      <c r="L128" s="55" t="s">
        <v>4</v>
      </c>
      <c r="M128" s="55" t="s">
        <v>4</v>
      </c>
      <c r="N128" s="55" t="s">
        <v>4</v>
      </c>
      <c r="O128" s="66">
        <v>170</v>
      </c>
      <c r="P128" s="68">
        <f>SUM(I129:K129)</f>
        <v>0</v>
      </c>
      <c r="Q128" s="60">
        <f>SUM(I129:K129)*O128</f>
        <v>0</v>
      </c>
      <c r="R128" s="74" t="s">
        <v>145</v>
      </c>
    </row>
    <row r="129" spans="1:18" ht="13.5" customHeight="1" thickBot="1" x14ac:dyDescent="0.25">
      <c r="A129" s="57"/>
      <c r="B129" s="59"/>
      <c r="C129" s="59"/>
      <c r="D129" s="51" t="s">
        <v>147</v>
      </c>
      <c r="E129" s="63"/>
      <c r="F129" s="63"/>
      <c r="G129" s="65"/>
      <c r="H129" s="50" t="s">
        <v>4</v>
      </c>
      <c r="I129" s="56" t="s">
        <v>43</v>
      </c>
      <c r="J129" s="50" t="s">
        <v>4</v>
      </c>
      <c r="K129" s="50" t="s">
        <v>4</v>
      </c>
      <c r="L129" s="50" t="s">
        <v>4</v>
      </c>
      <c r="M129" s="50" t="s">
        <v>4</v>
      </c>
      <c r="N129" s="50" t="s">
        <v>4</v>
      </c>
      <c r="O129" s="67"/>
      <c r="P129" s="69"/>
      <c r="Q129" s="61"/>
      <c r="R129" s="75"/>
    </row>
    <row r="130" spans="1:18" ht="15.75" customHeight="1" x14ac:dyDescent="0.2">
      <c r="A130" s="57" t="s">
        <v>4</v>
      </c>
      <c r="B130" s="58">
        <v>59</v>
      </c>
      <c r="C130" s="58">
        <v>19548</v>
      </c>
      <c r="D130" s="54" t="s">
        <v>148</v>
      </c>
      <c r="E130" s="62" t="s">
        <v>57</v>
      </c>
      <c r="F130" s="62" t="s">
        <v>71</v>
      </c>
      <c r="G130" s="64" t="s">
        <v>149</v>
      </c>
      <c r="H130" s="49" t="s">
        <v>39</v>
      </c>
      <c r="I130" s="49" t="s">
        <v>40</v>
      </c>
      <c r="J130" s="49" t="s">
        <v>41</v>
      </c>
      <c r="K130" s="49" t="s">
        <v>58</v>
      </c>
      <c r="L130" s="55" t="s">
        <v>4</v>
      </c>
      <c r="M130" s="55" t="s">
        <v>4</v>
      </c>
      <c r="N130" s="55" t="s">
        <v>4</v>
      </c>
      <c r="O130" s="66">
        <v>110</v>
      </c>
      <c r="P130" s="68">
        <f>SUM(H131:K131)</f>
        <v>0</v>
      </c>
      <c r="Q130" s="60">
        <f>SUM(H131:K131)*O130</f>
        <v>0</v>
      </c>
      <c r="R130" s="74" t="s">
        <v>150</v>
      </c>
    </row>
    <row r="131" spans="1:18" ht="13.5" customHeight="1" thickBot="1" x14ac:dyDescent="0.25">
      <c r="A131" s="57"/>
      <c r="B131" s="59"/>
      <c r="C131" s="59"/>
      <c r="D131" s="51" t="s">
        <v>148</v>
      </c>
      <c r="E131" s="63"/>
      <c r="F131" s="63"/>
      <c r="G131" s="65"/>
      <c r="H131" s="56" t="s">
        <v>43</v>
      </c>
      <c r="I131" s="50" t="s">
        <v>4</v>
      </c>
      <c r="J131" s="50" t="s">
        <v>4</v>
      </c>
      <c r="K131" s="50" t="s">
        <v>4</v>
      </c>
      <c r="L131" s="50" t="s">
        <v>4</v>
      </c>
      <c r="M131" s="50" t="s">
        <v>4</v>
      </c>
      <c r="N131" s="50" t="s">
        <v>4</v>
      </c>
      <c r="O131" s="67"/>
      <c r="P131" s="69"/>
      <c r="Q131" s="61"/>
      <c r="R131" s="75"/>
    </row>
    <row r="132" spans="1:18" ht="15.75" customHeight="1" x14ac:dyDescent="0.2">
      <c r="A132" s="57" t="s">
        <v>4</v>
      </c>
      <c r="B132" s="58">
        <v>60</v>
      </c>
      <c r="C132" s="58">
        <v>19549</v>
      </c>
      <c r="D132" s="54" t="s">
        <v>151</v>
      </c>
      <c r="E132" s="62" t="s">
        <v>57</v>
      </c>
      <c r="F132" s="62" t="s">
        <v>129</v>
      </c>
      <c r="G132" s="64" t="s">
        <v>149</v>
      </c>
      <c r="H132" s="49" t="s">
        <v>39</v>
      </c>
      <c r="I132" s="49" t="s">
        <v>40</v>
      </c>
      <c r="J132" s="49" t="s">
        <v>41</v>
      </c>
      <c r="K132" s="49" t="s">
        <v>58</v>
      </c>
      <c r="L132" s="55" t="s">
        <v>4</v>
      </c>
      <c r="M132" s="55" t="s">
        <v>4</v>
      </c>
      <c r="N132" s="55" t="s">
        <v>4</v>
      </c>
      <c r="O132" s="66">
        <v>110</v>
      </c>
      <c r="P132" s="68">
        <f>SUM(H133:K133)</f>
        <v>0</v>
      </c>
      <c r="Q132" s="60">
        <f>SUM(H133:K133)*O132</f>
        <v>0</v>
      </c>
      <c r="R132" s="74" t="s">
        <v>150</v>
      </c>
    </row>
    <row r="133" spans="1:18" ht="13.5" customHeight="1" thickBot="1" x14ac:dyDescent="0.25">
      <c r="A133" s="57"/>
      <c r="B133" s="59"/>
      <c r="C133" s="59"/>
      <c r="D133" s="51" t="s">
        <v>151</v>
      </c>
      <c r="E133" s="63"/>
      <c r="F133" s="63"/>
      <c r="G133" s="65"/>
      <c r="H133" s="56" t="s">
        <v>43</v>
      </c>
      <c r="I133" s="56" t="s">
        <v>43</v>
      </c>
      <c r="J133" s="56" t="s">
        <v>43</v>
      </c>
      <c r="K133" s="56" t="s">
        <v>43</v>
      </c>
      <c r="L133" s="50" t="s">
        <v>4</v>
      </c>
      <c r="M133" s="50" t="s">
        <v>4</v>
      </c>
      <c r="N133" s="50" t="s">
        <v>4</v>
      </c>
      <c r="O133" s="67"/>
      <c r="P133" s="69"/>
      <c r="Q133" s="61"/>
      <c r="R133" s="75"/>
    </row>
    <row r="134" spans="1:18" ht="15.75" customHeight="1" x14ac:dyDescent="0.2">
      <c r="A134" s="57" t="s">
        <v>4</v>
      </c>
      <c r="B134" s="58">
        <v>61</v>
      </c>
      <c r="C134" s="58">
        <v>19165</v>
      </c>
      <c r="D134" s="54" t="s">
        <v>152</v>
      </c>
      <c r="E134" s="62" t="s">
        <v>57</v>
      </c>
      <c r="F134" s="62" t="s">
        <v>78</v>
      </c>
      <c r="G134" s="64" t="s">
        <v>149</v>
      </c>
      <c r="H134" s="49" t="s">
        <v>39</v>
      </c>
      <c r="I134" s="49" t="s">
        <v>40</v>
      </c>
      <c r="J134" s="49" t="s">
        <v>41</v>
      </c>
      <c r="K134" s="49" t="s">
        <v>58</v>
      </c>
      <c r="L134" s="55" t="s">
        <v>4</v>
      </c>
      <c r="M134" s="55" t="s">
        <v>4</v>
      </c>
      <c r="N134" s="55" t="s">
        <v>4</v>
      </c>
      <c r="O134" s="66">
        <v>120</v>
      </c>
      <c r="P134" s="68">
        <f>SUM(I135:K135)</f>
        <v>0</v>
      </c>
      <c r="Q134" s="60">
        <f>SUM(I135:K135)*O134</f>
        <v>0</v>
      </c>
      <c r="R134" s="74" t="s">
        <v>153</v>
      </c>
    </row>
    <row r="135" spans="1:18" ht="13.5" customHeight="1" thickBot="1" x14ac:dyDescent="0.25">
      <c r="A135" s="57"/>
      <c r="B135" s="59"/>
      <c r="C135" s="59"/>
      <c r="D135" s="51" t="s">
        <v>152</v>
      </c>
      <c r="E135" s="63"/>
      <c r="F135" s="63"/>
      <c r="G135" s="65"/>
      <c r="H135" s="50" t="s">
        <v>4</v>
      </c>
      <c r="I135" s="56" t="s">
        <v>43</v>
      </c>
      <c r="J135" s="50" t="s">
        <v>4</v>
      </c>
      <c r="K135" s="56" t="s">
        <v>43</v>
      </c>
      <c r="L135" s="50" t="s">
        <v>4</v>
      </c>
      <c r="M135" s="50" t="s">
        <v>4</v>
      </c>
      <c r="N135" s="50" t="s">
        <v>4</v>
      </c>
      <c r="O135" s="67"/>
      <c r="P135" s="69"/>
      <c r="Q135" s="61"/>
      <c r="R135" s="75"/>
    </row>
    <row r="136" spans="1:18" ht="15.75" customHeight="1" x14ac:dyDescent="0.2">
      <c r="A136" s="57" t="s">
        <v>4</v>
      </c>
      <c r="B136" s="58">
        <v>62</v>
      </c>
      <c r="C136" s="58">
        <v>19164</v>
      </c>
      <c r="D136" s="54" t="s">
        <v>154</v>
      </c>
      <c r="E136" s="62" t="s">
        <v>57</v>
      </c>
      <c r="F136" s="62" t="s">
        <v>129</v>
      </c>
      <c r="G136" s="64" t="s">
        <v>149</v>
      </c>
      <c r="H136" s="49" t="s">
        <v>39</v>
      </c>
      <c r="I136" s="49" t="s">
        <v>40</v>
      </c>
      <c r="J136" s="49" t="s">
        <v>41</v>
      </c>
      <c r="K136" s="49" t="s">
        <v>58</v>
      </c>
      <c r="L136" s="55" t="s">
        <v>4</v>
      </c>
      <c r="M136" s="55" t="s">
        <v>4</v>
      </c>
      <c r="N136" s="55" t="s">
        <v>4</v>
      </c>
      <c r="O136" s="66">
        <v>120</v>
      </c>
      <c r="P136" s="68">
        <f>SUM(H137:K137)</f>
        <v>0</v>
      </c>
      <c r="Q136" s="60">
        <f>SUM(H137:K137)*O136</f>
        <v>0</v>
      </c>
      <c r="R136" s="74" t="s">
        <v>153</v>
      </c>
    </row>
    <row r="137" spans="1:18" ht="13.5" customHeight="1" thickBot="1" x14ac:dyDescent="0.25">
      <c r="A137" s="57"/>
      <c r="B137" s="59"/>
      <c r="C137" s="59"/>
      <c r="D137" s="51" t="s">
        <v>154</v>
      </c>
      <c r="E137" s="63"/>
      <c r="F137" s="63"/>
      <c r="G137" s="65"/>
      <c r="H137" s="56" t="s">
        <v>43</v>
      </c>
      <c r="I137" s="56" t="s">
        <v>43</v>
      </c>
      <c r="J137" s="56" t="s">
        <v>43</v>
      </c>
      <c r="K137" s="50" t="s">
        <v>4</v>
      </c>
      <c r="L137" s="50" t="s">
        <v>4</v>
      </c>
      <c r="M137" s="50" t="s">
        <v>4</v>
      </c>
      <c r="N137" s="50" t="s">
        <v>4</v>
      </c>
      <c r="O137" s="67"/>
      <c r="P137" s="69"/>
      <c r="Q137" s="61"/>
      <c r="R137" s="75"/>
    </row>
    <row r="138" spans="1:18" ht="15.75" customHeight="1" x14ac:dyDescent="0.2">
      <c r="A138" s="57" t="s">
        <v>4</v>
      </c>
      <c r="B138" s="58">
        <v>63</v>
      </c>
      <c r="C138" s="58">
        <v>19156</v>
      </c>
      <c r="D138" s="54" t="s">
        <v>155</v>
      </c>
      <c r="E138" s="62" t="s">
        <v>57</v>
      </c>
      <c r="F138" s="62" t="s">
        <v>45</v>
      </c>
      <c r="G138" s="64" t="s">
        <v>149</v>
      </c>
      <c r="H138" s="49" t="s">
        <v>39</v>
      </c>
      <c r="I138" s="49" t="s">
        <v>40</v>
      </c>
      <c r="J138" s="49" t="s">
        <v>41</v>
      </c>
      <c r="K138" s="49" t="s">
        <v>58</v>
      </c>
      <c r="L138" s="55" t="s">
        <v>4</v>
      </c>
      <c r="M138" s="55" t="s">
        <v>4</v>
      </c>
      <c r="N138" s="55" t="s">
        <v>4</v>
      </c>
      <c r="O138" s="66">
        <v>160</v>
      </c>
      <c r="P138" s="68">
        <f>SUM(H139:K139)</f>
        <v>0</v>
      </c>
      <c r="Q138" s="60">
        <f>SUM(H139:K139)*O138</f>
        <v>0</v>
      </c>
      <c r="R138" s="74" t="s">
        <v>156</v>
      </c>
    </row>
    <row r="139" spans="1:18" ht="13.5" customHeight="1" thickBot="1" x14ac:dyDescent="0.25">
      <c r="A139" s="57"/>
      <c r="B139" s="59"/>
      <c r="C139" s="59"/>
      <c r="D139" s="51" t="s">
        <v>155</v>
      </c>
      <c r="E139" s="63"/>
      <c r="F139" s="63"/>
      <c r="G139" s="65"/>
      <c r="H139" s="56" t="s">
        <v>43</v>
      </c>
      <c r="I139" s="56" t="s">
        <v>43</v>
      </c>
      <c r="J139" s="56" t="s">
        <v>43</v>
      </c>
      <c r="K139" s="50" t="s">
        <v>4</v>
      </c>
      <c r="L139" s="50" t="s">
        <v>4</v>
      </c>
      <c r="M139" s="50" t="s">
        <v>4</v>
      </c>
      <c r="N139" s="50" t="s">
        <v>4</v>
      </c>
      <c r="O139" s="67"/>
      <c r="P139" s="69"/>
      <c r="Q139" s="61"/>
      <c r="R139" s="75"/>
    </row>
    <row r="140" spans="1:18" ht="15.75" customHeight="1" x14ac:dyDescent="0.2">
      <c r="A140" s="57" t="s">
        <v>4</v>
      </c>
      <c r="B140" s="58">
        <v>64</v>
      </c>
      <c r="C140" s="58">
        <v>19152</v>
      </c>
      <c r="D140" s="54" t="s">
        <v>157</v>
      </c>
      <c r="E140" s="62" t="s">
        <v>57</v>
      </c>
      <c r="F140" s="62" t="s">
        <v>158</v>
      </c>
      <c r="G140" s="64" t="s">
        <v>149</v>
      </c>
      <c r="H140" s="49" t="s">
        <v>39</v>
      </c>
      <c r="I140" s="49" t="s">
        <v>40</v>
      </c>
      <c r="J140" s="49" t="s">
        <v>41</v>
      </c>
      <c r="K140" s="49" t="s">
        <v>58</v>
      </c>
      <c r="L140" s="55" t="s">
        <v>4</v>
      </c>
      <c r="M140" s="55" t="s">
        <v>4</v>
      </c>
      <c r="N140" s="55" t="s">
        <v>4</v>
      </c>
      <c r="O140" s="66">
        <v>160</v>
      </c>
      <c r="P140" s="68">
        <f>SUM(K141)</f>
        <v>0</v>
      </c>
      <c r="Q140" s="60">
        <f>SUM(K141)*O140</f>
        <v>0</v>
      </c>
      <c r="R140" s="74" t="s">
        <v>156</v>
      </c>
    </row>
    <row r="141" spans="1:18" ht="13.5" customHeight="1" thickBot="1" x14ac:dyDescent="0.25">
      <c r="A141" s="57"/>
      <c r="B141" s="59"/>
      <c r="C141" s="59"/>
      <c r="D141" s="51" t="s">
        <v>157</v>
      </c>
      <c r="E141" s="63"/>
      <c r="F141" s="63"/>
      <c r="G141" s="65"/>
      <c r="H141" s="50" t="s">
        <v>4</v>
      </c>
      <c r="I141" s="50" t="s">
        <v>4</v>
      </c>
      <c r="J141" s="50" t="s">
        <v>4</v>
      </c>
      <c r="K141" s="56" t="s">
        <v>43</v>
      </c>
      <c r="L141" s="50" t="s">
        <v>4</v>
      </c>
      <c r="M141" s="50" t="s">
        <v>4</v>
      </c>
      <c r="N141" s="50" t="s">
        <v>4</v>
      </c>
      <c r="O141" s="67"/>
      <c r="P141" s="69"/>
      <c r="Q141" s="61"/>
      <c r="R141" s="75"/>
    </row>
    <row r="142" spans="1:18" ht="15.75" customHeight="1" x14ac:dyDescent="0.2">
      <c r="A142" s="57" t="s">
        <v>4</v>
      </c>
      <c r="B142" s="58">
        <v>65</v>
      </c>
      <c r="C142" s="58">
        <v>19153</v>
      </c>
      <c r="D142" s="54" t="s">
        <v>159</v>
      </c>
      <c r="E142" s="62" t="s">
        <v>57</v>
      </c>
      <c r="F142" s="62" t="s">
        <v>129</v>
      </c>
      <c r="G142" s="64" t="s">
        <v>149</v>
      </c>
      <c r="H142" s="49" t="s">
        <v>39</v>
      </c>
      <c r="I142" s="49" t="s">
        <v>40</v>
      </c>
      <c r="J142" s="49" t="s">
        <v>41</v>
      </c>
      <c r="K142" s="49" t="s">
        <v>58</v>
      </c>
      <c r="L142" s="55" t="s">
        <v>4</v>
      </c>
      <c r="M142" s="55" t="s">
        <v>4</v>
      </c>
      <c r="N142" s="55" t="s">
        <v>4</v>
      </c>
      <c r="O142" s="66">
        <v>160</v>
      </c>
      <c r="P142" s="68">
        <f>SUM(J143:K143)</f>
        <v>0</v>
      </c>
      <c r="Q142" s="60">
        <f>SUM(J143:K143)*O142</f>
        <v>0</v>
      </c>
      <c r="R142" s="74" t="s">
        <v>156</v>
      </c>
    </row>
    <row r="143" spans="1:18" ht="13.5" customHeight="1" thickBot="1" x14ac:dyDescent="0.25">
      <c r="A143" s="57"/>
      <c r="B143" s="59"/>
      <c r="C143" s="59"/>
      <c r="D143" s="51" t="s">
        <v>159</v>
      </c>
      <c r="E143" s="63"/>
      <c r="F143" s="63"/>
      <c r="G143" s="65"/>
      <c r="H143" s="50" t="s">
        <v>4</v>
      </c>
      <c r="I143" s="50" t="s">
        <v>4</v>
      </c>
      <c r="J143" s="56" t="s">
        <v>43</v>
      </c>
      <c r="K143" s="50" t="s">
        <v>4</v>
      </c>
      <c r="L143" s="50" t="s">
        <v>4</v>
      </c>
      <c r="M143" s="50" t="s">
        <v>4</v>
      </c>
      <c r="N143" s="50" t="s">
        <v>4</v>
      </c>
      <c r="O143" s="67"/>
      <c r="P143" s="69"/>
      <c r="Q143" s="61"/>
      <c r="R143" s="75"/>
    </row>
    <row r="144" spans="1:18" ht="15.75" customHeight="1" x14ac:dyDescent="0.2">
      <c r="A144" s="57" t="s">
        <v>4</v>
      </c>
      <c r="B144" s="58">
        <v>66</v>
      </c>
      <c r="C144" s="58">
        <v>14027</v>
      </c>
      <c r="D144" s="54" t="s">
        <v>160</v>
      </c>
      <c r="E144" s="62" t="s">
        <v>57</v>
      </c>
      <c r="F144" s="62" t="s">
        <v>71</v>
      </c>
      <c r="G144" s="64" t="s">
        <v>66</v>
      </c>
      <c r="H144" s="49" t="s">
        <v>39</v>
      </c>
      <c r="I144" s="49" t="s">
        <v>40</v>
      </c>
      <c r="J144" s="49" t="s">
        <v>41</v>
      </c>
      <c r="K144" s="55" t="s">
        <v>4</v>
      </c>
      <c r="L144" s="55" t="s">
        <v>4</v>
      </c>
      <c r="M144" s="55" t="s">
        <v>4</v>
      </c>
      <c r="N144" s="55" t="s">
        <v>4</v>
      </c>
      <c r="O144" s="66">
        <v>70</v>
      </c>
      <c r="P144" s="68">
        <f>SUM(H145:K145)</f>
        <v>0</v>
      </c>
      <c r="Q144" s="60">
        <f>SUM(H145:K145)*O144</f>
        <v>0</v>
      </c>
      <c r="R144" s="74" t="s">
        <v>161</v>
      </c>
    </row>
    <row r="145" spans="1:18" ht="13.5" customHeight="1" thickBot="1" x14ac:dyDescent="0.25">
      <c r="A145" s="57"/>
      <c r="B145" s="59"/>
      <c r="C145" s="59"/>
      <c r="D145" s="51" t="s">
        <v>160</v>
      </c>
      <c r="E145" s="63"/>
      <c r="F145" s="63"/>
      <c r="G145" s="65"/>
      <c r="H145" s="56" t="s">
        <v>43</v>
      </c>
      <c r="I145" s="50" t="s">
        <v>4</v>
      </c>
      <c r="J145" s="56" t="s">
        <v>43</v>
      </c>
      <c r="K145" s="50" t="s">
        <v>4</v>
      </c>
      <c r="L145" s="50" t="s">
        <v>4</v>
      </c>
      <c r="M145" s="50" t="s">
        <v>4</v>
      </c>
      <c r="N145" s="50" t="s">
        <v>4</v>
      </c>
      <c r="O145" s="67"/>
      <c r="P145" s="69"/>
      <c r="Q145" s="61"/>
      <c r="R145" s="75"/>
    </row>
    <row r="146" spans="1:18" ht="15.75" customHeight="1" x14ac:dyDescent="0.2">
      <c r="A146" s="57" t="s">
        <v>4</v>
      </c>
      <c r="B146" s="58">
        <v>67</v>
      </c>
      <c r="C146" s="58">
        <v>13422</v>
      </c>
      <c r="D146" s="54" t="s">
        <v>162</v>
      </c>
      <c r="E146" s="62" t="s">
        <v>57</v>
      </c>
      <c r="F146" s="62" t="s">
        <v>45</v>
      </c>
      <c r="G146" s="64" t="s">
        <v>66</v>
      </c>
      <c r="H146" s="49" t="s">
        <v>39</v>
      </c>
      <c r="I146" s="49" t="s">
        <v>40</v>
      </c>
      <c r="J146" s="49" t="s">
        <v>41</v>
      </c>
      <c r="K146" s="55" t="s">
        <v>4</v>
      </c>
      <c r="L146" s="55" t="s">
        <v>4</v>
      </c>
      <c r="M146" s="55" t="s">
        <v>4</v>
      </c>
      <c r="N146" s="55" t="s">
        <v>4</v>
      </c>
      <c r="O146" s="66">
        <v>70</v>
      </c>
      <c r="P146" s="68">
        <f>SUM(H147:K147)</f>
        <v>0</v>
      </c>
      <c r="Q146" s="60">
        <f>SUM(H147:K147)*O146</f>
        <v>0</v>
      </c>
      <c r="R146" s="74" t="s">
        <v>161</v>
      </c>
    </row>
    <row r="147" spans="1:18" ht="13.5" customHeight="1" thickBot="1" x14ac:dyDescent="0.25">
      <c r="A147" s="57"/>
      <c r="B147" s="59"/>
      <c r="C147" s="59"/>
      <c r="D147" s="51" t="s">
        <v>162</v>
      </c>
      <c r="E147" s="63"/>
      <c r="F147" s="63"/>
      <c r="G147" s="65"/>
      <c r="H147" s="56" t="s">
        <v>43</v>
      </c>
      <c r="I147" s="56" t="s">
        <v>43</v>
      </c>
      <c r="J147" s="56" t="s">
        <v>43</v>
      </c>
      <c r="K147" s="50" t="s">
        <v>4</v>
      </c>
      <c r="L147" s="50" t="s">
        <v>4</v>
      </c>
      <c r="M147" s="50" t="s">
        <v>4</v>
      </c>
      <c r="N147" s="50" t="s">
        <v>4</v>
      </c>
      <c r="O147" s="67"/>
      <c r="P147" s="69"/>
      <c r="Q147" s="61"/>
      <c r="R147" s="75"/>
    </row>
    <row r="148" spans="1:18" ht="15.75" customHeight="1" x14ac:dyDescent="0.2">
      <c r="A148" s="57" t="s">
        <v>4</v>
      </c>
      <c r="B148" s="58">
        <v>68</v>
      </c>
      <c r="C148" s="58">
        <v>11918</v>
      </c>
      <c r="D148" s="54" t="s">
        <v>163</v>
      </c>
      <c r="E148" s="62" t="s">
        <v>57</v>
      </c>
      <c r="F148" s="62" t="s">
        <v>50</v>
      </c>
      <c r="G148" s="64" t="s">
        <v>66</v>
      </c>
      <c r="H148" s="49" t="s">
        <v>39</v>
      </c>
      <c r="I148" s="49" t="s">
        <v>40</v>
      </c>
      <c r="J148" s="49" t="s">
        <v>41</v>
      </c>
      <c r="K148" s="55" t="s">
        <v>4</v>
      </c>
      <c r="L148" s="55" t="s">
        <v>4</v>
      </c>
      <c r="M148" s="55" t="s">
        <v>4</v>
      </c>
      <c r="N148" s="55" t="s">
        <v>4</v>
      </c>
      <c r="O148" s="66">
        <v>70</v>
      </c>
      <c r="P148" s="68">
        <f>SUM(H149:K149)</f>
        <v>0</v>
      </c>
      <c r="Q148" s="60">
        <f>SUM(H149:K149)*O148</f>
        <v>0</v>
      </c>
      <c r="R148" s="74" t="s">
        <v>161</v>
      </c>
    </row>
    <row r="149" spans="1:18" ht="13.5" customHeight="1" thickBot="1" x14ac:dyDescent="0.25">
      <c r="A149" s="57"/>
      <c r="B149" s="59"/>
      <c r="C149" s="59"/>
      <c r="D149" s="51" t="s">
        <v>163</v>
      </c>
      <c r="E149" s="63"/>
      <c r="F149" s="63"/>
      <c r="G149" s="65"/>
      <c r="H149" s="56" t="s">
        <v>43</v>
      </c>
      <c r="I149" s="56" t="s">
        <v>43</v>
      </c>
      <c r="J149" s="56" t="s">
        <v>43</v>
      </c>
      <c r="K149" s="50" t="s">
        <v>4</v>
      </c>
      <c r="L149" s="50" t="s">
        <v>4</v>
      </c>
      <c r="M149" s="50" t="s">
        <v>4</v>
      </c>
      <c r="N149" s="50" t="s">
        <v>4</v>
      </c>
      <c r="O149" s="67"/>
      <c r="P149" s="69"/>
      <c r="Q149" s="61"/>
      <c r="R149" s="75"/>
    </row>
    <row r="150" spans="1:18" ht="15.75" customHeight="1" x14ac:dyDescent="0.2">
      <c r="A150" s="57" t="s">
        <v>4</v>
      </c>
      <c r="B150" s="58">
        <v>69</v>
      </c>
      <c r="C150" s="58">
        <v>11916</v>
      </c>
      <c r="D150" s="54" t="s">
        <v>164</v>
      </c>
      <c r="E150" s="62" t="s">
        <v>57</v>
      </c>
      <c r="F150" s="62" t="s">
        <v>37</v>
      </c>
      <c r="G150" s="64" t="s">
        <v>66</v>
      </c>
      <c r="H150" s="49" t="s">
        <v>39</v>
      </c>
      <c r="I150" s="49" t="s">
        <v>40</v>
      </c>
      <c r="J150" s="49" t="s">
        <v>41</v>
      </c>
      <c r="K150" s="55" t="s">
        <v>4</v>
      </c>
      <c r="L150" s="55" t="s">
        <v>4</v>
      </c>
      <c r="M150" s="55" t="s">
        <v>4</v>
      </c>
      <c r="N150" s="55" t="s">
        <v>4</v>
      </c>
      <c r="O150" s="66">
        <v>70</v>
      </c>
      <c r="P150" s="68">
        <f>SUM(H151:K151)</f>
        <v>0</v>
      </c>
      <c r="Q150" s="60">
        <f>SUM(H151:K151)*O150</f>
        <v>0</v>
      </c>
      <c r="R150" s="74" t="s">
        <v>161</v>
      </c>
    </row>
    <row r="151" spans="1:18" ht="13.5" customHeight="1" thickBot="1" x14ac:dyDescent="0.25">
      <c r="A151" s="57"/>
      <c r="B151" s="59"/>
      <c r="C151" s="59"/>
      <c r="D151" s="51" t="s">
        <v>164</v>
      </c>
      <c r="E151" s="63"/>
      <c r="F151" s="63"/>
      <c r="G151" s="65"/>
      <c r="H151" s="56" t="s">
        <v>43</v>
      </c>
      <c r="I151" s="56" t="s">
        <v>43</v>
      </c>
      <c r="J151" s="56" t="s">
        <v>43</v>
      </c>
      <c r="K151" s="50" t="s">
        <v>4</v>
      </c>
      <c r="L151" s="50" t="s">
        <v>4</v>
      </c>
      <c r="M151" s="50" t="s">
        <v>4</v>
      </c>
      <c r="N151" s="50" t="s">
        <v>4</v>
      </c>
      <c r="O151" s="67"/>
      <c r="P151" s="69"/>
      <c r="Q151" s="61"/>
      <c r="R151" s="75"/>
    </row>
    <row r="152" spans="1:18" ht="15.75" customHeight="1" x14ac:dyDescent="0.2">
      <c r="A152" s="57" t="s">
        <v>4</v>
      </c>
      <c r="B152" s="58">
        <v>70</v>
      </c>
      <c r="C152" s="58">
        <v>13423</v>
      </c>
      <c r="D152" s="54" t="s">
        <v>165</v>
      </c>
      <c r="E152" s="62" t="s">
        <v>57</v>
      </c>
      <c r="F152" s="62" t="s">
        <v>166</v>
      </c>
      <c r="G152" s="64" t="s">
        <v>66</v>
      </c>
      <c r="H152" s="49" t="s">
        <v>39</v>
      </c>
      <c r="I152" s="49" t="s">
        <v>40</v>
      </c>
      <c r="J152" s="49" t="s">
        <v>41</v>
      </c>
      <c r="K152" s="55" t="s">
        <v>4</v>
      </c>
      <c r="L152" s="55" t="s">
        <v>4</v>
      </c>
      <c r="M152" s="55" t="s">
        <v>4</v>
      </c>
      <c r="N152" s="55" t="s">
        <v>4</v>
      </c>
      <c r="O152" s="66">
        <v>70</v>
      </c>
      <c r="P152" s="68">
        <f>SUM(H153:K153)</f>
        <v>0</v>
      </c>
      <c r="Q152" s="60">
        <f>SUM(H153:K153)*O152</f>
        <v>0</v>
      </c>
      <c r="R152" s="74" t="s">
        <v>161</v>
      </c>
    </row>
    <row r="153" spans="1:18" ht="13.5" customHeight="1" thickBot="1" x14ac:dyDescent="0.25">
      <c r="A153" s="57"/>
      <c r="B153" s="59"/>
      <c r="C153" s="59"/>
      <c r="D153" s="51" t="s">
        <v>165</v>
      </c>
      <c r="E153" s="63"/>
      <c r="F153" s="63"/>
      <c r="G153" s="65"/>
      <c r="H153" s="56" t="s">
        <v>43</v>
      </c>
      <c r="I153" s="56" t="s">
        <v>43</v>
      </c>
      <c r="J153" s="56" t="s">
        <v>43</v>
      </c>
      <c r="K153" s="50" t="s">
        <v>4</v>
      </c>
      <c r="L153" s="50" t="s">
        <v>4</v>
      </c>
      <c r="M153" s="50" t="s">
        <v>4</v>
      </c>
      <c r="N153" s="50" t="s">
        <v>4</v>
      </c>
      <c r="O153" s="67"/>
      <c r="P153" s="69"/>
      <c r="Q153" s="61"/>
      <c r="R153" s="75"/>
    </row>
    <row r="154" spans="1:18" ht="15.75" customHeight="1" x14ac:dyDescent="0.2">
      <c r="A154" s="57" t="s">
        <v>4</v>
      </c>
      <c r="B154" s="58">
        <v>71</v>
      </c>
      <c r="C154" s="58">
        <v>11917</v>
      </c>
      <c r="D154" s="54" t="s">
        <v>167</v>
      </c>
      <c r="E154" s="62" t="s">
        <v>57</v>
      </c>
      <c r="F154" s="62" t="s">
        <v>91</v>
      </c>
      <c r="G154" s="64" t="s">
        <v>66</v>
      </c>
      <c r="H154" s="49" t="s">
        <v>39</v>
      </c>
      <c r="I154" s="49" t="s">
        <v>40</v>
      </c>
      <c r="J154" s="49" t="s">
        <v>41</v>
      </c>
      <c r="K154" s="55" t="s">
        <v>4</v>
      </c>
      <c r="L154" s="55" t="s">
        <v>4</v>
      </c>
      <c r="M154" s="55" t="s">
        <v>4</v>
      </c>
      <c r="N154" s="55" t="s">
        <v>4</v>
      </c>
      <c r="O154" s="66">
        <v>70</v>
      </c>
      <c r="P154" s="68">
        <f>SUM(J155:K155)</f>
        <v>0</v>
      </c>
      <c r="Q154" s="60">
        <f>SUM(J155:K155)*O154</f>
        <v>0</v>
      </c>
      <c r="R154" s="74" t="s">
        <v>161</v>
      </c>
    </row>
    <row r="155" spans="1:18" ht="13.5" customHeight="1" thickBot="1" x14ac:dyDescent="0.25">
      <c r="A155" s="57"/>
      <c r="B155" s="59"/>
      <c r="C155" s="59"/>
      <c r="D155" s="51" t="s">
        <v>167</v>
      </c>
      <c r="E155" s="63"/>
      <c r="F155" s="63"/>
      <c r="G155" s="65"/>
      <c r="H155" s="50" t="s">
        <v>4</v>
      </c>
      <c r="I155" s="50" t="s">
        <v>4</v>
      </c>
      <c r="J155" s="56" t="s">
        <v>43</v>
      </c>
      <c r="K155" s="50" t="s">
        <v>4</v>
      </c>
      <c r="L155" s="50" t="s">
        <v>4</v>
      </c>
      <c r="M155" s="50" t="s">
        <v>4</v>
      </c>
      <c r="N155" s="50" t="s">
        <v>4</v>
      </c>
      <c r="O155" s="67"/>
      <c r="P155" s="69"/>
      <c r="Q155" s="61"/>
      <c r="R155" s="75"/>
    </row>
    <row r="156" spans="1:18" ht="15.75" customHeight="1" x14ac:dyDescent="0.2">
      <c r="A156" s="57" t="s">
        <v>4</v>
      </c>
      <c r="B156" s="58">
        <v>72</v>
      </c>
      <c r="C156" s="58">
        <v>11915</v>
      </c>
      <c r="D156" s="54" t="s">
        <v>168</v>
      </c>
      <c r="E156" s="62" t="s">
        <v>57</v>
      </c>
      <c r="F156" s="62" t="s">
        <v>55</v>
      </c>
      <c r="G156" s="64" t="s">
        <v>66</v>
      </c>
      <c r="H156" s="49" t="s">
        <v>39</v>
      </c>
      <c r="I156" s="49" t="s">
        <v>40</v>
      </c>
      <c r="J156" s="49" t="s">
        <v>41</v>
      </c>
      <c r="K156" s="55" t="s">
        <v>4</v>
      </c>
      <c r="L156" s="55" t="s">
        <v>4</v>
      </c>
      <c r="M156" s="55" t="s">
        <v>4</v>
      </c>
      <c r="N156" s="55" t="s">
        <v>4</v>
      </c>
      <c r="O156" s="66">
        <v>70</v>
      </c>
      <c r="P156" s="68">
        <f>SUM(I157:K157)</f>
        <v>0</v>
      </c>
      <c r="Q156" s="60">
        <f>SUM(I157:K157)*O156</f>
        <v>0</v>
      </c>
      <c r="R156" s="74" t="s">
        <v>161</v>
      </c>
    </row>
    <row r="157" spans="1:18" ht="13.5" customHeight="1" thickBot="1" x14ac:dyDescent="0.25">
      <c r="A157" s="57"/>
      <c r="B157" s="59"/>
      <c r="C157" s="59"/>
      <c r="D157" s="51" t="s">
        <v>168</v>
      </c>
      <c r="E157" s="63"/>
      <c r="F157" s="63"/>
      <c r="G157" s="65"/>
      <c r="H157" s="50" t="s">
        <v>4</v>
      </c>
      <c r="I157" s="56" t="s">
        <v>43</v>
      </c>
      <c r="J157" s="56" t="s">
        <v>43</v>
      </c>
      <c r="K157" s="50" t="s">
        <v>4</v>
      </c>
      <c r="L157" s="50" t="s">
        <v>4</v>
      </c>
      <c r="M157" s="50" t="s">
        <v>4</v>
      </c>
      <c r="N157" s="50" t="s">
        <v>4</v>
      </c>
      <c r="O157" s="67"/>
      <c r="P157" s="69"/>
      <c r="Q157" s="61"/>
      <c r="R157" s="75"/>
    </row>
    <row r="158" spans="1:18" ht="15.75" customHeight="1" x14ac:dyDescent="0.2">
      <c r="A158" s="57" t="s">
        <v>4</v>
      </c>
      <c r="B158" s="58">
        <v>73</v>
      </c>
      <c r="C158" s="58">
        <v>15481</v>
      </c>
      <c r="D158" s="54" t="s">
        <v>169</v>
      </c>
      <c r="E158" s="62" t="s">
        <v>57</v>
      </c>
      <c r="F158" s="62" t="s">
        <v>170</v>
      </c>
      <c r="G158" s="64" t="s">
        <v>66</v>
      </c>
      <c r="H158" s="49" t="s">
        <v>39</v>
      </c>
      <c r="I158" s="49" t="s">
        <v>40</v>
      </c>
      <c r="J158" s="49" t="s">
        <v>41</v>
      </c>
      <c r="K158" s="55" t="s">
        <v>4</v>
      </c>
      <c r="L158" s="55" t="s">
        <v>4</v>
      </c>
      <c r="M158" s="55" t="s">
        <v>4</v>
      </c>
      <c r="N158" s="55" t="s">
        <v>4</v>
      </c>
      <c r="O158" s="66">
        <v>70</v>
      </c>
      <c r="P158" s="68">
        <f>SUM(J159:K159)</f>
        <v>0</v>
      </c>
      <c r="Q158" s="60">
        <f>SUM(J159:K159)*O158</f>
        <v>0</v>
      </c>
      <c r="R158" s="74" t="s">
        <v>161</v>
      </c>
    </row>
    <row r="159" spans="1:18" ht="13.5" customHeight="1" thickBot="1" x14ac:dyDescent="0.25">
      <c r="A159" s="57"/>
      <c r="B159" s="59"/>
      <c r="C159" s="59"/>
      <c r="D159" s="51" t="s">
        <v>169</v>
      </c>
      <c r="E159" s="63"/>
      <c r="F159" s="63"/>
      <c r="G159" s="65"/>
      <c r="H159" s="50" t="s">
        <v>4</v>
      </c>
      <c r="I159" s="50" t="s">
        <v>4</v>
      </c>
      <c r="J159" s="56" t="s">
        <v>43</v>
      </c>
      <c r="K159" s="50" t="s">
        <v>4</v>
      </c>
      <c r="L159" s="50" t="s">
        <v>4</v>
      </c>
      <c r="M159" s="50" t="s">
        <v>4</v>
      </c>
      <c r="N159" s="50" t="s">
        <v>4</v>
      </c>
      <c r="O159" s="67"/>
      <c r="P159" s="69"/>
      <c r="Q159" s="61"/>
      <c r="R159" s="75"/>
    </row>
    <row r="160" spans="1:18" ht="15.75" customHeight="1" x14ac:dyDescent="0.2">
      <c r="A160" s="57" t="s">
        <v>4</v>
      </c>
      <c r="B160" s="58">
        <v>74</v>
      </c>
      <c r="C160" s="58">
        <v>13424</v>
      </c>
      <c r="D160" s="54" t="s">
        <v>171</v>
      </c>
      <c r="E160" s="62" t="s">
        <v>57</v>
      </c>
      <c r="F160" s="62" t="s">
        <v>45</v>
      </c>
      <c r="G160" s="64" t="s">
        <v>66</v>
      </c>
      <c r="H160" s="49" t="s">
        <v>39</v>
      </c>
      <c r="I160" s="49" t="s">
        <v>40</v>
      </c>
      <c r="J160" s="49" t="s">
        <v>41</v>
      </c>
      <c r="K160" s="55" t="s">
        <v>4</v>
      </c>
      <c r="L160" s="55" t="s">
        <v>4</v>
      </c>
      <c r="M160" s="55" t="s">
        <v>4</v>
      </c>
      <c r="N160" s="55" t="s">
        <v>4</v>
      </c>
      <c r="O160" s="66">
        <v>80</v>
      </c>
      <c r="P160" s="68">
        <f>SUM(I161:K161)</f>
        <v>0</v>
      </c>
      <c r="Q160" s="60">
        <f>SUM(I161:K161)*O160</f>
        <v>0</v>
      </c>
      <c r="R160" s="74" t="s">
        <v>172</v>
      </c>
    </row>
    <row r="161" spans="1:18" ht="13.5" customHeight="1" thickBot="1" x14ac:dyDescent="0.25">
      <c r="A161" s="57"/>
      <c r="B161" s="59"/>
      <c r="C161" s="59"/>
      <c r="D161" s="51" t="s">
        <v>171</v>
      </c>
      <c r="E161" s="63"/>
      <c r="F161" s="63"/>
      <c r="G161" s="65"/>
      <c r="H161" s="50" t="s">
        <v>4</v>
      </c>
      <c r="I161" s="56" t="s">
        <v>43</v>
      </c>
      <c r="J161" s="56" t="s">
        <v>43</v>
      </c>
      <c r="K161" s="50" t="s">
        <v>4</v>
      </c>
      <c r="L161" s="50" t="s">
        <v>4</v>
      </c>
      <c r="M161" s="50" t="s">
        <v>4</v>
      </c>
      <c r="N161" s="50" t="s">
        <v>4</v>
      </c>
      <c r="O161" s="67"/>
      <c r="P161" s="69"/>
      <c r="Q161" s="61"/>
      <c r="R161" s="75"/>
    </row>
    <row r="162" spans="1:18" ht="15.75" customHeight="1" x14ac:dyDescent="0.2">
      <c r="A162" s="57" t="s">
        <v>4</v>
      </c>
      <c r="B162" s="58">
        <v>75</v>
      </c>
      <c r="C162" s="58">
        <v>11922</v>
      </c>
      <c r="D162" s="54" t="s">
        <v>173</v>
      </c>
      <c r="E162" s="62" t="s">
        <v>57</v>
      </c>
      <c r="F162" s="62" t="s">
        <v>50</v>
      </c>
      <c r="G162" s="64" t="s">
        <v>66</v>
      </c>
      <c r="H162" s="49" t="s">
        <v>39</v>
      </c>
      <c r="I162" s="49" t="s">
        <v>40</v>
      </c>
      <c r="J162" s="49" t="s">
        <v>41</v>
      </c>
      <c r="K162" s="55" t="s">
        <v>4</v>
      </c>
      <c r="L162" s="55" t="s">
        <v>4</v>
      </c>
      <c r="M162" s="55" t="s">
        <v>4</v>
      </c>
      <c r="N162" s="55" t="s">
        <v>4</v>
      </c>
      <c r="O162" s="66">
        <v>80</v>
      </c>
      <c r="P162" s="68">
        <f>SUM(H163:K163)</f>
        <v>0</v>
      </c>
      <c r="Q162" s="60">
        <f>SUM(H163:K163)*O162</f>
        <v>0</v>
      </c>
      <c r="R162" s="74" t="s">
        <v>172</v>
      </c>
    </row>
    <row r="163" spans="1:18" ht="13.5" customHeight="1" thickBot="1" x14ac:dyDescent="0.25">
      <c r="A163" s="57"/>
      <c r="B163" s="59"/>
      <c r="C163" s="59"/>
      <c r="D163" s="51" t="s">
        <v>173</v>
      </c>
      <c r="E163" s="63"/>
      <c r="F163" s="63"/>
      <c r="G163" s="65"/>
      <c r="H163" s="56" t="s">
        <v>43</v>
      </c>
      <c r="I163" s="56" t="s">
        <v>43</v>
      </c>
      <c r="J163" s="56" t="s">
        <v>43</v>
      </c>
      <c r="K163" s="50" t="s">
        <v>4</v>
      </c>
      <c r="L163" s="50" t="s">
        <v>4</v>
      </c>
      <c r="M163" s="50" t="s">
        <v>4</v>
      </c>
      <c r="N163" s="50" t="s">
        <v>4</v>
      </c>
      <c r="O163" s="67"/>
      <c r="P163" s="69"/>
      <c r="Q163" s="61"/>
      <c r="R163" s="75"/>
    </row>
    <row r="164" spans="1:18" ht="15.75" customHeight="1" x14ac:dyDescent="0.2">
      <c r="A164" s="57" t="s">
        <v>4</v>
      </c>
      <c r="B164" s="58">
        <v>76</v>
      </c>
      <c r="C164" s="58">
        <v>11920</v>
      </c>
      <c r="D164" s="54" t="s">
        <v>174</v>
      </c>
      <c r="E164" s="62" t="s">
        <v>57</v>
      </c>
      <c r="F164" s="62" t="s">
        <v>37</v>
      </c>
      <c r="G164" s="64" t="s">
        <v>66</v>
      </c>
      <c r="H164" s="49" t="s">
        <v>39</v>
      </c>
      <c r="I164" s="49" t="s">
        <v>40</v>
      </c>
      <c r="J164" s="49" t="s">
        <v>41</v>
      </c>
      <c r="K164" s="55" t="s">
        <v>4</v>
      </c>
      <c r="L164" s="55" t="s">
        <v>4</v>
      </c>
      <c r="M164" s="55" t="s">
        <v>4</v>
      </c>
      <c r="N164" s="55" t="s">
        <v>4</v>
      </c>
      <c r="O164" s="66">
        <v>80</v>
      </c>
      <c r="P164" s="68">
        <f>SUM(J165:K165)</f>
        <v>0</v>
      </c>
      <c r="Q164" s="60">
        <f>SUM(J165:K165)*O164</f>
        <v>0</v>
      </c>
      <c r="R164" s="74" t="s">
        <v>172</v>
      </c>
    </row>
    <row r="165" spans="1:18" ht="13.5" customHeight="1" thickBot="1" x14ac:dyDescent="0.25">
      <c r="A165" s="57"/>
      <c r="B165" s="59"/>
      <c r="C165" s="59"/>
      <c r="D165" s="51" t="s">
        <v>174</v>
      </c>
      <c r="E165" s="63"/>
      <c r="F165" s="63"/>
      <c r="G165" s="65"/>
      <c r="H165" s="50" t="s">
        <v>4</v>
      </c>
      <c r="I165" s="50" t="s">
        <v>4</v>
      </c>
      <c r="J165" s="56" t="s">
        <v>43</v>
      </c>
      <c r="K165" s="50" t="s">
        <v>4</v>
      </c>
      <c r="L165" s="50" t="s">
        <v>4</v>
      </c>
      <c r="M165" s="50" t="s">
        <v>4</v>
      </c>
      <c r="N165" s="50" t="s">
        <v>4</v>
      </c>
      <c r="O165" s="67"/>
      <c r="P165" s="69"/>
      <c r="Q165" s="61"/>
      <c r="R165" s="75"/>
    </row>
    <row r="166" spans="1:18" ht="15.75" customHeight="1" x14ac:dyDescent="0.2">
      <c r="A166" s="57" t="s">
        <v>4</v>
      </c>
      <c r="B166" s="58">
        <v>77</v>
      </c>
      <c r="C166" s="58">
        <v>11921</v>
      </c>
      <c r="D166" s="54" t="s">
        <v>175</v>
      </c>
      <c r="E166" s="62" t="s">
        <v>57</v>
      </c>
      <c r="F166" s="62" t="s">
        <v>91</v>
      </c>
      <c r="G166" s="64" t="s">
        <v>66</v>
      </c>
      <c r="H166" s="49" t="s">
        <v>39</v>
      </c>
      <c r="I166" s="49" t="s">
        <v>40</v>
      </c>
      <c r="J166" s="49" t="s">
        <v>41</v>
      </c>
      <c r="K166" s="55" t="s">
        <v>4</v>
      </c>
      <c r="L166" s="55" t="s">
        <v>4</v>
      </c>
      <c r="M166" s="55" t="s">
        <v>4</v>
      </c>
      <c r="N166" s="55" t="s">
        <v>4</v>
      </c>
      <c r="O166" s="66">
        <v>80</v>
      </c>
      <c r="P166" s="68">
        <f>SUM(I167:K167)</f>
        <v>0</v>
      </c>
      <c r="Q166" s="60">
        <f>SUM(I167:K167)*O166</f>
        <v>0</v>
      </c>
      <c r="R166" s="74" t="s">
        <v>172</v>
      </c>
    </row>
    <row r="167" spans="1:18" ht="13.5" customHeight="1" thickBot="1" x14ac:dyDescent="0.25">
      <c r="A167" s="57"/>
      <c r="B167" s="59"/>
      <c r="C167" s="59"/>
      <c r="D167" s="51" t="s">
        <v>175</v>
      </c>
      <c r="E167" s="63"/>
      <c r="F167" s="63"/>
      <c r="G167" s="65"/>
      <c r="H167" s="50" t="s">
        <v>4</v>
      </c>
      <c r="I167" s="56" t="s">
        <v>43</v>
      </c>
      <c r="J167" s="56" t="s">
        <v>43</v>
      </c>
      <c r="K167" s="50" t="s">
        <v>4</v>
      </c>
      <c r="L167" s="50" t="s">
        <v>4</v>
      </c>
      <c r="M167" s="50" t="s">
        <v>4</v>
      </c>
      <c r="N167" s="50" t="s">
        <v>4</v>
      </c>
      <c r="O167" s="67"/>
      <c r="P167" s="69"/>
      <c r="Q167" s="61"/>
      <c r="R167" s="75"/>
    </row>
    <row r="168" spans="1:18" ht="15.75" customHeight="1" x14ac:dyDescent="0.2">
      <c r="A168" s="57" t="s">
        <v>4</v>
      </c>
      <c r="B168" s="58">
        <v>78</v>
      </c>
      <c r="C168" s="58">
        <v>11919</v>
      </c>
      <c r="D168" s="54" t="s">
        <v>176</v>
      </c>
      <c r="E168" s="62" t="s">
        <v>57</v>
      </c>
      <c r="F168" s="62" t="s">
        <v>55</v>
      </c>
      <c r="G168" s="64" t="s">
        <v>66</v>
      </c>
      <c r="H168" s="49" t="s">
        <v>39</v>
      </c>
      <c r="I168" s="49" t="s">
        <v>40</v>
      </c>
      <c r="J168" s="49" t="s">
        <v>41</v>
      </c>
      <c r="K168" s="55" t="s">
        <v>4</v>
      </c>
      <c r="L168" s="55" t="s">
        <v>4</v>
      </c>
      <c r="M168" s="55" t="s">
        <v>4</v>
      </c>
      <c r="N168" s="55" t="s">
        <v>4</v>
      </c>
      <c r="O168" s="66">
        <v>80</v>
      </c>
      <c r="P168" s="68">
        <f>SUM(I169:K169)</f>
        <v>0</v>
      </c>
      <c r="Q168" s="60">
        <f>SUM(I169:K169)*O168</f>
        <v>0</v>
      </c>
      <c r="R168" s="74" t="s">
        <v>172</v>
      </c>
    </row>
    <row r="169" spans="1:18" ht="13.5" customHeight="1" thickBot="1" x14ac:dyDescent="0.25">
      <c r="A169" s="57"/>
      <c r="B169" s="59"/>
      <c r="C169" s="59"/>
      <c r="D169" s="51" t="s">
        <v>176</v>
      </c>
      <c r="E169" s="63"/>
      <c r="F169" s="63"/>
      <c r="G169" s="65"/>
      <c r="H169" s="50" t="s">
        <v>4</v>
      </c>
      <c r="I169" s="56" t="s">
        <v>43</v>
      </c>
      <c r="J169" s="56" t="s">
        <v>43</v>
      </c>
      <c r="K169" s="50" t="s">
        <v>4</v>
      </c>
      <c r="L169" s="50" t="s">
        <v>4</v>
      </c>
      <c r="M169" s="50" t="s">
        <v>4</v>
      </c>
      <c r="N169" s="50" t="s">
        <v>4</v>
      </c>
      <c r="O169" s="67"/>
      <c r="P169" s="69"/>
      <c r="Q169" s="61"/>
      <c r="R169" s="75"/>
    </row>
    <row r="170" spans="1:18" ht="15.75" customHeight="1" x14ac:dyDescent="0.2">
      <c r="A170" s="57" t="s">
        <v>4</v>
      </c>
      <c r="B170" s="58">
        <v>79</v>
      </c>
      <c r="C170" s="58">
        <v>15485</v>
      </c>
      <c r="D170" s="54" t="s">
        <v>177</v>
      </c>
      <c r="E170" s="62" t="s">
        <v>57</v>
      </c>
      <c r="F170" s="62" t="s">
        <v>170</v>
      </c>
      <c r="G170" s="64" t="s">
        <v>66</v>
      </c>
      <c r="H170" s="49" t="s">
        <v>39</v>
      </c>
      <c r="I170" s="49" t="s">
        <v>40</v>
      </c>
      <c r="J170" s="49" t="s">
        <v>41</v>
      </c>
      <c r="K170" s="55" t="s">
        <v>4</v>
      </c>
      <c r="L170" s="55" t="s">
        <v>4</v>
      </c>
      <c r="M170" s="55" t="s">
        <v>4</v>
      </c>
      <c r="N170" s="55" t="s">
        <v>4</v>
      </c>
      <c r="O170" s="66">
        <v>80</v>
      </c>
      <c r="P170" s="68">
        <f>SUM(J171:K171)</f>
        <v>0</v>
      </c>
      <c r="Q170" s="60">
        <f>SUM(J171:K171)*O170</f>
        <v>0</v>
      </c>
      <c r="R170" s="74" t="s">
        <v>172</v>
      </c>
    </row>
    <row r="171" spans="1:18" ht="13.5" customHeight="1" thickBot="1" x14ac:dyDescent="0.25">
      <c r="A171" s="57"/>
      <c r="B171" s="59"/>
      <c r="C171" s="59"/>
      <c r="D171" s="51" t="s">
        <v>177</v>
      </c>
      <c r="E171" s="63"/>
      <c r="F171" s="63"/>
      <c r="G171" s="65"/>
      <c r="H171" s="50" t="s">
        <v>4</v>
      </c>
      <c r="I171" s="50" t="s">
        <v>4</v>
      </c>
      <c r="J171" s="56" t="s">
        <v>43</v>
      </c>
      <c r="K171" s="50" t="s">
        <v>4</v>
      </c>
      <c r="L171" s="50" t="s">
        <v>4</v>
      </c>
      <c r="M171" s="50" t="s">
        <v>4</v>
      </c>
      <c r="N171" s="50" t="s">
        <v>4</v>
      </c>
      <c r="O171" s="67"/>
      <c r="P171" s="69"/>
      <c r="Q171" s="61"/>
      <c r="R171" s="75"/>
    </row>
    <row r="172" spans="1:18" ht="15.75" customHeight="1" x14ac:dyDescent="0.2">
      <c r="A172" s="57" t="s">
        <v>4</v>
      </c>
      <c r="B172" s="58">
        <v>80</v>
      </c>
      <c r="C172" s="58">
        <v>15956</v>
      </c>
      <c r="D172" s="54" t="s">
        <v>178</v>
      </c>
      <c r="E172" s="62" t="s">
        <v>137</v>
      </c>
      <c r="F172" s="62" t="s">
        <v>179</v>
      </c>
      <c r="G172" s="64" t="s">
        <v>144</v>
      </c>
      <c r="H172" s="49" t="s">
        <v>79</v>
      </c>
      <c r="I172" s="49" t="s">
        <v>80</v>
      </c>
      <c r="J172" s="55" t="s">
        <v>4</v>
      </c>
      <c r="K172" s="55" t="s">
        <v>4</v>
      </c>
      <c r="L172" s="55" t="s">
        <v>4</v>
      </c>
      <c r="M172" s="55" t="s">
        <v>4</v>
      </c>
      <c r="N172" s="55" t="s">
        <v>4</v>
      </c>
      <c r="O172" s="66">
        <v>80</v>
      </c>
      <c r="P172" s="68">
        <f>SUM(I173:K173)</f>
        <v>0</v>
      </c>
      <c r="Q172" s="60">
        <f>SUM(I173:K173)*O172</f>
        <v>0</v>
      </c>
      <c r="R172" s="74" t="s">
        <v>180</v>
      </c>
    </row>
    <row r="173" spans="1:18" ht="13.5" customHeight="1" thickBot="1" x14ac:dyDescent="0.25">
      <c r="A173" s="57"/>
      <c r="B173" s="59"/>
      <c r="C173" s="59"/>
      <c r="D173" s="51" t="s">
        <v>178</v>
      </c>
      <c r="E173" s="63"/>
      <c r="F173" s="63"/>
      <c r="G173" s="65"/>
      <c r="H173" s="50" t="s">
        <v>4</v>
      </c>
      <c r="I173" s="56" t="s">
        <v>43</v>
      </c>
      <c r="J173" s="50" t="s">
        <v>4</v>
      </c>
      <c r="K173" s="50" t="s">
        <v>4</v>
      </c>
      <c r="L173" s="50" t="s">
        <v>4</v>
      </c>
      <c r="M173" s="50" t="s">
        <v>4</v>
      </c>
      <c r="N173" s="50" t="s">
        <v>4</v>
      </c>
      <c r="O173" s="67"/>
      <c r="P173" s="69"/>
      <c r="Q173" s="61"/>
      <c r="R173" s="75"/>
    </row>
    <row r="174" spans="1:18" ht="15.75" customHeight="1" x14ac:dyDescent="0.2">
      <c r="A174" s="57" t="s">
        <v>4</v>
      </c>
      <c r="B174" s="58">
        <v>81</v>
      </c>
      <c r="C174" s="58">
        <v>15957</v>
      </c>
      <c r="D174" s="54" t="s">
        <v>181</v>
      </c>
      <c r="E174" s="62" t="s">
        <v>137</v>
      </c>
      <c r="F174" s="62" t="s">
        <v>182</v>
      </c>
      <c r="G174" s="64" t="s">
        <v>144</v>
      </c>
      <c r="H174" s="49" t="s">
        <v>79</v>
      </c>
      <c r="I174" s="49" t="s">
        <v>80</v>
      </c>
      <c r="J174" s="55" t="s">
        <v>4</v>
      </c>
      <c r="K174" s="55" t="s">
        <v>4</v>
      </c>
      <c r="L174" s="55" t="s">
        <v>4</v>
      </c>
      <c r="M174" s="55" t="s">
        <v>4</v>
      </c>
      <c r="N174" s="55" t="s">
        <v>4</v>
      </c>
      <c r="O174" s="66">
        <v>80</v>
      </c>
      <c r="P174" s="68">
        <f>SUM(H175:K175)</f>
        <v>0</v>
      </c>
      <c r="Q174" s="60">
        <f>SUM(H175:K175)*O174</f>
        <v>0</v>
      </c>
      <c r="R174" s="74" t="s">
        <v>180</v>
      </c>
    </row>
    <row r="175" spans="1:18" ht="13.5" customHeight="1" thickBot="1" x14ac:dyDescent="0.25">
      <c r="A175" s="57"/>
      <c r="B175" s="59"/>
      <c r="C175" s="59"/>
      <c r="D175" s="51" t="s">
        <v>181</v>
      </c>
      <c r="E175" s="63"/>
      <c r="F175" s="63"/>
      <c r="G175" s="65"/>
      <c r="H175" s="56" t="s">
        <v>43</v>
      </c>
      <c r="I175" s="56" t="s">
        <v>43</v>
      </c>
      <c r="J175" s="50" t="s">
        <v>4</v>
      </c>
      <c r="K175" s="50" t="s">
        <v>4</v>
      </c>
      <c r="L175" s="50" t="s">
        <v>4</v>
      </c>
      <c r="M175" s="50" t="s">
        <v>4</v>
      </c>
      <c r="N175" s="50" t="s">
        <v>4</v>
      </c>
      <c r="O175" s="67"/>
      <c r="P175" s="69"/>
      <c r="Q175" s="61"/>
      <c r="R175" s="75"/>
    </row>
    <row r="176" spans="1:18" ht="15.75" customHeight="1" x14ac:dyDescent="0.2">
      <c r="A176" s="57" t="s">
        <v>4</v>
      </c>
      <c r="B176" s="58">
        <v>82</v>
      </c>
      <c r="C176" s="58">
        <v>15300</v>
      </c>
      <c r="D176" s="54" t="s">
        <v>183</v>
      </c>
      <c r="E176" s="62" t="s">
        <v>184</v>
      </c>
      <c r="F176" s="62" t="s">
        <v>45</v>
      </c>
      <c r="G176" s="64" t="s">
        <v>185</v>
      </c>
      <c r="H176" s="55" t="s">
        <v>4</v>
      </c>
      <c r="I176" s="55" t="s">
        <v>4</v>
      </c>
      <c r="J176" s="55" t="s">
        <v>4</v>
      </c>
      <c r="K176" s="49" t="s">
        <v>41</v>
      </c>
      <c r="L176" s="49" t="s">
        <v>58</v>
      </c>
      <c r="M176" s="49" t="s">
        <v>186</v>
      </c>
      <c r="N176" s="49" t="s">
        <v>187</v>
      </c>
      <c r="O176" s="66">
        <v>90</v>
      </c>
      <c r="P176" s="68">
        <f>SUM(M177:N177)</f>
        <v>0</v>
      </c>
      <c r="Q176" s="60">
        <f>SUM(M177:N177)*O176</f>
        <v>0</v>
      </c>
      <c r="R176" s="74" t="s">
        <v>188</v>
      </c>
    </row>
    <row r="177" spans="1:18" ht="13.5" customHeight="1" thickBot="1" x14ac:dyDescent="0.25">
      <c r="A177" s="57"/>
      <c r="B177" s="59"/>
      <c r="C177" s="59"/>
      <c r="D177" s="51" t="s">
        <v>183</v>
      </c>
      <c r="E177" s="63"/>
      <c r="F177" s="63"/>
      <c r="G177" s="65"/>
      <c r="H177" s="50" t="s">
        <v>4</v>
      </c>
      <c r="I177" s="50" t="s">
        <v>4</v>
      </c>
      <c r="J177" s="50" t="s">
        <v>4</v>
      </c>
      <c r="K177" s="50" t="s">
        <v>4</v>
      </c>
      <c r="L177" s="50" t="s">
        <v>4</v>
      </c>
      <c r="M177" s="56" t="s">
        <v>43</v>
      </c>
      <c r="N177" s="56" t="s">
        <v>43</v>
      </c>
      <c r="O177" s="67"/>
      <c r="P177" s="69"/>
      <c r="Q177" s="61"/>
      <c r="R177" s="75"/>
    </row>
    <row r="178" spans="1:18" ht="15.75" customHeight="1" x14ac:dyDescent="0.2">
      <c r="A178" s="57" t="s">
        <v>4</v>
      </c>
      <c r="B178" s="58">
        <v>83</v>
      </c>
      <c r="C178" s="58">
        <v>22156</v>
      </c>
      <c r="D178" s="54" t="s">
        <v>189</v>
      </c>
      <c r="E178" s="62" t="s">
        <v>83</v>
      </c>
      <c r="F178" s="62" t="s">
        <v>45</v>
      </c>
      <c r="G178" s="64" t="s">
        <v>66</v>
      </c>
      <c r="H178" s="49" t="s">
        <v>79</v>
      </c>
      <c r="I178" s="49" t="s">
        <v>80</v>
      </c>
      <c r="J178" s="55" t="s">
        <v>4</v>
      </c>
      <c r="K178" s="55" t="s">
        <v>4</v>
      </c>
      <c r="L178" s="55" t="s">
        <v>4</v>
      </c>
      <c r="M178" s="55" t="s">
        <v>4</v>
      </c>
      <c r="N178" s="55" t="s">
        <v>4</v>
      </c>
      <c r="O178" s="66">
        <v>75</v>
      </c>
      <c r="P178" s="68">
        <f>SUM(I179:N179)</f>
        <v>0</v>
      </c>
      <c r="Q178" s="60">
        <f>SUM(I179:N179)*O178</f>
        <v>0</v>
      </c>
      <c r="R178" s="74" t="s">
        <v>190</v>
      </c>
    </row>
    <row r="179" spans="1:18" ht="13.5" customHeight="1" thickBot="1" x14ac:dyDescent="0.25">
      <c r="A179" s="57"/>
      <c r="B179" s="59"/>
      <c r="C179" s="59"/>
      <c r="D179" s="51" t="s">
        <v>189</v>
      </c>
      <c r="E179" s="63"/>
      <c r="F179" s="63"/>
      <c r="G179" s="65"/>
      <c r="H179" s="50" t="s">
        <v>4</v>
      </c>
      <c r="I179" s="56" t="s">
        <v>43</v>
      </c>
      <c r="J179" s="50" t="s">
        <v>4</v>
      </c>
      <c r="K179" s="50" t="s">
        <v>4</v>
      </c>
      <c r="L179" s="50" t="s">
        <v>4</v>
      </c>
      <c r="M179" s="50" t="s">
        <v>4</v>
      </c>
      <c r="N179" s="50" t="s">
        <v>4</v>
      </c>
      <c r="O179" s="67"/>
      <c r="P179" s="69"/>
      <c r="Q179" s="61"/>
      <c r="R179" s="75"/>
    </row>
    <row r="180" spans="1:18" ht="15.75" customHeight="1" x14ac:dyDescent="0.2">
      <c r="A180" s="57" t="s">
        <v>4</v>
      </c>
      <c r="B180" s="58">
        <v>84</v>
      </c>
      <c r="C180" s="58">
        <v>22158</v>
      </c>
      <c r="D180" s="54" t="s">
        <v>191</v>
      </c>
      <c r="E180" s="62" t="s">
        <v>83</v>
      </c>
      <c r="F180" s="62" t="s">
        <v>78</v>
      </c>
      <c r="G180" s="64" t="s">
        <v>66</v>
      </c>
      <c r="H180" s="49" t="s">
        <v>79</v>
      </c>
      <c r="I180" s="49" t="s">
        <v>80</v>
      </c>
      <c r="J180" s="55" t="s">
        <v>4</v>
      </c>
      <c r="K180" s="55" t="s">
        <v>4</v>
      </c>
      <c r="L180" s="55" t="s">
        <v>4</v>
      </c>
      <c r="M180" s="55" t="s">
        <v>4</v>
      </c>
      <c r="N180" s="55" t="s">
        <v>4</v>
      </c>
      <c r="O180" s="66">
        <v>75</v>
      </c>
      <c r="P180" s="68">
        <f>SUM(H181:N181)</f>
        <v>0</v>
      </c>
      <c r="Q180" s="60">
        <f>SUM(H181:N181)*O180</f>
        <v>0</v>
      </c>
      <c r="R180" s="74" t="s">
        <v>190</v>
      </c>
    </row>
    <row r="181" spans="1:18" ht="13.5" customHeight="1" thickBot="1" x14ac:dyDescent="0.25">
      <c r="A181" s="57"/>
      <c r="B181" s="59"/>
      <c r="C181" s="59"/>
      <c r="D181" s="51" t="s">
        <v>191</v>
      </c>
      <c r="E181" s="63"/>
      <c r="F181" s="63"/>
      <c r="G181" s="65"/>
      <c r="H181" s="56" t="s">
        <v>43</v>
      </c>
      <c r="I181" s="56" t="s">
        <v>43</v>
      </c>
      <c r="J181" s="50" t="s">
        <v>4</v>
      </c>
      <c r="K181" s="50" t="s">
        <v>4</v>
      </c>
      <c r="L181" s="50" t="s">
        <v>4</v>
      </c>
      <c r="M181" s="50" t="s">
        <v>4</v>
      </c>
      <c r="N181" s="50" t="s">
        <v>4</v>
      </c>
      <c r="O181" s="67"/>
      <c r="P181" s="69"/>
      <c r="Q181" s="61"/>
      <c r="R181" s="75"/>
    </row>
    <row r="182" spans="1:18" ht="15.75" customHeight="1" x14ac:dyDescent="0.2">
      <c r="A182" s="57" t="s">
        <v>4</v>
      </c>
      <c r="B182" s="58">
        <v>85</v>
      </c>
      <c r="C182" s="58">
        <v>23305</v>
      </c>
      <c r="D182" s="54" t="s">
        <v>192</v>
      </c>
      <c r="E182" s="62" t="s">
        <v>193</v>
      </c>
      <c r="F182" s="62" t="s">
        <v>194</v>
      </c>
      <c r="G182" s="64" t="s">
        <v>195</v>
      </c>
      <c r="H182" s="49" t="s">
        <v>79</v>
      </c>
      <c r="I182" s="49" t="s">
        <v>80</v>
      </c>
      <c r="J182" s="55" t="s">
        <v>4</v>
      </c>
      <c r="K182" s="55" t="s">
        <v>4</v>
      </c>
      <c r="L182" s="55" t="s">
        <v>4</v>
      </c>
      <c r="M182" s="55" t="s">
        <v>4</v>
      </c>
      <c r="N182" s="55" t="s">
        <v>4</v>
      </c>
      <c r="O182" s="66">
        <v>350</v>
      </c>
      <c r="P182" s="68">
        <f>SUM(H183:N183)</f>
        <v>0</v>
      </c>
      <c r="Q182" s="60">
        <f>SUM(H183:N183)*O182</f>
        <v>0</v>
      </c>
      <c r="R182" s="74" t="s">
        <v>196</v>
      </c>
    </row>
    <row r="183" spans="1:18" ht="13.5" customHeight="1" thickBot="1" x14ac:dyDescent="0.25">
      <c r="A183" s="57"/>
      <c r="B183" s="59"/>
      <c r="C183" s="59"/>
      <c r="D183" s="51" t="s">
        <v>192</v>
      </c>
      <c r="E183" s="63"/>
      <c r="F183" s="63"/>
      <c r="G183" s="65"/>
      <c r="H183" s="56" t="s">
        <v>43</v>
      </c>
      <c r="I183" s="50" t="s">
        <v>4</v>
      </c>
      <c r="J183" s="50" t="s">
        <v>4</v>
      </c>
      <c r="K183" s="50" t="s">
        <v>4</v>
      </c>
      <c r="L183" s="50" t="s">
        <v>4</v>
      </c>
      <c r="M183" s="50" t="s">
        <v>4</v>
      </c>
      <c r="N183" s="50" t="s">
        <v>4</v>
      </c>
      <c r="O183" s="67"/>
      <c r="P183" s="69"/>
      <c r="Q183" s="61"/>
      <c r="R183" s="75"/>
    </row>
    <row r="184" spans="1:18" ht="15.75" customHeight="1" x14ac:dyDescent="0.2">
      <c r="A184" s="57" t="s">
        <v>4</v>
      </c>
      <c r="B184" s="58">
        <v>86</v>
      </c>
      <c r="C184" s="58">
        <v>25280</v>
      </c>
      <c r="D184" s="54" t="s">
        <v>197</v>
      </c>
      <c r="E184" s="62" t="s">
        <v>198</v>
      </c>
      <c r="F184" s="62" t="s">
        <v>50</v>
      </c>
      <c r="G184" s="64" t="s">
        <v>66</v>
      </c>
      <c r="H184" s="49" t="s">
        <v>39</v>
      </c>
      <c r="I184" s="49" t="s">
        <v>40</v>
      </c>
      <c r="J184" s="49" t="s">
        <v>41</v>
      </c>
      <c r="K184" s="55" t="s">
        <v>4</v>
      </c>
      <c r="L184" s="55" t="s">
        <v>4</v>
      </c>
      <c r="M184" s="55" t="s">
        <v>4</v>
      </c>
      <c r="N184" s="55" t="s">
        <v>4</v>
      </c>
      <c r="O184" s="66">
        <v>80</v>
      </c>
      <c r="P184" s="68">
        <f>SUM(H185:N185)</f>
        <v>0</v>
      </c>
      <c r="Q184" s="60">
        <f>SUM(H185:N185)*O184</f>
        <v>0</v>
      </c>
      <c r="R184" s="74" t="s">
        <v>199</v>
      </c>
    </row>
    <row r="185" spans="1:18" ht="13.5" customHeight="1" thickBot="1" x14ac:dyDescent="0.25">
      <c r="A185" s="57"/>
      <c r="B185" s="59"/>
      <c r="C185" s="59"/>
      <c r="D185" s="51" t="s">
        <v>197</v>
      </c>
      <c r="E185" s="63"/>
      <c r="F185" s="63"/>
      <c r="G185" s="65"/>
      <c r="H185" s="56" t="s">
        <v>43</v>
      </c>
      <c r="I185" s="56" t="s">
        <v>43</v>
      </c>
      <c r="J185" s="56" t="s">
        <v>43</v>
      </c>
      <c r="K185" s="50" t="s">
        <v>4</v>
      </c>
      <c r="L185" s="50" t="s">
        <v>4</v>
      </c>
      <c r="M185" s="50" t="s">
        <v>4</v>
      </c>
      <c r="N185" s="50" t="s">
        <v>4</v>
      </c>
      <c r="O185" s="67"/>
      <c r="P185" s="69"/>
      <c r="Q185" s="61"/>
      <c r="R185" s="75"/>
    </row>
    <row r="186" spans="1:18" ht="15.75" customHeight="1" x14ac:dyDescent="0.2">
      <c r="A186" s="57" t="s">
        <v>4</v>
      </c>
      <c r="B186" s="58">
        <v>87</v>
      </c>
      <c r="C186" s="58">
        <v>25283</v>
      </c>
      <c r="D186" s="54" t="s">
        <v>200</v>
      </c>
      <c r="E186" s="62" t="s">
        <v>198</v>
      </c>
      <c r="F186" s="62" t="s">
        <v>55</v>
      </c>
      <c r="G186" s="64" t="s">
        <v>66</v>
      </c>
      <c r="H186" s="49" t="s">
        <v>39</v>
      </c>
      <c r="I186" s="49" t="s">
        <v>40</v>
      </c>
      <c r="J186" s="49" t="s">
        <v>41</v>
      </c>
      <c r="K186" s="55" t="s">
        <v>4</v>
      </c>
      <c r="L186" s="55" t="s">
        <v>4</v>
      </c>
      <c r="M186" s="55" t="s">
        <v>4</v>
      </c>
      <c r="N186" s="55" t="s">
        <v>4</v>
      </c>
      <c r="O186" s="66">
        <v>80</v>
      </c>
      <c r="P186" s="68">
        <f>SUM(J187:N187)</f>
        <v>0</v>
      </c>
      <c r="Q186" s="60">
        <f>SUM(J187:N187)*O186</f>
        <v>0</v>
      </c>
      <c r="R186" s="74" t="s">
        <v>199</v>
      </c>
    </row>
    <row r="187" spans="1:18" ht="13.5" customHeight="1" thickBot="1" x14ac:dyDescent="0.25">
      <c r="A187" s="57"/>
      <c r="B187" s="59"/>
      <c r="C187" s="59"/>
      <c r="D187" s="51" t="s">
        <v>200</v>
      </c>
      <c r="E187" s="63"/>
      <c r="F187" s="63"/>
      <c r="G187" s="65"/>
      <c r="H187" s="50" t="s">
        <v>4</v>
      </c>
      <c r="I187" s="50" t="s">
        <v>4</v>
      </c>
      <c r="J187" s="56" t="s">
        <v>43</v>
      </c>
      <c r="K187" s="50" t="s">
        <v>4</v>
      </c>
      <c r="L187" s="50" t="s">
        <v>4</v>
      </c>
      <c r="M187" s="50" t="s">
        <v>4</v>
      </c>
      <c r="N187" s="50" t="s">
        <v>4</v>
      </c>
      <c r="O187" s="67"/>
      <c r="P187" s="69"/>
      <c r="Q187" s="61"/>
      <c r="R187" s="75"/>
    </row>
    <row r="188" spans="1:18" ht="15.75" customHeight="1" x14ac:dyDescent="0.2">
      <c r="A188" s="57" t="s">
        <v>4</v>
      </c>
      <c r="B188" s="58">
        <v>88</v>
      </c>
      <c r="C188" s="58">
        <v>25281</v>
      </c>
      <c r="D188" s="54" t="s">
        <v>201</v>
      </c>
      <c r="E188" s="62" t="s">
        <v>198</v>
      </c>
      <c r="F188" s="62" t="s">
        <v>170</v>
      </c>
      <c r="G188" s="64" t="s">
        <v>66</v>
      </c>
      <c r="H188" s="49" t="s">
        <v>39</v>
      </c>
      <c r="I188" s="49" t="s">
        <v>40</v>
      </c>
      <c r="J188" s="49" t="s">
        <v>41</v>
      </c>
      <c r="K188" s="55" t="s">
        <v>4</v>
      </c>
      <c r="L188" s="55" t="s">
        <v>4</v>
      </c>
      <c r="M188" s="55" t="s">
        <v>4</v>
      </c>
      <c r="N188" s="55" t="s">
        <v>4</v>
      </c>
      <c r="O188" s="66">
        <v>80</v>
      </c>
      <c r="P188" s="68">
        <f>SUM(J189:N189)</f>
        <v>0</v>
      </c>
      <c r="Q188" s="60">
        <f>SUM(J189:N189)*O188</f>
        <v>0</v>
      </c>
      <c r="R188" s="74" t="s">
        <v>199</v>
      </c>
    </row>
    <row r="189" spans="1:18" ht="13.5" customHeight="1" thickBot="1" x14ac:dyDescent="0.25">
      <c r="A189" s="57"/>
      <c r="B189" s="59"/>
      <c r="C189" s="59"/>
      <c r="D189" s="51" t="s">
        <v>201</v>
      </c>
      <c r="E189" s="63"/>
      <c r="F189" s="63"/>
      <c r="G189" s="65"/>
      <c r="H189" s="50" t="s">
        <v>4</v>
      </c>
      <c r="I189" s="50" t="s">
        <v>4</v>
      </c>
      <c r="J189" s="56" t="s">
        <v>43</v>
      </c>
      <c r="K189" s="50" t="s">
        <v>4</v>
      </c>
      <c r="L189" s="50" t="s">
        <v>4</v>
      </c>
      <c r="M189" s="50" t="s">
        <v>4</v>
      </c>
      <c r="N189" s="50" t="s">
        <v>4</v>
      </c>
      <c r="O189" s="67"/>
      <c r="P189" s="69"/>
      <c r="Q189" s="61"/>
      <c r="R189" s="75"/>
    </row>
    <row r="190" spans="1:18" ht="15.75" customHeight="1" x14ac:dyDescent="0.2">
      <c r="A190" s="57" t="s">
        <v>4</v>
      </c>
      <c r="B190" s="58">
        <v>89</v>
      </c>
      <c r="C190" s="58">
        <v>22147</v>
      </c>
      <c r="D190" s="54" t="s">
        <v>202</v>
      </c>
      <c r="E190" s="62" t="s">
        <v>65</v>
      </c>
      <c r="F190" s="62" t="s">
        <v>50</v>
      </c>
      <c r="G190" s="64" t="s">
        <v>203</v>
      </c>
      <c r="H190" s="49" t="s">
        <v>39</v>
      </c>
      <c r="I190" s="49" t="s">
        <v>40</v>
      </c>
      <c r="J190" s="49" t="s">
        <v>41</v>
      </c>
      <c r="K190" s="55" t="s">
        <v>4</v>
      </c>
      <c r="L190" s="55" t="s">
        <v>4</v>
      </c>
      <c r="M190" s="55" t="s">
        <v>4</v>
      </c>
      <c r="N190" s="55" t="s">
        <v>4</v>
      </c>
      <c r="O190" s="66">
        <v>120</v>
      </c>
      <c r="P190" s="68">
        <f>SUM(H191:N191)</f>
        <v>0</v>
      </c>
      <c r="Q190" s="60">
        <f>SUM(H191:N191)*O190</f>
        <v>0</v>
      </c>
      <c r="R190" s="74" t="s">
        <v>204</v>
      </c>
    </row>
    <row r="191" spans="1:18" ht="13.5" customHeight="1" thickBot="1" x14ac:dyDescent="0.25">
      <c r="A191" s="57"/>
      <c r="B191" s="59"/>
      <c r="C191" s="59"/>
      <c r="D191" s="51" t="s">
        <v>202</v>
      </c>
      <c r="E191" s="63"/>
      <c r="F191" s="63"/>
      <c r="G191" s="65"/>
      <c r="H191" s="56" t="s">
        <v>43</v>
      </c>
      <c r="I191" s="50" t="s">
        <v>4</v>
      </c>
      <c r="J191" s="50" t="s">
        <v>4</v>
      </c>
      <c r="K191" s="50" t="s">
        <v>4</v>
      </c>
      <c r="L191" s="50" t="s">
        <v>4</v>
      </c>
      <c r="M191" s="50" t="s">
        <v>4</v>
      </c>
      <c r="N191" s="50" t="s">
        <v>4</v>
      </c>
      <c r="O191" s="67"/>
      <c r="P191" s="69"/>
      <c r="Q191" s="61"/>
      <c r="R191" s="75"/>
    </row>
    <row r="192" spans="1:18" ht="15.75" customHeight="1" x14ac:dyDescent="0.2">
      <c r="A192" s="57" t="s">
        <v>4</v>
      </c>
      <c r="B192" s="58">
        <v>90</v>
      </c>
      <c r="C192" s="58">
        <v>22145</v>
      </c>
      <c r="D192" s="54" t="s">
        <v>205</v>
      </c>
      <c r="E192" s="62" t="s">
        <v>65</v>
      </c>
      <c r="F192" s="62" t="s">
        <v>37</v>
      </c>
      <c r="G192" s="64" t="s">
        <v>203</v>
      </c>
      <c r="H192" s="49" t="s">
        <v>39</v>
      </c>
      <c r="I192" s="49" t="s">
        <v>40</v>
      </c>
      <c r="J192" s="49" t="s">
        <v>41</v>
      </c>
      <c r="K192" s="55" t="s">
        <v>4</v>
      </c>
      <c r="L192" s="55" t="s">
        <v>4</v>
      </c>
      <c r="M192" s="55" t="s">
        <v>4</v>
      </c>
      <c r="N192" s="55" t="s">
        <v>4</v>
      </c>
      <c r="O192" s="66">
        <v>120</v>
      </c>
      <c r="P192" s="68">
        <f>SUM(H193:N193)</f>
        <v>0</v>
      </c>
      <c r="Q192" s="60">
        <f>SUM(H193:N193)*O192</f>
        <v>0</v>
      </c>
      <c r="R192" s="74" t="s">
        <v>204</v>
      </c>
    </row>
    <row r="193" spans="1:18" ht="13.5" customHeight="1" thickBot="1" x14ac:dyDescent="0.25">
      <c r="A193" s="57"/>
      <c r="B193" s="59"/>
      <c r="C193" s="59"/>
      <c r="D193" s="51" t="s">
        <v>205</v>
      </c>
      <c r="E193" s="63"/>
      <c r="F193" s="63"/>
      <c r="G193" s="65"/>
      <c r="H193" s="56" t="s">
        <v>43</v>
      </c>
      <c r="I193" s="50" t="s">
        <v>4</v>
      </c>
      <c r="J193" s="50" t="s">
        <v>4</v>
      </c>
      <c r="K193" s="50" t="s">
        <v>4</v>
      </c>
      <c r="L193" s="50" t="s">
        <v>4</v>
      </c>
      <c r="M193" s="50" t="s">
        <v>4</v>
      </c>
      <c r="N193" s="50" t="s">
        <v>4</v>
      </c>
      <c r="O193" s="67"/>
      <c r="P193" s="69"/>
      <c r="Q193" s="61"/>
      <c r="R193" s="75"/>
    </row>
    <row r="194" spans="1:18" ht="15.75" customHeight="1" x14ac:dyDescent="0.2">
      <c r="A194" s="57" t="s">
        <v>4</v>
      </c>
      <c r="B194" s="58">
        <v>91</v>
      </c>
      <c r="C194" s="58">
        <v>22146</v>
      </c>
      <c r="D194" s="54" t="s">
        <v>206</v>
      </c>
      <c r="E194" s="62" t="s">
        <v>65</v>
      </c>
      <c r="F194" s="62" t="s">
        <v>104</v>
      </c>
      <c r="G194" s="64" t="s">
        <v>203</v>
      </c>
      <c r="H194" s="49" t="s">
        <v>39</v>
      </c>
      <c r="I194" s="49" t="s">
        <v>40</v>
      </c>
      <c r="J194" s="49" t="s">
        <v>41</v>
      </c>
      <c r="K194" s="55" t="s">
        <v>4</v>
      </c>
      <c r="L194" s="55" t="s">
        <v>4</v>
      </c>
      <c r="M194" s="55" t="s">
        <v>4</v>
      </c>
      <c r="N194" s="55" t="s">
        <v>4</v>
      </c>
      <c r="O194" s="66">
        <v>120</v>
      </c>
      <c r="P194" s="68">
        <f>SUM(H195:N195)</f>
        <v>0</v>
      </c>
      <c r="Q194" s="60">
        <f>SUM(H195:N195)*O194</f>
        <v>0</v>
      </c>
      <c r="R194" s="74" t="s">
        <v>204</v>
      </c>
    </row>
    <row r="195" spans="1:18" ht="13.5" customHeight="1" thickBot="1" x14ac:dyDescent="0.25">
      <c r="A195" s="57"/>
      <c r="B195" s="59"/>
      <c r="C195" s="59"/>
      <c r="D195" s="51" t="s">
        <v>206</v>
      </c>
      <c r="E195" s="63"/>
      <c r="F195" s="63"/>
      <c r="G195" s="65"/>
      <c r="H195" s="56" t="s">
        <v>43</v>
      </c>
      <c r="I195" s="50" t="s">
        <v>4</v>
      </c>
      <c r="J195" s="50" t="s">
        <v>4</v>
      </c>
      <c r="K195" s="50" t="s">
        <v>4</v>
      </c>
      <c r="L195" s="50" t="s">
        <v>4</v>
      </c>
      <c r="M195" s="50" t="s">
        <v>4</v>
      </c>
      <c r="N195" s="50" t="s">
        <v>4</v>
      </c>
      <c r="O195" s="67"/>
      <c r="P195" s="69"/>
      <c r="Q195" s="61"/>
      <c r="R195" s="75"/>
    </row>
    <row r="196" spans="1:18" ht="15.75" customHeight="1" x14ac:dyDescent="0.2">
      <c r="A196" s="57" t="s">
        <v>4</v>
      </c>
      <c r="B196" s="58">
        <v>92</v>
      </c>
      <c r="C196" s="58">
        <v>28977</v>
      </c>
      <c r="D196" s="54" t="s">
        <v>207</v>
      </c>
      <c r="E196" s="62" t="s">
        <v>208</v>
      </c>
      <c r="F196" s="62" t="s">
        <v>55</v>
      </c>
      <c r="G196" s="64" t="s">
        <v>66</v>
      </c>
      <c r="H196" s="49" t="s">
        <v>39</v>
      </c>
      <c r="I196" s="49" t="s">
        <v>40</v>
      </c>
      <c r="J196" s="49" t="s">
        <v>41</v>
      </c>
      <c r="K196" s="55" t="s">
        <v>4</v>
      </c>
      <c r="L196" s="55" t="s">
        <v>4</v>
      </c>
      <c r="M196" s="55" t="s">
        <v>4</v>
      </c>
      <c r="N196" s="55" t="s">
        <v>4</v>
      </c>
      <c r="O196" s="66">
        <v>0</v>
      </c>
      <c r="P196" s="68">
        <f>SUM(H197:N197)</f>
        <v>0</v>
      </c>
      <c r="Q196" s="60">
        <f>SUM(H197:N197)*O196</f>
        <v>0</v>
      </c>
      <c r="R196" s="74" t="s">
        <v>209</v>
      </c>
    </row>
    <row r="197" spans="1:18" ht="13.5" customHeight="1" thickBot="1" x14ac:dyDescent="0.25">
      <c r="A197" s="57"/>
      <c r="B197" s="59"/>
      <c r="C197" s="59"/>
      <c r="D197" s="51" t="s">
        <v>207</v>
      </c>
      <c r="E197" s="63"/>
      <c r="F197" s="63"/>
      <c r="G197" s="65"/>
      <c r="H197" s="56" t="s">
        <v>43</v>
      </c>
      <c r="I197" s="56" t="s">
        <v>43</v>
      </c>
      <c r="J197" s="56" t="s">
        <v>43</v>
      </c>
      <c r="K197" s="50" t="s">
        <v>4</v>
      </c>
      <c r="L197" s="50" t="s">
        <v>4</v>
      </c>
      <c r="M197" s="50" t="s">
        <v>4</v>
      </c>
      <c r="N197" s="50" t="s">
        <v>4</v>
      </c>
      <c r="O197" s="67"/>
      <c r="P197" s="69"/>
      <c r="Q197" s="61"/>
      <c r="R197" s="75"/>
    </row>
    <row r="198" spans="1:18" ht="15.75" customHeight="1" x14ac:dyDescent="0.2">
      <c r="A198" s="57" t="s">
        <v>4</v>
      </c>
      <c r="B198" s="58">
        <v>93</v>
      </c>
      <c r="C198" s="58">
        <v>25292</v>
      </c>
      <c r="D198" s="54" t="s">
        <v>210</v>
      </c>
      <c r="E198" s="62" t="s">
        <v>211</v>
      </c>
      <c r="F198" s="62" t="s">
        <v>50</v>
      </c>
      <c r="G198" s="64" t="s">
        <v>66</v>
      </c>
      <c r="H198" s="49" t="s">
        <v>39</v>
      </c>
      <c r="I198" s="49" t="s">
        <v>40</v>
      </c>
      <c r="J198" s="49" t="s">
        <v>41</v>
      </c>
      <c r="K198" s="49" t="s">
        <v>52</v>
      </c>
      <c r="L198" s="55" t="s">
        <v>4</v>
      </c>
      <c r="M198" s="55" t="s">
        <v>4</v>
      </c>
      <c r="N198" s="55" t="s">
        <v>4</v>
      </c>
      <c r="O198" s="66">
        <v>65</v>
      </c>
      <c r="P198" s="68">
        <f>SUM(J199:N199)</f>
        <v>0</v>
      </c>
      <c r="Q198" s="60">
        <f>SUM(J199:N199)*O198</f>
        <v>0</v>
      </c>
      <c r="R198" s="74" t="s">
        <v>212</v>
      </c>
    </row>
    <row r="199" spans="1:18" ht="13.5" customHeight="1" thickBot="1" x14ac:dyDescent="0.25">
      <c r="A199" s="57"/>
      <c r="B199" s="59"/>
      <c r="C199" s="59"/>
      <c r="D199" s="51" t="s">
        <v>210</v>
      </c>
      <c r="E199" s="63"/>
      <c r="F199" s="63"/>
      <c r="G199" s="65"/>
      <c r="H199" s="50" t="s">
        <v>4</v>
      </c>
      <c r="I199" s="50" t="s">
        <v>4</v>
      </c>
      <c r="J199" s="56" t="s">
        <v>43</v>
      </c>
      <c r="K199" s="56" t="s">
        <v>43</v>
      </c>
      <c r="L199" s="50" t="s">
        <v>4</v>
      </c>
      <c r="M199" s="50" t="s">
        <v>4</v>
      </c>
      <c r="N199" s="50" t="s">
        <v>4</v>
      </c>
      <c r="O199" s="67"/>
      <c r="P199" s="69"/>
      <c r="Q199" s="61"/>
      <c r="R199" s="75"/>
    </row>
    <row r="200" spans="1:18" ht="15.75" customHeight="1" x14ac:dyDescent="0.2">
      <c r="A200" s="57" t="s">
        <v>4</v>
      </c>
      <c r="B200" s="58">
        <v>94</v>
      </c>
      <c r="C200" s="58">
        <v>25295</v>
      </c>
      <c r="D200" s="54" t="s">
        <v>213</v>
      </c>
      <c r="E200" s="62" t="s">
        <v>211</v>
      </c>
      <c r="F200" s="62" t="s">
        <v>55</v>
      </c>
      <c r="G200" s="64" t="s">
        <v>66</v>
      </c>
      <c r="H200" s="49" t="s">
        <v>39</v>
      </c>
      <c r="I200" s="49" t="s">
        <v>40</v>
      </c>
      <c r="J200" s="49" t="s">
        <v>41</v>
      </c>
      <c r="K200" s="49" t="s">
        <v>52</v>
      </c>
      <c r="L200" s="55" t="s">
        <v>4</v>
      </c>
      <c r="M200" s="55" t="s">
        <v>4</v>
      </c>
      <c r="N200" s="55" t="s">
        <v>4</v>
      </c>
      <c r="O200" s="66">
        <v>65</v>
      </c>
      <c r="P200" s="68">
        <f>SUM(J201:N201)</f>
        <v>0</v>
      </c>
      <c r="Q200" s="60">
        <f>SUM(J201:N201)*O200</f>
        <v>0</v>
      </c>
      <c r="R200" s="74" t="s">
        <v>212</v>
      </c>
    </row>
    <row r="201" spans="1:18" ht="13.5" customHeight="1" thickBot="1" x14ac:dyDescent="0.25">
      <c r="A201" s="57"/>
      <c r="B201" s="59"/>
      <c r="C201" s="59"/>
      <c r="D201" s="51" t="s">
        <v>213</v>
      </c>
      <c r="E201" s="63"/>
      <c r="F201" s="63"/>
      <c r="G201" s="65"/>
      <c r="H201" s="50" t="s">
        <v>4</v>
      </c>
      <c r="I201" s="50" t="s">
        <v>4</v>
      </c>
      <c r="J201" s="56" t="s">
        <v>43</v>
      </c>
      <c r="K201" s="50" t="s">
        <v>4</v>
      </c>
      <c r="L201" s="50" t="s">
        <v>4</v>
      </c>
      <c r="M201" s="50" t="s">
        <v>4</v>
      </c>
      <c r="N201" s="50" t="s">
        <v>4</v>
      </c>
      <c r="O201" s="67"/>
      <c r="P201" s="69"/>
      <c r="Q201" s="61"/>
      <c r="R201" s="75"/>
    </row>
    <row r="202" spans="1:18" ht="15.75" customHeight="1" x14ac:dyDescent="0.2">
      <c r="A202" s="57" t="s">
        <v>4</v>
      </c>
      <c r="B202" s="58">
        <v>95</v>
      </c>
      <c r="C202" s="58">
        <v>11902</v>
      </c>
      <c r="D202" s="54" t="s">
        <v>214</v>
      </c>
      <c r="E202" s="62" t="s">
        <v>57</v>
      </c>
      <c r="F202" s="62" t="s">
        <v>37</v>
      </c>
      <c r="G202" s="64" t="s">
        <v>66</v>
      </c>
      <c r="H202" s="49" t="s">
        <v>39</v>
      </c>
      <c r="I202" s="49" t="s">
        <v>40</v>
      </c>
      <c r="J202" s="49" t="s">
        <v>41</v>
      </c>
      <c r="K202" s="49" t="s">
        <v>52</v>
      </c>
      <c r="L202" s="55" t="s">
        <v>4</v>
      </c>
      <c r="M202" s="55" t="s">
        <v>4</v>
      </c>
      <c r="N202" s="55" t="s">
        <v>4</v>
      </c>
      <c r="O202" s="66">
        <v>65</v>
      </c>
      <c r="P202" s="68">
        <f>SUM(H203:N203)</f>
        <v>0</v>
      </c>
      <c r="Q202" s="60">
        <f>SUM(H203:N203)*O202</f>
        <v>0</v>
      </c>
      <c r="R202" s="74" t="s">
        <v>215</v>
      </c>
    </row>
    <row r="203" spans="1:18" ht="13.5" customHeight="1" thickBot="1" x14ac:dyDescent="0.25">
      <c r="A203" s="57"/>
      <c r="B203" s="59"/>
      <c r="C203" s="59"/>
      <c r="D203" s="51" t="s">
        <v>214</v>
      </c>
      <c r="E203" s="63"/>
      <c r="F203" s="63"/>
      <c r="G203" s="65"/>
      <c r="H203" s="56" t="s">
        <v>43</v>
      </c>
      <c r="I203" s="56" t="s">
        <v>43</v>
      </c>
      <c r="J203" s="56" t="s">
        <v>43</v>
      </c>
      <c r="K203" s="50" t="s">
        <v>4</v>
      </c>
      <c r="L203" s="50" t="s">
        <v>4</v>
      </c>
      <c r="M203" s="50" t="s">
        <v>4</v>
      </c>
      <c r="N203" s="50" t="s">
        <v>4</v>
      </c>
      <c r="O203" s="67"/>
      <c r="P203" s="69"/>
      <c r="Q203" s="61"/>
      <c r="R203" s="75"/>
    </row>
    <row r="204" spans="1:18" ht="15.75" customHeight="1" x14ac:dyDescent="0.2">
      <c r="A204" s="57" t="s">
        <v>4</v>
      </c>
      <c r="B204" s="58">
        <v>96</v>
      </c>
      <c r="C204" s="58">
        <v>15520</v>
      </c>
      <c r="D204" s="54" t="s">
        <v>216</v>
      </c>
      <c r="E204" s="62" t="s">
        <v>57</v>
      </c>
      <c r="F204" s="62" t="s">
        <v>166</v>
      </c>
      <c r="G204" s="64" t="s">
        <v>66</v>
      </c>
      <c r="H204" s="49" t="s">
        <v>39</v>
      </c>
      <c r="I204" s="49" t="s">
        <v>40</v>
      </c>
      <c r="J204" s="49" t="s">
        <v>41</v>
      </c>
      <c r="K204" s="49" t="s">
        <v>52</v>
      </c>
      <c r="L204" s="55" t="s">
        <v>4</v>
      </c>
      <c r="M204" s="55" t="s">
        <v>4</v>
      </c>
      <c r="N204" s="55" t="s">
        <v>4</v>
      </c>
      <c r="O204" s="66">
        <v>65</v>
      </c>
      <c r="P204" s="68">
        <f>SUM(I205:N205)</f>
        <v>0</v>
      </c>
      <c r="Q204" s="60">
        <f>SUM(I205:N205)*O204</f>
        <v>0</v>
      </c>
      <c r="R204" s="74" t="s">
        <v>215</v>
      </c>
    </row>
    <row r="205" spans="1:18" ht="13.5" customHeight="1" thickBot="1" x14ac:dyDescent="0.25">
      <c r="A205" s="57"/>
      <c r="B205" s="59"/>
      <c r="C205" s="59"/>
      <c r="D205" s="51" t="s">
        <v>216</v>
      </c>
      <c r="E205" s="63"/>
      <c r="F205" s="63"/>
      <c r="G205" s="65"/>
      <c r="H205" s="50" t="s">
        <v>4</v>
      </c>
      <c r="I205" s="56" t="s">
        <v>43</v>
      </c>
      <c r="J205" s="50" t="s">
        <v>4</v>
      </c>
      <c r="K205" s="50" t="s">
        <v>4</v>
      </c>
      <c r="L205" s="50" t="s">
        <v>4</v>
      </c>
      <c r="M205" s="50" t="s">
        <v>4</v>
      </c>
      <c r="N205" s="50" t="s">
        <v>4</v>
      </c>
      <c r="O205" s="67"/>
      <c r="P205" s="69"/>
      <c r="Q205" s="61"/>
      <c r="R205" s="75"/>
    </row>
    <row r="206" spans="1:18" ht="15.75" customHeight="1" x14ac:dyDescent="0.2">
      <c r="A206" s="57" t="s">
        <v>4</v>
      </c>
      <c r="B206" s="58">
        <v>97</v>
      </c>
      <c r="C206" s="58">
        <v>11903</v>
      </c>
      <c r="D206" s="54" t="s">
        <v>217</v>
      </c>
      <c r="E206" s="62" t="s">
        <v>57</v>
      </c>
      <c r="F206" s="62" t="s">
        <v>91</v>
      </c>
      <c r="G206" s="64" t="s">
        <v>66</v>
      </c>
      <c r="H206" s="49" t="s">
        <v>39</v>
      </c>
      <c r="I206" s="49" t="s">
        <v>40</v>
      </c>
      <c r="J206" s="49" t="s">
        <v>41</v>
      </c>
      <c r="K206" s="49" t="s">
        <v>52</v>
      </c>
      <c r="L206" s="55" t="s">
        <v>4</v>
      </c>
      <c r="M206" s="55" t="s">
        <v>4</v>
      </c>
      <c r="N206" s="55" t="s">
        <v>4</v>
      </c>
      <c r="O206" s="66">
        <v>65</v>
      </c>
      <c r="P206" s="68">
        <f>SUM(J207:N207)</f>
        <v>0</v>
      </c>
      <c r="Q206" s="60">
        <f>SUM(J207:N207)*O206</f>
        <v>0</v>
      </c>
      <c r="R206" s="74" t="s">
        <v>215</v>
      </c>
    </row>
    <row r="207" spans="1:18" ht="13.5" customHeight="1" thickBot="1" x14ac:dyDescent="0.25">
      <c r="A207" s="57"/>
      <c r="B207" s="59"/>
      <c r="C207" s="59"/>
      <c r="D207" s="51" t="s">
        <v>217</v>
      </c>
      <c r="E207" s="63"/>
      <c r="F207" s="63"/>
      <c r="G207" s="65"/>
      <c r="H207" s="50" t="s">
        <v>4</v>
      </c>
      <c r="I207" s="50" t="s">
        <v>4</v>
      </c>
      <c r="J207" s="56" t="s">
        <v>43</v>
      </c>
      <c r="K207" s="50" t="s">
        <v>4</v>
      </c>
      <c r="L207" s="50" t="s">
        <v>4</v>
      </c>
      <c r="M207" s="50" t="s">
        <v>4</v>
      </c>
      <c r="N207" s="50" t="s">
        <v>4</v>
      </c>
      <c r="O207" s="67"/>
      <c r="P207" s="69"/>
      <c r="Q207" s="61"/>
      <c r="R207" s="75"/>
    </row>
    <row r="208" spans="1:18" ht="15.75" customHeight="1" x14ac:dyDescent="0.2">
      <c r="A208" s="57" t="s">
        <v>4</v>
      </c>
      <c r="B208" s="58">
        <v>98</v>
      </c>
      <c r="C208" s="58">
        <v>11901</v>
      </c>
      <c r="D208" s="54" t="s">
        <v>218</v>
      </c>
      <c r="E208" s="62" t="s">
        <v>57</v>
      </c>
      <c r="F208" s="62" t="s">
        <v>55</v>
      </c>
      <c r="G208" s="64" t="s">
        <v>66</v>
      </c>
      <c r="H208" s="49" t="s">
        <v>39</v>
      </c>
      <c r="I208" s="49" t="s">
        <v>40</v>
      </c>
      <c r="J208" s="49" t="s">
        <v>41</v>
      </c>
      <c r="K208" s="49" t="s">
        <v>52</v>
      </c>
      <c r="L208" s="55" t="s">
        <v>4</v>
      </c>
      <c r="M208" s="55" t="s">
        <v>4</v>
      </c>
      <c r="N208" s="55" t="s">
        <v>4</v>
      </c>
      <c r="O208" s="66">
        <v>65</v>
      </c>
      <c r="P208" s="68">
        <f>SUM(H209:N209)</f>
        <v>0</v>
      </c>
      <c r="Q208" s="60">
        <f>SUM(H209:N209)*O208</f>
        <v>0</v>
      </c>
      <c r="R208" s="74" t="s">
        <v>215</v>
      </c>
    </row>
    <row r="209" spans="1:18" ht="13.5" customHeight="1" thickBot="1" x14ac:dyDescent="0.25">
      <c r="A209" s="57"/>
      <c r="B209" s="59"/>
      <c r="C209" s="59"/>
      <c r="D209" s="51" t="s">
        <v>218</v>
      </c>
      <c r="E209" s="63"/>
      <c r="F209" s="63"/>
      <c r="G209" s="65"/>
      <c r="H209" s="56" t="s">
        <v>43</v>
      </c>
      <c r="I209" s="56" t="s">
        <v>43</v>
      </c>
      <c r="J209" s="56" t="s">
        <v>43</v>
      </c>
      <c r="K209" s="50" t="s">
        <v>4</v>
      </c>
      <c r="L209" s="50" t="s">
        <v>4</v>
      </c>
      <c r="M209" s="50" t="s">
        <v>4</v>
      </c>
      <c r="N209" s="50" t="s">
        <v>4</v>
      </c>
      <c r="O209" s="67"/>
      <c r="P209" s="69"/>
      <c r="Q209" s="61"/>
      <c r="R209" s="75"/>
    </row>
    <row r="210" spans="1:18" ht="15.75" customHeight="1" x14ac:dyDescent="0.2">
      <c r="A210" s="57" t="s">
        <v>4</v>
      </c>
      <c r="B210" s="58">
        <v>99</v>
      </c>
      <c r="C210" s="58">
        <v>11908</v>
      </c>
      <c r="D210" s="54" t="s">
        <v>219</v>
      </c>
      <c r="E210" s="62" t="s">
        <v>57</v>
      </c>
      <c r="F210" s="62" t="s">
        <v>50</v>
      </c>
      <c r="G210" s="64" t="s">
        <v>66</v>
      </c>
      <c r="H210" s="49" t="s">
        <v>39</v>
      </c>
      <c r="I210" s="49" t="s">
        <v>40</v>
      </c>
      <c r="J210" s="49" t="s">
        <v>41</v>
      </c>
      <c r="K210" s="49" t="s">
        <v>52</v>
      </c>
      <c r="L210" s="55" t="s">
        <v>4</v>
      </c>
      <c r="M210" s="55" t="s">
        <v>4</v>
      </c>
      <c r="N210" s="55" t="s">
        <v>4</v>
      </c>
      <c r="O210" s="66">
        <v>75</v>
      </c>
      <c r="P210" s="68">
        <f>SUM(H211:N211)</f>
        <v>0</v>
      </c>
      <c r="Q210" s="60">
        <f>SUM(H211:N211)*O210</f>
        <v>0</v>
      </c>
      <c r="R210" s="74" t="s">
        <v>220</v>
      </c>
    </row>
    <row r="211" spans="1:18" ht="13.5" customHeight="1" thickBot="1" x14ac:dyDescent="0.25">
      <c r="A211" s="57"/>
      <c r="B211" s="59"/>
      <c r="C211" s="59"/>
      <c r="D211" s="51" t="s">
        <v>219</v>
      </c>
      <c r="E211" s="63"/>
      <c r="F211" s="63"/>
      <c r="G211" s="65"/>
      <c r="H211" s="56" t="s">
        <v>43</v>
      </c>
      <c r="I211" s="56" t="s">
        <v>43</v>
      </c>
      <c r="J211" s="56" t="s">
        <v>43</v>
      </c>
      <c r="K211" s="50" t="s">
        <v>4</v>
      </c>
      <c r="L211" s="50" t="s">
        <v>4</v>
      </c>
      <c r="M211" s="50" t="s">
        <v>4</v>
      </c>
      <c r="N211" s="50" t="s">
        <v>4</v>
      </c>
      <c r="O211" s="67"/>
      <c r="P211" s="69"/>
      <c r="Q211" s="61"/>
      <c r="R211" s="75"/>
    </row>
    <row r="212" spans="1:18" ht="15.75" customHeight="1" x14ac:dyDescent="0.2">
      <c r="A212" s="57" t="s">
        <v>4</v>
      </c>
      <c r="B212" s="58">
        <v>100</v>
      </c>
      <c r="C212" s="58">
        <v>11906</v>
      </c>
      <c r="D212" s="54" t="s">
        <v>221</v>
      </c>
      <c r="E212" s="62" t="s">
        <v>57</v>
      </c>
      <c r="F212" s="62" t="s">
        <v>37</v>
      </c>
      <c r="G212" s="64" t="s">
        <v>66</v>
      </c>
      <c r="H212" s="49" t="s">
        <v>39</v>
      </c>
      <c r="I212" s="49" t="s">
        <v>40</v>
      </c>
      <c r="J212" s="49" t="s">
        <v>41</v>
      </c>
      <c r="K212" s="49" t="s">
        <v>52</v>
      </c>
      <c r="L212" s="55" t="s">
        <v>4</v>
      </c>
      <c r="M212" s="55" t="s">
        <v>4</v>
      </c>
      <c r="N212" s="55" t="s">
        <v>4</v>
      </c>
      <c r="O212" s="66">
        <v>75</v>
      </c>
      <c r="P212" s="68">
        <f>SUM(H213:N213)</f>
        <v>0</v>
      </c>
      <c r="Q212" s="60">
        <f>SUM(H213:N213)*O212</f>
        <v>0</v>
      </c>
      <c r="R212" s="74" t="s">
        <v>220</v>
      </c>
    </row>
    <row r="213" spans="1:18" ht="13.5" customHeight="1" thickBot="1" x14ac:dyDescent="0.25">
      <c r="A213" s="57"/>
      <c r="B213" s="59"/>
      <c r="C213" s="59"/>
      <c r="D213" s="51" t="s">
        <v>221</v>
      </c>
      <c r="E213" s="63"/>
      <c r="F213" s="63"/>
      <c r="G213" s="65"/>
      <c r="H213" s="56" t="s">
        <v>43</v>
      </c>
      <c r="I213" s="56" t="s">
        <v>43</v>
      </c>
      <c r="J213" s="56" t="s">
        <v>43</v>
      </c>
      <c r="K213" s="50" t="s">
        <v>4</v>
      </c>
      <c r="L213" s="50" t="s">
        <v>4</v>
      </c>
      <c r="M213" s="50" t="s">
        <v>4</v>
      </c>
      <c r="N213" s="50" t="s">
        <v>4</v>
      </c>
      <c r="O213" s="67"/>
      <c r="P213" s="69"/>
      <c r="Q213" s="61"/>
      <c r="R213" s="75"/>
    </row>
    <row r="214" spans="1:18" ht="15.75" customHeight="1" x14ac:dyDescent="0.2">
      <c r="A214" s="57" t="s">
        <v>4</v>
      </c>
      <c r="B214" s="58">
        <v>101</v>
      </c>
      <c r="C214" s="58">
        <v>18192</v>
      </c>
      <c r="D214" s="54" t="s">
        <v>222</v>
      </c>
      <c r="E214" s="62" t="s">
        <v>57</v>
      </c>
      <c r="F214" s="62" t="s">
        <v>71</v>
      </c>
      <c r="G214" s="64" t="s">
        <v>66</v>
      </c>
      <c r="H214" s="49" t="s">
        <v>39</v>
      </c>
      <c r="I214" s="49" t="s">
        <v>40</v>
      </c>
      <c r="J214" s="49" t="s">
        <v>41</v>
      </c>
      <c r="K214" s="49" t="s">
        <v>58</v>
      </c>
      <c r="L214" s="55" t="s">
        <v>4</v>
      </c>
      <c r="M214" s="55" t="s">
        <v>4</v>
      </c>
      <c r="N214" s="55" t="s">
        <v>4</v>
      </c>
      <c r="O214" s="66">
        <v>85</v>
      </c>
      <c r="P214" s="68">
        <f>SUM(H215:N215)</f>
        <v>0</v>
      </c>
      <c r="Q214" s="60">
        <f>SUM(H215:N215)*O214</f>
        <v>0</v>
      </c>
      <c r="R214" s="74" t="s">
        <v>223</v>
      </c>
    </row>
    <row r="215" spans="1:18" ht="13.5" customHeight="1" thickBot="1" x14ac:dyDescent="0.25">
      <c r="A215" s="57"/>
      <c r="B215" s="59"/>
      <c r="C215" s="59"/>
      <c r="D215" s="51" t="s">
        <v>222</v>
      </c>
      <c r="E215" s="63"/>
      <c r="F215" s="63"/>
      <c r="G215" s="65"/>
      <c r="H215" s="56" t="s">
        <v>43</v>
      </c>
      <c r="I215" s="50" t="s">
        <v>4</v>
      </c>
      <c r="J215" s="50" t="s">
        <v>4</v>
      </c>
      <c r="K215" s="50" t="s">
        <v>4</v>
      </c>
      <c r="L215" s="50" t="s">
        <v>4</v>
      </c>
      <c r="M215" s="50" t="s">
        <v>4</v>
      </c>
      <c r="N215" s="50" t="s">
        <v>4</v>
      </c>
      <c r="O215" s="67"/>
      <c r="P215" s="69"/>
      <c r="Q215" s="61"/>
      <c r="R215" s="75"/>
    </row>
    <row r="216" spans="1:18" ht="15.75" customHeight="1" x14ac:dyDescent="0.2">
      <c r="A216" s="57" t="s">
        <v>4</v>
      </c>
      <c r="B216" s="58">
        <v>102</v>
      </c>
      <c r="C216" s="58">
        <v>11913</v>
      </c>
      <c r="D216" s="54" t="s">
        <v>224</v>
      </c>
      <c r="E216" s="62" t="s">
        <v>57</v>
      </c>
      <c r="F216" s="62" t="s">
        <v>50</v>
      </c>
      <c r="G216" s="64" t="s">
        <v>66</v>
      </c>
      <c r="H216" s="49" t="s">
        <v>39</v>
      </c>
      <c r="I216" s="49" t="s">
        <v>40</v>
      </c>
      <c r="J216" s="49" t="s">
        <v>41</v>
      </c>
      <c r="K216" s="49" t="s">
        <v>52</v>
      </c>
      <c r="L216" s="55" t="s">
        <v>4</v>
      </c>
      <c r="M216" s="55" t="s">
        <v>4</v>
      </c>
      <c r="N216" s="55" t="s">
        <v>4</v>
      </c>
      <c r="O216" s="66">
        <v>85</v>
      </c>
      <c r="P216" s="68">
        <f>SUM(H217:N217)</f>
        <v>0</v>
      </c>
      <c r="Q216" s="60">
        <f>SUM(H217:N217)*O216</f>
        <v>0</v>
      </c>
      <c r="R216" s="74" t="s">
        <v>223</v>
      </c>
    </row>
    <row r="217" spans="1:18" ht="13.5" customHeight="1" thickBot="1" x14ac:dyDescent="0.25">
      <c r="A217" s="57"/>
      <c r="B217" s="59"/>
      <c r="C217" s="59"/>
      <c r="D217" s="51" t="s">
        <v>224</v>
      </c>
      <c r="E217" s="63"/>
      <c r="F217" s="63"/>
      <c r="G217" s="65"/>
      <c r="H217" s="56" t="s">
        <v>43</v>
      </c>
      <c r="I217" s="56" t="s">
        <v>43</v>
      </c>
      <c r="J217" s="50" t="s">
        <v>4</v>
      </c>
      <c r="K217" s="50" t="s">
        <v>4</v>
      </c>
      <c r="L217" s="50" t="s">
        <v>4</v>
      </c>
      <c r="M217" s="50" t="s">
        <v>4</v>
      </c>
      <c r="N217" s="50" t="s">
        <v>4</v>
      </c>
      <c r="O217" s="67"/>
      <c r="P217" s="69"/>
      <c r="Q217" s="61"/>
      <c r="R217" s="75"/>
    </row>
    <row r="218" spans="1:18" ht="15.75" customHeight="1" x14ac:dyDescent="0.2">
      <c r="A218" s="57" t="s">
        <v>4</v>
      </c>
      <c r="B218" s="58">
        <v>103</v>
      </c>
      <c r="C218" s="58">
        <v>11911</v>
      </c>
      <c r="D218" s="54" t="s">
        <v>225</v>
      </c>
      <c r="E218" s="62" t="s">
        <v>57</v>
      </c>
      <c r="F218" s="62" t="s">
        <v>37</v>
      </c>
      <c r="G218" s="64" t="s">
        <v>66</v>
      </c>
      <c r="H218" s="49" t="s">
        <v>39</v>
      </c>
      <c r="I218" s="49" t="s">
        <v>40</v>
      </c>
      <c r="J218" s="49" t="s">
        <v>41</v>
      </c>
      <c r="K218" s="49" t="s">
        <v>52</v>
      </c>
      <c r="L218" s="55" t="s">
        <v>4</v>
      </c>
      <c r="M218" s="55" t="s">
        <v>4</v>
      </c>
      <c r="N218" s="55" t="s">
        <v>4</v>
      </c>
      <c r="O218" s="66">
        <v>85</v>
      </c>
      <c r="P218" s="68">
        <f>SUM(H219:N219)</f>
        <v>0</v>
      </c>
      <c r="Q218" s="60">
        <f>SUM(H219:N219)*O218</f>
        <v>0</v>
      </c>
      <c r="R218" s="74" t="s">
        <v>223</v>
      </c>
    </row>
    <row r="219" spans="1:18" ht="13.5" customHeight="1" thickBot="1" x14ac:dyDescent="0.25">
      <c r="A219" s="57"/>
      <c r="B219" s="59"/>
      <c r="C219" s="59"/>
      <c r="D219" s="51" t="s">
        <v>225</v>
      </c>
      <c r="E219" s="63"/>
      <c r="F219" s="63"/>
      <c r="G219" s="65"/>
      <c r="H219" s="56" t="s">
        <v>43</v>
      </c>
      <c r="I219" s="50" t="s">
        <v>4</v>
      </c>
      <c r="J219" s="50" t="s">
        <v>4</v>
      </c>
      <c r="K219" s="50" t="s">
        <v>4</v>
      </c>
      <c r="L219" s="50" t="s">
        <v>4</v>
      </c>
      <c r="M219" s="50" t="s">
        <v>4</v>
      </c>
      <c r="N219" s="50" t="s">
        <v>4</v>
      </c>
      <c r="O219" s="67"/>
      <c r="P219" s="69"/>
      <c r="Q219" s="61"/>
      <c r="R219" s="75"/>
    </row>
    <row r="220" spans="1:18" ht="15.75" customHeight="1" x14ac:dyDescent="0.2">
      <c r="A220" s="57" t="s">
        <v>4</v>
      </c>
      <c r="B220" s="58">
        <v>104</v>
      </c>
      <c r="C220" s="58">
        <v>11914</v>
      </c>
      <c r="D220" s="54" t="s">
        <v>226</v>
      </c>
      <c r="E220" s="62" t="s">
        <v>57</v>
      </c>
      <c r="F220" s="62" t="s">
        <v>104</v>
      </c>
      <c r="G220" s="64" t="s">
        <v>66</v>
      </c>
      <c r="H220" s="49" t="s">
        <v>39</v>
      </c>
      <c r="I220" s="49" t="s">
        <v>40</v>
      </c>
      <c r="J220" s="49" t="s">
        <v>41</v>
      </c>
      <c r="K220" s="49" t="s">
        <v>52</v>
      </c>
      <c r="L220" s="55" t="s">
        <v>4</v>
      </c>
      <c r="M220" s="55" t="s">
        <v>4</v>
      </c>
      <c r="N220" s="55" t="s">
        <v>4</v>
      </c>
      <c r="O220" s="66">
        <v>85</v>
      </c>
      <c r="P220" s="68">
        <f>SUM(H221:N221)</f>
        <v>0</v>
      </c>
      <c r="Q220" s="60">
        <f>SUM(H221:N221)*O220</f>
        <v>0</v>
      </c>
      <c r="R220" s="74" t="s">
        <v>223</v>
      </c>
    </row>
    <row r="221" spans="1:18" ht="13.5" customHeight="1" thickBot="1" x14ac:dyDescent="0.25">
      <c r="A221" s="57"/>
      <c r="B221" s="59"/>
      <c r="C221" s="59"/>
      <c r="D221" s="51" t="s">
        <v>226</v>
      </c>
      <c r="E221" s="63"/>
      <c r="F221" s="63"/>
      <c r="G221" s="65"/>
      <c r="H221" s="56" t="s">
        <v>43</v>
      </c>
      <c r="I221" s="50" t="s">
        <v>4</v>
      </c>
      <c r="J221" s="50" t="s">
        <v>4</v>
      </c>
      <c r="K221" s="50" t="s">
        <v>4</v>
      </c>
      <c r="L221" s="50" t="s">
        <v>4</v>
      </c>
      <c r="M221" s="50" t="s">
        <v>4</v>
      </c>
      <c r="N221" s="50" t="s">
        <v>4</v>
      </c>
      <c r="O221" s="67"/>
      <c r="P221" s="69"/>
      <c r="Q221" s="61"/>
      <c r="R221" s="75"/>
    </row>
    <row r="222" spans="1:18" ht="15.75" customHeight="1" x14ac:dyDescent="0.2">
      <c r="A222" s="57" t="s">
        <v>4</v>
      </c>
      <c r="B222" s="58">
        <v>105</v>
      </c>
      <c r="C222" s="58">
        <v>11912</v>
      </c>
      <c r="D222" s="54" t="s">
        <v>227</v>
      </c>
      <c r="E222" s="62" t="s">
        <v>57</v>
      </c>
      <c r="F222" s="62" t="s">
        <v>91</v>
      </c>
      <c r="G222" s="64" t="s">
        <v>66</v>
      </c>
      <c r="H222" s="49" t="s">
        <v>39</v>
      </c>
      <c r="I222" s="49" t="s">
        <v>40</v>
      </c>
      <c r="J222" s="49" t="s">
        <v>41</v>
      </c>
      <c r="K222" s="49" t="s">
        <v>52</v>
      </c>
      <c r="L222" s="55" t="s">
        <v>4</v>
      </c>
      <c r="M222" s="55" t="s">
        <v>4</v>
      </c>
      <c r="N222" s="55" t="s">
        <v>4</v>
      </c>
      <c r="O222" s="66">
        <v>85</v>
      </c>
      <c r="P222" s="68">
        <f>SUM(H223:N223)</f>
        <v>0</v>
      </c>
      <c r="Q222" s="60">
        <f>SUM(H223:N223)*O222</f>
        <v>0</v>
      </c>
      <c r="R222" s="74" t="s">
        <v>223</v>
      </c>
    </row>
    <row r="223" spans="1:18" ht="13.5" customHeight="1" thickBot="1" x14ac:dyDescent="0.25">
      <c r="A223" s="57"/>
      <c r="B223" s="59"/>
      <c r="C223" s="59"/>
      <c r="D223" s="51" t="s">
        <v>227</v>
      </c>
      <c r="E223" s="63"/>
      <c r="F223" s="63"/>
      <c r="G223" s="65"/>
      <c r="H223" s="56" t="s">
        <v>43</v>
      </c>
      <c r="I223" s="50" t="s">
        <v>4</v>
      </c>
      <c r="J223" s="56" t="s">
        <v>43</v>
      </c>
      <c r="K223" s="50" t="s">
        <v>4</v>
      </c>
      <c r="L223" s="50" t="s">
        <v>4</v>
      </c>
      <c r="M223" s="50" t="s">
        <v>4</v>
      </c>
      <c r="N223" s="50" t="s">
        <v>4</v>
      </c>
      <c r="O223" s="67"/>
      <c r="P223" s="69"/>
      <c r="Q223" s="61"/>
      <c r="R223" s="75"/>
    </row>
    <row r="224" spans="1:18" ht="15.75" customHeight="1" x14ac:dyDescent="0.2">
      <c r="A224" s="57" t="s">
        <v>4</v>
      </c>
      <c r="B224" s="58">
        <v>106</v>
      </c>
      <c r="C224" s="58">
        <v>25288</v>
      </c>
      <c r="D224" s="54" t="s">
        <v>228</v>
      </c>
      <c r="E224" s="62" t="s">
        <v>211</v>
      </c>
      <c r="F224" s="62" t="s">
        <v>50</v>
      </c>
      <c r="G224" s="64" t="s">
        <v>66</v>
      </c>
      <c r="H224" s="49" t="s">
        <v>39</v>
      </c>
      <c r="I224" s="49" t="s">
        <v>40</v>
      </c>
      <c r="J224" s="49" t="s">
        <v>41</v>
      </c>
      <c r="K224" s="55" t="s">
        <v>4</v>
      </c>
      <c r="L224" s="55" t="s">
        <v>4</v>
      </c>
      <c r="M224" s="55" t="s">
        <v>4</v>
      </c>
      <c r="N224" s="55" t="s">
        <v>4</v>
      </c>
      <c r="O224" s="66">
        <v>65</v>
      </c>
      <c r="P224" s="68">
        <f>SUM(H225:N225)</f>
        <v>0</v>
      </c>
      <c r="Q224" s="60">
        <f>SUM(H225:N225)*O224</f>
        <v>0</v>
      </c>
      <c r="R224" s="74" t="s">
        <v>229</v>
      </c>
    </row>
    <row r="225" spans="1:18" ht="13.5" customHeight="1" thickBot="1" x14ac:dyDescent="0.25">
      <c r="A225" s="57"/>
      <c r="B225" s="59"/>
      <c r="C225" s="59"/>
      <c r="D225" s="51" t="s">
        <v>228</v>
      </c>
      <c r="E225" s="63"/>
      <c r="F225" s="63"/>
      <c r="G225" s="65"/>
      <c r="H225" s="56" t="s">
        <v>43</v>
      </c>
      <c r="I225" s="56" t="s">
        <v>43</v>
      </c>
      <c r="J225" s="56" t="s">
        <v>43</v>
      </c>
      <c r="K225" s="50" t="s">
        <v>4</v>
      </c>
      <c r="L225" s="50" t="s">
        <v>4</v>
      </c>
      <c r="M225" s="50" t="s">
        <v>4</v>
      </c>
      <c r="N225" s="50" t="s">
        <v>4</v>
      </c>
      <c r="O225" s="67"/>
      <c r="P225" s="69"/>
      <c r="Q225" s="61"/>
      <c r="R225" s="75"/>
    </row>
    <row r="226" spans="1:18" ht="15.75" customHeight="1" x14ac:dyDescent="0.2">
      <c r="A226" s="57" t="s">
        <v>4</v>
      </c>
      <c r="B226" s="58">
        <v>107</v>
      </c>
      <c r="C226" s="58">
        <v>25291</v>
      </c>
      <c r="D226" s="54" t="s">
        <v>230</v>
      </c>
      <c r="E226" s="62" t="s">
        <v>211</v>
      </c>
      <c r="F226" s="62" t="s">
        <v>55</v>
      </c>
      <c r="G226" s="64" t="s">
        <v>66</v>
      </c>
      <c r="H226" s="49" t="s">
        <v>39</v>
      </c>
      <c r="I226" s="49" t="s">
        <v>40</v>
      </c>
      <c r="J226" s="49" t="s">
        <v>41</v>
      </c>
      <c r="K226" s="55" t="s">
        <v>4</v>
      </c>
      <c r="L226" s="55" t="s">
        <v>4</v>
      </c>
      <c r="M226" s="55" t="s">
        <v>4</v>
      </c>
      <c r="N226" s="55" t="s">
        <v>4</v>
      </c>
      <c r="O226" s="66">
        <v>65</v>
      </c>
      <c r="P226" s="68">
        <f>SUM(I227:N227)</f>
        <v>0</v>
      </c>
      <c r="Q226" s="60">
        <f>SUM(I227:N227)*O226</f>
        <v>0</v>
      </c>
      <c r="R226" s="74" t="s">
        <v>229</v>
      </c>
    </row>
    <row r="227" spans="1:18" ht="13.5" customHeight="1" thickBot="1" x14ac:dyDescent="0.25">
      <c r="A227" s="57"/>
      <c r="B227" s="59"/>
      <c r="C227" s="59"/>
      <c r="D227" s="51" t="s">
        <v>230</v>
      </c>
      <c r="E227" s="63"/>
      <c r="F227" s="63"/>
      <c r="G227" s="65"/>
      <c r="H227" s="50" t="s">
        <v>4</v>
      </c>
      <c r="I227" s="56" t="s">
        <v>43</v>
      </c>
      <c r="J227" s="56" t="s">
        <v>43</v>
      </c>
      <c r="K227" s="50" t="s">
        <v>4</v>
      </c>
      <c r="L227" s="50" t="s">
        <v>4</v>
      </c>
      <c r="M227" s="50" t="s">
        <v>4</v>
      </c>
      <c r="N227" s="50" t="s">
        <v>4</v>
      </c>
      <c r="O227" s="67"/>
      <c r="P227" s="69"/>
      <c r="Q227" s="61"/>
      <c r="R227" s="75"/>
    </row>
    <row r="228" spans="1:18" ht="15.75" customHeight="1" x14ac:dyDescent="0.2">
      <c r="A228" s="57" t="s">
        <v>4</v>
      </c>
      <c r="B228" s="58">
        <v>108</v>
      </c>
      <c r="C228" s="58">
        <v>12503</v>
      </c>
      <c r="D228" s="54" t="s">
        <v>231</v>
      </c>
      <c r="E228" s="62" t="s">
        <v>232</v>
      </c>
      <c r="F228" s="62" t="s">
        <v>37</v>
      </c>
      <c r="G228" s="64" t="s">
        <v>233</v>
      </c>
      <c r="H228" s="55" t="s">
        <v>4</v>
      </c>
      <c r="I228" s="55" t="s">
        <v>4</v>
      </c>
      <c r="J228" s="49" t="s">
        <v>234</v>
      </c>
      <c r="K228" s="55" t="s">
        <v>4</v>
      </c>
      <c r="L228" s="55" t="s">
        <v>4</v>
      </c>
      <c r="M228" s="55" t="s">
        <v>4</v>
      </c>
      <c r="N228" s="55" t="s">
        <v>4</v>
      </c>
      <c r="O228" s="66">
        <v>50</v>
      </c>
      <c r="P228" s="68">
        <f>SUM(J229:N229)</f>
        <v>0</v>
      </c>
      <c r="Q228" s="60">
        <f>SUM(J229:N229)*O228</f>
        <v>0</v>
      </c>
      <c r="R228" s="74" t="s">
        <v>235</v>
      </c>
    </row>
    <row r="229" spans="1:18" ht="13.5" customHeight="1" thickBot="1" x14ac:dyDescent="0.25">
      <c r="A229" s="57"/>
      <c r="B229" s="59"/>
      <c r="C229" s="59"/>
      <c r="D229" s="51" t="s">
        <v>231</v>
      </c>
      <c r="E229" s="63"/>
      <c r="F229" s="63"/>
      <c r="G229" s="65"/>
      <c r="H229" s="50" t="s">
        <v>4</v>
      </c>
      <c r="I229" s="50" t="s">
        <v>4</v>
      </c>
      <c r="J229" s="56" t="s">
        <v>43</v>
      </c>
      <c r="K229" s="50" t="s">
        <v>4</v>
      </c>
      <c r="L229" s="50" t="s">
        <v>4</v>
      </c>
      <c r="M229" s="50" t="s">
        <v>4</v>
      </c>
      <c r="N229" s="50" t="s">
        <v>4</v>
      </c>
      <c r="O229" s="67"/>
      <c r="P229" s="69"/>
      <c r="Q229" s="61"/>
      <c r="R229" s="75"/>
    </row>
    <row r="230" spans="1:18" ht="15.75" customHeight="1" x14ac:dyDescent="0.2">
      <c r="A230" s="57" t="s">
        <v>4</v>
      </c>
      <c r="B230" s="58">
        <v>109</v>
      </c>
      <c r="C230" s="58">
        <v>25609</v>
      </c>
      <c r="D230" s="54" t="s">
        <v>236</v>
      </c>
      <c r="E230" s="62" t="s">
        <v>57</v>
      </c>
      <c r="F230" s="62" t="s">
        <v>55</v>
      </c>
      <c r="G230" s="64" t="s">
        <v>66</v>
      </c>
      <c r="H230" s="49" t="s">
        <v>39</v>
      </c>
      <c r="I230" s="49" t="s">
        <v>40</v>
      </c>
      <c r="J230" s="49" t="s">
        <v>41</v>
      </c>
      <c r="K230" s="49" t="s">
        <v>52</v>
      </c>
      <c r="L230" s="55" t="s">
        <v>4</v>
      </c>
      <c r="M230" s="55" t="s">
        <v>4</v>
      </c>
      <c r="N230" s="55" t="s">
        <v>4</v>
      </c>
      <c r="O230" s="66">
        <v>80</v>
      </c>
      <c r="P230" s="68">
        <f>SUM(I231:N231)</f>
        <v>0</v>
      </c>
      <c r="Q230" s="60">
        <f>SUM(I231:N231)*O230</f>
        <v>0</v>
      </c>
      <c r="R230" s="74" t="s">
        <v>237</v>
      </c>
    </row>
    <row r="231" spans="1:18" ht="13.5" customHeight="1" thickBot="1" x14ac:dyDescent="0.25">
      <c r="A231" s="57"/>
      <c r="B231" s="59"/>
      <c r="C231" s="59"/>
      <c r="D231" s="51" t="s">
        <v>236</v>
      </c>
      <c r="E231" s="63"/>
      <c r="F231" s="63"/>
      <c r="G231" s="65"/>
      <c r="H231" s="50" t="s">
        <v>4</v>
      </c>
      <c r="I231" s="56" t="s">
        <v>43</v>
      </c>
      <c r="J231" s="56" t="s">
        <v>43</v>
      </c>
      <c r="K231" s="56" t="s">
        <v>43</v>
      </c>
      <c r="L231" s="50" t="s">
        <v>4</v>
      </c>
      <c r="M231" s="50" t="s">
        <v>4</v>
      </c>
      <c r="N231" s="50" t="s">
        <v>4</v>
      </c>
      <c r="O231" s="67"/>
      <c r="P231" s="69"/>
      <c r="Q231" s="61"/>
      <c r="R231" s="75"/>
    </row>
    <row r="232" spans="1:18" ht="15.75" customHeight="1" x14ac:dyDescent="0.2">
      <c r="A232" s="57" t="s">
        <v>4</v>
      </c>
      <c r="B232" s="58">
        <v>110</v>
      </c>
      <c r="C232" s="58">
        <v>25614</v>
      </c>
      <c r="D232" s="54" t="s">
        <v>238</v>
      </c>
      <c r="E232" s="62" t="s">
        <v>57</v>
      </c>
      <c r="F232" s="62" t="s">
        <v>37</v>
      </c>
      <c r="G232" s="64" t="s">
        <v>66</v>
      </c>
      <c r="H232" s="49" t="s">
        <v>39</v>
      </c>
      <c r="I232" s="49" t="s">
        <v>40</v>
      </c>
      <c r="J232" s="49" t="s">
        <v>41</v>
      </c>
      <c r="K232" s="49" t="s">
        <v>52</v>
      </c>
      <c r="L232" s="55" t="s">
        <v>4</v>
      </c>
      <c r="M232" s="55" t="s">
        <v>4</v>
      </c>
      <c r="N232" s="55" t="s">
        <v>4</v>
      </c>
      <c r="O232" s="66">
        <v>90</v>
      </c>
      <c r="P232" s="68">
        <f>SUM(I233:N233)</f>
        <v>0</v>
      </c>
      <c r="Q232" s="60">
        <f>SUM(I233:N233)*O232</f>
        <v>0</v>
      </c>
      <c r="R232" s="74" t="s">
        <v>239</v>
      </c>
    </row>
    <row r="233" spans="1:18" ht="13.5" customHeight="1" thickBot="1" x14ac:dyDescent="0.25">
      <c r="A233" s="57"/>
      <c r="B233" s="59"/>
      <c r="C233" s="59"/>
      <c r="D233" s="51" t="s">
        <v>238</v>
      </c>
      <c r="E233" s="63"/>
      <c r="F233" s="63"/>
      <c r="G233" s="65"/>
      <c r="H233" s="50" t="s">
        <v>4</v>
      </c>
      <c r="I233" s="56" t="s">
        <v>43</v>
      </c>
      <c r="J233" s="56" t="s">
        <v>43</v>
      </c>
      <c r="K233" s="50" t="s">
        <v>4</v>
      </c>
      <c r="L233" s="50" t="s">
        <v>4</v>
      </c>
      <c r="M233" s="50" t="s">
        <v>4</v>
      </c>
      <c r="N233" s="50" t="s">
        <v>4</v>
      </c>
      <c r="O233" s="67"/>
      <c r="P233" s="69"/>
      <c r="Q233" s="61"/>
      <c r="R233" s="75"/>
    </row>
    <row r="234" spans="1:18" ht="15.75" customHeight="1" x14ac:dyDescent="0.2">
      <c r="A234" s="57" t="s">
        <v>4</v>
      </c>
      <c r="B234" s="58">
        <v>111</v>
      </c>
      <c r="C234" s="58">
        <v>26943</v>
      </c>
      <c r="D234" s="54" t="s">
        <v>240</v>
      </c>
      <c r="E234" s="62" t="s">
        <v>241</v>
      </c>
      <c r="F234" s="62" t="s">
        <v>50</v>
      </c>
      <c r="G234" s="64" t="s">
        <v>4</v>
      </c>
      <c r="H234" s="49" t="s">
        <v>39</v>
      </c>
      <c r="I234" s="49" t="s">
        <v>40</v>
      </c>
      <c r="J234" s="49" t="s">
        <v>41</v>
      </c>
      <c r="K234" s="55" t="s">
        <v>4</v>
      </c>
      <c r="L234" s="55" t="s">
        <v>4</v>
      </c>
      <c r="M234" s="55" t="s">
        <v>4</v>
      </c>
      <c r="N234" s="55" t="s">
        <v>4</v>
      </c>
      <c r="O234" s="66">
        <v>130</v>
      </c>
      <c r="P234" s="68">
        <f>SUM(H235:N235)</f>
        <v>0</v>
      </c>
      <c r="Q234" s="60">
        <f>SUM(H235:N235)*O234</f>
        <v>0</v>
      </c>
      <c r="R234" s="74" t="s">
        <v>242</v>
      </c>
    </row>
    <row r="235" spans="1:18" ht="13.5" customHeight="1" thickBot="1" x14ac:dyDescent="0.25">
      <c r="A235" s="57"/>
      <c r="B235" s="59"/>
      <c r="C235" s="59"/>
      <c r="D235" s="51" t="s">
        <v>240</v>
      </c>
      <c r="E235" s="63"/>
      <c r="F235" s="63"/>
      <c r="G235" s="65"/>
      <c r="H235" s="56" t="s">
        <v>43</v>
      </c>
      <c r="I235" s="56" t="s">
        <v>43</v>
      </c>
      <c r="J235" s="50" t="s">
        <v>4</v>
      </c>
      <c r="K235" s="50" t="s">
        <v>4</v>
      </c>
      <c r="L235" s="50" t="s">
        <v>4</v>
      </c>
      <c r="M235" s="50" t="s">
        <v>4</v>
      </c>
      <c r="N235" s="50" t="s">
        <v>4</v>
      </c>
      <c r="O235" s="67"/>
      <c r="P235" s="69"/>
      <c r="Q235" s="61"/>
      <c r="R235" s="75"/>
    </row>
    <row r="236" spans="1:18" ht="15.75" customHeight="1" x14ac:dyDescent="0.2">
      <c r="A236" s="57" t="s">
        <v>4</v>
      </c>
      <c r="B236" s="58">
        <v>112</v>
      </c>
      <c r="C236" s="58">
        <v>31853</v>
      </c>
      <c r="D236" s="54" t="s">
        <v>243</v>
      </c>
      <c r="E236" s="62" t="s">
        <v>241</v>
      </c>
      <c r="F236" s="62" t="s">
        <v>91</v>
      </c>
      <c r="G236" s="64" t="s">
        <v>4</v>
      </c>
      <c r="H236" s="49" t="s">
        <v>39</v>
      </c>
      <c r="I236" s="49" t="s">
        <v>40</v>
      </c>
      <c r="J236" s="49" t="s">
        <v>41</v>
      </c>
      <c r="K236" s="55" t="s">
        <v>4</v>
      </c>
      <c r="L236" s="55" t="s">
        <v>4</v>
      </c>
      <c r="M236" s="55" t="s">
        <v>4</v>
      </c>
      <c r="N236" s="55" t="s">
        <v>4</v>
      </c>
      <c r="O236" s="66">
        <v>130</v>
      </c>
      <c r="P236" s="68">
        <f>SUM(H237:N237)</f>
        <v>0</v>
      </c>
      <c r="Q236" s="60">
        <f>SUM(H237:N237)*O236</f>
        <v>0</v>
      </c>
      <c r="R236" s="74" t="s">
        <v>242</v>
      </c>
    </row>
    <row r="237" spans="1:18" ht="13.5" customHeight="1" thickBot="1" x14ac:dyDescent="0.25">
      <c r="A237" s="57"/>
      <c r="B237" s="59"/>
      <c r="C237" s="59"/>
      <c r="D237" s="51" t="s">
        <v>243</v>
      </c>
      <c r="E237" s="63"/>
      <c r="F237" s="63"/>
      <c r="G237" s="65"/>
      <c r="H237" s="56" t="s">
        <v>43</v>
      </c>
      <c r="I237" s="56" t="s">
        <v>43</v>
      </c>
      <c r="J237" s="50" t="s">
        <v>4</v>
      </c>
      <c r="K237" s="50" t="s">
        <v>4</v>
      </c>
      <c r="L237" s="50" t="s">
        <v>4</v>
      </c>
      <c r="M237" s="50" t="s">
        <v>4</v>
      </c>
      <c r="N237" s="50" t="s">
        <v>4</v>
      </c>
      <c r="O237" s="67"/>
      <c r="P237" s="69"/>
      <c r="Q237" s="61"/>
      <c r="R237" s="75"/>
    </row>
    <row r="238" spans="1:18" ht="15.75" customHeight="1" x14ac:dyDescent="0.2">
      <c r="A238" s="57" t="s">
        <v>4</v>
      </c>
      <c r="B238" s="58">
        <v>113</v>
      </c>
      <c r="C238" s="58">
        <v>17325</v>
      </c>
      <c r="D238" s="54" t="s">
        <v>244</v>
      </c>
      <c r="E238" s="62" t="s">
        <v>193</v>
      </c>
      <c r="F238" s="62" t="s">
        <v>104</v>
      </c>
      <c r="G238" s="64" t="s">
        <v>245</v>
      </c>
      <c r="H238" s="49" t="s">
        <v>79</v>
      </c>
      <c r="I238" s="49" t="s">
        <v>80</v>
      </c>
      <c r="J238" s="55" t="s">
        <v>4</v>
      </c>
      <c r="K238" s="55" t="s">
        <v>4</v>
      </c>
      <c r="L238" s="55" t="s">
        <v>4</v>
      </c>
      <c r="M238" s="55" t="s">
        <v>4</v>
      </c>
      <c r="N238" s="55" t="s">
        <v>4</v>
      </c>
      <c r="O238" s="66">
        <v>450</v>
      </c>
      <c r="P238" s="68">
        <f>SUM(H239:N239)</f>
        <v>0</v>
      </c>
      <c r="Q238" s="60">
        <f>SUM(H239:N239)*O238</f>
        <v>0</v>
      </c>
      <c r="R238" s="74" t="s">
        <v>246</v>
      </c>
    </row>
    <row r="239" spans="1:18" ht="13.5" customHeight="1" thickBot="1" x14ac:dyDescent="0.25">
      <c r="A239" s="57"/>
      <c r="B239" s="59"/>
      <c r="C239" s="59"/>
      <c r="D239" s="51" t="s">
        <v>244</v>
      </c>
      <c r="E239" s="63"/>
      <c r="F239" s="63"/>
      <c r="G239" s="65"/>
      <c r="H239" s="56" t="s">
        <v>43</v>
      </c>
      <c r="I239" s="50" t="s">
        <v>4</v>
      </c>
      <c r="J239" s="50" t="s">
        <v>4</v>
      </c>
      <c r="K239" s="50" t="s">
        <v>4</v>
      </c>
      <c r="L239" s="50" t="s">
        <v>4</v>
      </c>
      <c r="M239" s="50" t="s">
        <v>4</v>
      </c>
      <c r="N239" s="50" t="s">
        <v>4</v>
      </c>
      <c r="O239" s="67"/>
      <c r="P239" s="69"/>
      <c r="Q239" s="61"/>
      <c r="R239" s="75"/>
    </row>
    <row r="240" spans="1:18" ht="15.75" customHeight="1" x14ac:dyDescent="0.2">
      <c r="A240" s="57" t="s">
        <v>4</v>
      </c>
      <c r="B240" s="58">
        <v>114</v>
      </c>
      <c r="C240" s="58">
        <v>17324</v>
      </c>
      <c r="D240" s="54" t="s">
        <v>247</v>
      </c>
      <c r="E240" s="62" t="s">
        <v>193</v>
      </c>
      <c r="F240" s="62" t="s">
        <v>142</v>
      </c>
      <c r="G240" s="64" t="s">
        <v>245</v>
      </c>
      <c r="H240" s="49" t="s">
        <v>79</v>
      </c>
      <c r="I240" s="49" t="s">
        <v>80</v>
      </c>
      <c r="J240" s="55" t="s">
        <v>4</v>
      </c>
      <c r="K240" s="55" t="s">
        <v>4</v>
      </c>
      <c r="L240" s="55" t="s">
        <v>4</v>
      </c>
      <c r="M240" s="55" t="s">
        <v>4</v>
      </c>
      <c r="N240" s="55" t="s">
        <v>4</v>
      </c>
      <c r="O240" s="66">
        <v>450</v>
      </c>
      <c r="P240" s="68">
        <f>SUM(H241:N241)</f>
        <v>0</v>
      </c>
      <c r="Q240" s="60">
        <f>SUM(H241:N241)*O240</f>
        <v>0</v>
      </c>
      <c r="R240" s="74" t="s">
        <v>246</v>
      </c>
    </row>
    <row r="241" spans="1:18" ht="13.5" customHeight="1" thickBot="1" x14ac:dyDescent="0.25">
      <c r="A241" s="57"/>
      <c r="B241" s="59"/>
      <c r="C241" s="59"/>
      <c r="D241" s="51" t="s">
        <v>247</v>
      </c>
      <c r="E241" s="63"/>
      <c r="F241" s="63"/>
      <c r="G241" s="65"/>
      <c r="H241" s="56" t="s">
        <v>43</v>
      </c>
      <c r="I241" s="50" t="s">
        <v>4</v>
      </c>
      <c r="J241" s="50" t="s">
        <v>4</v>
      </c>
      <c r="K241" s="50" t="s">
        <v>4</v>
      </c>
      <c r="L241" s="50" t="s">
        <v>4</v>
      </c>
      <c r="M241" s="50" t="s">
        <v>4</v>
      </c>
      <c r="N241" s="50" t="s">
        <v>4</v>
      </c>
      <c r="O241" s="67"/>
      <c r="P241" s="69"/>
      <c r="Q241" s="61"/>
      <c r="R241" s="75"/>
    </row>
    <row r="242" spans="1:18" ht="15.75" customHeight="1" x14ac:dyDescent="0.2">
      <c r="A242" s="57" t="s">
        <v>4</v>
      </c>
      <c r="B242" s="58">
        <v>115</v>
      </c>
      <c r="C242" s="58">
        <v>22152</v>
      </c>
      <c r="D242" s="54" t="s">
        <v>248</v>
      </c>
      <c r="E242" s="62" t="s">
        <v>65</v>
      </c>
      <c r="F242" s="62" t="s">
        <v>50</v>
      </c>
      <c r="G242" s="64" t="s">
        <v>203</v>
      </c>
      <c r="H242" s="49" t="s">
        <v>39</v>
      </c>
      <c r="I242" s="49" t="s">
        <v>40</v>
      </c>
      <c r="J242" s="49" t="s">
        <v>41</v>
      </c>
      <c r="K242" s="55" t="s">
        <v>4</v>
      </c>
      <c r="L242" s="55" t="s">
        <v>4</v>
      </c>
      <c r="M242" s="55" t="s">
        <v>4</v>
      </c>
      <c r="N242" s="55" t="s">
        <v>4</v>
      </c>
      <c r="O242" s="66">
        <v>165</v>
      </c>
      <c r="P242" s="68">
        <f>SUM(H243:N243)</f>
        <v>0</v>
      </c>
      <c r="Q242" s="60">
        <f>SUM(H243:N243)*O242</f>
        <v>0</v>
      </c>
      <c r="R242" s="74" t="s">
        <v>249</v>
      </c>
    </row>
    <row r="243" spans="1:18" ht="13.5" customHeight="1" thickBot="1" x14ac:dyDescent="0.25">
      <c r="A243" s="57"/>
      <c r="B243" s="59"/>
      <c r="C243" s="59"/>
      <c r="D243" s="51" t="s">
        <v>248</v>
      </c>
      <c r="E243" s="63"/>
      <c r="F243" s="63"/>
      <c r="G243" s="65"/>
      <c r="H243" s="56" t="s">
        <v>43</v>
      </c>
      <c r="I243" s="50" t="s">
        <v>4</v>
      </c>
      <c r="J243" s="50" t="s">
        <v>4</v>
      </c>
      <c r="K243" s="50" t="s">
        <v>4</v>
      </c>
      <c r="L243" s="50" t="s">
        <v>4</v>
      </c>
      <c r="M243" s="50" t="s">
        <v>4</v>
      </c>
      <c r="N243" s="50" t="s">
        <v>4</v>
      </c>
      <c r="O243" s="67"/>
      <c r="P243" s="69"/>
      <c r="Q243" s="61"/>
      <c r="R243" s="75"/>
    </row>
    <row r="244" spans="1:18" ht="15.75" customHeight="1" x14ac:dyDescent="0.2">
      <c r="A244" s="57" t="s">
        <v>4</v>
      </c>
      <c r="B244" s="58">
        <v>116</v>
      </c>
      <c r="C244" s="58">
        <v>22151</v>
      </c>
      <c r="D244" s="54" t="s">
        <v>250</v>
      </c>
      <c r="E244" s="62" t="s">
        <v>65</v>
      </c>
      <c r="F244" s="62" t="s">
        <v>104</v>
      </c>
      <c r="G244" s="64" t="s">
        <v>203</v>
      </c>
      <c r="H244" s="49" t="s">
        <v>39</v>
      </c>
      <c r="I244" s="49" t="s">
        <v>40</v>
      </c>
      <c r="J244" s="49" t="s">
        <v>41</v>
      </c>
      <c r="K244" s="55" t="s">
        <v>4</v>
      </c>
      <c r="L244" s="55" t="s">
        <v>4</v>
      </c>
      <c r="M244" s="55" t="s">
        <v>4</v>
      </c>
      <c r="N244" s="55" t="s">
        <v>4</v>
      </c>
      <c r="O244" s="66">
        <v>165</v>
      </c>
      <c r="P244" s="68">
        <f>SUM(H245:N245)</f>
        <v>0</v>
      </c>
      <c r="Q244" s="60">
        <f>SUM(H245:N245)*O244</f>
        <v>0</v>
      </c>
      <c r="R244" s="74" t="s">
        <v>251</v>
      </c>
    </row>
    <row r="245" spans="1:18" ht="13.5" customHeight="1" thickBot="1" x14ac:dyDescent="0.25">
      <c r="A245" s="57"/>
      <c r="B245" s="59"/>
      <c r="C245" s="59"/>
      <c r="D245" s="51" t="s">
        <v>250</v>
      </c>
      <c r="E245" s="63"/>
      <c r="F245" s="63"/>
      <c r="G245" s="65"/>
      <c r="H245" s="56" t="s">
        <v>43</v>
      </c>
      <c r="I245" s="50" t="s">
        <v>4</v>
      </c>
      <c r="J245" s="50" t="s">
        <v>4</v>
      </c>
      <c r="K245" s="50" t="s">
        <v>4</v>
      </c>
      <c r="L245" s="50" t="s">
        <v>4</v>
      </c>
      <c r="M245" s="50" t="s">
        <v>4</v>
      </c>
      <c r="N245" s="50" t="s">
        <v>4</v>
      </c>
      <c r="O245" s="67"/>
      <c r="P245" s="69"/>
      <c r="Q245" s="61"/>
      <c r="R245" s="75"/>
    </row>
    <row r="246" spans="1:18" ht="15.75" customHeight="1" x14ac:dyDescent="0.2">
      <c r="A246" s="57" t="s">
        <v>4</v>
      </c>
      <c r="B246" s="58">
        <v>117</v>
      </c>
      <c r="C246" s="58">
        <v>31040</v>
      </c>
      <c r="D246" s="54" t="s">
        <v>252</v>
      </c>
      <c r="E246" s="62" t="s">
        <v>57</v>
      </c>
      <c r="F246" s="62" t="s">
        <v>55</v>
      </c>
      <c r="G246" s="64" t="s">
        <v>253</v>
      </c>
      <c r="H246" s="49" t="s">
        <v>39</v>
      </c>
      <c r="I246" s="49" t="s">
        <v>40</v>
      </c>
      <c r="J246" s="49" t="s">
        <v>41</v>
      </c>
      <c r="K246" s="49" t="s">
        <v>52</v>
      </c>
      <c r="L246" s="55" t="s">
        <v>4</v>
      </c>
      <c r="M246" s="55" t="s">
        <v>4</v>
      </c>
      <c r="N246" s="55" t="s">
        <v>4</v>
      </c>
      <c r="O246" s="66">
        <v>200</v>
      </c>
      <c r="P246" s="68">
        <f>SUM(H247:N247)</f>
        <v>0</v>
      </c>
      <c r="Q246" s="60">
        <f>SUM(H247:N247)*O246</f>
        <v>0</v>
      </c>
      <c r="R246" s="74" t="s">
        <v>4</v>
      </c>
    </row>
    <row r="247" spans="1:18" ht="13.5" customHeight="1" thickBot="1" x14ac:dyDescent="0.25">
      <c r="A247" s="57"/>
      <c r="B247" s="59"/>
      <c r="C247" s="59"/>
      <c r="D247" s="51" t="s">
        <v>252</v>
      </c>
      <c r="E247" s="63"/>
      <c r="F247" s="63"/>
      <c r="G247" s="65"/>
      <c r="H247" s="56" t="s">
        <v>43</v>
      </c>
      <c r="I247" s="56" t="s">
        <v>43</v>
      </c>
      <c r="J247" s="56" t="s">
        <v>43</v>
      </c>
      <c r="K247" s="50" t="s">
        <v>4</v>
      </c>
      <c r="L247" s="50" t="s">
        <v>4</v>
      </c>
      <c r="M247" s="50" t="s">
        <v>4</v>
      </c>
      <c r="N247" s="50" t="s">
        <v>4</v>
      </c>
      <c r="O247" s="67"/>
      <c r="P247" s="69"/>
      <c r="Q247" s="61"/>
      <c r="R247" s="75"/>
    </row>
    <row r="248" spans="1:18" s="20" customFormat="1" ht="13.5" thickBot="1" x14ac:dyDescent="0.25">
      <c r="A248" s="42" t="s">
        <v>4</v>
      </c>
      <c r="B248" s="48" t="s">
        <v>254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9"/>
      <c r="P248" s="39"/>
      <c r="Q248" s="39"/>
      <c r="R248" s="40"/>
    </row>
    <row r="249" spans="1:18" ht="15.75" customHeight="1" x14ac:dyDescent="0.2">
      <c r="A249" s="57" t="s">
        <v>4</v>
      </c>
      <c r="B249" s="58">
        <v>118</v>
      </c>
      <c r="C249" s="58">
        <v>28956</v>
      </c>
      <c r="D249" s="54" t="s">
        <v>255</v>
      </c>
      <c r="E249" s="62" t="s">
        <v>256</v>
      </c>
      <c r="F249" s="62" t="s">
        <v>55</v>
      </c>
      <c r="G249" s="64" t="s">
        <v>66</v>
      </c>
      <c r="H249" s="49" t="s">
        <v>79</v>
      </c>
      <c r="I249" s="49" t="s">
        <v>80</v>
      </c>
      <c r="J249" s="55" t="s">
        <v>4</v>
      </c>
      <c r="K249" s="55" t="s">
        <v>4</v>
      </c>
      <c r="L249" s="55" t="s">
        <v>4</v>
      </c>
      <c r="M249" s="55" t="s">
        <v>4</v>
      </c>
      <c r="N249" s="55" t="s">
        <v>4</v>
      </c>
      <c r="O249" s="66">
        <v>120</v>
      </c>
      <c r="P249" s="68">
        <f>SUM(H250:N250)</f>
        <v>0</v>
      </c>
      <c r="Q249" s="60">
        <f>SUM(H250:N250)*O249</f>
        <v>0</v>
      </c>
      <c r="R249" s="74" t="s">
        <v>257</v>
      </c>
    </row>
    <row r="250" spans="1:18" ht="13.5" customHeight="1" thickBot="1" x14ac:dyDescent="0.25">
      <c r="A250" s="57"/>
      <c r="B250" s="59"/>
      <c r="C250" s="59"/>
      <c r="D250" s="51" t="s">
        <v>255</v>
      </c>
      <c r="E250" s="63"/>
      <c r="F250" s="63"/>
      <c r="G250" s="65"/>
      <c r="H250" s="56" t="s">
        <v>43</v>
      </c>
      <c r="I250" s="56" t="s">
        <v>43</v>
      </c>
      <c r="J250" s="50" t="s">
        <v>4</v>
      </c>
      <c r="K250" s="50" t="s">
        <v>4</v>
      </c>
      <c r="L250" s="50" t="s">
        <v>4</v>
      </c>
      <c r="M250" s="50" t="s">
        <v>4</v>
      </c>
      <c r="N250" s="50" t="s">
        <v>4</v>
      </c>
      <c r="O250" s="67"/>
      <c r="P250" s="69"/>
      <c r="Q250" s="61"/>
      <c r="R250" s="75"/>
    </row>
    <row r="251" spans="1:18" ht="15.75" customHeight="1" x14ac:dyDescent="0.2">
      <c r="A251" s="57" t="s">
        <v>4</v>
      </c>
      <c r="B251" s="58">
        <v>119</v>
      </c>
      <c r="C251" s="58">
        <v>29371</v>
      </c>
      <c r="D251" s="54" t="s">
        <v>258</v>
      </c>
      <c r="E251" s="62" t="s">
        <v>256</v>
      </c>
      <c r="F251" s="62" t="s">
        <v>259</v>
      </c>
      <c r="G251" s="64" t="s">
        <v>66</v>
      </c>
      <c r="H251" s="49" t="s">
        <v>79</v>
      </c>
      <c r="I251" s="49" t="s">
        <v>80</v>
      </c>
      <c r="J251" s="55" t="s">
        <v>4</v>
      </c>
      <c r="K251" s="55" t="s">
        <v>4</v>
      </c>
      <c r="L251" s="55" t="s">
        <v>4</v>
      </c>
      <c r="M251" s="55" t="s">
        <v>4</v>
      </c>
      <c r="N251" s="55" t="s">
        <v>4</v>
      </c>
      <c r="O251" s="66">
        <v>120</v>
      </c>
      <c r="P251" s="68">
        <f>SUM(I252:N252)</f>
        <v>0</v>
      </c>
      <c r="Q251" s="60">
        <f>SUM(I252:N252)*O251</f>
        <v>0</v>
      </c>
      <c r="R251" s="74" t="s">
        <v>4</v>
      </c>
    </row>
    <row r="252" spans="1:18" ht="13.5" customHeight="1" thickBot="1" x14ac:dyDescent="0.25">
      <c r="A252" s="57"/>
      <c r="B252" s="59"/>
      <c r="C252" s="59"/>
      <c r="D252" s="51" t="s">
        <v>258</v>
      </c>
      <c r="E252" s="63"/>
      <c r="F252" s="63"/>
      <c r="G252" s="65"/>
      <c r="H252" s="50" t="s">
        <v>4</v>
      </c>
      <c r="I252" s="56" t="s">
        <v>43</v>
      </c>
      <c r="J252" s="50" t="s">
        <v>4</v>
      </c>
      <c r="K252" s="50" t="s">
        <v>4</v>
      </c>
      <c r="L252" s="50" t="s">
        <v>4</v>
      </c>
      <c r="M252" s="50" t="s">
        <v>4</v>
      </c>
      <c r="N252" s="50" t="s">
        <v>4</v>
      </c>
      <c r="O252" s="67"/>
      <c r="P252" s="69"/>
      <c r="Q252" s="61"/>
      <c r="R252" s="75"/>
    </row>
    <row r="253" spans="1:18" ht="15.75" customHeight="1" x14ac:dyDescent="0.2">
      <c r="A253" s="57" t="s">
        <v>4</v>
      </c>
      <c r="B253" s="58">
        <v>120</v>
      </c>
      <c r="C253" s="58">
        <v>28957</v>
      </c>
      <c r="D253" s="54" t="s">
        <v>260</v>
      </c>
      <c r="E253" s="62" t="s">
        <v>256</v>
      </c>
      <c r="F253" s="62" t="s">
        <v>55</v>
      </c>
      <c r="G253" s="64" t="s">
        <v>66</v>
      </c>
      <c r="H253" s="49" t="s">
        <v>79</v>
      </c>
      <c r="I253" s="49" t="s">
        <v>80</v>
      </c>
      <c r="J253" s="55" t="s">
        <v>4</v>
      </c>
      <c r="K253" s="55" t="s">
        <v>4</v>
      </c>
      <c r="L253" s="55" t="s">
        <v>4</v>
      </c>
      <c r="M253" s="55" t="s">
        <v>4</v>
      </c>
      <c r="N253" s="55" t="s">
        <v>4</v>
      </c>
      <c r="O253" s="66">
        <v>120</v>
      </c>
      <c r="P253" s="68">
        <f>SUM(H254:N254)</f>
        <v>0</v>
      </c>
      <c r="Q253" s="60">
        <f>SUM(H254:N254)*O253</f>
        <v>0</v>
      </c>
      <c r="R253" s="74" t="s">
        <v>261</v>
      </c>
    </row>
    <row r="254" spans="1:18" ht="13.5" customHeight="1" thickBot="1" x14ac:dyDescent="0.25">
      <c r="A254" s="57"/>
      <c r="B254" s="59"/>
      <c r="C254" s="59"/>
      <c r="D254" s="51" t="s">
        <v>260</v>
      </c>
      <c r="E254" s="63"/>
      <c r="F254" s="63"/>
      <c r="G254" s="65"/>
      <c r="H254" s="56" t="s">
        <v>43</v>
      </c>
      <c r="I254" s="56" t="s">
        <v>43</v>
      </c>
      <c r="J254" s="50" t="s">
        <v>4</v>
      </c>
      <c r="K254" s="50" t="s">
        <v>4</v>
      </c>
      <c r="L254" s="50" t="s">
        <v>4</v>
      </c>
      <c r="M254" s="50" t="s">
        <v>4</v>
      </c>
      <c r="N254" s="50" t="s">
        <v>4</v>
      </c>
      <c r="O254" s="67"/>
      <c r="P254" s="69"/>
      <c r="Q254" s="61"/>
      <c r="R254" s="75"/>
    </row>
    <row r="255" spans="1:18" ht="15.75" customHeight="1" x14ac:dyDescent="0.2">
      <c r="A255" s="57" t="s">
        <v>4</v>
      </c>
      <c r="B255" s="58">
        <v>121</v>
      </c>
      <c r="C255" s="58">
        <v>23996</v>
      </c>
      <c r="D255" s="54" t="s">
        <v>262</v>
      </c>
      <c r="E255" s="62" t="s">
        <v>263</v>
      </c>
      <c r="F255" s="62" t="s">
        <v>78</v>
      </c>
      <c r="G255" s="64" t="s">
        <v>264</v>
      </c>
      <c r="H255" s="49" t="s">
        <v>39</v>
      </c>
      <c r="I255" s="49" t="s">
        <v>40</v>
      </c>
      <c r="J255" s="49" t="s">
        <v>41</v>
      </c>
      <c r="K255" s="55" t="s">
        <v>4</v>
      </c>
      <c r="L255" s="55" t="s">
        <v>4</v>
      </c>
      <c r="M255" s="55" t="s">
        <v>4</v>
      </c>
      <c r="N255" s="55" t="s">
        <v>4</v>
      </c>
      <c r="O255" s="66">
        <v>120</v>
      </c>
      <c r="P255" s="68">
        <f>SUM(I256:N256)</f>
        <v>0</v>
      </c>
      <c r="Q255" s="60">
        <f>SUM(I256:N256)*O255</f>
        <v>0</v>
      </c>
      <c r="R255" s="74" t="s">
        <v>265</v>
      </c>
    </row>
    <row r="256" spans="1:18" ht="13.5" customHeight="1" thickBot="1" x14ac:dyDescent="0.25">
      <c r="A256" s="57"/>
      <c r="B256" s="59"/>
      <c r="C256" s="59"/>
      <c r="D256" s="51" t="s">
        <v>262</v>
      </c>
      <c r="E256" s="63"/>
      <c r="F256" s="63"/>
      <c r="G256" s="65"/>
      <c r="H256" s="50" t="s">
        <v>4</v>
      </c>
      <c r="I256" s="56" t="s">
        <v>43</v>
      </c>
      <c r="J256" s="50" t="s">
        <v>4</v>
      </c>
      <c r="K256" s="50" t="s">
        <v>4</v>
      </c>
      <c r="L256" s="50" t="s">
        <v>4</v>
      </c>
      <c r="M256" s="50" t="s">
        <v>4</v>
      </c>
      <c r="N256" s="50" t="s">
        <v>4</v>
      </c>
      <c r="O256" s="67"/>
      <c r="P256" s="69"/>
      <c r="Q256" s="61"/>
      <c r="R256" s="75"/>
    </row>
    <row r="257" spans="1:18" ht="15.75" customHeight="1" x14ac:dyDescent="0.2">
      <c r="A257" s="57" t="s">
        <v>4</v>
      </c>
      <c r="B257" s="58">
        <v>122</v>
      </c>
      <c r="C257" s="58">
        <v>23987</v>
      </c>
      <c r="D257" s="54" t="s">
        <v>266</v>
      </c>
      <c r="E257" s="62" t="s">
        <v>263</v>
      </c>
      <c r="F257" s="62" t="s">
        <v>267</v>
      </c>
      <c r="G257" s="64" t="s">
        <v>268</v>
      </c>
      <c r="H257" s="49" t="s">
        <v>39</v>
      </c>
      <c r="I257" s="49" t="s">
        <v>40</v>
      </c>
      <c r="J257" s="49" t="s">
        <v>41</v>
      </c>
      <c r="K257" s="55" t="s">
        <v>4</v>
      </c>
      <c r="L257" s="55" t="s">
        <v>4</v>
      </c>
      <c r="M257" s="55" t="s">
        <v>4</v>
      </c>
      <c r="N257" s="55" t="s">
        <v>4</v>
      </c>
      <c r="O257" s="66">
        <v>120</v>
      </c>
      <c r="P257" s="68">
        <f>SUM(H258:N258)</f>
        <v>0</v>
      </c>
      <c r="Q257" s="60">
        <f>SUM(H258:N258)*O257</f>
        <v>0</v>
      </c>
      <c r="R257" s="74" t="s">
        <v>269</v>
      </c>
    </row>
    <row r="258" spans="1:18" ht="13.5" customHeight="1" thickBot="1" x14ac:dyDescent="0.25">
      <c r="A258" s="57"/>
      <c r="B258" s="59"/>
      <c r="C258" s="59"/>
      <c r="D258" s="51" t="s">
        <v>266</v>
      </c>
      <c r="E258" s="63"/>
      <c r="F258" s="63"/>
      <c r="G258" s="65"/>
      <c r="H258" s="56" t="s">
        <v>43</v>
      </c>
      <c r="I258" s="56" t="s">
        <v>43</v>
      </c>
      <c r="J258" s="56" t="s">
        <v>43</v>
      </c>
      <c r="K258" s="50" t="s">
        <v>4</v>
      </c>
      <c r="L258" s="50" t="s">
        <v>4</v>
      </c>
      <c r="M258" s="50" t="s">
        <v>4</v>
      </c>
      <c r="N258" s="50" t="s">
        <v>4</v>
      </c>
      <c r="O258" s="67"/>
      <c r="P258" s="69"/>
      <c r="Q258" s="61"/>
      <c r="R258" s="75"/>
    </row>
    <row r="259" spans="1:18" ht="15.75" customHeight="1" x14ac:dyDescent="0.2">
      <c r="A259" s="57" t="s">
        <v>4</v>
      </c>
      <c r="B259" s="58">
        <v>123</v>
      </c>
      <c r="C259" s="58">
        <v>23999</v>
      </c>
      <c r="D259" s="54" t="s">
        <v>270</v>
      </c>
      <c r="E259" s="62" t="s">
        <v>263</v>
      </c>
      <c r="F259" s="62" t="s">
        <v>78</v>
      </c>
      <c r="G259" s="64" t="s">
        <v>271</v>
      </c>
      <c r="H259" s="49" t="s">
        <v>39</v>
      </c>
      <c r="I259" s="49" t="s">
        <v>40</v>
      </c>
      <c r="J259" s="49" t="s">
        <v>41</v>
      </c>
      <c r="K259" s="55" t="s">
        <v>4</v>
      </c>
      <c r="L259" s="55" t="s">
        <v>4</v>
      </c>
      <c r="M259" s="55" t="s">
        <v>4</v>
      </c>
      <c r="N259" s="55" t="s">
        <v>4</v>
      </c>
      <c r="O259" s="66">
        <v>120</v>
      </c>
      <c r="P259" s="68">
        <f>SUM(H260:N260)</f>
        <v>0</v>
      </c>
      <c r="Q259" s="60">
        <f>SUM(H260:N260)*O259</f>
        <v>0</v>
      </c>
      <c r="R259" s="74" t="s">
        <v>265</v>
      </c>
    </row>
    <row r="260" spans="1:18" ht="13.5" customHeight="1" thickBot="1" x14ac:dyDescent="0.25">
      <c r="A260" s="57"/>
      <c r="B260" s="59"/>
      <c r="C260" s="59"/>
      <c r="D260" s="51" t="s">
        <v>270</v>
      </c>
      <c r="E260" s="63"/>
      <c r="F260" s="63"/>
      <c r="G260" s="65"/>
      <c r="H260" s="56" t="s">
        <v>43</v>
      </c>
      <c r="I260" s="56" t="s">
        <v>43</v>
      </c>
      <c r="J260" s="56" t="s">
        <v>43</v>
      </c>
      <c r="K260" s="50" t="s">
        <v>4</v>
      </c>
      <c r="L260" s="50" t="s">
        <v>4</v>
      </c>
      <c r="M260" s="50" t="s">
        <v>4</v>
      </c>
      <c r="N260" s="50" t="s">
        <v>4</v>
      </c>
      <c r="O260" s="67"/>
      <c r="P260" s="69"/>
      <c r="Q260" s="61"/>
      <c r="R260" s="75"/>
    </row>
    <row r="261" spans="1:18" ht="15.75" customHeight="1" x14ac:dyDescent="0.2">
      <c r="A261" s="57" t="s">
        <v>4</v>
      </c>
      <c r="B261" s="58">
        <v>124</v>
      </c>
      <c r="C261" s="58">
        <v>27903</v>
      </c>
      <c r="D261" s="54" t="s">
        <v>272</v>
      </c>
      <c r="E261" s="62" t="s">
        <v>256</v>
      </c>
      <c r="F261" s="62" t="s">
        <v>55</v>
      </c>
      <c r="G261" s="64" t="s">
        <v>273</v>
      </c>
      <c r="H261" s="49" t="s">
        <v>39</v>
      </c>
      <c r="I261" s="49" t="s">
        <v>40</v>
      </c>
      <c r="J261" s="49" t="s">
        <v>41</v>
      </c>
      <c r="K261" s="55" t="s">
        <v>4</v>
      </c>
      <c r="L261" s="55" t="s">
        <v>4</v>
      </c>
      <c r="M261" s="55" t="s">
        <v>4</v>
      </c>
      <c r="N261" s="55" t="s">
        <v>4</v>
      </c>
      <c r="O261" s="66">
        <v>120</v>
      </c>
      <c r="P261" s="68">
        <f>SUM(H262:N262)</f>
        <v>0</v>
      </c>
      <c r="Q261" s="60">
        <f>SUM(H262:N262)*O261</f>
        <v>0</v>
      </c>
      <c r="R261" s="74" t="s">
        <v>4</v>
      </c>
    </row>
    <row r="262" spans="1:18" ht="13.5" customHeight="1" thickBot="1" x14ac:dyDescent="0.25">
      <c r="A262" s="57"/>
      <c r="B262" s="59"/>
      <c r="C262" s="59"/>
      <c r="D262" s="51" t="s">
        <v>272</v>
      </c>
      <c r="E262" s="63"/>
      <c r="F262" s="63"/>
      <c r="G262" s="65"/>
      <c r="H262" s="56" t="s">
        <v>43</v>
      </c>
      <c r="I262" s="56" t="s">
        <v>43</v>
      </c>
      <c r="J262" s="56" t="s">
        <v>43</v>
      </c>
      <c r="K262" s="50" t="s">
        <v>4</v>
      </c>
      <c r="L262" s="50" t="s">
        <v>4</v>
      </c>
      <c r="M262" s="50" t="s">
        <v>4</v>
      </c>
      <c r="N262" s="50" t="s">
        <v>4</v>
      </c>
      <c r="O262" s="67"/>
      <c r="P262" s="69"/>
      <c r="Q262" s="61"/>
      <c r="R262" s="75"/>
    </row>
    <row r="263" spans="1:18" ht="15.75" customHeight="1" x14ac:dyDescent="0.2">
      <c r="A263" s="57" t="s">
        <v>4</v>
      </c>
      <c r="B263" s="58">
        <v>125</v>
      </c>
      <c r="C263" s="58">
        <v>24359</v>
      </c>
      <c r="D263" s="54" t="s">
        <v>274</v>
      </c>
      <c r="E263" s="62" t="s">
        <v>263</v>
      </c>
      <c r="F263" s="62" t="s">
        <v>71</v>
      </c>
      <c r="G263" s="64" t="s">
        <v>66</v>
      </c>
      <c r="H263" s="49" t="s">
        <v>39</v>
      </c>
      <c r="I263" s="49" t="s">
        <v>40</v>
      </c>
      <c r="J263" s="49" t="s">
        <v>41</v>
      </c>
      <c r="K263" s="55" t="s">
        <v>4</v>
      </c>
      <c r="L263" s="55" t="s">
        <v>4</v>
      </c>
      <c r="M263" s="55" t="s">
        <v>4</v>
      </c>
      <c r="N263" s="55" t="s">
        <v>4</v>
      </c>
      <c r="O263" s="66">
        <v>120</v>
      </c>
      <c r="P263" s="68">
        <f>SUM(H264:N264)</f>
        <v>0</v>
      </c>
      <c r="Q263" s="60">
        <f>SUM(H264:N264)*O263</f>
        <v>0</v>
      </c>
      <c r="R263" s="74" t="s">
        <v>275</v>
      </c>
    </row>
    <row r="264" spans="1:18" ht="13.5" customHeight="1" thickBot="1" x14ac:dyDescent="0.25">
      <c r="A264" s="57"/>
      <c r="B264" s="59"/>
      <c r="C264" s="59"/>
      <c r="D264" s="51" t="s">
        <v>274</v>
      </c>
      <c r="E264" s="63"/>
      <c r="F264" s="63"/>
      <c r="G264" s="65"/>
      <c r="H264" s="56" t="s">
        <v>43</v>
      </c>
      <c r="I264" s="56" t="s">
        <v>43</v>
      </c>
      <c r="J264" s="56" t="s">
        <v>43</v>
      </c>
      <c r="K264" s="50" t="s">
        <v>4</v>
      </c>
      <c r="L264" s="50" t="s">
        <v>4</v>
      </c>
      <c r="M264" s="50" t="s">
        <v>4</v>
      </c>
      <c r="N264" s="50" t="s">
        <v>4</v>
      </c>
      <c r="O264" s="67"/>
      <c r="P264" s="69"/>
      <c r="Q264" s="61"/>
      <c r="R264" s="75"/>
    </row>
    <row r="265" spans="1:18" ht="15.75" customHeight="1" x14ac:dyDescent="0.2">
      <c r="A265" s="57" t="s">
        <v>4</v>
      </c>
      <c r="B265" s="58">
        <v>126</v>
      </c>
      <c r="C265" s="58">
        <v>24358</v>
      </c>
      <c r="D265" s="54" t="s">
        <v>276</v>
      </c>
      <c r="E265" s="62" t="s">
        <v>263</v>
      </c>
      <c r="F265" s="62" t="s">
        <v>129</v>
      </c>
      <c r="G265" s="64" t="s">
        <v>66</v>
      </c>
      <c r="H265" s="49" t="s">
        <v>39</v>
      </c>
      <c r="I265" s="49" t="s">
        <v>40</v>
      </c>
      <c r="J265" s="49" t="s">
        <v>41</v>
      </c>
      <c r="K265" s="55" t="s">
        <v>4</v>
      </c>
      <c r="L265" s="55" t="s">
        <v>4</v>
      </c>
      <c r="M265" s="55" t="s">
        <v>4</v>
      </c>
      <c r="N265" s="55" t="s">
        <v>4</v>
      </c>
      <c r="O265" s="66">
        <v>120</v>
      </c>
      <c r="P265" s="68">
        <f>SUM(H266:N266)</f>
        <v>0</v>
      </c>
      <c r="Q265" s="60">
        <f>SUM(H266:N266)*O265</f>
        <v>0</v>
      </c>
      <c r="R265" s="74" t="s">
        <v>275</v>
      </c>
    </row>
    <row r="266" spans="1:18" ht="13.5" customHeight="1" thickBot="1" x14ac:dyDescent="0.25">
      <c r="A266" s="57"/>
      <c r="B266" s="59"/>
      <c r="C266" s="59"/>
      <c r="D266" s="51" t="s">
        <v>276</v>
      </c>
      <c r="E266" s="63"/>
      <c r="F266" s="63"/>
      <c r="G266" s="65"/>
      <c r="H266" s="56" t="s">
        <v>43</v>
      </c>
      <c r="I266" s="56" t="s">
        <v>43</v>
      </c>
      <c r="J266" s="56" t="s">
        <v>43</v>
      </c>
      <c r="K266" s="50" t="s">
        <v>4</v>
      </c>
      <c r="L266" s="50" t="s">
        <v>4</v>
      </c>
      <c r="M266" s="50" t="s">
        <v>4</v>
      </c>
      <c r="N266" s="50" t="s">
        <v>4</v>
      </c>
      <c r="O266" s="67"/>
      <c r="P266" s="69"/>
      <c r="Q266" s="61"/>
      <c r="R266" s="75"/>
    </row>
    <row r="267" spans="1:18" ht="15.75" customHeight="1" x14ac:dyDescent="0.2">
      <c r="A267" s="57" t="s">
        <v>4</v>
      </c>
      <c r="B267" s="58">
        <v>127</v>
      </c>
      <c r="C267" s="58">
        <v>24357</v>
      </c>
      <c r="D267" s="54" t="s">
        <v>277</v>
      </c>
      <c r="E267" s="62" t="s">
        <v>263</v>
      </c>
      <c r="F267" s="62" t="s">
        <v>55</v>
      </c>
      <c r="G267" s="64" t="s">
        <v>66</v>
      </c>
      <c r="H267" s="49" t="s">
        <v>39</v>
      </c>
      <c r="I267" s="49" t="s">
        <v>40</v>
      </c>
      <c r="J267" s="49" t="s">
        <v>41</v>
      </c>
      <c r="K267" s="55" t="s">
        <v>4</v>
      </c>
      <c r="L267" s="55" t="s">
        <v>4</v>
      </c>
      <c r="M267" s="55" t="s">
        <v>4</v>
      </c>
      <c r="N267" s="55" t="s">
        <v>4</v>
      </c>
      <c r="O267" s="66">
        <v>120</v>
      </c>
      <c r="P267" s="68">
        <f>SUM(H268:N268)</f>
        <v>0</v>
      </c>
      <c r="Q267" s="60">
        <f>SUM(H268:N268)*O267</f>
        <v>0</v>
      </c>
      <c r="R267" s="74" t="s">
        <v>275</v>
      </c>
    </row>
    <row r="268" spans="1:18" ht="13.5" customHeight="1" thickBot="1" x14ac:dyDescent="0.25">
      <c r="A268" s="57"/>
      <c r="B268" s="59"/>
      <c r="C268" s="59"/>
      <c r="D268" s="51" t="s">
        <v>277</v>
      </c>
      <c r="E268" s="63"/>
      <c r="F268" s="63"/>
      <c r="G268" s="65"/>
      <c r="H268" s="56" t="s">
        <v>43</v>
      </c>
      <c r="I268" s="56" t="s">
        <v>43</v>
      </c>
      <c r="J268" s="56" t="s">
        <v>43</v>
      </c>
      <c r="K268" s="50" t="s">
        <v>4</v>
      </c>
      <c r="L268" s="50" t="s">
        <v>4</v>
      </c>
      <c r="M268" s="50" t="s">
        <v>4</v>
      </c>
      <c r="N268" s="50" t="s">
        <v>4</v>
      </c>
      <c r="O268" s="67"/>
      <c r="P268" s="69"/>
      <c r="Q268" s="61"/>
      <c r="R268" s="75"/>
    </row>
    <row r="269" spans="1:18" ht="15.75" customHeight="1" x14ac:dyDescent="0.2">
      <c r="A269" s="57" t="s">
        <v>4</v>
      </c>
      <c r="B269" s="58">
        <v>128</v>
      </c>
      <c r="C269" s="58">
        <v>23984</v>
      </c>
      <c r="D269" s="54" t="s">
        <v>278</v>
      </c>
      <c r="E269" s="62" t="s">
        <v>263</v>
      </c>
      <c r="F269" s="62" t="s">
        <v>55</v>
      </c>
      <c r="G269" s="64" t="s">
        <v>279</v>
      </c>
      <c r="H269" s="49" t="s">
        <v>39</v>
      </c>
      <c r="I269" s="49" t="s">
        <v>40</v>
      </c>
      <c r="J269" s="49" t="s">
        <v>41</v>
      </c>
      <c r="K269" s="55" t="s">
        <v>4</v>
      </c>
      <c r="L269" s="55" t="s">
        <v>4</v>
      </c>
      <c r="M269" s="55" t="s">
        <v>4</v>
      </c>
      <c r="N269" s="55" t="s">
        <v>4</v>
      </c>
      <c r="O269" s="66">
        <v>120</v>
      </c>
      <c r="P269" s="68">
        <f>SUM(H270:N270)</f>
        <v>0</v>
      </c>
      <c r="Q269" s="60">
        <f>SUM(H270:N270)*O269</f>
        <v>0</v>
      </c>
      <c r="R269" s="74" t="s">
        <v>265</v>
      </c>
    </row>
    <row r="270" spans="1:18" ht="13.5" customHeight="1" thickBot="1" x14ac:dyDescent="0.25">
      <c r="A270" s="57"/>
      <c r="B270" s="59"/>
      <c r="C270" s="59"/>
      <c r="D270" s="51" t="s">
        <v>278</v>
      </c>
      <c r="E270" s="63"/>
      <c r="F270" s="63"/>
      <c r="G270" s="65"/>
      <c r="H270" s="56" t="s">
        <v>43</v>
      </c>
      <c r="I270" s="56" t="s">
        <v>43</v>
      </c>
      <c r="J270" s="56" t="s">
        <v>43</v>
      </c>
      <c r="K270" s="50" t="s">
        <v>4</v>
      </c>
      <c r="L270" s="50" t="s">
        <v>4</v>
      </c>
      <c r="M270" s="50" t="s">
        <v>4</v>
      </c>
      <c r="N270" s="50" t="s">
        <v>4</v>
      </c>
      <c r="O270" s="67"/>
      <c r="P270" s="69"/>
      <c r="Q270" s="61"/>
      <c r="R270" s="75"/>
    </row>
    <row r="271" spans="1:18" ht="15.75" customHeight="1" x14ac:dyDescent="0.2">
      <c r="A271" s="57" t="s">
        <v>4</v>
      </c>
      <c r="B271" s="58">
        <v>129</v>
      </c>
      <c r="C271" s="58">
        <v>24721</v>
      </c>
      <c r="D271" s="54" t="s">
        <v>280</v>
      </c>
      <c r="E271" s="62" t="s">
        <v>263</v>
      </c>
      <c r="F271" s="62" t="s">
        <v>129</v>
      </c>
      <c r="G271" s="64" t="s">
        <v>126</v>
      </c>
      <c r="H271" s="49" t="s">
        <v>39</v>
      </c>
      <c r="I271" s="49" t="s">
        <v>40</v>
      </c>
      <c r="J271" s="49" t="s">
        <v>41</v>
      </c>
      <c r="K271" s="55" t="s">
        <v>4</v>
      </c>
      <c r="L271" s="55" t="s">
        <v>4</v>
      </c>
      <c r="M271" s="55" t="s">
        <v>4</v>
      </c>
      <c r="N271" s="55" t="s">
        <v>4</v>
      </c>
      <c r="O271" s="66">
        <v>120</v>
      </c>
      <c r="P271" s="68">
        <f>SUM(J272:N272)</f>
        <v>0</v>
      </c>
      <c r="Q271" s="60">
        <f>SUM(J272:N272)*O271</f>
        <v>0</v>
      </c>
      <c r="R271" s="74" t="s">
        <v>275</v>
      </c>
    </row>
    <row r="272" spans="1:18" ht="13.5" customHeight="1" thickBot="1" x14ac:dyDescent="0.25">
      <c r="A272" s="57"/>
      <c r="B272" s="59"/>
      <c r="C272" s="59"/>
      <c r="D272" s="51" t="s">
        <v>280</v>
      </c>
      <c r="E272" s="63"/>
      <c r="F272" s="63"/>
      <c r="G272" s="65"/>
      <c r="H272" s="50" t="s">
        <v>4</v>
      </c>
      <c r="I272" s="50" t="s">
        <v>4</v>
      </c>
      <c r="J272" s="56" t="s">
        <v>43</v>
      </c>
      <c r="K272" s="50" t="s">
        <v>4</v>
      </c>
      <c r="L272" s="50" t="s">
        <v>4</v>
      </c>
      <c r="M272" s="50" t="s">
        <v>4</v>
      </c>
      <c r="N272" s="50" t="s">
        <v>4</v>
      </c>
      <c r="O272" s="67"/>
      <c r="P272" s="69"/>
      <c r="Q272" s="61"/>
      <c r="R272" s="75"/>
    </row>
    <row r="273" spans="1:18" ht="15.75" customHeight="1" x14ac:dyDescent="0.2">
      <c r="A273" s="57" t="s">
        <v>4</v>
      </c>
      <c r="B273" s="58">
        <v>130</v>
      </c>
      <c r="C273" s="58">
        <v>24720</v>
      </c>
      <c r="D273" s="54" t="s">
        <v>281</v>
      </c>
      <c r="E273" s="62" t="s">
        <v>263</v>
      </c>
      <c r="F273" s="62" t="s">
        <v>55</v>
      </c>
      <c r="G273" s="64" t="s">
        <v>126</v>
      </c>
      <c r="H273" s="49" t="s">
        <v>39</v>
      </c>
      <c r="I273" s="49" t="s">
        <v>40</v>
      </c>
      <c r="J273" s="49" t="s">
        <v>41</v>
      </c>
      <c r="K273" s="55" t="s">
        <v>4</v>
      </c>
      <c r="L273" s="55" t="s">
        <v>4</v>
      </c>
      <c r="M273" s="55" t="s">
        <v>4</v>
      </c>
      <c r="N273" s="55" t="s">
        <v>4</v>
      </c>
      <c r="O273" s="66">
        <v>120</v>
      </c>
      <c r="P273" s="68">
        <f>SUM(H274:N274)</f>
        <v>0</v>
      </c>
      <c r="Q273" s="60">
        <f>SUM(H274:N274)*O273</f>
        <v>0</v>
      </c>
      <c r="R273" s="74" t="s">
        <v>275</v>
      </c>
    </row>
    <row r="274" spans="1:18" ht="13.5" customHeight="1" thickBot="1" x14ac:dyDescent="0.25">
      <c r="A274" s="57"/>
      <c r="B274" s="59"/>
      <c r="C274" s="59"/>
      <c r="D274" s="51" t="s">
        <v>281</v>
      </c>
      <c r="E274" s="63"/>
      <c r="F274" s="63"/>
      <c r="G274" s="65"/>
      <c r="H274" s="56" t="s">
        <v>43</v>
      </c>
      <c r="I274" s="56" t="s">
        <v>43</v>
      </c>
      <c r="J274" s="50" t="s">
        <v>4</v>
      </c>
      <c r="K274" s="50" t="s">
        <v>4</v>
      </c>
      <c r="L274" s="50" t="s">
        <v>4</v>
      </c>
      <c r="M274" s="50" t="s">
        <v>4</v>
      </c>
      <c r="N274" s="50" t="s">
        <v>4</v>
      </c>
      <c r="O274" s="67"/>
      <c r="P274" s="69"/>
      <c r="Q274" s="61"/>
      <c r="R274" s="75"/>
    </row>
    <row r="275" spans="1:18" ht="15.75" customHeight="1" x14ac:dyDescent="0.2">
      <c r="A275" s="57" t="s">
        <v>4</v>
      </c>
      <c r="B275" s="58">
        <v>131</v>
      </c>
      <c r="C275" s="58">
        <v>26930</v>
      </c>
      <c r="D275" s="54" t="s">
        <v>282</v>
      </c>
      <c r="E275" s="62" t="s">
        <v>283</v>
      </c>
      <c r="F275" s="62" t="s">
        <v>37</v>
      </c>
      <c r="G275" s="64" t="s">
        <v>284</v>
      </c>
      <c r="H275" s="49" t="s">
        <v>39</v>
      </c>
      <c r="I275" s="49" t="s">
        <v>40</v>
      </c>
      <c r="J275" s="49" t="s">
        <v>41</v>
      </c>
      <c r="K275" s="55" t="s">
        <v>4</v>
      </c>
      <c r="L275" s="55" t="s">
        <v>4</v>
      </c>
      <c r="M275" s="55" t="s">
        <v>4</v>
      </c>
      <c r="N275" s="55" t="s">
        <v>4</v>
      </c>
      <c r="O275" s="66">
        <v>150</v>
      </c>
      <c r="P275" s="68">
        <f>SUM(H276:N276)</f>
        <v>0</v>
      </c>
      <c r="Q275" s="60">
        <f>SUM(H276:N276)*O275</f>
        <v>0</v>
      </c>
      <c r="R275" s="74" t="s">
        <v>285</v>
      </c>
    </row>
    <row r="276" spans="1:18" ht="13.5" customHeight="1" thickBot="1" x14ac:dyDescent="0.25">
      <c r="A276" s="57"/>
      <c r="B276" s="59"/>
      <c r="C276" s="59"/>
      <c r="D276" s="51" t="s">
        <v>282</v>
      </c>
      <c r="E276" s="63"/>
      <c r="F276" s="63"/>
      <c r="G276" s="65"/>
      <c r="H276" s="56" t="s">
        <v>43</v>
      </c>
      <c r="I276" s="56" t="s">
        <v>43</v>
      </c>
      <c r="J276" s="56" t="s">
        <v>43</v>
      </c>
      <c r="K276" s="50" t="s">
        <v>4</v>
      </c>
      <c r="L276" s="50" t="s">
        <v>4</v>
      </c>
      <c r="M276" s="50" t="s">
        <v>4</v>
      </c>
      <c r="N276" s="50" t="s">
        <v>4</v>
      </c>
      <c r="O276" s="67"/>
      <c r="P276" s="69"/>
      <c r="Q276" s="61"/>
      <c r="R276" s="75"/>
    </row>
    <row r="277" spans="1:18" ht="15.75" customHeight="1" x14ac:dyDescent="0.2">
      <c r="A277" s="57" t="s">
        <v>4</v>
      </c>
      <c r="B277" s="58">
        <v>132</v>
      </c>
      <c r="C277" s="58">
        <v>26929</v>
      </c>
      <c r="D277" s="54" t="s">
        <v>286</v>
      </c>
      <c r="E277" s="62" t="s">
        <v>283</v>
      </c>
      <c r="F277" s="62" t="s">
        <v>287</v>
      </c>
      <c r="G277" s="64" t="s">
        <v>284</v>
      </c>
      <c r="H277" s="49" t="s">
        <v>39</v>
      </c>
      <c r="I277" s="49" t="s">
        <v>40</v>
      </c>
      <c r="J277" s="49" t="s">
        <v>41</v>
      </c>
      <c r="K277" s="55" t="s">
        <v>4</v>
      </c>
      <c r="L277" s="55" t="s">
        <v>4</v>
      </c>
      <c r="M277" s="55" t="s">
        <v>4</v>
      </c>
      <c r="N277" s="55" t="s">
        <v>4</v>
      </c>
      <c r="O277" s="66">
        <v>150</v>
      </c>
      <c r="P277" s="68">
        <f>SUM(H278:N278)</f>
        <v>0</v>
      </c>
      <c r="Q277" s="60">
        <f>SUM(H278:N278)*O277</f>
        <v>0</v>
      </c>
      <c r="R277" s="74" t="s">
        <v>285</v>
      </c>
    </row>
    <row r="278" spans="1:18" ht="13.5" customHeight="1" thickBot="1" x14ac:dyDescent="0.25">
      <c r="A278" s="57"/>
      <c r="B278" s="59"/>
      <c r="C278" s="59"/>
      <c r="D278" s="51" t="s">
        <v>286</v>
      </c>
      <c r="E278" s="63"/>
      <c r="F278" s="63"/>
      <c r="G278" s="65"/>
      <c r="H278" s="56" t="s">
        <v>43</v>
      </c>
      <c r="I278" s="56" t="s">
        <v>43</v>
      </c>
      <c r="J278" s="56" t="s">
        <v>43</v>
      </c>
      <c r="K278" s="50" t="s">
        <v>4</v>
      </c>
      <c r="L278" s="50" t="s">
        <v>4</v>
      </c>
      <c r="M278" s="50" t="s">
        <v>4</v>
      </c>
      <c r="N278" s="50" t="s">
        <v>4</v>
      </c>
      <c r="O278" s="67"/>
      <c r="P278" s="69"/>
      <c r="Q278" s="61"/>
      <c r="R278" s="75"/>
    </row>
    <row r="279" spans="1:18" ht="15.75" customHeight="1" x14ac:dyDescent="0.2">
      <c r="A279" s="57" t="s">
        <v>4</v>
      </c>
      <c r="B279" s="58">
        <v>133</v>
      </c>
      <c r="C279" s="58">
        <v>28968</v>
      </c>
      <c r="D279" s="54" t="s">
        <v>288</v>
      </c>
      <c r="E279" s="62" t="s">
        <v>256</v>
      </c>
      <c r="F279" s="62" t="s">
        <v>55</v>
      </c>
      <c r="G279" s="64" t="s">
        <v>66</v>
      </c>
      <c r="H279" s="49" t="s">
        <v>79</v>
      </c>
      <c r="I279" s="49" t="s">
        <v>80</v>
      </c>
      <c r="J279" s="55" t="s">
        <v>4</v>
      </c>
      <c r="K279" s="55" t="s">
        <v>4</v>
      </c>
      <c r="L279" s="55" t="s">
        <v>4</v>
      </c>
      <c r="M279" s="55" t="s">
        <v>4</v>
      </c>
      <c r="N279" s="55" t="s">
        <v>4</v>
      </c>
      <c r="O279" s="66">
        <v>120</v>
      </c>
      <c r="P279" s="68">
        <f>SUM(H280:N280)</f>
        <v>0</v>
      </c>
      <c r="Q279" s="60">
        <f>SUM(H280:N280)*O279</f>
        <v>0</v>
      </c>
      <c r="R279" s="74" t="s">
        <v>289</v>
      </c>
    </row>
    <row r="280" spans="1:18" ht="13.5" customHeight="1" thickBot="1" x14ac:dyDescent="0.25">
      <c r="A280" s="57"/>
      <c r="B280" s="59"/>
      <c r="C280" s="59"/>
      <c r="D280" s="51" t="s">
        <v>288</v>
      </c>
      <c r="E280" s="63"/>
      <c r="F280" s="63"/>
      <c r="G280" s="65"/>
      <c r="H280" s="56" t="s">
        <v>43</v>
      </c>
      <c r="I280" s="56" t="s">
        <v>43</v>
      </c>
      <c r="J280" s="50" t="s">
        <v>4</v>
      </c>
      <c r="K280" s="50" t="s">
        <v>4</v>
      </c>
      <c r="L280" s="50" t="s">
        <v>4</v>
      </c>
      <c r="M280" s="50" t="s">
        <v>4</v>
      </c>
      <c r="N280" s="50" t="s">
        <v>4</v>
      </c>
      <c r="O280" s="67"/>
      <c r="P280" s="69"/>
      <c r="Q280" s="61"/>
      <c r="R280" s="75"/>
    </row>
    <row r="281" spans="1:18" ht="15.75" customHeight="1" x14ac:dyDescent="0.2">
      <c r="A281" s="57" t="s">
        <v>4</v>
      </c>
      <c r="B281" s="58">
        <v>134</v>
      </c>
      <c r="C281" s="58">
        <v>28963</v>
      </c>
      <c r="D281" s="54" t="s">
        <v>290</v>
      </c>
      <c r="E281" s="62" t="s">
        <v>241</v>
      </c>
      <c r="F281" s="62" t="s">
        <v>55</v>
      </c>
      <c r="G281" s="64" t="s">
        <v>233</v>
      </c>
      <c r="H281" s="49" t="s">
        <v>79</v>
      </c>
      <c r="I281" s="49" t="s">
        <v>80</v>
      </c>
      <c r="J281" s="55" t="s">
        <v>4</v>
      </c>
      <c r="K281" s="55" t="s">
        <v>4</v>
      </c>
      <c r="L281" s="55" t="s">
        <v>4</v>
      </c>
      <c r="M281" s="55" t="s">
        <v>4</v>
      </c>
      <c r="N281" s="55" t="s">
        <v>4</v>
      </c>
      <c r="O281" s="66">
        <v>150</v>
      </c>
      <c r="P281" s="68">
        <f>SUM(I282:N282)</f>
        <v>0</v>
      </c>
      <c r="Q281" s="60">
        <f>SUM(I282:N282)*O281</f>
        <v>0</v>
      </c>
      <c r="R281" s="74" t="s">
        <v>291</v>
      </c>
    </row>
    <row r="282" spans="1:18" ht="13.5" customHeight="1" thickBot="1" x14ac:dyDescent="0.25">
      <c r="A282" s="57"/>
      <c r="B282" s="59"/>
      <c r="C282" s="59"/>
      <c r="D282" s="51" t="s">
        <v>290</v>
      </c>
      <c r="E282" s="63"/>
      <c r="F282" s="63"/>
      <c r="G282" s="65"/>
      <c r="H282" s="50" t="s">
        <v>4</v>
      </c>
      <c r="I282" s="56" t="s">
        <v>43</v>
      </c>
      <c r="J282" s="50" t="s">
        <v>4</v>
      </c>
      <c r="K282" s="50" t="s">
        <v>4</v>
      </c>
      <c r="L282" s="50" t="s">
        <v>4</v>
      </c>
      <c r="M282" s="50" t="s">
        <v>4</v>
      </c>
      <c r="N282" s="50" t="s">
        <v>4</v>
      </c>
      <c r="O282" s="67"/>
      <c r="P282" s="69"/>
      <c r="Q282" s="61"/>
      <c r="R282" s="75"/>
    </row>
    <row r="283" spans="1:18" ht="15.75" customHeight="1" x14ac:dyDescent="0.2">
      <c r="A283" s="57" t="s">
        <v>4</v>
      </c>
      <c r="B283" s="58">
        <v>135</v>
      </c>
      <c r="C283" s="58">
        <v>18921</v>
      </c>
      <c r="D283" s="54" t="s">
        <v>292</v>
      </c>
      <c r="E283" s="62" t="s">
        <v>263</v>
      </c>
      <c r="F283" s="62" t="s">
        <v>293</v>
      </c>
      <c r="G283" s="64" t="s">
        <v>66</v>
      </c>
      <c r="H283" s="49" t="s">
        <v>39</v>
      </c>
      <c r="I283" s="49" t="s">
        <v>40</v>
      </c>
      <c r="J283" s="49" t="s">
        <v>41</v>
      </c>
      <c r="K283" s="55" t="s">
        <v>4</v>
      </c>
      <c r="L283" s="55" t="s">
        <v>4</v>
      </c>
      <c r="M283" s="55" t="s">
        <v>4</v>
      </c>
      <c r="N283" s="55" t="s">
        <v>4</v>
      </c>
      <c r="O283" s="66">
        <v>85</v>
      </c>
      <c r="P283" s="68">
        <f>SUM(H284:N284)</f>
        <v>0</v>
      </c>
      <c r="Q283" s="60">
        <f>SUM(H284:N284)*O283</f>
        <v>0</v>
      </c>
      <c r="R283" s="74" t="s">
        <v>294</v>
      </c>
    </row>
    <row r="284" spans="1:18" ht="13.5" customHeight="1" thickBot="1" x14ac:dyDescent="0.25">
      <c r="A284" s="57"/>
      <c r="B284" s="59"/>
      <c r="C284" s="59"/>
      <c r="D284" s="51" t="s">
        <v>292</v>
      </c>
      <c r="E284" s="63"/>
      <c r="F284" s="63"/>
      <c r="G284" s="65"/>
      <c r="H284" s="56" t="s">
        <v>43</v>
      </c>
      <c r="I284" s="56" t="s">
        <v>43</v>
      </c>
      <c r="J284" s="50" t="s">
        <v>4</v>
      </c>
      <c r="K284" s="50" t="s">
        <v>4</v>
      </c>
      <c r="L284" s="50" t="s">
        <v>4</v>
      </c>
      <c r="M284" s="50" t="s">
        <v>4</v>
      </c>
      <c r="N284" s="50" t="s">
        <v>4</v>
      </c>
      <c r="O284" s="67"/>
      <c r="P284" s="69"/>
      <c r="Q284" s="61"/>
      <c r="R284" s="75"/>
    </row>
    <row r="285" spans="1:18" ht="15.75" customHeight="1" x14ac:dyDescent="0.2">
      <c r="A285" s="57" t="s">
        <v>4</v>
      </c>
      <c r="B285" s="58">
        <v>136</v>
      </c>
      <c r="C285" s="58">
        <v>29376</v>
      </c>
      <c r="D285" s="54" t="s">
        <v>295</v>
      </c>
      <c r="E285" s="62" t="s">
        <v>256</v>
      </c>
      <c r="F285" s="62" t="s">
        <v>129</v>
      </c>
      <c r="G285" s="64" t="s">
        <v>66</v>
      </c>
      <c r="H285" s="49" t="s">
        <v>79</v>
      </c>
      <c r="I285" s="49" t="s">
        <v>80</v>
      </c>
      <c r="J285" s="55" t="s">
        <v>4</v>
      </c>
      <c r="K285" s="55" t="s">
        <v>4</v>
      </c>
      <c r="L285" s="55" t="s">
        <v>4</v>
      </c>
      <c r="M285" s="55" t="s">
        <v>4</v>
      </c>
      <c r="N285" s="55" t="s">
        <v>4</v>
      </c>
      <c r="O285" s="66">
        <v>120</v>
      </c>
      <c r="P285" s="68">
        <f>SUM(H286:N286)</f>
        <v>0</v>
      </c>
      <c r="Q285" s="60">
        <f>SUM(H286:N286)*O285</f>
        <v>0</v>
      </c>
      <c r="R285" s="74" t="s">
        <v>296</v>
      </c>
    </row>
    <row r="286" spans="1:18" ht="13.5" customHeight="1" thickBot="1" x14ac:dyDescent="0.25">
      <c r="A286" s="57"/>
      <c r="B286" s="59"/>
      <c r="C286" s="59"/>
      <c r="D286" s="51" t="s">
        <v>295</v>
      </c>
      <c r="E286" s="63"/>
      <c r="F286" s="63"/>
      <c r="G286" s="65"/>
      <c r="H286" s="56" t="s">
        <v>43</v>
      </c>
      <c r="I286" s="56" t="s">
        <v>43</v>
      </c>
      <c r="J286" s="50" t="s">
        <v>4</v>
      </c>
      <c r="K286" s="50" t="s">
        <v>4</v>
      </c>
      <c r="L286" s="50" t="s">
        <v>4</v>
      </c>
      <c r="M286" s="50" t="s">
        <v>4</v>
      </c>
      <c r="N286" s="50" t="s">
        <v>4</v>
      </c>
      <c r="O286" s="67"/>
      <c r="P286" s="69"/>
      <c r="Q286" s="61"/>
      <c r="R286" s="75"/>
    </row>
    <row r="287" spans="1:18" ht="15.75" customHeight="1" x14ac:dyDescent="0.2">
      <c r="A287" s="57" t="s">
        <v>4</v>
      </c>
      <c r="B287" s="58">
        <v>137</v>
      </c>
      <c r="C287" s="58">
        <v>28971</v>
      </c>
      <c r="D287" s="54" t="s">
        <v>297</v>
      </c>
      <c r="E287" s="62" t="s">
        <v>256</v>
      </c>
      <c r="F287" s="62" t="s">
        <v>55</v>
      </c>
      <c r="G287" s="64" t="s">
        <v>66</v>
      </c>
      <c r="H287" s="49" t="s">
        <v>79</v>
      </c>
      <c r="I287" s="49" t="s">
        <v>80</v>
      </c>
      <c r="J287" s="55" t="s">
        <v>4</v>
      </c>
      <c r="K287" s="55" t="s">
        <v>4</v>
      </c>
      <c r="L287" s="55" t="s">
        <v>4</v>
      </c>
      <c r="M287" s="55" t="s">
        <v>4</v>
      </c>
      <c r="N287" s="55" t="s">
        <v>4</v>
      </c>
      <c r="O287" s="66">
        <v>120</v>
      </c>
      <c r="P287" s="68">
        <f>SUM(H288:N288)</f>
        <v>0</v>
      </c>
      <c r="Q287" s="60">
        <f>SUM(H288:N288)*O287</f>
        <v>0</v>
      </c>
      <c r="R287" s="74" t="s">
        <v>296</v>
      </c>
    </row>
    <row r="288" spans="1:18" ht="13.5" customHeight="1" thickBot="1" x14ac:dyDescent="0.25">
      <c r="A288" s="57"/>
      <c r="B288" s="59"/>
      <c r="C288" s="59"/>
      <c r="D288" s="51" t="s">
        <v>297</v>
      </c>
      <c r="E288" s="63"/>
      <c r="F288" s="63"/>
      <c r="G288" s="65"/>
      <c r="H288" s="56" t="s">
        <v>43</v>
      </c>
      <c r="I288" s="56" t="s">
        <v>43</v>
      </c>
      <c r="J288" s="50" t="s">
        <v>4</v>
      </c>
      <c r="K288" s="50" t="s">
        <v>4</v>
      </c>
      <c r="L288" s="50" t="s">
        <v>4</v>
      </c>
      <c r="M288" s="50" t="s">
        <v>4</v>
      </c>
      <c r="N288" s="50" t="s">
        <v>4</v>
      </c>
      <c r="O288" s="67"/>
      <c r="P288" s="69"/>
      <c r="Q288" s="61"/>
      <c r="R288" s="75"/>
    </row>
    <row r="289" spans="1:18" ht="15.75" customHeight="1" x14ac:dyDescent="0.2">
      <c r="A289" s="57" t="s">
        <v>4</v>
      </c>
      <c r="B289" s="58">
        <v>138</v>
      </c>
      <c r="C289" s="58">
        <v>27926</v>
      </c>
      <c r="D289" s="54" t="s">
        <v>298</v>
      </c>
      <c r="E289" s="62" t="s">
        <v>256</v>
      </c>
      <c r="F289" s="62" t="s">
        <v>55</v>
      </c>
      <c r="G289" s="64" t="s">
        <v>299</v>
      </c>
      <c r="H289" s="49" t="s">
        <v>39</v>
      </c>
      <c r="I289" s="49" t="s">
        <v>40</v>
      </c>
      <c r="J289" s="49" t="s">
        <v>41</v>
      </c>
      <c r="K289" s="55" t="s">
        <v>4</v>
      </c>
      <c r="L289" s="55" t="s">
        <v>4</v>
      </c>
      <c r="M289" s="55" t="s">
        <v>4</v>
      </c>
      <c r="N289" s="55" t="s">
        <v>4</v>
      </c>
      <c r="O289" s="66">
        <v>120</v>
      </c>
      <c r="P289" s="68">
        <f>SUM(H290:N290)</f>
        <v>0</v>
      </c>
      <c r="Q289" s="60">
        <f>SUM(H290:N290)*O289</f>
        <v>0</v>
      </c>
      <c r="R289" s="74" t="s">
        <v>300</v>
      </c>
    </row>
    <row r="290" spans="1:18" ht="13.5" customHeight="1" thickBot="1" x14ac:dyDescent="0.25">
      <c r="A290" s="57"/>
      <c r="B290" s="59"/>
      <c r="C290" s="59"/>
      <c r="D290" s="51" t="s">
        <v>298</v>
      </c>
      <c r="E290" s="63"/>
      <c r="F290" s="63"/>
      <c r="G290" s="65"/>
      <c r="H290" s="56" t="s">
        <v>43</v>
      </c>
      <c r="I290" s="50" t="s">
        <v>4</v>
      </c>
      <c r="J290" s="50" t="s">
        <v>4</v>
      </c>
      <c r="K290" s="50" t="s">
        <v>4</v>
      </c>
      <c r="L290" s="50" t="s">
        <v>4</v>
      </c>
      <c r="M290" s="50" t="s">
        <v>4</v>
      </c>
      <c r="N290" s="50" t="s">
        <v>4</v>
      </c>
      <c r="O290" s="67"/>
      <c r="P290" s="69"/>
      <c r="Q290" s="61"/>
      <c r="R290" s="75"/>
    </row>
    <row r="291" spans="1:18" ht="15.75" customHeight="1" x14ac:dyDescent="0.2">
      <c r="A291" s="57" t="s">
        <v>4</v>
      </c>
      <c r="B291" s="58">
        <v>139</v>
      </c>
      <c r="C291" s="58">
        <v>29377</v>
      </c>
      <c r="D291" s="54" t="s">
        <v>301</v>
      </c>
      <c r="E291" s="62" t="s">
        <v>256</v>
      </c>
      <c r="F291" s="62" t="s">
        <v>302</v>
      </c>
      <c r="G291" s="64" t="s">
        <v>66</v>
      </c>
      <c r="H291" s="49" t="s">
        <v>79</v>
      </c>
      <c r="I291" s="49" t="s">
        <v>80</v>
      </c>
      <c r="J291" s="55" t="s">
        <v>4</v>
      </c>
      <c r="K291" s="55" t="s">
        <v>4</v>
      </c>
      <c r="L291" s="55" t="s">
        <v>4</v>
      </c>
      <c r="M291" s="55" t="s">
        <v>4</v>
      </c>
      <c r="N291" s="55" t="s">
        <v>4</v>
      </c>
      <c r="O291" s="66">
        <v>120</v>
      </c>
      <c r="P291" s="68">
        <f>SUM(I292:N292)</f>
        <v>0</v>
      </c>
      <c r="Q291" s="60">
        <f>SUM(I292:N292)*O291</f>
        <v>0</v>
      </c>
      <c r="R291" s="74" t="s">
        <v>303</v>
      </c>
    </row>
    <row r="292" spans="1:18" ht="13.5" customHeight="1" thickBot="1" x14ac:dyDescent="0.25">
      <c r="A292" s="57"/>
      <c r="B292" s="59"/>
      <c r="C292" s="59"/>
      <c r="D292" s="51" t="s">
        <v>301</v>
      </c>
      <c r="E292" s="63"/>
      <c r="F292" s="63"/>
      <c r="G292" s="65"/>
      <c r="H292" s="50" t="s">
        <v>4</v>
      </c>
      <c r="I292" s="56" t="s">
        <v>43</v>
      </c>
      <c r="J292" s="50" t="s">
        <v>4</v>
      </c>
      <c r="K292" s="50" t="s">
        <v>4</v>
      </c>
      <c r="L292" s="50" t="s">
        <v>4</v>
      </c>
      <c r="M292" s="50" t="s">
        <v>4</v>
      </c>
      <c r="N292" s="50" t="s">
        <v>4</v>
      </c>
      <c r="O292" s="67"/>
      <c r="P292" s="69"/>
      <c r="Q292" s="61"/>
      <c r="R292" s="75"/>
    </row>
    <row r="293" spans="1:18" ht="15.75" customHeight="1" x14ac:dyDescent="0.2">
      <c r="A293" s="57" t="s">
        <v>4</v>
      </c>
      <c r="B293" s="58">
        <v>140</v>
      </c>
      <c r="C293" s="58">
        <v>27912</v>
      </c>
      <c r="D293" s="54" t="s">
        <v>304</v>
      </c>
      <c r="E293" s="62" t="s">
        <v>256</v>
      </c>
      <c r="F293" s="62" t="s">
        <v>55</v>
      </c>
      <c r="G293" s="64" t="s">
        <v>273</v>
      </c>
      <c r="H293" s="49" t="s">
        <v>39</v>
      </c>
      <c r="I293" s="49" t="s">
        <v>40</v>
      </c>
      <c r="J293" s="49" t="s">
        <v>41</v>
      </c>
      <c r="K293" s="55" t="s">
        <v>4</v>
      </c>
      <c r="L293" s="55" t="s">
        <v>4</v>
      </c>
      <c r="M293" s="55" t="s">
        <v>4</v>
      </c>
      <c r="N293" s="55" t="s">
        <v>4</v>
      </c>
      <c r="O293" s="66">
        <v>120</v>
      </c>
      <c r="P293" s="68">
        <f>SUM(H294:N294)</f>
        <v>0</v>
      </c>
      <c r="Q293" s="60">
        <f>SUM(H294:N294)*O293</f>
        <v>0</v>
      </c>
      <c r="R293" s="74" t="s">
        <v>4</v>
      </c>
    </row>
    <row r="294" spans="1:18" ht="13.5" customHeight="1" thickBot="1" x14ac:dyDescent="0.25">
      <c r="A294" s="57"/>
      <c r="B294" s="59"/>
      <c r="C294" s="59"/>
      <c r="D294" s="51" t="s">
        <v>304</v>
      </c>
      <c r="E294" s="63"/>
      <c r="F294" s="63"/>
      <c r="G294" s="65"/>
      <c r="H294" s="56" t="s">
        <v>43</v>
      </c>
      <c r="I294" s="56" t="s">
        <v>43</v>
      </c>
      <c r="J294" s="56" t="s">
        <v>43</v>
      </c>
      <c r="K294" s="50" t="s">
        <v>4</v>
      </c>
      <c r="L294" s="50" t="s">
        <v>4</v>
      </c>
      <c r="M294" s="50" t="s">
        <v>4</v>
      </c>
      <c r="N294" s="50" t="s">
        <v>4</v>
      </c>
      <c r="O294" s="67"/>
      <c r="P294" s="69"/>
      <c r="Q294" s="61"/>
      <c r="R294" s="75"/>
    </row>
    <row r="295" spans="1:18" ht="15.75" customHeight="1" x14ac:dyDescent="0.2">
      <c r="A295" s="57" t="s">
        <v>4</v>
      </c>
      <c r="B295" s="58">
        <v>141</v>
      </c>
      <c r="C295" s="58">
        <v>27908</v>
      </c>
      <c r="D295" s="54" t="s">
        <v>305</v>
      </c>
      <c r="E295" s="62" t="s">
        <v>256</v>
      </c>
      <c r="F295" s="62" t="s">
        <v>55</v>
      </c>
      <c r="G295" s="64" t="s">
        <v>273</v>
      </c>
      <c r="H295" s="49" t="s">
        <v>39</v>
      </c>
      <c r="I295" s="49" t="s">
        <v>40</v>
      </c>
      <c r="J295" s="49" t="s">
        <v>41</v>
      </c>
      <c r="K295" s="55" t="s">
        <v>4</v>
      </c>
      <c r="L295" s="55" t="s">
        <v>4</v>
      </c>
      <c r="M295" s="55" t="s">
        <v>4</v>
      </c>
      <c r="N295" s="55" t="s">
        <v>4</v>
      </c>
      <c r="O295" s="66">
        <v>120</v>
      </c>
      <c r="P295" s="68">
        <f>SUM(H296:N296)</f>
        <v>0</v>
      </c>
      <c r="Q295" s="60">
        <f>SUM(H296:N296)*O295</f>
        <v>0</v>
      </c>
      <c r="R295" s="74" t="s">
        <v>4</v>
      </c>
    </row>
    <row r="296" spans="1:18" ht="13.5" customHeight="1" thickBot="1" x14ac:dyDescent="0.25">
      <c r="A296" s="57"/>
      <c r="B296" s="59"/>
      <c r="C296" s="59"/>
      <c r="D296" s="51" t="s">
        <v>305</v>
      </c>
      <c r="E296" s="63"/>
      <c r="F296" s="63"/>
      <c r="G296" s="65"/>
      <c r="H296" s="56" t="s">
        <v>43</v>
      </c>
      <c r="I296" s="56" t="s">
        <v>43</v>
      </c>
      <c r="J296" s="56" t="s">
        <v>43</v>
      </c>
      <c r="K296" s="50" t="s">
        <v>4</v>
      </c>
      <c r="L296" s="50" t="s">
        <v>4</v>
      </c>
      <c r="M296" s="50" t="s">
        <v>4</v>
      </c>
      <c r="N296" s="50" t="s">
        <v>4</v>
      </c>
      <c r="O296" s="67"/>
      <c r="P296" s="69"/>
      <c r="Q296" s="61"/>
      <c r="R296" s="75"/>
    </row>
    <row r="297" spans="1:18" ht="15.75" customHeight="1" x14ac:dyDescent="0.2">
      <c r="A297" s="57" t="s">
        <v>4</v>
      </c>
      <c r="B297" s="58">
        <v>142</v>
      </c>
      <c r="C297" s="58">
        <v>34032</v>
      </c>
      <c r="D297" s="54" t="s">
        <v>306</v>
      </c>
      <c r="E297" s="62" t="s">
        <v>307</v>
      </c>
      <c r="F297" s="62" t="s">
        <v>308</v>
      </c>
      <c r="G297" s="64" t="s">
        <v>309</v>
      </c>
      <c r="H297" s="55" t="s">
        <v>4</v>
      </c>
      <c r="I297" s="55" t="s">
        <v>4</v>
      </c>
      <c r="J297" s="49" t="s">
        <v>234</v>
      </c>
      <c r="K297" s="55" t="s">
        <v>4</v>
      </c>
      <c r="L297" s="55" t="s">
        <v>4</v>
      </c>
      <c r="M297" s="55" t="s">
        <v>4</v>
      </c>
      <c r="N297" s="55" t="s">
        <v>4</v>
      </c>
      <c r="O297" s="66">
        <v>360</v>
      </c>
      <c r="P297" s="68">
        <f>SUM(J298:N298)</f>
        <v>0</v>
      </c>
      <c r="Q297" s="60">
        <f>SUM(J298:N298)*O297</f>
        <v>0</v>
      </c>
      <c r="R297" s="74" t="s">
        <v>4</v>
      </c>
    </row>
    <row r="298" spans="1:18" ht="13.5" customHeight="1" thickBot="1" x14ac:dyDescent="0.25">
      <c r="A298" s="57"/>
      <c r="B298" s="59"/>
      <c r="C298" s="59"/>
      <c r="D298" s="51" t="s">
        <v>306</v>
      </c>
      <c r="E298" s="63"/>
      <c r="F298" s="63"/>
      <c r="G298" s="65"/>
      <c r="H298" s="50" t="s">
        <v>4</v>
      </c>
      <c r="I298" s="50" t="s">
        <v>4</v>
      </c>
      <c r="J298" s="56" t="s">
        <v>43</v>
      </c>
      <c r="K298" s="50" t="s">
        <v>4</v>
      </c>
      <c r="L298" s="50" t="s">
        <v>4</v>
      </c>
      <c r="M298" s="50" t="s">
        <v>4</v>
      </c>
      <c r="N298" s="50" t="s">
        <v>4</v>
      </c>
      <c r="O298" s="67"/>
      <c r="P298" s="69"/>
      <c r="Q298" s="61"/>
      <c r="R298" s="75"/>
    </row>
    <row r="299" spans="1:18" ht="15.75" customHeight="1" x14ac:dyDescent="0.2">
      <c r="A299" s="57" t="s">
        <v>4</v>
      </c>
      <c r="B299" s="58">
        <v>143</v>
      </c>
      <c r="C299" s="58">
        <v>34036</v>
      </c>
      <c r="D299" s="54" t="s">
        <v>310</v>
      </c>
      <c r="E299" s="62" t="s">
        <v>307</v>
      </c>
      <c r="F299" s="62" t="s">
        <v>311</v>
      </c>
      <c r="G299" s="64" t="s">
        <v>309</v>
      </c>
      <c r="H299" s="55" t="s">
        <v>4</v>
      </c>
      <c r="I299" s="55" t="s">
        <v>4</v>
      </c>
      <c r="J299" s="49" t="s">
        <v>234</v>
      </c>
      <c r="K299" s="55" t="s">
        <v>4</v>
      </c>
      <c r="L299" s="55" t="s">
        <v>4</v>
      </c>
      <c r="M299" s="55" t="s">
        <v>4</v>
      </c>
      <c r="N299" s="55" t="s">
        <v>4</v>
      </c>
      <c r="O299" s="66">
        <v>360</v>
      </c>
      <c r="P299" s="68">
        <f>SUM(J300:N300)</f>
        <v>0</v>
      </c>
      <c r="Q299" s="60">
        <f>SUM(J300:N300)*O299</f>
        <v>0</v>
      </c>
      <c r="R299" s="74" t="s">
        <v>4</v>
      </c>
    </row>
    <row r="300" spans="1:18" ht="13.5" customHeight="1" thickBot="1" x14ac:dyDescent="0.25">
      <c r="A300" s="57"/>
      <c r="B300" s="59"/>
      <c r="C300" s="59"/>
      <c r="D300" s="51" t="s">
        <v>310</v>
      </c>
      <c r="E300" s="63"/>
      <c r="F300" s="63"/>
      <c r="G300" s="65"/>
      <c r="H300" s="50" t="s">
        <v>4</v>
      </c>
      <c r="I300" s="50" t="s">
        <v>4</v>
      </c>
      <c r="J300" s="56" t="s">
        <v>43</v>
      </c>
      <c r="K300" s="50" t="s">
        <v>4</v>
      </c>
      <c r="L300" s="50" t="s">
        <v>4</v>
      </c>
      <c r="M300" s="50" t="s">
        <v>4</v>
      </c>
      <c r="N300" s="50" t="s">
        <v>4</v>
      </c>
      <c r="O300" s="67"/>
      <c r="P300" s="69"/>
      <c r="Q300" s="61"/>
      <c r="R300" s="75"/>
    </row>
    <row r="301" spans="1:18" ht="15.75" customHeight="1" x14ac:dyDescent="0.2">
      <c r="A301" s="57" t="s">
        <v>4</v>
      </c>
      <c r="B301" s="58">
        <v>144</v>
      </c>
      <c r="C301" s="58">
        <v>34035</v>
      </c>
      <c r="D301" s="54" t="s">
        <v>312</v>
      </c>
      <c r="E301" s="62" t="s">
        <v>307</v>
      </c>
      <c r="F301" s="62" t="s">
        <v>308</v>
      </c>
      <c r="G301" s="64" t="s">
        <v>309</v>
      </c>
      <c r="H301" s="55" t="s">
        <v>4</v>
      </c>
      <c r="I301" s="55" t="s">
        <v>4</v>
      </c>
      <c r="J301" s="49" t="s">
        <v>234</v>
      </c>
      <c r="K301" s="55" t="s">
        <v>4</v>
      </c>
      <c r="L301" s="55" t="s">
        <v>4</v>
      </c>
      <c r="M301" s="55" t="s">
        <v>4</v>
      </c>
      <c r="N301" s="55" t="s">
        <v>4</v>
      </c>
      <c r="O301" s="66">
        <v>360</v>
      </c>
      <c r="P301" s="68">
        <f>SUM(J302:N302)</f>
        <v>0</v>
      </c>
      <c r="Q301" s="60">
        <f>SUM(J302:N302)*O301</f>
        <v>0</v>
      </c>
      <c r="R301" s="74" t="s">
        <v>4</v>
      </c>
    </row>
    <row r="302" spans="1:18" ht="13.5" customHeight="1" thickBot="1" x14ac:dyDescent="0.25">
      <c r="A302" s="57"/>
      <c r="B302" s="59"/>
      <c r="C302" s="59"/>
      <c r="D302" s="51" t="s">
        <v>312</v>
      </c>
      <c r="E302" s="63"/>
      <c r="F302" s="63"/>
      <c r="G302" s="65"/>
      <c r="H302" s="50" t="s">
        <v>4</v>
      </c>
      <c r="I302" s="50" t="s">
        <v>4</v>
      </c>
      <c r="J302" s="56" t="s">
        <v>43</v>
      </c>
      <c r="K302" s="50" t="s">
        <v>4</v>
      </c>
      <c r="L302" s="50" t="s">
        <v>4</v>
      </c>
      <c r="M302" s="50" t="s">
        <v>4</v>
      </c>
      <c r="N302" s="50" t="s">
        <v>4</v>
      </c>
      <c r="O302" s="67"/>
      <c r="P302" s="69"/>
      <c r="Q302" s="61"/>
      <c r="R302" s="75"/>
    </row>
    <row r="303" spans="1:18" ht="15.75" customHeight="1" x14ac:dyDescent="0.2">
      <c r="A303" s="57" t="s">
        <v>4</v>
      </c>
      <c r="B303" s="58">
        <v>145</v>
      </c>
      <c r="C303" s="58">
        <v>34040</v>
      </c>
      <c r="D303" s="54" t="s">
        <v>313</v>
      </c>
      <c r="E303" s="62" t="s">
        <v>307</v>
      </c>
      <c r="F303" s="62" t="s">
        <v>308</v>
      </c>
      <c r="G303" s="64" t="s">
        <v>309</v>
      </c>
      <c r="H303" s="55" t="s">
        <v>4</v>
      </c>
      <c r="I303" s="55" t="s">
        <v>4</v>
      </c>
      <c r="J303" s="49" t="s">
        <v>234</v>
      </c>
      <c r="K303" s="55" t="s">
        <v>4</v>
      </c>
      <c r="L303" s="55" t="s">
        <v>4</v>
      </c>
      <c r="M303" s="55" t="s">
        <v>4</v>
      </c>
      <c r="N303" s="55" t="s">
        <v>4</v>
      </c>
      <c r="O303" s="66">
        <v>360</v>
      </c>
      <c r="P303" s="68">
        <f>SUM(J304:N304)</f>
        <v>0</v>
      </c>
      <c r="Q303" s="60">
        <f>SUM(J304:N304)*O303</f>
        <v>0</v>
      </c>
      <c r="R303" s="74" t="s">
        <v>4</v>
      </c>
    </row>
    <row r="304" spans="1:18" ht="13.5" customHeight="1" thickBot="1" x14ac:dyDescent="0.25">
      <c r="A304" s="57"/>
      <c r="B304" s="59"/>
      <c r="C304" s="59"/>
      <c r="D304" s="51" t="s">
        <v>313</v>
      </c>
      <c r="E304" s="63"/>
      <c r="F304" s="63"/>
      <c r="G304" s="65"/>
      <c r="H304" s="50" t="s">
        <v>4</v>
      </c>
      <c r="I304" s="50" t="s">
        <v>4</v>
      </c>
      <c r="J304" s="56" t="s">
        <v>43</v>
      </c>
      <c r="K304" s="50" t="s">
        <v>4</v>
      </c>
      <c r="L304" s="50" t="s">
        <v>4</v>
      </c>
      <c r="M304" s="50" t="s">
        <v>4</v>
      </c>
      <c r="N304" s="50" t="s">
        <v>4</v>
      </c>
      <c r="O304" s="67"/>
      <c r="P304" s="69"/>
      <c r="Q304" s="61"/>
      <c r="R304" s="75"/>
    </row>
    <row r="305" spans="1:18" ht="15.75" customHeight="1" x14ac:dyDescent="0.2">
      <c r="A305" s="57" t="s">
        <v>4</v>
      </c>
      <c r="B305" s="58">
        <v>146</v>
      </c>
      <c r="C305" s="58">
        <v>31690</v>
      </c>
      <c r="D305" s="54" t="s">
        <v>314</v>
      </c>
      <c r="E305" s="62" t="s">
        <v>307</v>
      </c>
      <c r="F305" s="62" t="s">
        <v>315</v>
      </c>
      <c r="G305" s="64" t="s">
        <v>309</v>
      </c>
      <c r="H305" s="55" t="s">
        <v>4</v>
      </c>
      <c r="I305" s="55" t="s">
        <v>4</v>
      </c>
      <c r="J305" s="49" t="s">
        <v>234</v>
      </c>
      <c r="K305" s="55" t="s">
        <v>4</v>
      </c>
      <c r="L305" s="55" t="s">
        <v>4</v>
      </c>
      <c r="M305" s="55" t="s">
        <v>4</v>
      </c>
      <c r="N305" s="55" t="s">
        <v>4</v>
      </c>
      <c r="O305" s="66">
        <v>360</v>
      </c>
      <c r="P305" s="68">
        <f>SUM(J306:N306)</f>
        <v>0</v>
      </c>
      <c r="Q305" s="60">
        <f>SUM(J306:N306)*O305</f>
        <v>0</v>
      </c>
      <c r="R305" s="74" t="s">
        <v>4</v>
      </c>
    </row>
    <row r="306" spans="1:18" ht="13.5" customHeight="1" thickBot="1" x14ac:dyDescent="0.25">
      <c r="A306" s="57"/>
      <c r="B306" s="59"/>
      <c r="C306" s="59"/>
      <c r="D306" s="51" t="s">
        <v>314</v>
      </c>
      <c r="E306" s="63"/>
      <c r="F306" s="63"/>
      <c r="G306" s="65"/>
      <c r="H306" s="50" t="s">
        <v>4</v>
      </c>
      <c r="I306" s="50" t="s">
        <v>4</v>
      </c>
      <c r="J306" s="56" t="s">
        <v>43</v>
      </c>
      <c r="K306" s="50" t="s">
        <v>4</v>
      </c>
      <c r="L306" s="50" t="s">
        <v>4</v>
      </c>
      <c r="M306" s="50" t="s">
        <v>4</v>
      </c>
      <c r="N306" s="50" t="s">
        <v>4</v>
      </c>
      <c r="O306" s="67"/>
      <c r="P306" s="69"/>
      <c r="Q306" s="61"/>
      <c r="R306" s="75"/>
    </row>
    <row r="307" spans="1:18" ht="15.75" customHeight="1" x14ac:dyDescent="0.2">
      <c r="A307" s="57" t="s">
        <v>4</v>
      </c>
      <c r="B307" s="58">
        <v>147</v>
      </c>
      <c r="C307" s="58">
        <v>31689</v>
      </c>
      <c r="D307" s="54" t="s">
        <v>316</v>
      </c>
      <c r="E307" s="62" t="s">
        <v>307</v>
      </c>
      <c r="F307" s="62" t="s">
        <v>317</v>
      </c>
      <c r="G307" s="64" t="s">
        <v>309</v>
      </c>
      <c r="H307" s="55" t="s">
        <v>4</v>
      </c>
      <c r="I307" s="55" t="s">
        <v>4</v>
      </c>
      <c r="J307" s="49" t="s">
        <v>234</v>
      </c>
      <c r="K307" s="55" t="s">
        <v>4</v>
      </c>
      <c r="L307" s="55" t="s">
        <v>4</v>
      </c>
      <c r="M307" s="55" t="s">
        <v>4</v>
      </c>
      <c r="N307" s="55" t="s">
        <v>4</v>
      </c>
      <c r="O307" s="66">
        <v>360</v>
      </c>
      <c r="P307" s="68">
        <f>SUM(J308:N308)</f>
        <v>0</v>
      </c>
      <c r="Q307" s="60">
        <f>SUM(J308:N308)*O307</f>
        <v>0</v>
      </c>
      <c r="R307" s="74" t="s">
        <v>4</v>
      </c>
    </row>
    <row r="308" spans="1:18" ht="13.5" customHeight="1" thickBot="1" x14ac:dyDescent="0.25">
      <c r="A308" s="57"/>
      <c r="B308" s="59"/>
      <c r="C308" s="59"/>
      <c r="D308" s="51" t="s">
        <v>316</v>
      </c>
      <c r="E308" s="63"/>
      <c r="F308" s="63"/>
      <c r="G308" s="65"/>
      <c r="H308" s="50" t="s">
        <v>4</v>
      </c>
      <c r="I308" s="50" t="s">
        <v>4</v>
      </c>
      <c r="J308" s="56" t="s">
        <v>43</v>
      </c>
      <c r="K308" s="50" t="s">
        <v>4</v>
      </c>
      <c r="L308" s="50" t="s">
        <v>4</v>
      </c>
      <c r="M308" s="50" t="s">
        <v>4</v>
      </c>
      <c r="N308" s="50" t="s">
        <v>4</v>
      </c>
      <c r="O308" s="67"/>
      <c r="P308" s="69"/>
      <c r="Q308" s="61"/>
      <c r="R308" s="75"/>
    </row>
    <row r="309" spans="1:18" ht="15.75" customHeight="1" x14ac:dyDescent="0.2">
      <c r="A309" s="57" t="s">
        <v>4</v>
      </c>
      <c r="B309" s="58">
        <v>148</v>
      </c>
      <c r="C309" s="58">
        <v>34042</v>
      </c>
      <c r="D309" s="54" t="s">
        <v>318</v>
      </c>
      <c r="E309" s="62" t="s">
        <v>307</v>
      </c>
      <c r="F309" s="62" t="s">
        <v>319</v>
      </c>
      <c r="G309" s="64" t="s">
        <v>309</v>
      </c>
      <c r="H309" s="55" t="s">
        <v>4</v>
      </c>
      <c r="I309" s="55" t="s">
        <v>4</v>
      </c>
      <c r="J309" s="49" t="s">
        <v>234</v>
      </c>
      <c r="K309" s="55" t="s">
        <v>4</v>
      </c>
      <c r="L309" s="55" t="s">
        <v>4</v>
      </c>
      <c r="M309" s="55" t="s">
        <v>4</v>
      </c>
      <c r="N309" s="55" t="s">
        <v>4</v>
      </c>
      <c r="O309" s="66">
        <v>360</v>
      </c>
      <c r="P309" s="68">
        <f>SUM(J310:N310)</f>
        <v>0</v>
      </c>
      <c r="Q309" s="60">
        <f>SUM(J310:N310)*O309</f>
        <v>0</v>
      </c>
      <c r="R309" s="74" t="s">
        <v>4</v>
      </c>
    </row>
    <row r="310" spans="1:18" ht="13.5" customHeight="1" thickBot="1" x14ac:dyDescent="0.25">
      <c r="A310" s="57"/>
      <c r="B310" s="59"/>
      <c r="C310" s="59"/>
      <c r="D310" s="51" t="s">
        <v>318</v>
      </c>
      <c r="E310" s="63"/>
      <c r="F310" s="63"/>
      <c r="G310" s="65"/>
      <c r="H310" s="50" t="s">
        <v>4</v>
      </c>
      <c r="I310" s="50" t="s">
        <v>4</v>
      </c>
      <c r="J310" s="56" t="s">
        <v>43</v>
      </c>
      <c r="K310" s="50" t="s">
        <v>4</v>
      </c>
      <c r="L310" s="50" t="s">
        <v>4</v>
      </c>
      <c r="M310" s="50" t="s">
        <v>4</v>
      </c>
      <c r="N310" s="50" t="s">
        <v>4</v>
      </c>
      <c r="O310" s="67"/>
      <c r="P310" s="69"/>
      <c r="Q310" s="61"/>
      <c r="R310" s="75"/>
    </row>
    <row r="311" spans="1:18" ht="15.75" customHeight="1" x14ac:dyDescent="0.2">
      <c r="A311" s="57" t="s">
        <v>4</v>
      </c>
      <c r="B311" s="58">
        <v>149</v>
      </c>
      <c r="C311" s="58">
        <v>31692</v>
      </c>
      <c r="D311" s="54" t="s">
        <v>320</v>
      </c>
      <c r="E311" s="62" t="s">
        <v>307</v>
      </c>
      <c r="F311" s="62" t="s">
        <v>321</v>
      </c>
      <c r="G311" s="64" t="s">
        <v>309</v>
      </c>
      <c r="H311" s="55" t="s">
        <v>4</v>
      </c>
      <c r="I311" s="55" t="s">
        <v>4</v>
      </c>
      <c r="J311" s="49" t="s">
        <v>234</v>
      </c>
      <c r="K311" s="55" t="s">
        <v>4</v>
      </c>
      <c r="L311" s="55" t="s">
        <v>4</v>
      </c>
      <c r="M311" s="55" t="s">
        <v>4</v>
      </c>
      <c r="N311" s="55" t="s">
        <v>4</v>
      </c>
      <c r="O311" s="66">
        <v>360</v>
      </c>
      <c r="P311" s="68">
        <f>SUM(J312:N312)</f>
        <v>0</v>
      </c>
      <c r="Q311" s="60">
        <f>SUM(J312:N312)*O311</f>
        <v>0</v>
      </c>
      <c r="R311" s="74" t="s">
        <v>4</v>
      </c>
    </row>
    <row r="312" spans="1:18" ht="13.5" customHeight="1" thickBot="1" x14ac:dyDescent="0.25">
      <c r="A312" s="57"/>
      <c r="B312" s="59"/>
      <c r="C312" s="59"/>
      <c r="D312" s="51" t="s">
        <v>320</v>
      </c>
      <c r="E312" s="63"/>
      <c r="F312" s="63"/>
      <c r="G312" s="65"/>
      <c r="H312" s="50" t="s">
        <v>4</v>
      </c>
      <c r="I312" s="50" t="s">
        <v>4</v>
      </c>
      <c r="J312" s="56" t="s">
        <v>43</v>
      </c>
      <c r="K312" s="50" t="s">
        <v>4</v>
      </c>
      <c r="L312" s="50" t="s">
        <v>4</v>
      </c>
      <c r="M312" s="50" t="s">
        <v>4</v>
      </c>
      <c r="N312" s="50" t="s">
        <v>4</v>
      </c>
      <c r="O312" s="67"/>
      <c r="P312" s="69"/>
      <c r="Q312" s="61"/>
      <c r="R312" s="75"/>
    </row>
    <row r="313" spans="1:18" ht="15.75" customHeight="1" x14ac:dyDescent="0.2">
      <c r="A313" s="57" t="s">
        <v>4</v>
      </c>
      <c r="B313" s="58">
        <v>150</v>
      </c>
      <c r="C313" s="58">
        <v>31691</v>
      </c>
      <c r="D313" s="54" t="s">
        <v>322</v>
      </c>
      <c r="E313" s="62" t="s">
        <v>307</v>
      </c>
      <c r="F313" s="62" t="s">
        <v>317</v>
      </c>
      <c r="G313" s="64" t="s">
        <v>309</v>
      </c>
      <c r="H313" s="55" t="s">
        <v>4</v>
      </c>
      <c r="I313" s="55" t="s">
        <v>4</v>
      </c>
      <c r="J313" s="49" t="s">
        <v>234</v>
      </c>
      <c r="K313" s="55" t="s">
        <v>4</v>
      </c>
      <c r="L313" s="55" t="s">
        <v>4</v>
      </c>
      <c r="M313" s="55" t="s">
        <v>4</v>
      </c>
      <c r="N313" s="55" t="s">
        <v>4</v>
      </c>
      <c r="O313" s="66">
        <v>360</v>
      </c>
      <c r="P313" s="68">
        <f>SUM(J314:N314)</f>
        <v>0</v>
      </c>
      <c r="Q313" s="60">
        <f>SUM(J314:N314)*O313</f>
        <v>0</v>
      </c>
      <c r="R313" s="74" t="s">
        <v>4</v>
      </c>
    </row>
    <row r="314" spans="1:18" ht="13.5" customHeight="1" thickBot="1" x14ac:dyDescent="0.25">
      <c r="A314" s="57"/>
      <c r="B314" s="59"/>
      <c r="C314" s="59"/>
      <c r="D314" s="51" t="s">
        <v>322</v>
      </c>
      <c r="E314" s="63"/>
      <c r="F314" s="63"/>
      <c r="G314" s="65"/>
      <c r="H314" s="50" t="s">
        <v>4</v>
      </c>
      <c r="I314" s="50" t="s">
        <v>4</v>
      </c>
      <c r="J314" s="56" t="s">
        <v>43</v>
      </c>
      <c r="K314" s="50" t="s">
        <v>4</v>
      </c>
      <c r="L314" s="50" t="s">
        <v>4</v>
      </c>
      <c r="M314" s="50" t="s">
        <v>4</v>
      </c>
      <c r="N314" s="50" t="s">
        <v>4</v>
      </c>
      <c r="O314" s="67"/>
      <c r="P314" s="69"/>
      <c r="Q314" s="61"/>
      <c r="R314" s="75"/>
    </row>
    <row r="315" spans="1:18" ht="15.75" customHeight="1" x14ac:dyDescent="0.2">
      <c r="A315" s="57" t="s">
        <v>4</v>
      </c>
      <c r="B315" s="58">
        <v>151</v>
      </c>
      <c r="C315" s="58">
        <v>34043</v>
      </c>
      <c r="D315" s="54" t="s">
        <v>323</v>
      </c>
      <c r="E315" s="62" t="s">
        <v>307</v>
      </c>
      <c r="F315" s="62" t="s">
        <v>319</v>
      </c>
      <c r="G315" s="64" t="s">
        <v>309</v>
      </c>
      <c r="H315" s="55" t="s">
        <v>4</v>
      </c>
      <c r="I315" s="55" t="s">
        <v>4</v>
      </c>
      <c r="J315" s="49" t="s">
        <v>234</v>
      </c>
      <c r="K315" s="55" t="s">
        <v>4</v>
      </c>
      <c r="L315" s="55" t="s">
        <v>4</v>
      </c>
      <c r="M315" s="55" t="s">
        <v>4</v>
      </c>
      <c r="N315" s="55" t="s">
        <v>4</v>
      </c>
      <c r="O315" s="66">
        <v>360</v>
      </c>
      <c r="P315" s="68">
        <f>SUM(J316:N316)</f>
        <v>0</v>
      </c>
      <c r="Q315" s="60">
        <f>SUM(J316:N316)*O315</f>
        <v>0</v>
      </c>
      <c r="R315" s="74" t="s">
        <v>4</v>
      </c>
    </row>
    <row r="316" spans="1:18" ht="13.5" customHeight="1" thickBot="1" x14ac:dyDescent="0.25">
      <c r="A316" s="57"/>
      <c r="B316" s="59"/>
      <c r="C316" s="59"/>
      <c r="D316" s="51" t="s">
        <v>323</v>
      </c>
      <c r="E316" s="63"/>
      <c r="F316" s="63"/>
      <c r="G316" s="65"/>
      <c r="H316" s="50" t="s">
        <v>4</v>
      </c>
      <c r="I316" s="50" t="s">
        <v>4</v>
      </c>
      <c r="J316" s="56" t="s">
        <v>43</v>
      </c>
      <c r="K316" s="50" t="s">
        <v>4</v>
      </c>
      <c r="L316" s="50" t="s">
        <v>4</v>
      </c>
      <c r="M316" s="50" t="s">
        <v>4</v>
      </c>
      <c r="N316" s="50" t="s">
        <v>4</v>
      </c>
      <c r="O316" s="67"/>
      <c r="P316" s="69"/>
      <c r="Q316" s="61"/>
      <c r="R316" s="75"/>
    </row>
    <row r="317" spans="1:18" ht="15.75" customHeight="1" x14ac:dyDescent="0.2">
      <c r="A317" s="57" t="s">
        <v>4</v>
      </c>
      <c r="B317" s="58">
        <v>152</v>
      </c>
      <c r="C317" s="58">
        <v>31694</v>
      </c>
      <c r="D317" s="54" t="s">
        <v>324</v>
      </c>
      <c r="E317" s="62" t="s">
        <v>307</v>
      </c>
      <c r="F317" s="62" t="s">
        <v>321</v>
      </c>
      <c r="G317" s="64" t="s">
        <v>309</v>
      </c>
      <c r="H317" s="55" t="s">
        <v>4</v>
      </c>
      <c r="I317" s="55" t="s">
        <v>4</v>
      </c>
      <c r="J317" s="49" t="s">
        <v>234</v>
      </c>
      <c r="K317" s="55" t="s">
        <v>4</v>
      </c>
      <c r="L317" s="55" t="s">
        <v>4</v>
      </c>
      <c r="M317" s="55" t="s">
        <v>4</v>
      </c>
      <c r="N317" s="55" t="s">
        <v>4</v>
      </c>
      <c r="O317" s="66">
        <v>360</v>
      </c>
      <c r="P317" s="68">
        <f>SUM(J318:N318)</f>
        <v>0</v>
      </c>
      <c r="Q317" s="60">
        <f>SUM(J318:N318)*O317</f>
        <v>0</v>
      </c>
      <c r="R317" s="74" t="s">
        <v>4</v>
      </c>
    </row>
    <row r="318" spans="1:18" ht="13.5" customHeight="1" thickBot="1" x14ac:dyDescent="0.25">
      <c r="A318" s="57"/>
      <c r="B318" s="59"/>
      <c r="C318" s="59"/>
      <c r="D318" s="51" t="s">
        <v>324</v>
      </c>
      <c r="E318" s="63"/>
      <c r="F318" s="63"/>
      <c r="G318" s="65"/>
      <c r="H318" s="50" t="s">
        <v>4</v>
      </c>
      <c r="I318" s="50" t="s">
        <v>4</v>
      </c>
      <c r="J318" s="56" t="s">
        <v>43</v>
      </c>
      <c r="K318" s="50" t="s">
        <v>4</v>
      </c>
      <c r="L318" s="50" t="s">
        <v>4</v>
      </c>
      <c r="M318" s="50" t="s">
        <v>4</v>
      </c>
      <c r="N318" s="50" t="s">
        <v>4</v>
      </c>
      <c r="O318" s="67"/>
      <c r="P318" s="69"/>
      <c r="Q318" s="61"/>
      <c r="R318" s="75"/>
    </row>
    <row r="319" spans="1:18" ht="15.75" customHeight="1" x14ac:dyDescent="0.2">
      <c r="A319" s="57" t="s">
        <v>4</v>
      </c>
      <c r="B319" s="58">
        <v>153</v>
      </c>
      <c r="C319" s="58">
        <v>31693</v>
      </c>
      <c r="D319" s="54" t="s">
        <v>325</v>
      </c>
      <c r="E319" s="62" t="s">
        <v>307</v>
      </c>
      <c r="F319" s="62" t="s">
        <v>317</v>
      </c>
      <c r="G319" s="64" t="s">
        <v>309</v>
      </c>
      <c r="H319" s="55" t="s">
        <v>4</v>
      </c>
      <c r="I319" s="55" t="s">
        <v>4</v>
      </c>
      <c r="J319" s="49" t="s">
        <v>234</v>
      </c>
      <c r="K319" s="55" t="s">
        <v>4</v>
      </c>
      <c r="L319" s="55" t="s">
        <v>4</v>
      </c>
      <c r="M319" s="55" t="s">
        <v>4</v>
      </c>
      <c r="N319" s="55" t="s">
        <v>4</v>
      </c>
      <c r="O319" s="66">
        <v>360</v>
      </c>
      <c r="P319" s="68">
        <f>SUM(J320:N320)</f>
        <v>0</v>
      </c>
      <c r="Q319" s="60">
        <f>SUM(J320:N320)*O319</f>
        <v>0</v>
      </c>
      <c r="R319" s="74" t="s">
        <v>4</v>
      </c>
    </row>
    <row r="320" spans="1:18" ht="13.5" customHeight="1" thickBot="1" x14ac:dyDescent="0.25">
      <c r="A320" s="57"/>
      <c r="B320" s="59"/>
      <c r="C320" s="59"/>
      <c r="D320" s="51" t="s">
        <v>325</v>
      </c>
      <c r="E320" s="63"/>
      <c r="F320" s="63"/>
      <c r="G320" s="65"/>
      <c r="H320" s="50" t="s">
        <v>4</v>
      </c>
      <c r="I320" s="50" t="s">
        <v>4</v>
      </c>
      <c r="J320" s="56" t="s">
        <v>43</v>
      </c>
      <c r="K320" s="50" t="s">
        <v>4</v>
      </c>
      <c r="L320" s="50" t="s">
        <v>4</v>
      </c>
      <c r="M320" s="50" t="s">
        <v>4</v>
      </c>
      <c r="N320" s="50" t="s">
        <v>4</v>
      </c>
      <c r="O320" s="67"/>
      <c r="P320" s="69"/>
      <c r="Q320" s="61"/>
      <c r="R320" s="75"/>
    </row>
    <row r="321" spans="1:18" ht="15.75" customHeight="1" x14ac:dyDescent="0.2">
      <c r="A321" s="57" t="s">
        <v>4</v>
      </c>
      <c r="B321" s="58">
        <v>154</v>
      </c>
      <c r="C321" s="58">
        <v>31696</v>
      </c>
      <c r="D321" s="54" t="s">
        <v>326</v>
      </c>
      <c r="E321" s="62" t="s">
        <v>307</v>
      </c>
      <c r="F321" s="62" t="s">
        <v>327</v>
      </c>
      <c r="G321" s="64" t="s">
        <v>309</v>
      </c>
      <c r="H321" s="55" t="s">
        <v>4</v>
      </c>
      <c r="I321" s="55" t="s">
        <v>4</v>
      </c>
      <c r="J321" s="49" t="s">
        <v>234</v>
      </c>
      <c r="K321" s="55" t="s">
        <v>4</v>
      </c>
      <c r="L321" s="55" t="s">
        <v>4</v>
      </c>
      <c r="M321" s="55" t="s">
        <v>4</v>
      </c>
      <c r="N321" s="55" t="s">
        <v>4</v>
      </c>
      <c r="O321" s="66">
        <v>360</v>
      </c>
      <c r="P321" s="68">
        <f>SUM(J322:N322)</f>
        <v>0</v>
      </c>
      <c r="Q321" s="60">
        <f>SUM(J322:N322)*O321</f>
        <v>0</v>
      </c>
      <c r="R321" s="74" t="s">
        <v>4</v>
      </c>
    </row>
    <row r="322" spans="1:18" ht="13.5" customHeight="1" thickBot="1" x14ac:dyDescent="0.25">
      <c r="A322" s="57"/>
      <c r="B322" s="59"/>
      <c r="C322" s="59"/>
      <c r="D322" s="51" t="s">
        <v>326</v>
      </c>
      <c r="E322" s="63"/>
      <c r="F322" s="63"/>
      <c r="G322" s="65"/>
      <c r="H322" s="50" t="s">
        <v>4</v>
      </c>
      <c r="I322" s="50" t="s">
        <v>4</v>
      </c>
      <c r="J322" s="56" t="s">
        <v>43</v>
      </c>
      <c r="K322" s="50" t="s">
        <v>4</v>
      </c>
      <c r="L322" s="50" t="s">
        <v>4</v>
      </c>
      <c r="M322" s="50" t="s">
        <v>4</v>
      </c>
      <c r="N322" s="50" t="s">
        <v>4</v>
      </c>
      <c r="O322" s="67"/>
      <c r="P322" s="69"/>
      <c r="Q322" s="61"/>
      <c r="R322" s="75"/>
    </row>
    <row r="323" spans="1:18" ht="15.75" customHeight="1" x14ac:dyDescent="0.2">
      <c r="A323" s="57" t="s">
        <v>4</v>
      </c>
      <c r="B323" s="58">
        <v>155</v>
      </c>
      <c r="C323" s="58">
        <v>31695</v>
      </c>
      <c r="D323" s="54" t="s">
        <v>328</v>
      </c>
      <c r="E323" s="62" t="s">
        <v>307</v>
      </c>
      <c r="F323" s="62" t="s">
        <v>267</v>
      </c>
      <c r="G323" s="64" t="s">
        <v>309</v>
      </c>
      <c r="H323" s="55" t="s">
        <v>4</v>
      </c>
      <c r="I323" s="55" t="s">
        <v>4</v>
      </c>
      <c r="J323" s="49" t="s">
        <v>234</v>
      </c>
      <c r="K323" s="55" t="s">
        <v>4</v>
      </c>
      <c r="L323" s="55" t="s">
        <v>4</v>
      </c>
      <c r="M323" s="55" t="s">
        <v>4</v>
      </c>
      <c r="N323" s="55" t="s">
        <v>4</v>
      </c>
      <c r="O323" s="66">
        <v>360</v>
      </c>
      <c r="P323" s="68">
        <f>SUM(J324:N324)</f>
        <v>0</v>
      </c>
      <c r="Q323" s="60">
        <f>SUM(J324:N324)*O323</f>
        <v>0</v>
      </c>
      <c r="R323" s="74" t="s">
        <v>4</v>
      </c>
    </row>
    <row r="324" spans="1:18" ht="13.5" customHeight="1" thickBot="1" x14ac:dyDescent="0.25">
      <c r="A324" s="57"/>
      <c r="B324" s="59"/>
      <c r="C324" s="59"/>
      <c r="D324" s="51" t="s">
        <v>328</v>
      </c>
      <c r="E324" s="63"/>
      <c r="F324" s="63"/>
      <c r="G324" s="65"/>
      <c r="H324" s="50" t="s">
        <v>4</v>
      </c>
      <c r="I324" s="50" t="s">
        <v>4</v>
      </c>
      <c r="J324" s="56" t="s">
        <v>43</v>
      </c>
      <c r="K324" s="50" t="s">
        <v>4</v>
      </c>
      <c r="L324" s="50" t="s">
        <v>4</v>
      </c>
      <c r="M324" s="50" t="s">
        <v>4</v>
      </c>
      <c r="N324" s="50" t="s">
        <v>4</v>
      </c>
      <c r="O324" s="67"/>
      <c r="P324" s="69"/>
      <c r="Q324" s="61"/>
      <c r="R324" s="75"/>
    </row>
    <row r="325" spans="1:18" ht="15.75" customHeight="1" x14ac:dyDescent="0.2">
      <c r="A325" s="57" t="s">
        <v>4</v>
      </c>
      <c r="B325" s="58">
        <v>156</v>
      </c>
      <c r="C325" s="58">
        <v>34044</v>
      </c>
      <c r="D325" s="54" t="s">
        <v>329</v>
      </c>
      <c r="E325" s="62" t="s">
        <v>307</v>
      </c>
      <c r="F325" s="62" t="s">
        <v>308</v>
      </c>
      <c r="G325" s="64" t="s">
        <v>309</v>
      </c>
      <c r="H325" s="55" t="s">
        <v>4</v>
      </c>
      <c r="I325" s="55" t="s">
        <v>4</v>
      </c>
      <c r="J325" s="49" t="s">
        <v>234</v>
      </c>
      <c r="K325" s="55" t="s">
        <v>4</v>
      </c>
      <c r="L325" s="55" t="s">
        <v>4</v>
      </c>
      <c r="M325" s="55" t="s">
        <v>4</v>
      </c>
      <c r="N325" s="55" t="s">
        <v>4</v>
      </c>
      <c r="O325" s="66">
        <v>240</v>
      </c>
      <c r="P325" s="68">
        <f>SUM(J326:N326)</f>
        <v>0</v>
      </c>
      <c r="Q325" s="60">
        <f>SUM(J326:N326)*O325</f>
        <v>0</v>
      </c>
      <c r="R325" s="74" t="s">
        <v>4</v>
      </c>
    </row>
    <row r="326" spans="1:18" ht="13.5" customHeight="1" thickBot="1" x14ac:dyDescent="0.25">
      <c r="A326" s="57"/>
      <c r="B326" s="59"/>
      <c r="C326" s="59"/>
      <c r="D326" s="51" t="s">
        <v>329</v>
      </c>
      <c r="E326" s="63"/>
      <c r="F326" s="63"/>
      <c r="G326" s="65"/>
      <c r="H326" s="50" t="s">
        <v>4</v>
      </c>
      <c r="I326" s="50" t="s">
        <v>4</v>
      </c>
      <c r="J326" s="56" t="s">
        <v>43</v>
      </c>
      <c r="K326" s="50" t="s">
        <v>4</v>
      </c>
      <c r="L326" s="50" t="s">
        <v>4</v>
      </c>
      <c r="M326" s="50" t="s">
        <v>4</v>
      </c>
      <c r="N326" s="50" t="s">
        <v>4</v>
      </c>
      <c r="O326" s="67"/>
      <c r="P326" s="69"/>
      <c r="Q326" s="61"/>
      <c r="R326" s="75"/>
    </row>
    <row r="327" spans="1:18" ht="15.75" customHeight="1" x14ac:dyDescent="0.2">
      <c r="A327" s="57" t="s">
        <v>4</v>
      </c>
      <c r="B327" s="58">
        <v>157</v>
      </c>
      <c r="C327" s="58">
        <v>34046</v>
      </c>
      <c r="D327" s="54" t="s">
        <v>330</v>
      </c>
      <c r="E327" s="62" t="s">
        <v>307</v>
      </c>
      <c r="F327" s="62" t="s">
        <v>45</v>
      </c>
      <c r="G327" s="64" t="s">
        <v>309</v>
      </c>
      <c r="H327" s="55" t="s">
        <v>4</v>
      </c>
      <c r="I327" s="55" t="s">
        <v>4</v>
      </c>
      <c r="J327" s="49" t="s">
        <v>234</v>
      </c>
      <c r="K327" s="55" t="s">
        <v>4</v>
      </c>
      <c r="L327" s="55" t="s">
        <v>4</v>
      </c>
      <c r="M327" s="55" t="s">
        <v>4</v>
      </c>
      <c r="N327" s="55" t="s">
        <v>4</v>
      </c>
      <c r="O327" s="66">
        <v>240</v>
      </c>
      <c r="P327" s="68">
        <f>SUM(J328:N328)</f>
        <v>0</v>
      </c>
      <c r="Q327" s="60">
        <f>SUM(J328:N328)*O327</f>
        <v>0</v>
      </c>
      <c r="R327" s="74" t="s">
        <v>4</v>
      </c>
    </row>
    <row r="328" spans="1:18" ht="13.5" customHeight="1" thickBot="1" x14ac:dyDescent="0.25">
      <c r="A328" s="57"/>
      <c r="B328" s="59"/>
      <c r="C328" s="59"/>
      <c r="D328" s="51" t="s">
        <v>330</v>
      </c>
      <c r="E328" s="63"/>
      <c r="F328" s="63"/>
      <c r="G328" s="65"/>
      <c r="H328" s="50" t="s">
        <v>4</v>
      </c>
      <c r="I328" s="50" t="s">
        <v>4</v>
      </c>
      <c r="J328" s="56" t="s">
        <v>43</v>
      </c>
      <c r="K328" s="50" t="s">
        <v>4</v>
      </c>
      <c r="L328" s="50" t="s">
        <v>4</v>
      </c>
      <c r="M328" s="50" t="s">
        <v>4</v>
      </c>
      <c r="N328" s="50" t="s">
        <v>4</v>
      </c>
      <c r="O328" s="67"/>
      <c r="P328" s="69"/>
      <c r="Q328" s="61"/>
      <c r="R328" s="75"/>
    </row>
    <row r="329" spans="1:18" ht="15.75" customHeight="1" x14ac:dyDescent="0.2">
      <c r="A329" s="57" t="s">
        <v>4</v>
      </c>
      <c r="B329" s="58">
        <v>158</v>
      </c>
      <c r="C329" s="58">
        <v>31713</v>
      </c>
      <c r="D329" s="54" t="s">
        <v>331</v>
      </c>
      <c r="E329" s="62" t="s">
        <v>307</v>
      </c>
      <c r="F329" s="62" t="s">
        <v>45</v>
      </c>
      <c r="G329" s="64" t="s">
        <v>309</v>
      </c>
      <c r="H329" s="55" t="s">
        <v>4</v>
      </c>
      <c r="I329" s="55" t="s">
        <v>4</v>
      </c>
      <c r="J329" s="49" t="s">
        <v>234</v>
      </c>
      <c r="K329" s="55" t="s">
        <v>4</v>
      </c>
      <c r="L329" s="55" t="s">
        <v>4</v>
      </c>
      <c r="M329" s="55" t="s">
        <v>4</v>
      </c>
      <c r="N329" s="55" t="s">
        <v>4</v>
      </c>
      <c r="O329" s="66">
        <v>240</v>
      </c>
      <c r="P329" s="68">
        <f>SUM(J330:N330)</f>
        <v>0</v>
      </c>
      <c r="Q329" s="60">
        <f>SUM(J330:N330)*O329</f>
        <v>0</v>
      </c>
      <c r="R329" s="74" t="s">
        <v>4</v>
      </c>
    </row>
    <row r="330" spans="1:18" ht="13.5" customHeight="1" thickBot="1" x14ac:dyDescent="0.25">
      <c r="A330" s="57"/>
      <c r="B330" s="59"/>
      <c r="C330" s="59"/>
      <c r="D330" s="51" t="s">
        <v>331</v>
      </c>
      <c r="E330" s="63"/>
      <c r="F330" s="63"/>
      <c r="G330" s="65"/>
      <c r="H330" s="50" t="s">
        <v>4</v>
      </c>
      <c r="I330" s="50" t="s">
        <v>4</v>
      </c>
      <c r="J330" s="56" t="s">
        <v>43</v>
      </c>
      <c r="K330" s="50" t="s">
        <v>4</v>
      </c>
      <c r="L330" s="50" t="s">
        <v>4</v>
      </c>
      <c r="M330" s="50" t="s">
        <v>4</v>
      </c>
      <c r="N330" s="50" t="s">
        <v>4</v>
      </c>
      <c r="O330" s="67"/>
      <c r="P330" s="69"/>
      <c r="Q330" s="61"/>
      <c r="R330" s="75"/>
    </row>
    <row r="331" spans="1:18" ht="15.75" customHeight="1" x14ac:dyDescent="0.2">
      <c r="A331" s="57" t="s">
        <v>4</v>
      </c>
      <c r="B331" s="58">
        <v>159</v>
      </c>
      <c r="C331" s="58">
        <v>31733</v>
      </c>
      <c r="D331" s="54" t="s">
        <v>332</v>
      </c>
      <c r="E331" s="62" t="s">
        <v>333</v>
      </c>
      <c r="F331" s="62" t="s">
        <v>334</v>
      </c>
      <c r="G331" s="64" t="s">
        <v>335</v>
      </c>
      <c r="H331" s="55" t="s">
        <v>4</v>
      </c>
      <c r="I331" s="55" t="s">
        <v>4</v>
      </c>
      <c r="J331" s="49" t="s">
        <v>234</v>
      </c>
      <c r="K331" s="55" t="s">
        <v>4</v>
      </c>
      <c r="L331" s="55" t="s">
        <v>4</v>
      </c>
      <c r="M331" s="55" t="s">
        <v>4</v>
      </c>
      <c r="N331" s="55" t="s">
        <v>4</v>
      </c>
      <c r="O331" s="66">
        <v>336</v>
      </c>
      <c r="P331" s="68">
        <f>SUM(J332:N332)</f>
        <v>0</v>
      </c>
      <c r="Q331" s="60">
        <f>SUM(J332:N332)*O331</f>
        <v>0</v>
      </c>
      <c r="R331" s="74" t="s">
        <v>4</v>
      </c>
    </row>
    <row r="332" spans="1:18" ht="13.5" customHeight="1" thickBot="1" x14ac:dyDescent="0.25">
      <c r="A332" s="57"/>
      <c r="B332" s="59"/>
      <c r="C332" s="59"/>
      <c r="D332" s="51" t="s">
        <v>332</v>
      </c>
      <c r="E332" s="63"/>
      <c r="F332" s="63"/>
      <c r="G332" s="65"/>
      <c r="H332" s="50" t="s">
        <v>4</v>
      </c>
      <c r="I332" s="50" t="s">
        <v>4</v>
      </c>
      <c r="J332" s="56" t="s">
        <v>43</v>
      </c>
      <c r="K332" s="50" t="s">
        <v>4</v>
      </c>
      <c r="L332" s="50" t="s">
        <v>4</v>
      </c>
      <c r="M332" s="50" t="s">
        <v>4</v>
      </c>
      <c r="N332" s="50" t="s">
        <v>4</v>
      </c>
      <c r="O332" s="67"/>
      <c r="P332" s="69"/>
      <c r="Q332" s="61"/>
      <c r="R332" s="75"/>
    </row>
    <row r="333" spans="1:18" ht="15.75" customHeight="1" x14ac:dyDescent="0.2">
      <c r="A333" s="57" t="s">
        <v>4</v>
      </c>
      <c r="B333" s="58">
        <v>160</v>
      </c>
      <c r="C333" s="58">
        <v>31732</v>
      </c>
      <c r="D333" s="54" t="s">
        <v>336</v>
      </c>
      <c r="E333" s="62" t="s">
        <v>333</v>
      </c>
      <c r="F333" s="62" t="s">
        <v>337</v>
      </c>
      <c r="G333" s="64" t="s">
        <v>335</v>
      </c>
      <c r="H333" s="55" t="s">
        <v>4</v>
      </c>
      <c r="I333" s="55" t="s">
        <v>4</v>
      </c>
      <c r="J333" s="49" t="s">
        <v>234</v>
      </c>
      <c r="K333" s="55" t="s">
        <v>4</v>
      </c>
      <c r="L333" s="55" t="s">
        <v>4</v>
      </c>
      <c r="M333" s="55" t="s">
        <v>4</v>
      </c>
      <c r="N333" s="55" t="s">
        <v>4</v>
      </c>
      <c r="O333" s="66">
        <v>336</v>
      </c>
      <c r="P333" s="68">
        <f>SUM(J334:N334)</f>
        <v>0</v>
      </c>
      <c r="Q333" s="60">
        <f>SUM(J334:N334)*O333</f>
        <v>0</v>
      </c>
      <c r="R333" s="74" t="s">
        <v>4</v>
      </c>
    </row>
    <row r="334" spans="1:18" ht="13.5" customHeight="1" thickBot="1" x14ac:dyDescent="0.25">
      <c r="A334" s="57"/>
      <c r="B334" s="59"/>
      <c r="C334" s="59"/>
      <c r="D334" s="51" t="s">
        <v>336</v>
      </c>
      <c r="E334" s="63"/>
      <c r="F334" s="63"/>
      <c r="G334" s="65"/>
      <c r="H334" s="50" t="s">
        <v>4</v>
      </c>
      <c r="I334" s="50" t="s">
        <v>4</v>
      </c>
      <c r="J334" s="56" t="s">
        <v>43</v>
      </c>
      <c r="K334" s="50" t="s">
        <v>4</v>
      </c>
      <c r="L334" s="50" t="s">
        <v>4</v>
      </c>
      <c r="M334" s="50" t="s">
        <v>4</v>
      </c>
      <c r="N334" s="50" t="s">
        <v>4</v>
      </c>
      <c r="O334" s="67"/>
      <c r="P334" s="69"/>
      <c r="Q334" s="61"/>
      <c r="R334" s="75"/>
    </row>
    <row r="335" spans="1:18" ht="15.75" customHeight="1" x14ac:dyDescent="0.2">
      <c r="A335" s="57" t="s">
        <v>4</v>
      </c>
      <c r="B335" s="58">
        <v>161</v>
      </c>
      <c r="C335" s="58">
        <v>31734</v>
      </c>
      <c r="D335" s="54" t="s">
        <v>338</v>
      </c>
      <c r="E335" s="62" t="s">
        <v>333</v>
      </c>
      <c r="F335" s="62" t="s">
        <v>339</v>
      </c>
      <c r="G335" s="64" t="s">
        <v>335</v>
      </c>
      <c r="H335" s="55" t="s">
        <v>4</v>
      </c>
      <c r="I335" s="55" t="s">
        <v>4</v>
      </c>
      <c r="J335" s="49" t="s">
        <v>234</v>
      </c>
      <c r="K335" s="55" t="s">
        <v>4</v>
      </c>
      <c r="L335" s="55" t="s">
        <v>4</v>
      </c>
      <c r="M335" s="55" t="s">
        <v>4</v>
      </c>
      <c r="N335" s="55" t="s">
        <v>4</v>
      </c>
      <c r="O335" s="66">
        <v>336</v>
      </c>
      <c r="P335" s="68">
        <f>SUM(J336:N336)</f>
        <v>0</v>
      </c>
      <c r="Q335" s="60">
        <f>SUM(J336:N336)*O335</f>
        <v>0</v>
      </c>
      <c r="R335" s="74" t="s">
        <v>4</v>
      </c>
    </row>
    <row r="336" spans="1:18" ht="13.5" customHeight="1" thickBot="1" x14ac:dyDescent="0.25">
      <c r="A336" s="57"/>
      <c r="B336" s="59"/>
      <c r="C336" s="59"/>
      <c r="D336" s="51" t="s">
        <v>338</v>
      </c>
      <c r="E336" s="63"/>
      <c r="F336" s="63"/>
      <c r="G336" s="65"/>
      <c r="H336" s="50" t="s">
        <v>4</v>
      </c>
      <c r="I336" s="50" t="s">
        <v>4</v>
      </c>
      <c r="J336" s="56" t="s">
        <v>43</v>
      </c>
      <c r="K336" s="50" t="s">
        <v>4</v>
      </c>
      <c r="L336" s="50" t="s">
        <v>4</v>
      </c>
      <c r="M336" s="50" t="s">
        <v>4</v>
      </c>
      <c r="N336" s="50" t="s">
        <v>4</v>
      </c>
      <c r="O336" s="67"/>
      <c r="P336" s="69"/>
      <c r="Q336" s="61"/>
      <c r="R336" s="75"/>
    </row>
    <row r="337" spans="1:18" ht="15.75" customHeight="1" x14ac:dyDescent="0.2">
      <c r="A337" s="57" t="s">
        <v>4</v>
      </c>
      <c r="B337" s="58">
        <v>162</v>
      </c>
      <c r="C337" s="58">
        <v>28955</v>
      </c>
      <c r="D337" s="54" t="s">
        <v>340</v>
      </c>
      <c r="E337" s="62" t="s">
        <v>256</v>
      </c>
      <c r="F337" s="62" t="s">
        <v>55</v>
      </c>
      <c r="G337" s="64" t="s">
        <v>66</v>
      </c>
      <c r="H337" s="49" t="s">
        <v>39</v>
      </c>
      <c r="I337" s="49" t="s">
        <v>40</v>
      </c>
      <c r="J337" s="49" t="s">
        <v>41</v>
      </c>
      <c r="K337" s="55" t="s">
        <v>4</v>
      </c>
      <c r="L337" s="55" t="s">
        <v>4</v>
      </c>
      <c r="M337" s="55" t="s">
        <v>4</v>
      </c>
      <c r="N337" s="55" t="s">
        <v>4</v>
      </c>
      <c r="O337" s="66">
        <v>120</v>
      </c>
      <c r="P337" s="68">
        <f>SUM(J338:N338)</f>
        <v>0</v>
      </c>
      <c r="Q337" s="60">
        <f>SUM(J338:N338)*O337</f>
        <v>0</v>
      </c>
      <c r="R337" s="74" t="s">
        <v>341</v>
      </c>
    </row>
    <row r="338" spans="1:18" ht="13.5" customHeight="1" thickBot="1" x14ac:dyDescent="0.25">
      <c r="A338" s="57"/>
      <c r="B338" s="59"/>
      <c r="C338" s="59"/>
      <c r="D338" s="51" t="s">
        <v>340</v>
      </c>
      <c r="E338" s="63"/>
      <c r="F338" s="63"/>
      <c r="G338" s="65"/>
      <c r="H338" s="50" t="s">
        <v>4</v>
      </c>
      <c r="I338" s="50" t="s">
        <v>4</v>
      </c>
      <c r="J338" s="56" t="s">
        <v>43</v>
      </c>
      <c r="K338" s="50" t="s">
        <v>4</v>
      </c>
      <c r="L338" s="50" t="s">
        <v>4</v>
      </c>
      <c r="M338" s="50" t="s">
        <v>4</v>
      </c>
      <c r="N338" s="50" t="s">
        <v>4</v>
      </c>
      <c r="O338" s="67"/>
      <c r="P338" s="69"/>
      <c r="Q338" s="61"/>
      <c r="R338" s="75"/>
    </row>
    <row r="339" spans="1:18" ht="15.75" customHeight="1" x14ac:dyDescent="0.2">
      <c r="A339" s="57" t="s">
        <v>4</v>
      </c>
      <c r="B339" s="58">
        <v>163</v>
      </c>
      <c r="C339" s="58">
        <v>19936</v>
      </c>
      <c r="D339" s="54" t="s">
        <v>342</v>
      </c>
      <c r="E339" s="62" t="s">
        <v>263</v>
      </c>
      <c r="F339" s="62" t="s">
        <v>55</v>
      </c>
      <c r="G339" s="64" t="s">
        <v>149</v>
      </c>
      <c r="H339" s="49" t="s">
        <v>39</v>
      </c>
      <c r="I339" s="49" t="s">
        <v>40</v>
      </c>
      <c r="J339" s="49" t="s">
        <v>41</v>
      </c>
      <c r="K339" s="55" t="s">
        <v>4</v>
      </c>
      <c r="L339" s="55" t="s">
        <v>4</v>
      </c>
      <c r="M339" s="55" t="s">
        <v>4</v>
      </c>
      <c r="N339" s="55" t="s">
        <v>4</v>
      </c>
      <c r="O339" s="66">
        <v>85</v>
      </c>
      <c r="P339" s="68">
        <f>SUM(H340:N340)</f>
        <v>0</v>
      </c>
      <c r="Q339" s="60">
        <f>SUM(H340:N340)*O339</f>
        <v>0</v>
      </c>
      <c r="R339" s="74" t="s">
        <v>343</v>
      </c>
    </row>
    <row r="340" spans="1:18" ht="13.5" customHeight="1" thickBot="1" x14ac:dyDescent="0.25">
      <c r="A340" s="57"/>
      <c r="B340" s="59"/>
      <c r="C340" s="59"/>
      <c r="D340" s="51" t="s">
        <v>342</v>
      </c>
      <c r="E340" s="63"/>
      <c r="F340" s="63"/>
      <c r="G340" s="65"/>
      <c r="H340" s="56" t="s">
        <v>43</v>
      </c>
      <c r="I340" s="56" t="s">
        <v>43</v>
      </c>
      <c r="J340" s="50" t="s">
        <v>4</v>
      </c>
      <c r="K340" s="50" t="s">
        <v>4</v>
      </c>
      <c r="L340" s="50" t="s">
        <v>4</v>
      </c>
      <c r="M340" s="50" t="s">
        <v>4</v>
      </c>
      <c r="N340" s="50" t="s">
        <v>4</v>
      </c>
      <c r="O340" s="67"/>
      <c r="P340" s="69"/>
      <c r="Q340" s="61"/>
      <c r="R340" s="75"/>
    </row>
    <row r="341" spans="1:18" ht="15.75" customHeight="1" x14ac:dyDescent="0.2">
      <c r="A341" s="57" t="s">
        <v>4</v>
      </c>
      <c r="B341" s="58">
        <v>164</v>
      </c>
      <c r="C341" s="58">
        <v>25133</v>
      </c>
      <c r="D341" s="54" t="s">
        <v>344</v>
      </c>
      <c r="E341" s="62" t="s">
        <v>263</v>
      </c>
      <c r="F341" s="62" t="s">
        <v>71</v>
      </c>
      <c r="G341" s="64" t="s">
        <v>66</v>
      </c>
      <c r="H341" s="49" t="s">
        <v>39</v>
      </c>
      <c r="I341" s="49" t="s">
        <v>40</v>
      </c>
      <c r="J341" s="49" t="s">
        <v>41</v>
      </c>
      <c r="K341" s="55" t="s">
        <v>4</v>
      </c>
      <c r="L341" s="55" t="s">
        <v>4</v>
      </c>
      <c r="M341" s="55" t="s">
        <v>4</v>
      </c>
      <c r="N341" s="55" t="s">
        <v>4</v>
      </c>
      <c r="O341" s="66">
        <v>120</v>
      </c>
      <c r="P341" s="68">
        <f>SUM(J342:N342)</f>
        <v>0</v>
      </c>
      <c r="Q341" s="60">
        <f>SUM(J342:N342)*O341</f>
        <v>0</v>
      </c>
      <c r="R341" s="74" t="s">
        <v>275</v>
      </c>
    </row>
    <row r="342" spans="1:18" ht="13.5" customHeight="1" thickBot="1" x14ac:dyDescent="0.25">
      <c r="A342" s="57"/>
      <c r="B342" s="59"/>
      <c r="C342" s="59"/>
      <c r="D342" s="51" t="s">
        <v>344</v>
      </c>
      <c r="E342" s="63"/>
      <c r="F342" s="63"/>
      <c r="G342" s="65"/>
      <c r="H342" s="50" t="s">
        <v>4</v>
      </c>
      <c r="I342" s="50" t="s">
        <v>4</v>
      </c>
      <c r="J342" s="56" t="s">
        <v>43</v>
      </c>
      <c r="K342" s="50" t="s">
        <v>4</v>
      </c>
      <c r="L342" s="50" t="s">
        <v>4</v>
      </c>
      <c r="M342" s="50" t="s">
        <v>4</v>
      </c>
      <c r="N342" s="50" t="s">
        <v>4</v>
      </c>
      <c r="O342" s="67"/>
      <c r="P342" s="69"/>
      <c r="Q342" s="61"/>
      <c r="R342" s="75"/>
    </row>
    <row r="343" spans="1:18" ht="15.75" customHeight="1" x14ac:dyDescent="0.2">
      <c r="A343" s="57" t="s">
        <v>4</v>
      </c>
      <c r="B343" s="58">
        <v>165</v>
      </c>
      <c r="C343" s="58">
        <v>25134</v>
      </c>
      <c r="D343" s="54" t="s">
        <v>345</v>
      </c>
      <c r="E343" s="62" t="s">
        <v>263</v>
      </c>
      <c r="F343" s="62" t="s">
        <v>129</v>
      </c>
      <c r="G343" s="64" t="s">
        <v>66</v>
      </c>
      <c r="H343" s="49" t="s">
        <v>39</v>
      </c>
      <c r="I343" s="49" t="s">
        <v>40</v>
      </c>
      <c r="J343" s="49" t="s">
        <v>41</v>
      </c>
      <c r="K343" s="55" t="s">
        <v>4</v>
      </c>
      <c r="L343" s="55" t="s">
        <v>4</v>
      </c>
      <c r="M343" s="55" t="s">
        <v>4</v>
      </c>
      <c r="N343" s="55" t="s">
        <v>4</v>
      </c>
      <c r="O343" s="66">
        <v>120</v>
      </c>
      <c r="P343" s="68">
        <f>SUM(H344:N344)</f>
        <v>0</v>
      </c>
      <c r="Q343" s="60">
        <f>SUM(H344:N344)*O343</f>
        <v>0</v>
      </c>
      <c r="R343" s="74" t="s">
        <v>275</v>
      </c>
    </row>
    <row r="344" spans="1:18" ht="13.5" customHeight="1" thickBot="1" x14ac:dyDescent="0.25">
      <c r="A344" s="57"/>
      <c r="B344" s="59"/>
      <c r="C344" s="59"/>
      <c r="D344" s="51" t="s">
        <v>345</v>
      </c>
      <c r="E344" s="63"/>
      <c r="F344" s="63"/>
      <c r="G344" s="65"/>
      <c r="H344" s="56" t="s">
        <v>43</v>
      </c>
      <c r="I344" s="56" t="s">
        <v>43</v>
      </c>
      <c r="J344" s="56" t="s">
        <v>43</v>
      </c>
      <c r="K344" s="50" t="s">
        <v>4</v>
      </c>
      <c r="L344" s="50" t="s">
        <v>4</v>
      </c>
      <c r="M344" s="50" t="s">
        <v>4</v>
      </c>
      <c r="N344" s="50" t="s">
        <v>4</v>
      </c>
      <c r="O344" s="67"/>
      <c r="P344" s="69"/>
      <c r="Q344" s="61"/>
      <c r="R344" s="75"/>
    </row>
    <row r="345" spans="1:18" ht="15.75" customHeight="1" x14ac:dyDescent="0.2">
      <c r="A345" s="57" t="s">
        <v>4</v>
      </c>
      <c r="B345" s="58">
        <v>166</v>
      </c>
      <c r="C345" s="58">
        <v>27928</v>
      </c>
      <c r="D345" s="54" t="s">
        <v>346</v>
      </c>
      <c r="E345" s="62" t="s">
        <v>256</v>
      </c>
      <c r="F345" s="62" t="s">
        <v>55</v>
      </c>
      <c r="G345" s="64" t="s">
        <v>347</v>
      </c>
      <c r="H345" s="49" t="s">
        <v>39</v>
      </c>
      <c r="I345" s="49" t="s">
        <v>40</v>
      </c>
      <c r="J345" s="49" t="s">
        <v>41</v>
      </c>
      <c r="K345" s="55" t="s">
        <v>4</v>
      </c>
      <c r="L345" s="55" t="s">
        <v>4</v>
      </c>
      <c r="M345" s="55" t="s">
        <v>4</v>
      </c>
      <c r="N345" s="55" t="s">
        <v>4</v>
      </c>
      <c r="O345" s="66">
        <v>120</v>
      </c>
      <c r="P345" s="68">
        <f>SUM(H346:N346)</f>
        <v>0</v>
      </c>
      <c r="Q345" s="60">
        <f>SUM(H346:N346)*O345</f>
        <v>0</v>
      </c>
      <c r="R345" s="74" t="s">
        <v>4</v>
      </c>
    </row>
    <row r="346" spans="1:18" ht="13.5" customHeight="1" thickBot="1" x14ac:dyDescent="0.25">
      <c r="A346" s="57"/>
      <c r="B346" s="59"/>
      <c r="C346" s="59"/>
      <c r="D346" s="51" t="s">
        <v>346</v>
      </c>
      <c r="E346" s="63"/>
      <c r="F346" s="63"/>
      <c r="G346" s="65"/>
      <c r="H346" s="56" t="s">
        <v>43</v>
      </c>
      <c r="I346" s="56" t="s">
        <v>43</v>
      </c>
      <c r="J346" s="56" t="s">
        <v>43</v>
      </c>
      <c r="K346" s="50" t="s">
        <v>4</v>
      </c>
      <c r="L346" s="50" t="s">
        <v>4</v>
      </c>
      <c r="M346" s="50" t="s">
        <v>4</v>
      </c>
      <c r="N346" s="50" t="s">
        <v>4</v>
      </c>
      <c r="O346" s="67"/>
      <c r="P346" s="69"/>
      <c r="Q346" s="61"/>
      <c r="R346" s="75"/>
    </row>
    <row r="347" spans="1:18" ht="15.75" customHeight="1" x14ac:dyDescent="0.2">
      <c r="A347" s="57" t="s">
        <v>4</v>
      </c>
      <c r="B347" s="58">
        <v>167</v>
      </c>
      <c r="C347" s="58">
        <v>24360</v>
      </c>
      <c r="D347" s="54" t="s">
        <v>348</v>
      </c>
      <c r="E347" s="62" t="s">
        <v>263</v>
      </c>
      <c r="F347" s="62" t="s">
        <v>55</v>
      </c>
      <c r="G347" s="64" t="s">
        <v>66</v>
      </c>
      <c r="H347" s="49" t="s">
        <v>39</v>
      </c>
      <c r="I347" s="49" t="s">
        <v>40</v>
      </c>
      <c r="J347" s="49" t="s">
        <v>41</v>
      </c>
      <c r="K347" s="55" t="s">
        <v>4</v>
      </c>
      <c r="L347" s="55" t="s">
        <v>4</v>
      </c>
      <c r="M347" s="55" t="s">
        <v>4</v>
      </c>
      <c r="N347" s="55" t="s">
        <v>4</v>
      </c>
      <c r="O347" s="66">
        <v>120</v>
      </c>
      <c r="P347" s="68">
        <f>SUM(H348:N348)</f>
        <v>0</v>
      </c>
      <c r="Q347" s="60">
        <f>SUM(H348:N348)*O347</f>
        <v>0</v>
      </c>
      <c r="R347" s="74" t="s">
        <v>275</v>
      </c>
    </row>
    <row r="348" spans="1:18" ht="13.5" customHeight="1" thickBot="1" x14ac:dyDescent="0.25">
      <c r="A348" s="57"/>
      <c r="B348" s="59"/>
      <c r="C348" s="59"/>
      <c r="D348" s="51" t="s">
        <v>348</v>
      </c>
      <c r="E348" s="63"/>
      <c r="F348" s="63"/>
      <c r="G348" s="65"/>
      <c r="H348" s="56" t="s">
        <v>43</v>
      </c>
      <c r="I348" s="50" t="s">
        <v>4</v>
      </c>
      <c r="J348" s="50" t="s">
        <v>4</v>
      </c>
      <c r="K348" s="50" t="s">
        <v>4</v>
      </c>
      <c r="L348" s="50" t="s">
        <v>4</v>
      </c>
      <c r="M348" s="50" t="s">
        <v>4</v>
      </c>
      <c r="N348" s="50" t="s">
        <v>4</v>
      </c>
      <c r="O348" s="67"/>
      <c r="P348" s="69"/>
      <c r="Q348" s="61"/>
      <c r="R348" s="75"/>
    </row>
    <row r="349" spans="1:18" ht="15.75" customHeight="1" x14ac:dyDescent="0.2">
      <c r="A349" s="57" t="s">
        <v>4</v>
      </c>
      <c r="B349" s="58">
        <v>168</v>
      </c>
      <c r="C349" s="58">
        <v>28969</v>
      </c>
      <c r="D349" s="54" t="s">
        <v>349</v>
      </c>
      <c r="E349" s="62" t="s">
        <v>350</v>
      </c>
      <c r="F349" s="62" t="s">
        <v>55</v>
      </c>
      <c r="G349" s="64" t="s">
        <v>233</v>
      </c>
      <c r="H349" s="49" t="s">
        <v>79</v>
      </c>
      <c r="I349" s="49" t="s">
        <v>80</v>
      </c>
      <c r="J349" s="55" t="s">
        <v>4</v>
      </c>
      <c r="K349" s="55" t="s">
        <v>4</v>
      </c>
      <c r="L349" s="55" t="s">
        <v>4</v>
      </c>
      <c r="M349" s="55" t="s">
        <v>4</v>
      </c>
      <c r="N349" s="55" t="s">
        <v>4</v>
      </c>
      <c r="O349" s="66">
        <v>120</v>
      </c>
      <c r="P349" s="68">
        <f>SUM(H350:N350)</f>
        <v>0</v>
      </c>
      <c r="Q349" s="60">
        <f>SUM(H350:N350)*O349</f>
        <v>0</v>
      </c>
      <c r="R349" s="74" t="s">
        <v>351</v>
      </c>
    </row>
    <row r="350" spans="1:18" ht="13.5" customHeight="1" thickBot="1" x14ac:dyDescent="0.25">
      <c r="A350" s="57"/>
      <c r="B350" s="59"/>
      <c r="C350" s="59"/>
      <c r="D350" s="51" t="s">
        <v>349</v>
      </c>
      <c r="E350" s="63"/>
      <c r="F350" s="63"/>
      <c r="G350" s="65"/>
      <c r="H350" s="56" t="s">
        <v>43</v>
      </c>
      <c r="I350" s="56" t="s">
        <v>43</v>
      </c>
      <c r="J350" s="50" t="s">
        <v>4</v>
      </c>
      <c r="K350" s="50" t="s">
        <v>4</v>
      </c>
      <c r="L350" s="50" t="s">
        <v>4</v>
      </c>
      <c r="M350" s="50" t="s">
        <v>4</v>
      </c>
      <c r="N350" s="50" t="s">
        <v>4</v>
      </c>
      <c r="O350" s="67"/>
      <c r="P350" s="69"/>
      <c r="Q350" s="61"/>
      <c r="R350" s="75"/>
    </row>
    <row r="351" spans="1:18" ht="15.75" customHeight="1" x14ac:dyDescent="0.2">
      <c r="A351" s="57" t="s">
        <v>4</v>
      </c>
      <c r="B351" s="58">
        <v>169</v>
      </c>
      <c r="C351" s="58">
        <v>28986</v>
      </c>
      <c r="D351" s="54" t="s">
        <v>352</v>
      </c>
      <c r="E351" s="62" t="s">
        <v>350</v>
      </c>
      <c r="F351" s="62" t="s">
        <v>267</v>
      </c>
      <c r="G351" s="64" t="s">
        <v>233</v>
      </c>
      <c r="H351" s="49" t="s">
        <v>79</v>
      </c>
      <c r="I351" s="49" t="s">
        <v>80</v>
      </c>
      <c r="J351" s="55" t="s">
        <v>4</v>
      </c>
      <c r="K351" s="55" t="s">
        <v>4</v>
      </c>
      <c r="L351" s="55" t="s">
        <v>4</v>
      </c>
      <c r="M351" s="55" t="s">
        <v>4</v>
      </c>
      <c r="N351" s="55" t="s">
        <v>4</v>
      </c>
      <c r="O351" s="66">
        <v>120</v>
      </c>
      <c r="P351" s="68">
        <f>SUM(H352:N352)</f>
        <v>0</v>
      </c>
      <c r="Q351" s="60">
        <f>SUM(H352:N352)*O351</f>
        <v>0</v>
      </c>
      <c r="R351" s="74" t="s">
        <v>4</v>
      </c>
    </row>
    <row r="352" spans="1:18" ht="13.5" customHeight="1" thickBot="1" x14ac:dyDescent="0.25">
      <c r="A352" s="57"/>
      <c r="B352" s="59"/>
      <c r="C352" s="59"/>
      <c r="D352" s="51" t="s">
        <v>352</v>
      </c>
      <c r="E352" s="63"/>
      <c r="F352" s="63"/>
      <c r="G352" s="65"/>
      <c r="H352" s="56" t="s">
        <v>43</v>
      </c>
      <c r="I352" s="56" t="s">
        <v>43</v>
      </c>
      <c r="J352" s="50" t="s">
        <v>4</v>
      </c>
      <c r="K352" s="50" t="s">
        <v>4</v>
      </c>
      <c r="L352" s="50" t="s">
        <v>4</v>
      </c>
      <c r="M352" s="50" t="s">
        <v>4</v>
      </c>
      <c r="N352" s="50" t="s">
        <v>4</v>
      </c>
      <c r="O352" s="67"/>
      <c r="P352" s="69"/>
      <c r="Q352" s="61"/>
      <c r="R352" s="75"/>
    </row>
    <row r="353" spans="1:18" ht="15.75" customHeight="1" x14ac:dyDescent="0.2">
      <c r="A353" s="57" t="s">
        <v>4</v>
      </c>
      <c r="B353" s="58">
        <v>170</v>
      </c>
      <c r="C353" s="58">
        <v>29383</v>
      </c>
      <c r="D353" s="54" t="s">
        <v>353</v>
      </c>
      <c r="E353" s="62" t="s">
        <v>350</v>
      </c>
      <c r="F353" s="62" t="s">
        <v>354</v>
      </c>
      <c r="G353" s="64" t="s">
        <v>233</v>
      </c>
      <c r="H353" s="49" t="s">
        <v>79</v>
      </c>
      <c r="I353" s="49" t="s">
        <v>80</v>
      </c>
      <c r="J353" s="55" t="s">
        <v>4</v>
      </c>
      <c r="K353" s="55" t="s">
        <v>4</v>
      </c>
      <c r="L353" s="55" t="s">
        <v>4</v>
      </c>
      <c r="M353" s="55" t="s">
        <v>4</v>
      </c>
      <c r="N353" s="55" t="s">
        <v>4</v>
      </c>
      <c r="O353" s="66">
        <v>120</v>
      </c>
      <c r="P353" s="68">
        <f>SUM(H354:N354)</f>
        <v>0</v>
      </c>
      <c r="Q353" s="60">
        <f>SUM(H354:N354)*O353</f>
        <v>0</v>
      </c>
      <c r="R353" s="74" t="s">
        <v>4</v>
      </c>
    </row>
    <row r="354" spans="1:18" ht="13.5" customHeight="1" thickBot="1" x14ac:dyDescent="0.25">
      <c r="A354" s="57"/>
      <c r="B354" s="59"/>
      <c r="C354" s="59"/>
      <c r="D354" s="51" t="s">
        <v>353</v>
      </c>
      <c r="E354" s="63"/>
      <c r="F354" s="63"/>
      <c r="G354" s="65"/>
      <c r="H354" s="56" t="s">
        <v>43</v>
      </c>
      <c r="I354" s="56" t="s">
        <v>43</v>
      </c>
      <c r="J354" s="50" t="s">
        <v>4</v>
      </c>
      <c r="K354" s="50" t="s">
        <v>4</v>
      </c>
      <c r="L354" s="50" t="s">
        <v>4</v>
      </c>
      <c r="M354" s="50" t="s">
        <v>4</v>
      </c>
      <c r="N354" s="50" t="s">
        <v>4</v>
      </c>
      <c r="O354" s="67"/>
      <c r="P354" s="69"/>
      <c r="Q354" s="61"/>
      <c r="R354" s="75"/>
    </row>
    <row r="355" spans="1:18" ht="15.75" customHeight="1" x14ac:dyDescent="0.2">
      <c r="A355" s="57" t="s">
        <v>4</v>
      </c>
      <c r="B355" s="58">
        <v>171</v>
      </c>
      <c r="C355" s="58">
        <v>28975</v>
      </c>
      <c r="D355" s="54" t="s">
        <v>355</v>
      </c>
      <c r="E355" s="62" t="s">
        <v>256</v>
      </c>
      <c r="F355" s="62" t="s">
        <v>356</v>
      </c>
      <c r="G355" s="64" t="s">
        <v>66</v>
      </c>
      <c r="H355" s="49" t="s">
        <v>79</v>
      </c>
      <c r="I355" s="49" t="s">
        <v>80</v>
      </c>
      <c r="J355" s="55" t="s">
        <v>4</v>
      </c>
      <c r="K355" s="55" t="s">
        <v>4</v>
      </c>
      <c r="L355" s="55" t="s">
        <v>4</v>
      </c>
      <c r="M355" s="55" t="s">
        <v>4</v>
      </c>
      <c r="N355" s="55" t="s">
        <v>4</v>
      </c>
      <c r="O355" s="66">
        <v>120</v>
      </c>
      <c r="P355" s="68">
        <f>SUM(H356:N356)</f>
        <v>0</v>
      </c>
      <c r="Q355" s="60">
        <f>SUM(H356:N356)*O355</f>
        <v>0</v>
      </c>
      <c r="R355" s="74" t="s">
        <v>357</v>
      </c>
    </row>
    <row r="356" spans="1:18" ht="13.5" customHeight="1" thickBot="1" x14ac:dyDescent="0.25">
      <c r="A356" s="57"/>
      <c r="B356" s="59"/>
      <c r="C356" s="59"/>
      <c r="D356" s="51" t="s">
        <v>355</v>
      </c>
      <c r="E356" s="63"/>
      <c r="F356" s="63"/>
      <c r="G356" s="65"/>
      <c r="H356" s="56" t="s">
        <v>43</v>
      </c>
      <c r="I356" s="56" t="s">
        <v>43</v>
      </c>
      <c r="J356" s="50" t="s">
        <v>4</v>
      </c>
      <c r="K356" s="50" t="s">
        <v>4</v>
      </c>
      <c r="L356" s="50" t="s">
        <v>4</v>
      </c>
      <c r="M356" s="50" t="s">
        <v>4</v>
      </c>
      <c r="N356" s="50" t="s">
        <v>4</v>
      </c>
      <c r="O356" s="67"/>
      <c r="P356" s="69"/>
      <c r="Q356" s="61"/>
      <c r="R356" s="75"/>
    </row>
    <row r="357" spans="1:18" ht="15.75" customHeight="1" x14ac:dyDescent="0.2">
      <c r="A357" s="57" t="s">
        <v>4</v>
      </c>
      <c r="B357" s="58">
        <v>172</v>
      </c>
      <c r="C357" s="58">
        <v>28958</v>
      </c>
      <c r="D357" s="54" t="s">
        <v>358</v>
      </c>
      <c r="E357" s="62" t="s">
        <v>256</v>
      </c>
      <c r="F357" s="62" t="s">
        <v>55</v>
      </c>
      <c r="G357" s="64" t="s">
        <v>66</v>
      </c>
      <c r="H357" s="49" t="s">
        <v>79</v>
      </c>
      <c r="I357" s="49" t="s">
        <v>80</v>
      </c>
      <c r="J357" s="55" t="s">
        <v>4</v>
      </c>
      <c r="K357" s="55" t="s">
        <v>4</v>
      </c>
      <c r="L357" s="55" t="s">
        <v>4</v>
      </c>
      <c r="M357" s="55" t="s">
        <v>4</v>
      </c>
      <c r="N357" s="55" t="s">
        <v>4</v>
      </c>
      <c r="O357" s="66">
        <v>120</v>
      </c>
      <c r="P357" s="68">
        <f>SUM(H358:N358)</f>
        <v>0</v>
      </c>
      <c r="Q357" s="60">
        <f>SUM(H358:N358)*O357</f>
        <v>0</v>
      </c>
      <c r="R357" s="74" t="s">
        <v>359</v>
      </c>
    </row>
    <row r="358" spans="1:18" ht="13.5" customHeight="1" thickBot="1" x14ac:dyDescent="0.25">
      <c r="A358" s="57"/>
      <c r="B358" s="59"/>
      <c r="C358" s="59"/>
      <c r="D358" s="51" t="s">
        <v>358</v>
      </c>
      <c r="E358" s="63"/>
      <c r="F358" s="63"/>
      <c r="G358" s="65"/>
      <c r="H358" s="56" t="s">
        <v>43</v>
      </c>
      <c r="I358" s="56" t="s">
        <v>43</v>
      </c>
      <c r="J358" s="50" t="s">
        <v>4</v>
      </c>
      <c r="K358" s="50" t="s">
        <v>4</v>
      </c>
      <c r="L358" s="50" t="s">
        <v>4</v>
      </c>
      <c r="M358" s="50" t="s">
        <v>4</v>
      </c>
      <c r="N358" s="50" t="s">
        <v>4</v>
      </c>
      <c r="O358" s="67"/>
      <c r="P358" s="69"/>
      <c r="Q358" s="61"/>
      <c r="R358" s="75"/>
    </row>
    <row r="359" spans="1:18" ht="15.75" customHeight="1" x14ac:dyDescent="0.2">
      <c r="A359" s="57" t="s">
        <v>4</v>
      </c>
      <c r="B359" s="58">
        <v>173</v>
      </c>
      <c r="C359" s="58">
        <v>28970</v>
      </c>
      <c r="D359" s="54" t="s">
        <v>360</v>
      </c>
      <c r="E359" s="62" t="s">
        <v>256</v>
      </c>
      <c r="F359" s="62" t="s">
        <v>166</v>
      </c>
      <c r="G359" s="64" t="s">
        <v>66</v>
      </c>
      <c r="H359" s="49" t="s">
        <v>79</v>
      </c>
      <c r="I359" s="49" t="s">
        <v>80</v>
      </c>
      <c r="J359" s="55" t="s">
        <v>4</v>
      </c>
      <c r="K359" s="55" t="s">
        <v>4</v>
      </c>
      <c r="L359" s="55" t="s">
        <v>4</v>
      </c>
      <c r="M359" s="55" t="s">
        <v>4</v>
      </c>
      <c r="N359" s="55" t="s">
        <v>4</v>
      </c>
      <c r="O359" s="66">
        <v>120</v>
      </c>
      <c r="P359" s="68">
        <f>SUM(H360:N360)</f>
        <v>0</v>
      </c>
      <c r="Q359" s="60">
        <f>SUM(H360:N360)*O359</f>
        <v>0</v>
      </c>
      <c r="R359" s="74" t="s">
        <v>4</v>
      </c>
    </row>
    <row r="360" spans="1:18" ht="13.5" customHeight="1" thickBot="1" x14ac:dyDescent="0.25">
      <c r="A360" s="57"/>
      <c r="B360" s="59"/>
      <c r="C360" s="59"/>
      <c r="D360" s="51" t="s">
        <v>360</v>
      </c>
      <c r="E360" s="63"/>
      <c r="F360" s="63"/>
      <c r="G360" s="65"/>
      <c r="H360" s="56" t="s">
        <v>43</v>
      </c>
      <c r="I360" s="56" t="s">
        <v>43</v>
      </c>
      <c r="J360" s="50" t="s">
        <v>4</v>
      </c>
      <c r="K360" s="50" t="s">
        <v>4</v>
      </c>
      <c r="L360" s="50" t="s">
        <v>4</v>
      </c>
      <c r="M360" s="50" t="s">
        <v>4</v>
      </c>
      <c r="N360" s="50" t="s">
        <v>4</v>
      </c>
      <c r="O360" s="67"/>
      <c r="P360" s="69"/>
      <c r="Q360" s="61"/>
      <c r="R360" s="75"/>
    </row>
    <row r="361" spans="1:18" ht="15.75" customHeight="1" x14ac:dyDescent="0.2">
      <c r="A361" s="57" t="s">
        <v>4</v>
      </c>
      <c r="B361" s="58">
        <v>174</v>
      </c>
      <c r="C361" s="58">
        <v>29375</v>
      </c>
      <c r="D361" s="54" t="s">
        <v>361</v>
      </c>
      <c r="E361" s="62" t="s">
        <v>256</v>
      </c>
      <c r="F361" s="62" t="s">
        <v>129</v>
      </c>
      <c r="G361" s="64" t="s">
        <v>66</v>
      </c>
      <c r="H361" s="49" t="s">
        <v>79</v>
      </c>
      <c r="I361" s="49" t="s">
        <v>80</v>
      </c>
      <c r="J361" s="55" t="s">
        <v>4</v>
      </c>
      <c r="K361" s="55" t="s">
        <v>4</v>
      </c>
      <c r="L361" s="55" t="s">
        <v>4</v>
      </c>
      <c r="M361" s="55" t="s">
        <v>4</v>
      </c>
      <c r="N361" s="55" t="s">
        <v>4</v>
      </c>
      <c r="O361" s="66">
        <v>120</v>
      </c>
      <c r="P361" s="68">
        <f>SUM(H362:N362)</f>
        <v>0</v>
      </c>
      <c r="Q361" s="60">
        <f>SUM(H362:N362)*O361</f>
        <v>0</v>
      </c>
      <c r="R361" s="74" t="s">
        <v>4</v>
      </c>
    </row>
    <row r="362" spans="1:18" ht="13.5" customHeight="1" thickBot="1" x14ac:dyDescent="0.25">
      <c r="A362" s="57"/>
      <c r="B362" s="59"/>
      <c r="C362" s="59"/>
      <c r="D362" s="51" t="s">
        <v>361</v>
      </c>
      <c r="E362" s="63"/>
      <c r="F362" s="63"/>
      <c r="G362" s="65"/>
      <c r="H362" s="56" t="s">
        <v>43</v>
      </c>
      <c r="I362" s="56" t="s">
        <v>43</v>
      </c>
      <c r="J362" s="50" t="s">
        <v>4</v>
      </c>
      <c r="K362" s="50" t="s">
        <v>4</v>
      </c>
      <c r="L362" s="50" t="s">
        <v>4</v>
      </c>
      <c r="M362" s="50" t="s">
        <v>4</v>
      </c>
      <c r="N362" s="50" t="s">
        <v>4</v>
      </c>
      <c r="O362" s="67"/>
      <c r="P362" s="69"/>
      <c r="Q362" s="61"/>
      <c r="R362" s="75"/>
    </row>
    <row r="363" spans="1:18" ht="15.75" customHeight="1" x14ac:dyDescent="0.2">
      <c r="A363" s="57" t="s">
        <v>4</v>
      </c>
      <c r="B363" s="58">
        <v>175</v>
      </c>
      <c r="C363" s="58">
        <v>28960</v>
      </c>
      <c r="D363" s="54" t="s">
        <v>362</v>
      </c>
      <c r="E363" s="62" t="s">
        <v>256</v>
      </c>
      <c r="F363" s="62" t="s">
        <v>55</v>
      </c>
      <c r="G363" s="64" t="s">
        <v>66</v>
      </c>
      <c r="H363" s="49" t="s">
        <v>39</v>
      </c>
      <c r="I363" s="49" t="s">
        <v>40</v>
      </c>
      <c r="J363" s="49" t="s">
        <v>41</v>
      </c>
      <c r="K363" s="55" t="s">
        <v>4</v>
      </c>
      <c r="L363" s="55" t="s">
        <v>4</v>
      </c>
      <c r="M363" s="55" t="s">
        <v>4</v>
      </c>
      <c r="N363" s="55" t="s">
        <v>4</v>
      </c>
      <c r="O363" s="66">
        <v>120</v>
      </c>
      <c r="P363" s="68">
        <f>SUM(I364:N364)</f>
        <v>0</v>
      </c>
      <c r="Q363" s="60">
        <f>SUM(I364:N364)*O363</f>
        <v>0</v>
      </c>
      <c r="R363" s="74" t="s">
        <v>363</v>
      </c>
    </row>
    <row r="364" spans="1:18" ht="13.5" customHeight="1" thickBot="1" x14ac:dyDescent="0.25">
      <c r="A364" s="57"/>
      <c r="B364" s="59"/>
      <c r="C364" s="59"/>
      <c r="D364" s="51" t="s">
        <v>362</v>
      </c>
      <c r="E364" s="63"/>
      <c r="F364" s="63"/>
      <c r="G364" s="65"/>
      <c r="H364" s="50" t="s">
        <v>4</v>
      </c>
      <c r="I364" s="56" t="s">
        <v>43</v>
      </c>
      <c r="J364" s="56" t="s">
        <v>43</v>
      </c>
      <c r="K364" s="50" t="s">
        <v>4</v>
      </c>
      <c r="L364" s="50" t="s">
        <v>4</v>
      </c>
      <c r="M364" s="50" t="s">
        <v>4</v>
      </c>
      <c r="N364" s="50" t="s">
        <v>4</v>
      </c>
      <c r="O364" s="67"/>
      <c r="P364" s="69"/>
      <c r="Q364" s="61"/>
      <c r="R364" s="75"/>
    </row>
    <row r="365" spans="1:18" ht="15.75" customHeight="1" x14ac:dyDescent="0.2">
      <c r="A365" s="57" t="s">
        <v>4</v>
      </c>
      <c r="B365" s="58">
        <v>176</v>
      </c>
      <c r="C365" s="58">
        <v>31038</v>
      </c>
      <c r="D365" s="54" t="s">
        <v>364</v>
      </c>
      <c r="E365" s="62" t="s">
        <v>263</v>
      </c>
      <c r="F365" s="62" t="s">
        <v>55</v>
      </c>
      <c r="G365" s="64" t="s">
        <v>365</v>
      </c>
      <c r="H365" s="49" t="s">
        <v>39</v>
      </c>
      <c r="I365" s="49" t="s">
        <v>40</v>
      </c>
      <c r="J365" s="49" t="s">
        <v>41</v>
      </c>
      <c r="K365" s="55" t="s">
        <v>4</v>
      </c>
      <c r="L365" s="55" t="s">
        <v>4</v>
      </c>
      <c r="M365" s="55" t="s">
        <v>4</v>
      </c>
      <c r="N365" s="55" t="s">
        <v>4</v>
      </c>
      <c r="O365" s="66">
        <v>120</v>
      </c>
      <c r="P365" s="68">
        <f>SUM(H366:N366)</f>
        <v>0</v>
      </c>
      <c r="Q365" s="60">
        <f>SUM(H366:N366)*O365</f>
        <v>0</v>
      </c>
      <c r="R365" s="74" t="s">
        <v>366</v>
      </c>
    </row>
    <row r="366" spans="1:18" ht="13.5" customHeight="1" thickBot="1" x14ac:dyDescent="0.25">
      <c r="A366" s="57"/>
      <c r="B366" s="59"/>
      <c r="C366" s="59"/>
      <c r="D366" s="51" t="s">
        <v>364</v>
      </c>
      <c r="E366" s="63"/>
      <c r="F366" s="63"/>
      <c r="G366" s="65"/>
      <c r="H366" s="56" t="s">
        <v>43</v>
      </c>
      <c r="I366" s="56" t="s">
        <v>43</v>
      </c>
      <c r="J366" s="56" t="s">
        <v>43</v>
      </c>
      <c r="K366" s="50" t="s">
        <v>4</v>
      </c>
      <c r="L366" s="50" t="s">
        <v>4</v>
      </c>
      <c r="M366" s="50" t="s">
        <v>4</v>
      </c>
      <c r="N366" s="50" t="s">
        <v>4</v>
      </c>
      <c r="O366" s="67"/>
      <c r="P366" s="69"/>
      <c r="Q366" s="61"/>
      <c r="R366" s="75"/>
    </row>
    <row r="367" spans="1:18" ht="15.75" customHeight="1" x14ac:dyDescent="0.2">
      <c r="A367" s="57" t="s">
        <v>4</v>
      </c>
      <c r="B367" s="58">
        <v>177</v>
      </c>
      <c r="C367" s="58">
        <v>28973</v>
      </c>
      <c r="D367" s="54" t="s">
        <v>367</v>
      </c>
      <c r="E367" s="62" t="s">
        <v>256</v>
      </c>
      <c r="F367" s="62" t="s">
        <v>55</v>
      </c>
      <c r="G367" s="64" t="s">
        <v>66</v>
      </c>
      <c r="H367" s="49" t="s">
        <v>79</v>
      </c>
      <c r="I367" s="49" t="s">
        <v>80</v>
      </c>
      <c r="J367" s="55" t="s">
        <v>4</v>
      </c>
      <c r="K367" s="55" t="s">
        <v>4</v>
      </c>
      <c r="L367" s="55" t="s">
        <v>4</v>
      </c>
      <c r="M367" s="55" t="s">
        <v>4</v>
      </c>
      <c r="N367" s="55" t="s">
        <v>4</v>
      </c>
      <c r="O367" s="66">
        <v>120</v>
      </c>
      <c r="P367" s="68">
        <f>SUM(H368:N368)</f>
        <v>0</v>
      </c>
      <c r="Q367" s="60">
        <f>SUM(H368:N368)*O367</f>
        <v>0</v>
      </c>
      <c r="R367" s="74" t="s">
        <v>368</v>
      </c>
    </row>
    <row r="368" spans="1:18" ht="13.5" customHeight="1" thickBot="1" x14ac:dyDescent="0.25">
      <c r="A368" s="57"/>
      <c r="B368" s="59"/>
      <c r="C368" s="59"/>
      <c r="D368" s="51" t="s">
        <v>367</v>
      </c>
      <c r="E368" s="63"/>
      <c r="F368" s="63"/>
      <c r="G368" s="65"/>
      <c r="H368" s="56" t="s">
        <v>43</v>
      </c>
      <c r="I368" s="56" t="s">
        <v>43</v>
      </c>
      <c r="J368" s="50" t="s">
        <v>4</v>
      </c>
      <c r="K368" s="50" t="s">
        <v>4</v>
      </c>
      <c r="L368" s="50" t="s">
        <v>4</v>
      </c>
      <c r="M368" s="50" t="s">
        <v>4</v>
      </c>
      <c r="N368" s="50" t="s">
        <v>4</v>
      </c>
      <c r="O368" s="67"/>
      <c r="P368" s="69"/>
      <c r="Q368" s="61"/>
      <c r="R368" s="75"/>
    </row>
    <row r="369" spans="1:18" ht="15.75" customHeight="1" x14ac:dyDescent="0.2">
      <c r="A369" s="57" t="s">
        <v>4</v>
      </c>
      <c r="B369" s="58">
        <v>178</v>
      </c>
      <c r="C369" s="58">
        <v>28961</v>
      </c>
      <c r="D369" s="54" t="s">
        <v>369</v>
      </c>
      <c r="E369" s="62" t="s">
        <v>256</v>
      </c>
      <c r="F369" s="62" t="s">
        <v>166</v>
      </c>
      <c r="G369" s="64" t="s">
        <v>66</v>
      </c>
      <c r="H369" s="49" t="s">
        <v>79</v>
      </c>
      <c r="I369" s="49" t="s">
        <v>80</v>
      </c>
      <c r="J369" s="55" t="s">
        <v>4</v>
      </c>
      <c r="K369" s="55" t="s">
        <v>4</v>
      </c>
      <c r="L369" s="55" t="s">
        <v>4</v>
      </c>
      <c r="M369" s="55" t="s">
        <v>4</v>
      </c>
      <c r="N369" s="55" t="s">
        <v>4</v>
      </c>
      <c r="O369" s="66">
        <v>120</v>
      </c>
      <c r="P369" s="68">
        <f>SUM(H370:N370)</f>
        <v>0</v>
      </c>
      <c r="Q369" s="60">
        <f>SUM(H370:N370)*O369</f>
        <v>0</v>
      </c>
      <c r="R369" s="74" t="s">
        <v>370</v>
      </c>
    </row>
    <row r="370" spans="1:18" ht="13.5" customHeight="1" thickBot="1" x14ac:dyDescent="0.25">
      <c r="A370" s="57"/>
      <c r="B370" s="59"/>
      <c r="C370" s="59"/>
      <c r="D370" s="51" t="s">
        <v>369</v>
      </c>
      <c r="E370" s="63"/>
      <c r="F370" s="63"/>
      <c r="G370" s="65"/>
      <c r="H370" s="56" t="s">
        <v>43</v>
      </c>
      <c r="I370" s="56" t="s">
        <v>43</v>
      </c>
      <c r="J370" s="50" t="s">
        <v>4</v>
      </c>
      <c r="K370" s="50" t="s">
        <v>4</v>
      </c>
      <c r="L370" s="50" t="s">
        <v>4</v>
      </c>
      <c r="M370" s="50" t="s">
        <v>4</v>
      </c>
      <c r="N370" s="50" t="s">
        <v>4</v>
      </c>
      <c r="O370" s="67"/>
      <c r="P370" s="69"/>
      <c r="Q370" s="61"/>
      <c r="R370" s="75"/>
    </row>
    <row r="371" spans="1:18" ht="15.75" customHeight="1" x14ac:dyDescent="0.2">
      <c r="A371" s="57" t="s">
        <v>4</v>
      </c>
      <c r="B371" s="58">
        <v>179</v>
      </c>
      <c r="C371" s="58">
        <v>28959</v>
      </c>
      <c r="D371" s="54" t="s">
        <v>371</v>
      </c>
      <c r="E371" s="62" t="s">
        <v>256</v>
      </c>
      <c r="F371" s="62" t="s">
        <v>55</v>
      </c>
      <c r="G371" s="64" t="s">
        <v>66</v>
      </c>
      <c r="H371" s="49" t="s">
        <v>79</v>
      </c>
      <c r="I371" s="49" t="s">
        <v>80</v>
      </c>
      <c r="J371" s="55" t="s">
        <v>4</v>
      </c>
      <c r="K371" s="55" t="s">
        <v>4</v>
      </c>
      <c r="L371" s="55" t="s">
        <v>4</v>
      </c>
      <c r="M371" s="55" t="s">
        <v>4</v>
      </c>
      <c r="N371" s="55" t="s">
        <v>4</v>
      </c>
      <c r="O371" s="66">
        <v>120</v>
      </c>
      <c r="P371" s="68">
        <f>SUM(H372:N372)</f>
        <v>0</v>
      </c>
      <c r="Q371" s="60">
        <f>SUM(H372:N372)*O371</f>
        <v>0</v>
      </c>
      <c r="R371" s="74" t="s">
        <v>372</v>
      </c>
    </row>
    <row r="372" spans="1:18" ht="13.5" customHeight="1" thickBot="1" x14ac:dyDescent="0.25">
      <c r="A372" s="57"/>
      <c r="B372" s="59"/>
      <c r="C372" s="59"/>
      <c r="D372" s="51" t="s">
        <v>371</v>
      </c>
      <c r="E372" s="63"/>
      <c r="F372" s="63"/>
      <c r="G372" s="65"/>
      <c r="H372" s="56" t="s">
        <v>43</v>
      </c>
      <c r="I372" s="56" t="s">
        <v>43</v>
      </c>
      <c r="J372" s="50" t="s">
        <v>4</v>
      </c>
      <c r="K372" s="50" t="s">
        <v>4</v>
      </c>
      <c r="L372" s="50" t="s">
        <v>4</v>
      </c>
      <c r="M372" s="50" t="s">
        <v>4</v>
      </c>
      <c r="N372" s="50" t="s">
        <v>4</v>
      </c>
      <c r="O372" s="67"/>
      <c r="P372" s="69"/>
      <c r="Q372" s="61"/>
      <c r="R372" s="75"/>
    </row>
    <row r="373" spans="1:18" ht="15.75" customHeight="1" x14ac:dyDescent="0.2">
      <c r="A373" s="57" t="s">
        <v>4</v>
      </c>
      <c r="B373" s="58">
        <v>180</v>
      </c>
      <c r="C373" s="58">
        <v>27921</v>
      </c>
      <c r="D373" s="54" t="s">
        <v>373</v>
      </c>
      <c r="E373" s="62" t="s">
        <v>256</v>
      </c>
      <c r="F373" s="62" t="s">
        <v>55</v>
      </c>
      <c r="G373" s="64" t="s">
        <v>273</v>
      </c>
      <c r="H373" s="49" t="s">
        <v>39</v>
      </c>
      <c r="I373" s="49" t="s">
        <v>40</v>
      </c>
      <c r="J373" s="49" t="s">
        <v>41</v>
      </c>
      <c r="K373" s="55" t="s">
        <v>4</v>
      </c>
      <c r="L373" s="55" t="s">
        <v>4</v>
      </c>
      <c r="M373" s="55" t="s">
        <v>4</v>
      </c>
      <c r="N373" s="55" t="s">
        <v>4</v>
      </c>
      <c r="O373" s="66">
        <v>120</v>
      </c>
      <c r="P373" s="68">
        <f>SUM(H374:N374)</f>
        <v>0</v>
      </c>
      <c r="Q373" s="60">
        <f>SUM(H374:N374)*O373</f>
        <v>0</v>
      </c>
      <c r="R373" s="74" t="s">
        <v>4</v>
      </c>
    </row>
    <row r="374" spans="1:18" ht="13.5" customHeight="1" thickBot="1" x14ac:dyDescent="0.25">
      <c r="A374" s="57"/>
      <c r="B374" s="59"/>
      <c r="C374" s="59"/>
      <c r="D374" s="51" t="s">
        <v>373</v>
      </c>
      <c r="E374" s="63"/>
      <c r="F374" s="63"/>
      <c r="G374" s="65"/>
      <c r="H374" s="56" t="s">
        <v>43</v>
      </c>
      <c r="I374" s="56" t="s">
        <v>43</v>
      </c>
      <c r="J374" s="56" t="s">
        <v>43</v>
      </c>
      <c r="K374" s="50" t="s">
        <v>4</v>
      </c>
      <c r="L374" s="50" t="s">
        <v>4</v>
      </c>
      <c r="M374" s="50" t="s">
        <v>4</v>
      </c>
      <c r="N374" s="50" t="s">
        <v>4</v>
      </c>
      <c r="O374" s="67"/>
      <c r="P374" s="69"/>
      <c r="Q374" s="61"/>
      <c r="R374" s="75"/>
    </row>
    <row r="375" spans="1:18" ht="15.75" customHeight="1" x14ac:dyDescent="0.2">
      <c r="A375" s="57" t="s">
        <v>4</v>
      </c>
      <c r="B375" s="58">
        <v>181</v>
      </c>
      <c r="C375" s="58">
        <v>27917</v>
      </c>
      <c r="D375" s="54" t="s">
        <v>374</v>
      </c>
      <c r="E375" s="62" t="s">
        <v>256</v>
      </c>
      <c r="F375" s="62" t="s">
        <v>55</v>
      </c>
      <c r="G375" s="64" t="s">
        <v>273</v>
      </c>
      <c r="H375" s="49" t="s">
        <v>39</v>
      </c>
      <c r="I375" s="49" t="s">
        <v>40</v>
      </c>
      <c r="J375" s="49" t="s">
        <v>41</v>
      </c>
      <c r="K375" s="55" t="s">
        <v>4</v>
      </c>
      <c r="L375" s="55" t="s">
        <v>4</v>
      </c>
      <c r="M375" s="55" t="s">
        <v>4</v>
      </c>
      <c r="N375" s="55" t="s">
        <v>4</v>
      </c>
      <c r="O375" s="66">
        <v>120</v>
      </c>
      <c r="P375" s="68">
        <f>SUM(H376:N376)</f>
        <v>0</v>
      </c>
      <c r="Q375" s="60">
        <f>SUM(H376:N376)*O375</f>
        <v>0</v>
      </c>
      <c r="R375" s="74" t="s">
        <v>4</v>
      </c>
    </row>
    <row r="376" spans="1:18" ht="13.5" customHeight="1" thickBot="1" x14ac:dyDescent="0.25">
      <c r="A376" s="57"/>
      <c r="B376" s="59"/>
      <c r="C376" s="59"/>
      <c r="D376" s="51" t="s">
        <v>374</v>
      </c>
      <c r="E376" s="63"/>
      <c r="F376" s="63"/>
      <c r="G376" s="65"/>
      <c r="H376" s="56" t="s">
        <v>43</v>
      </c>
      <c r="I376" s="56" t="s">
        <v>43</v>
      </c>
      <c r="J376" s="50" t="s">
        <v>4</v>
      </c>
      <c r="K376" s="50" t="s">
        <v>4</v>
      </c>
      <c r="L376" s="50" t="s">
        <v>4</v>
      </c>
      <c r="M376" s="50" t="s">
        <v>4</v>
      </c>
      <c r="N376" s="50" t="s">
        <v>4</v>
      </c>
      <c r="O376" s="67"/>
      <c r="P376" s="69"/>
      <c r="Q376" s="61"/>
      <c r="R376" s="75"/>
    </row>
    <row r="377" spans="1:18" s="20" customFormat="1" ht="13.5" thickBot="1" x14ac:dyDescent="0.25">
      <c r="A377" s="42" t="s">
        <v>4</v>
      </c>
      <c r="B377" s="48" t="s">
        <v>375</v>
      </c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9"/>
      <c r="P377" s="39"/>
      <c r="Q377" s="39"/>
      <c r="R377" s="40"/>
    </row>
    <row r="378" spans="1:18" ht="15.75" customHeight="1" x14ac:dyDescent="0.2">
      <c r="A378" s="57" t="s">
        <v>4</v>
      </c>
      <c r="B378" s="58">
        <v>182</v>
      </c>
      <c r="C378" s="58">
        <v>32383</v>
      </c>
      <c r="D378" s="54" t="s">
        <v>376</v>
      </c>
      <c r="E378" s="62" t="s">
        <v>377</v>
      </c>
      <c r="F378" s="62" t="s">
        <v>45</v>
      </c>
      <c r="G378" s="64" t="s">
        <v>38</v>
      </c>
      <c r="H378" s="49" t="s">
        <v>79</v>
      </c>
      <c r="I378" s="49" t="s">
        <v>80</v>
      </c>
      <c r="J378" s="55" t="s">
        <v>4</v>
      </c>
      <c r="K378" s="55" t="s">
        <v>4</v>
      </c>
      <c r="L378" s="55" t="s">
        <v>4</v>
      </c>
      <c r="M378" s="55" t="s">
        <v>4</v>
      </c>
      <c r="N378" s="55" t="s">
        <v>4</v>
      </c>
      <c r="O378" s="66">
        <v>250</v>
      </c>
      <c r="P378" s="68">
        <f>SUM(H379:N379)</f>
        <v>0</v>
      </c>
      <c r="Q378" s="60">
        <f>SUM(H379:N379)*O378</f>
        <v>0</v>
      </c>
      <c r="R378" s="74" t="s">
        <v>378</v>
      </c>
    </row>
    <row r="379" spans="1:18" ht="13.5" customHeight="1" thickBot="1" x14ac:dyDescent="0.25">
      <c r="A379" s="57"/>
      <c r="B379" s="59"/>
      <c r="C379" s="59"/>
      <c r="D379" s="51" t="s">
        <v>376</v>
      </c>
      <c r="E379" s="63"/>
      <c r="F379" s="63"/>
      <c r="G379" s="65"/>
      <c r="H379" s="56" t="s">
        <v>43</v>
      </c>
      <c r="I379" s="56" t="s">
        <v>43</v>
      </c>
      <c r="J379" s="50" t="s">
        <v>4</v>
      </c>
      <c r="K379" s="50" t="s">
        <v>4</v>
      </c>
      <c r="L379" s="50" t="s">
        <v>4</v>
      </c>
      <c r="M379" s="50" t="s">
        <v>4</v>
      </c>
      <c r="N379" s="50" t="s">
        <v>4</v>
      </c>
      <c r="O379" s="67"/>
      <c r="P379" s="69"/>
      <c r="Q379" s="61"/>
      <c r="R379" s="75"/>
    </row>
    <row r="380" spans="1:18" ht="15.75" customHeight="1" x14ac:dyDescent="0.2">
      <c r="A380" s="57" t="s">
        <v>4</v>
      </c>
      <c r="B380" s="58">
        <v>183</v>
      </c>
      <c r="C380" s="58">
        <v>32384</v>
      </c>
      <c r="D380" s="54" t="s">
        <v>379</v>
      </c>
      <c r="E380" s="62" t="s">
        <v>377</v>
      </c>
      <c r="F380" s="62" t="s">
        <v>380</v>
      </c>
      <c r="G380" s="64" t="s">
        <v>38</v>
      </c>
      <c r="H380" s="49" t="s">
        <v>79</v>
      </c>
      <c r="I380" s="49" t="s">
        <v>80</v>
      </c>
      <c r="J380" s="55" t="s">
        <v>4</v>
      </c>
      <c r="K380" s="55" t="s">
        <v>4</v>
      </c>
      <c r="L380" s="55" t="s">
        <v>4</v>
      </c>
      <c r="M380" s="55" t="s">
        <v>4</v>
      </c>
      <c r="N380" s="55" t="s">
        <v>4</v>
      </c>
      <c r="O380" s="66">
        <v>250</v>
      </c>
      <c r="P380" s="68">
        <f>SUM(H381:N381)</f>
        <v>0</v>
      </c>
      <c r="Q380" s="60">
        <f>SUM(H381:N381)*O380</f>
        <v>0</v>
      </c>
      <c r="R380" s="74" t="s">
        <v>378</v>
      </c>
    </row>
    <row r="381" spans="1:18" ht="13.5" customHeight="1" thickBot="1" x14ac:dyDescent="0.25">
      <c r="A381" s="57"/>
      <c r="B381" s="59"/>
      <c r="C381" s="59"/>
      <c r="D381" s="51" t="s">
        <v>379</v>
      </c>
      <c r="E381" s="63"/>
      <c r="F381" s="63"/>
      <c r="G381" s="65"/>
      <c r="H381" s="56" t="s">
        <v>43</v>
      </c>
      <c r="I381" s="56" t="s">
        <v>43</v>
      </c>
      <c r="J381" s="50" t="s">
        <v>4</v>
      </c>
      <c r="K381" s="50" t="s">
        <v>4</v>
      </c>
      <c r="L381" s="50" t="s">
        <v>4</v>
      </c>
      <c r="M381" s="50" t="s">
        <v>4</v>
      </c>
      <c r="N381" s="50" t="s">
        <v>4</v>
      </c>
      <c r="O381" s="67"/>
      <c r="P381" s="69"/>
      <c r="Q381" s="61"/>
      <c r="R381" s="75"/>
    </row>
    <row r="382" spans="1:18" ht="15.75" customHeight="1" x14ac:dyDescent="0.2">
      <c r="A382" s="57" t="s">
        <v>4</v>
      </c>
      <c r="B382" s="58">
        <v>184</v>
      </c>
      <c r="C382" s="58">
        <v>32377</v>
      </c>
      <c r="D382" s="54" t="s">
        <v>381</v>
      </c>
      <c r="E382" s="62" t="s">
        <v>377</v>
      </c>
      <c r="F382" s="62" t="s">
        <v>45</v>
      </c>
      <c r="G382" s="64" t="s">
        <v>38</v>
      </c>
      <c r="H382" s="49" t="s">
        <v>79</v>
      </c>
      <c r="I382" s="49" t="s">
        <v>80</v>
      </c>
      <c r="J382" s="55" t="s">
        <v>4</v>
      </c>
      <c r="K382" s="55" t="s">
        <v>4</v>
      </c>
      <c r="L382" s="55" t="s">
        <v>4</v>
      </c>
      <c r="M382" s="55" t="s">
        <v>4</v>
      </c>
      <c r="N382" s="55" t="s">
        <v>4</v>
      </c>
      <c r="O382" s="66">
        <v>250</v>
      </c>
      <c r="P382" s="68">
        <f>SUM(H383:N383)</f>
        <v>0</v>
      </c>
      <c r="Q382" s="60">
        <f>SUM(H383:N383)*O382</f>
        <v>0</v>
      </c>
      <c r="R382" s="74" t="s">
        <v>382</v>
      </c>
    </row>
    <row r="383" spans="1:18" ht="13.5" customHeight="1" thickBot="1" x14ac:dyDescent="0.25">
      <c r="A383" s="57"/>
      <c r="B383" s="59"/>
      <c r="C383" s="59"/>
      <c r="D383" s="51" t="s">
        <v>381</v>
      </c>
      <c r="E383" s="63"/>
      <c r="F383" s="63"/>
      <c r="G383" s="65"/>
      <c r="H383" s="56" t="s">
        <v>43</v>
      </c>
      <c r="I383" s="56" t="s">
        <v>43</v>
      </c>
      <c r="J383" s="50" t="s">
        <v>4</v>
      </c>
      <c r="K383" s="50" t="s">
        <v>4</v>
      </c>
      <c r="L383" s="50" t="s">
        <v>4</v>
      </c>
      <c r="M383" s="50" t="s">
        <v>4</v>
      </c>
      <c r="N383" s="50" t="s">
        <v>4</v>
      </c>
      <c r="O383" s="67"/>
      <c r="P383" s="69"/>
      <c r="Q383" s="61"/>
      <c r="R383" s="75"/>
    </row>
    <row r="384" spans="1:18" ht="15.75" customHeight="1" x14ac:dyDescent="0.2">
      <c r="A384" s="57" t="s">
        <v>4</v>
      </c>
      <c r="B384" s="58">
        <v>185</v>
      </c>
      <c r="C384" s="58">
        <v>32378</v>
      </c>
      <c r="D384" s="54" t="s">
        <v>383</v>
      </c>
      <c r="E384" s="62" t="s">
        <v>377</v>
      </c>
      <c r="F384" s="62" t="s">
        <v>380</v>
      </c>
      <c r="G384" s="64" t="s">
        <v>38</v>
      </c>
      <c r="H384" s="49" t="s">
        <v>79</v>
      </c>
      <c r="I384" s="49" t="s">
        <v>80</v>
      </c>
      <c r="J384" s="55" t="s">
        <v>4</v>
      </c>
      <c r="K384" s="55" t="s">
        <v>4</v>
      </c>
      <c r="L384" s="55" t="s">
        <v>4</v>
      </c>
      <c r="M384" s="55" t="s">
        <v>4</v>
      </c>
      <c r="N384" s="55" t="s">
        <v>4</v>
      </c>
      <c r="O384" s="66">
        <v>250</v>
      </c>
      <c r="P384" s="68">
        <f>SUM(H385:N385)</f>
        <v>0</v>
      </c>
      <c r="Q384" s="60">
        <f>SUM(H385:N385)*O384</f>
        <v>0</v>
      </c>
      <c r="R384" s="74" t="s">
        <v>382</v>
      </c>
    </row>
    <row r="385" spans="1:18" ht="13.5" customHeight="1" thickBot="1" x14ac:dyDescent="0.25">
      <c r="A385" s="57"/>
      <c r="B385" s="59"/>
      <c r="C385" s="59"/>
      <c r="D385" s="51" t="s">
        <v>383</v>
      </c>
      <c r="E385" s="63"/>
      <c r="F385" s="63"/>
      <c r="G385" s="65"/>
      <c r="H385" s="56" t="s">
        <v>43</v>
      </c>
      <c r="I385" s="56" t="s">
        <v>43</v>
      </c>
      <c r="J385" s="50" t="s">
        <v>4</v>
      </c>
      <c r="K385" s="50" t="s">
        <v>4</v>
      </c>
      <c r="L385" s="50" t="s">
        <v>4</v>
      </c>
      <c r="M385" s="50" t="s">
        <v>4</v>
      </c>
      <c r="N385" s="50" t="s">
        <v>4</v>
      </c>
      <c r="O385" s="67"/>
      <c r="P385" s="69"/>
      <c r="Q385" s="61"/>
      <c r="R385" s="75"/>
    </row>
    <row r="386" spans="1:18" ht="15.75" customHeight="1" x14ac:dyDescent="0.2">
      <c r="A386" s="57" t="s">
        <v>4</v>
      </c>
      <c r="B386" s="58">
        <v>186</v>
      </c>
      <c r="C386" s="58">
        <v>32387</v>
      </c>
      <c r="D386" s="54" t="s">
        <v>384</v>
      </c>
      <c r="E386" s="62" t="s">
        <v>377</v>
      </c>
      <c r="F386" s="62" t="s">
        <v>45</v>
      </c>
      <c r="G386" s="64" t="s">
        <v>38</v>
      </c>
      <c r="H386" s="49" t="s">
        <v>79</v>
      </c>
      <c r="I386" s="49" t="s">
        <v>80</v>
      </c>
      <c r="J386" s="55" t="s">
        <v>4</v>
      </c>
      <c r="K386" s="55" t="s">
        <v>4</v>
      </c>
      <c r="L386" s="55" t="s">
        <v>4</v>
      </c>
      <c r="M386" s="55" t="s">
        <v>4</v>
      </c>
      <c r="N386" s="55" t="s">
        <v>4</v>
      </c>
      <c r="O386" s="66">
        <v>250</v>
      </c>
      <c r="P386" s="68">
        <f>SUM(I387:N387)</f>
        <v>0</v>
      </c>
      <c r="Q386" s="60">
        <f>SUM(I387:N387)*O386</f>
        <v>0</v>
      </c>
      <c r="R386" s="74" t="s">
        <v>385</v>
      </c>
    </row>
    <row r="387" spans="1:18" ht="13.5" customHeight="1" thickBot="1" x14ac:dyDescent="0.25">
      <c r="A387" s="57"/>
      <c r="B387" s="59"/>
      <c r="C387" s="59"/>
      <c r="D387" s="51" t="s">
        <v>384</v>
      </c>
      <c r="E387" s="63"/>
      <c r="F387" s="63"/>
      <c r="G387" s="65"/>
      <c r="H387" s="50" t="s">
        <v>4</v>
      </c>
      <c r="I387" s="56" t="s">
        <v>43</v>
      </c>
      <c r="J387" s="50" t="s">
        <v>4</v>
      </c>
      <c r="K387" s="50" t="s">
        <v>4</v>
      </c>
      <c r="L387" s="50" t="s">
        <v>4</v>
      </c>
      <c r="M387" s="50" t="s">
        <v>4</v>
      </c>
      <c r="N387" s="50" t="s">
        <v>4</v>
      </c>
      <c r="O387" s="67"/>
      <c r="P387" s="69"/>
      <c r="Q387" s="61"/>
      <c r="R387" s="75"/>
    </row>
    <row r="388" spans="1:18" ht="15.75" customHeight="1" x14ac:dyDescent="0.2">
      <c r="A388" s="57" t="s">
        <v>4</v>
      </c>
      <c r="B388" s="58">
        <v>187</v>
      </c>
      <c r="C388" s="58">
        <v>32388</v>
      </c>
      <c r="D388" s="54" t="s">
        <v>386</v>
      </c>
      <c r="E388" s="62" t="s">
        <v>377</v>
      </c>
      <c r="F388" s="62" t="s">
        <v>380</v>
      </c>
      <c r="G388" s="64" t="s">
        <v>38</v>
      </c>
      <c r="H388" s="49" t="s">
        <v>79</v>
      </c>
      <c r="I388" s="49" t="s">
        <v>80</v>
      </c>
      <c r="J388" s="55" t="s">
        <v>4</v>
      </c>
      <c r="K388" s="55" t="s">
        <v>4</v>
      </c>
      <c r="L388" s="55" t="s">
        <v>4</v>
      </c>
      <c r="M388" s="55" t="s">
        <v>4</v>
      </c>
      <c r="N388" s="55" t="s">
        <v>4</v>
      </c>
      <c r="O388" s="66">
        <v>250</v>
      </c>
      <c r="P388" s="68">
        <f>SUM(I389:N389)</f>
        <v>0</v>
      </c>
      <c r="Q388" s="60">
        <f>SUM(I389:N389)*O388</f>
        <v>0</v>
      </c>
      <c r="R388" s="74" t="s">
        <v>385</v>
      </c>
    </row>
    <row r="389" spans="1:18" ht="13.5" customHeight="1" thickBot="1" x14ac:dyDescent="0.25">
      <c r="A389" s="57"/>
      <c r="B389" s="59"/>
      <c r="C389" s="59"/>
      <c r="D389" s="51" t="s">
        <v>386</v>
      </c>
      <c r="E389" s="63"/>
      <c r="F389" s="63"/>
      <c r="G389" s="65"/>
      <c r="H389" s="50" t="s">
        <v>4</v>
      </c>
      <c r="I389" s="56" t="s">
        <v>43</v>
      </c>
      <c r="J389" s="50" t="s">
        <v>4</v>
      </c>
      <c r="K389" s="50" t="s">
        <v>4</v>
      </c>
      <c r="L389" s="50" t="s">
        <v>4</v>
      </c>
      <c r="M389" s="50" t="s">
        <v>4</v>
      </c>
      <c r="N389" s="50" t="s">
        <v>4</v>
      </c>
      <c r="O389" s="67"/>
      <c r="P389" s="69"/>
      <c r="Q389" s="61"/>
      <c r="R389" s="75"/>
    </row>
    <row r="390" spans="1:18" ht="15.75" customHeight="1" x14ac:dyDescent="0.2">
      <c r="A390" s="57" t="s">
        <v>4</v>
      </c>
      <c r="B390" s="58">
        <v>188</v>
      </c>
      <c r="C390" s="58">
        <v>32373</v>
      </c>
      <c r="D390" s="54" t="s">
        <v>387</v>
      </c>
      <c r="E390" s="62" t="s">
        <v>377</v>
      </c>
      <c r="F390" s="62" t="s">
        <v>45</v>
      </c>
      <c r="G390" s="64" t="s">
        <v>38</v>
      </c>
      <c r="H390" s="49" t="s">
        <v>79</v>
      </c>
      <c r="I390" s="49" t="s">
        <v>80</v>
      </c>
      <c r="J390" s="55" t="s">
        <v>4</v>
      </c>
      <c r="K390" s="55" t="s">
        <v>4</v>
      </c>
      <c r="L390" s="55" t="s">
        <v>4</v>
      </c>
      <c r="M390" s="55" t="s">
        <v>4</v>
      </c>
      <c r="N390" s="55" t="s">
        <v>4</v>
      </c>
      <c r="O390" s="66">
        <v>250</v>
      </c>
      <c r="P390" s="68">
        <f>SUM(H391:N391)</f>
        <v>0</v>
      </c>
      <c r="Q390" s="60">
        <f>SUM(H391:N391)*O390</f>
        <v>0</v>
      </c>
      <c r="R390" s="74" t="s">
        <v>388</v>
      </c>
    </row>
    <row r="391" spans="1:18" ht="13.5" customHeight="1" thickBot="1" x14ac:dyDescent="0.25">
      <c r="A391" s="57"/>
      <c r="B391" s="59"/>
      <c r="C391" s="59"/>
      <c r="D391" s="51" t="s">
        <v>387</v>
      </c>
      <c r="E391" s="63"/>
      <c r="F391" s="63"/>
      <c r="G391" s="65"/>
      <c r="H391" s="56" t="s">
        <v>43</v>
      </c>
      <c r="I391" s="56" t="s">
        <v>43</v>
      </c>
      <c r="J391" s="50" t="s">
        <v>4</v>
      </c>
      <c r="K391" s="50" t="s">
        <v>4</v>
      </c>
      <c r="L391" s="50" t="s">
        <v>4</v>
      </c>
      <c r="M391" s="50" t="s">
        <v>4</v>
      </c>
      <c r="N391" s="50" t="s">
        <v>4</v>
      </c>
      <c r="O391" s="67"/>
      <c r="P391" s="69"/>
      <c r="Q391" s="61"/>
      <c r="R391" s="75"/>
    </row>
    <row r="392" spans="1:18" ht="15.75" customHeight="1" x14ac:dyDescent="0.2">
      <c r="A392" s="57" t="s">
        <v>4</v>
      </c>
      <c r="B392" s="58">
        <v>189</v>
      </c>
      <c r="C392" s="58">
        <v>32374</v>
      </c>
      <c r="D392" s="54" t="s">
        <v>389</v>
      </c>
      <c r="E392" s="62" t="s">
        <v>377</v>
      </c>
      <c r="F392" s="62" t="s">
        <v>380</v>
      </c>
      <c r="G392" s="64" t="s">
        <v>38</v>
      </c>
      <c r="H392" s="49" t="s">
        <v>79</v>
      </c>
      <c r="I392" s="49" t="s">
        <v>80</v>
      </c>
      <c r="J392" s="55" t="s">
        <v>4</v>
      </c>
      <c r="K392" s="55" t="s">
        <v>4</v>
      </c>
      <c r="L392" s="55" t="s">
        <v>4</v>
      </c>
      <c r="M392" s="55" t="s">
        <v>4</v>
      </c>
      <c r="N392" s="55" t="s">
        <v>4</v>
      </c>
      <c r="O392" s="66">
        <v>250</v>
      </c>
      <c r="P392" s="68">
        <f>SUM(I393:N393)</f>
        <v>0</v>
      </c>
      <c r="Q392" s="60">
        <f>SUM(I393:N393)*O392</f>
        <v>0</v>
      </c>
      <c r="R392" s="74" t="s">
        <v>388</v>
      </c>
    </row>
    <row r="393" spans="1:18" ht="13.5" customHeight="1" thickBot="1" x14ac:dyDescent="0.25">
      <c r="A393" s="57"/>
      <c r="B393" s="59"/>
      <c r="C393" s="59"/>
      <c r="D393" s="51" t="s">
        <v>389</v>
      </c>
      <c r="E393" s="63"/>
      <c r="F393" s="63"/>
      <c r="G393" s="65"/>
      <c r="H393" s="50" t="s">
        <v>4</v>
      </c>
      <c r="I393" s="56" t="s">
        <v>43</v>
      </c>
      <c r="J393" s="50" t="s">
        <v>4</v>
      </c>
      <c r="K393" s="50" t="s">
        <v>4</v>
      </c>
      <c r="L393" s="50" t="s">
        <v>4</v>
      </c>
      <c r="M393" s="50" t="s">
        <v>4</v>
      </c>
      <c r="N393" s="50" t="s">
        <v>4</v>
      </c>
      <c r="O393" s="67"/>
      <c r="P393" s="69"/>
      <c r="Q393" s="61"/>
      <c r="R393" s="75"/>
    </row>
    <row r="394" spans="1:18" ht="15.75" customHeight="1" x14ac:dyDescent="0.2">
      <c r="A394" s="57" t="s">
        <v>4</v>
      </c>
      <c r="B394" s="58">
        <v>190</v>
      </c>
      <c r="C394" s="58">
        <v>32379</v>
      </c>
      <c r="D394" s="54" t="s">
        <v>390</v>
      </c>
      <c r="E394" s="62" t="s">
        <v>377</v>
      </c>
      <c r="F394" s="62" t="s">
        <v>45</v>
      </c>
      <c r="G394" s="64" t="s">
        <v>38</v>
      </c>
      <c r="H394" s="49" t="s">
        <v>79</v>
      </c>
      <c r="I394" s="49" t="s">
        <v>80</v>
      </c>
      <c r="J394" s="55" t="s">
        <v>4</v>
      </c>
      <c r="K394" s="55" t="s">
        <v>4</v>
      </c>
      <c r="L394" s="55" t="s">
        <v>4</v>
      </c>
      <c r="M394" s="55" t="s">
        <v>4</v>
      </c>
      <c r="N394" s="55" t="s">
        <v>4</v>
      </c>
      <c r="O394" s="66">
        <v>250</v>
      </c>
      <c r="P394" s="68">
        <f>SUM(H395:N395)</f>
        <v>0</v>
      </c>
      <c r="Q394" s="60">
        <f>SUM(H395:N395)*O394</f>
        <v>0</v>
      </c>
      <c r="R394" s="74" t="s">
        <v>391</v>
      </c>
    </row>
    <row r="395" spans="1:18" ht="13.5" customHeight="1" thickBot="1" x14ac:dyDescent="0.25">
      <c r="A395" s="57"/>
      <c r="B395" s="59"/>
      <c r="C395" s="59"/>
      <c r="D395" s="51" t="s">
        <v>390</v>
      </c>
      <c r="E395" s="63"/>
      <c r="F395" s="63"/>
      <c r="G395" s="65"/>
      <c r="H395" s="56" t="s">
        <v>43</v>
      </c>
      <c r="I395" s="56" t="s">
        <v>43</v>
      </c>
      <c r="J395" s="50" t="s">
        <v>4</v>
      </c>
      <c r="K395" s="50" t="s">
        <v>4</v>
      </c>
      <c r="L395" s="50" t="s">
        <v>4</v>
      </c>
      <c r="M395" s="50" t="s">
        <v>4</v>
      </c>
      <c r="N395" s="50" t="s">
        <v>4</v>
      </c>
      <c r="O395" s="67"/>
      <c r="P395" s="69"/>
      <c r="Q395" s="61"/>
      <c r="R395" s="75"/>
    </row>
    <row r="396" spans="1:18" ht="15.75" customHeight="1" x14ac:dyDescent="0.2">
      <c r="A396" s="57" t="s">
        <v>4</v>
      </c>
      <c r="B396" s="58">
        <v>191</v>
      </c>
      <c r="C396" s="58">
        <v>32380</v>
      </c>
      <c r="D396" s="54" t="s">
        <v>392</v>
      </c>
      <c r="E396" s="62" t="s">
        <v>377</v>
      </c>
      <c r="F396" s="62" t="s">
        <v>380</v>
      </c>
      <c r="G396" s="64" t="s">
        <v>38</v>
      </c>
      <c r="H396" s="49" t="s">
        <v>79</v>
      </c>
      <c r="I396" s="49" t="s">
        <v>80</v>
      </c>
      <c r="J396" s="55" t="s">
        <v>4</v>
      </c>
      <c r="K396" s="55" t="s">
        <v>4</v>
      </c>
      <c r="L396" s="55" t="s">
        <v>4</v>
      </c>
      <c r="M396" s="55" t="s">
        <v>4</v>
      </c>
      <c r="N396" s="55" t="s">
        <v>4</v>
      </c>
      <c r="O396" s="66">
        <v>250</v>
      </c>
      <c r="P396" s="68">
        <f>SUM(H397:N397)</f>
        <v>0</v>
      </c>
      <c r="Q396" s="60">
        <f>SUM(H397:N397)*O396</f>
        <v>0</v>
      </c>
      <c r="R396" s="74" t="s">
        <v>391</v>
      </c>
    </row>
    <row r="397" spans="1:18" ht="13.5" customHeight="1" thickBot="1" x14ac:dyDescent="0.25">
      <c r="A397" s="57"/>
      <c r="B397" s="59"/>
      <c r="C397" s="59"/>
      <c r="D397" s="51" t="s">
        <v>392</v>
      </c>
      <c r="E397" s="63"/>
      <c r="F397" s="63"/>
      <c r="G397" s="65"/>
      <c r="H397" s="56" t="s">
        <v>43</v>
      </c>
      <c r="I397" s="56" t="s">
        <v>43</v>
      </c>
      <c r="J397" s="50" t="s">
        <v>4</v>
      </c>
      <c r="K397" s="50" t="s">
        <v>4</v>
      </c>
      <c r="L397" s="50" t="s">
        <v>4</v>
      </c>
      <c r="M397" s="50" t="s">
        <v>4</v>
      </c>
      <c r="N397" s="50" t="s">
        <v>4</v>
      </c>
      <c r="O397" s="67"/>
      <c r="P397" s="69"/>
      <c r="Q397" s="61"/>
      <c r="R397" s="75"/>
    </row>
    <row r="398" spans="1:18" ht="15.75" customHeight="1" x14ac:dyDescent="0.2">
      <c r="A398" s="57" t="s">
        <v>4</v>
      </c>
      <c r="B398" s="58">
        <v>192</v>
      </c>
      <c r="C398" s="58">
        <v>32375</v>
      </c>
      <c r="D398" s="54" t="s">
        <v>393</v>
      </c>
      <c r="E398" s="62" t="s">
        <v>377</v>
      </c>
      <c r="F398" s="62" t="s">
        <v>45</v>
      </c>
      <c r="G398" s="64" t="s">
        <v>38</v>
      </c>
      <c r="H398" s="49" t="s">
        <v>79</v>
      </c>
      <c r="I398" s="49" t="s">
        <v>80</v>
      </c>
      <c r="J398" s="55" t="s">
        <v>4</v>
      </c>
      <c r="K398" s="55" t="s">
        <v>4</v>
      </c>
      <c r="L398" s="55" t="s">
        <v>4</v>
      </c>
      <c r="M398" s="55" t="s">
        <v>4</v>
      </c>
      <c r="N398" s="55" t="s">
        <v>4</v>
      </c>
      <c r="O398" s="66">
        <v>250</v>
      </c>
      <c r="P398" s="68">
        <f>SUM(H399:N399)</f>
        <v>0</v>
      </c>
      <c r="Q398" s="60">
        <f>SUM(H399:N399)*O398</f>
        <v>0</v>
      </c>
      <c r="R398" s="74" t="s">
        <v>394</v>
      </c>
    </row>
    <row r="399" spans="1:18" ht="13.5" customHeight="1" thickBot="1" x14ac:dyDescent="0.25">
      <c r="A399" s="57"/>
      <c r="B399" s="59"/>
      <c r="C399" s="59"/>
      <c r="D399" s="51" t="s">
        <v>393</v>
      </c>
      <c r="E399" s="63"/>
      <c r="F399" s="63"/>
      <c r="G399" s="65"/>
      <c r="H399" s="56" t="s">
        <v>43</v>
      </c>
      <c r="I399" s="56" t="s">
        <v>43</v>
      </c>
      <c r="J399" s="50" t="s">
        <v>4</v>
      </c>
      <c r="K399" s="50" t="s">
        <v>4</v>
      </c>
      <c r="L399" s="50" t="s">
        <v>4</v>
      </c>
      <c r="M399" s="50" t="s">
        <v>4</v>
      </c>
      <c r="N399" s="50" t="s">
        <v>4</v>
      </c>
      <c r="O399" s="67"/>
      <c r="P399" s="69"/>
      <c r="Q399" s="61"/>
      <c r="R399" s="75"/>
    </row>
    <row r="400" spans="1:18" ht="15.75" customHeight="1" x14ac:dyDescent="0.2">
      <c r="A400" s="57" t="s">
        <v>4</v>
      </c>
      <c r="B400" s="58">
        <v>193</v>
      </c>
      <c r="C400" s="58">
        <v>32376</v>
      </c>
      <c r="D400" s="54" t="s">
        <v>395</v>
      </c>
      <c r="E400" s="62" t="s">
        <v>377</v>
      </c>
      <c r="F400" s="62" t="s">
        <v>380</v>
      </c>
      <c r="G400" s="64" t="s">
        <v>38</v>
      </c>
      <c r="H400" s="49" t="s">
        <v>79</v>
      </c>
      <c r="I400" s="49" t="s">
        <v>80</v>
      </c>
      <c r="J400" s="55" t="s">
        <v>4</v>
      </c>
      <c r="K400" s="55" t="s">
        <v>4</v>
      </c>
      <c r="L400" s="55" t="s">
        <v>4</v>
      </c>
      <c r="M400" s="55" t="s">
        <v>4</v>
      </c>
      <c r="N400" s="55" t="s">
        <v>4</v>
      </c>
      <c r="O400" s="66">
        <v>250</v>
      </c>
      <c r="P400" s="68">
        <f>SUM(H401:N401)</f>
        <v>0</v>
      </c>
      <c r="Q400" s="60">
        <f>SUM(H401:N401)*O400</f>
        <v>0</v>
      </c>
      <c r="R400" s="74" t="s">
        <v>394</v>
      </c>
    </row>
    <row r="401" spans="1:18" ht="13.5" customHeight="1" thickBot="1" x14ac:dyDescent="0.25">
      <c r="A401" s="57"/>
      <c r="B401" s="59"/>
      <c r="C401" s="59"/>
      <c r="D401" s="51" t="s">
        <v>395</v>
      </c>
      <c r="E401" s="63"/>
      <c r="F401" s="63"/>
      <c r="G401" s="65"/>
      <c r="H401" s="56" t="s">
        <v>43</v>
      </c>
      <c r="I401" s="56" t="s">
        <v>43</v>
      </c>
      <c r="J401" s="50" t="s">
        <v>4</v>
      </c>
      <c r="K401" s="50" t="s">
        <v>4</v>
      </c>
      <c r="L401" s="50" t="s">
        <v>4</v>
      </c>
      <c r="M401" s="50" t="s">
        <v>4</v>
      </c>
      <c r="N401" s="50" t="s">
        <v>4</v>
      </c>
      <c r="O401" s="67"/>
      <c r="P401" s="69"/>
      <c r="Q401" s="61"/>
      <c r="R401" s="75"/>
    </row>
    <row r="402" spans="1:18" ht="15.75" customHeight="1" x14ac:dyDescent="0.2">
      <c r="A402" s="57" t="s">
        <v>4</v>
      </c>
      <c r="B402" s="58">
        <v>194</v>
      </c>
      <c r="C402" s="58">
        <v>32381</v>
      </c>
      <c r="D402" s="54" t="s">
        <v>396</v>
      </c>
      <c r="E402" s="62" t="s">
        <v>377</v>
      </c>
      <c r="F402" s="62" t="s">
        <v>45</v>
      </c>
      <c r="G402" s="64" t="s">
        <v>38</v>
      </c>
      <c r="H402" s="49" t="s">
        <v>79</v>
      </c>
      <c r="I402" s="49" t="s">
        <v>80</v>
      </c>
      <c r="J402" s="55" t="s">
        <v>4</v>
      </c>
      <c r="K402" s="55" t="s">
        <v>4</v>
      </c>
      <c r="L402" s="55" t="s">
        <v>4</v>
      </c>
      <c r="M402" s="55" t="s">
        <v>4</v>
      </c>
      <c r="N402" s="55" t="s">
        <v>4</v>
      </c>
      <c r="O402" s="66">
        <v>250</v>
      </c>
      <c r="P402" s="68">
        <f>SUM(I403:N403)</f>
        <v>0</v>
      </c>
      <c r="Q402" s="60">
        <f>SUM(I403:N403)*O402</f>
        <v>0</v>
      </c>
      <c r="R402" s="74" t="s">
        <v>397</v>
      </c>
    </row>
    <row r="403" spans="1:18" ht="13.5" customHeight="1" thickBot="1" x14ac:dyDescent="0.25">
      <c r="A403" s="57"/>
      <c r="B403" s="59"/>
      <c r="C403" s="59"/>
      <c r="D403" s="51" t="s">
        <v>396</v>
      </c>
      <c r="E403" s="63"/>
      <c r="F403" s="63"/>
      <c r="G403" s="65"/>
      <c r="H403" s="50" t="s">
        <v>4</v>
      </c>
      <c r="I403" s="56" t="s">
        <v>43</v>
      </c>
      <c r="J403" s="50" t="s">
        <v>4</v>
      </c>
      <c r="K403" s="50" t="s">
        <v>4</v>
      </c>
      <c r="L403" s="50" t="s">
        <v>4</v>
      </c>
      <c r="M403" s="50" t="s">
        <v>4</v>
      </c>
      <c r="N403" s="50" t="s">
        <v>4</v>
      </c>
      <c r="O403" s="67"/>
      <c r="P403" s="69"/>
      <c r="Q403" s="61"/>
      <c r="R403" s="75"/>
    </row>
    <row r="404" spans="1:18" ht="15.75" customHeight="1" x14ac:dyDescent="0.2">
      <c r="A404" s="57" t="s">
        <v>4</v>
      </c>
      <c r="B404" s="58">
        <v>195</v>
      </c>
      <c r="C404" s="58">
        <v>32382</v>
      </c>
      <c r="D404" s="54" t="s">
        <v>398</v>
      </c>
      <c r="E404" s="62" t="s">
        <v>377</v>
      </c>
      <c r="F404" s="62" t="s">
        <v>380</v>
      </c>
      <c r="G404" s="64" t="s">
        <v>38</v>
      </c>
      <c r="H404" s="49" t="s">
        <v>79</v>
      </c>
      <c r="I404" s="49" t="s">
        <v>80</v>
      </c>
      <c r="J404" s="55" t="s">
        <v>4</v>
      </c>
      <c r="K404" s="55" t="s">
        <v>4</v>
      </c>
      <c r="L404" s="55" t="s">
        <v>4</v>
      </c>
      <c r="M404" s="55" t="s">
        <v>4</v>
      </c>
      <c r="N404" s="55" t="s">
        <v>4</v>
      </c>
      <c r="O404" s="66">
        <v>250</v>
      </c>
      <c r="P404" s="68">
        <f>SUM(H405:N405)</f>
        <v>0</v>
      </c>
      <c r="Q404" s="60">
        <f>SUM(H405:N405)*O404</f>
        <v>0</v>
      </c>
      <c r="R404" s="74" t="s">
        <v>397</v>
      </c>
    </row>
    <row r="405" spans="1:18" ht="13.5" customHeight="1" thickBot="1" x14ac:dyDescent="0.25">
      <c r="A405" s="57"/>
      <c r="B405" s="59"/>
      <c r="C405" s="59"/>
      <c r="D405" s="51" t="s">
        <v>398</v>
      </c>
      <c r="E405" s="63"/>
      <c r="F405" s="63"/>
      <c r="G405" s="65"/>
      <c r="H405" s="56" t="s">
        <v>43</v>
      </c>
      <c r="I405" s="56" t="s">
        <v>43</v>
      </c>
      <c r="J405" s="50" t="s">
        <v>4</v>
      </c>
      <c r="K405" s="50" t="s">
        <v>4</v>
      </c>
      <c r="L405" s="50" t="s">
        <v>4</v>
      </c>
      <c r="M405" s="50" t="s">
        <v>4</v>
      </c>
      <c r="N405" s="50" t="s">
        <v>4</v>
      </c>
      <c r="O405" s="67"/>
      <c r="P405" s="69"/>
      <c r="Q405" s="61"/>
      <c r="R405" s="75"/>
    </row>
    <row r="406" spans="1:18" ht="15.75" customHeight="1" x14ac:dyDescent="0.2">
      <c r="A406" s="57" t="s">
        <v>4</v>
      </c>
      <c r="B406" s="58">
        <v>196</v>
      </c>
      <c r="C406" s="58">
        <v>32385</v>
      </c>
      <c r="D406" s="54" t="s">
        <v>399</v>
      </c>
      <c r="E406" s="62" t="s">
        <v>377</v>
      </c>
      <c r="F406" s="62" t="s">
        <v>45</v>
      </c>
      <c r="G406" s="64" t="s">
        <v>38</v>
      </c>
      <c r="H406" s="49" t="s">
        <v>79</v>
      </c>
      <c r="I406" s="49" t="s">
        <v>80</v>
      </c>
      <c r="J406" s="55" t="s">
        <v>4</v>
      </c>
      <c r="K406" s="55" t="s">
        <v>4</v>
      </c>
      <c r="L406" s="55" t="s">
        <v>4</v>
      </c>
      <c r="M406" s="55" t="s">
        <v>4</v>
      </c>
      <c r="N406" s="55" t="s">
        <v>4</v>
      </c>
      <c r="O406" s="66">
        <v>250</v>
      </c>
      <c r="P406" s="68">
        <f>SUM(I407:N407)</f>
        <v>0</v>
      </c>
      <c r="Q406" s="60">
        <f>SUM(I407:N407)*O406</f>
        <v>0</v>
      </c>
      <c r="R406" s="74" t="s">
        <v>400</v>
      </c>
    </row>
    <row r="407" spans="1:18" ht="13.5" customHeight="1" thickBot="1" x14ac:dyDescent="0.25">
      <c r="A407" s="57"/>
      <c r="B407" s="59"/>
      <c r="C407" s="59"/>
      <c r="D407" s="51" t="s">
        <v>399</v>
      </c>
      <c r="E407" s="63"/>
      <c r="F407" s="63"/>
      <c r="G407" s="65"/>
      <c r="H407" s="50" t="s">
        <v>4</v>
      </c>
      <c r="I407" s="56" t="s">
        <v>43</v>
      </c>
      <c r="J407" s="50" t="s">
        <v>4</v>
      </c>
      <c r="K407" s="50" t="s">
        <v>4</v>
      </c>
      <c r="L407" s="50" t="s">
        <v>4</v>
      </c>
      <c r="M407" s="50" t="s">
        <v>4</v>
      </c>
      <c r="N407" s="50" t="s">
        <v>4</v>
      </c>
      <c r="O407" s="67"/>
      <c r="P407" s="69"/>
      <c r="Q407" s="61"/>
      <c r="R407" s="75"/>
    </row>
    <row r="408" spans="1:18" s="21" customFormat="1" ht="26.45" customHeight="1" x14ac:dyDescent="0.2">
      <c r="A408" s="16"/>
      <c r="B408" s="16"/>
      <c r="C408" s="16"/>
      <c r="E408" s="16"/>
      <c r="F408" s="16"/>
      <c r="G408" s="44"/>
      <c r="H408" s="16"/>
      <c r="I408" s="45"/>
      <c r="J408" s="45"/>
      <c r="K408" s="45"/>
      <c r="L408" s="45"/>
      <c r="M408" s="45"/>
      <c r="N408" s="45"/>
      <c r="O408" s="45"/>
      <c r="P408" s="46">
        <f>SUM(P14:P407)</f>
        <v>0</v>
      </c>
      <c r="Q408" s="47">
        <f>SUM(Q14:Q407)</f>
        <v>0</v>
      </c>
      <c r="R408" s="44"/>
    </row>
  </sheetData>
  <mergeCells count="1964">
    <mergeCell ref="P406:P407"/>
    <mergeCell ref="Q406:Q407"/>
    <mergeCell ref="R406:R407"/>
    <mergeCell ref="Q404:Q405"/>
    <mergeCell ref="R404:R405"/>
    <mergeCell ref="A406:A407"/>
    <mergeCell ref="B406:B407"/>
    <mergeCell ref="C406:C407"/>
    <mergeCell ref="E406:E407"/>
    <mergeCell ref="F406:F407"/>
    <mergeCell ref="G406:G407"/>
    <mergeCell ref="O406:O407"/>
    <mergeCell ref="R402:R403"/>
    <mergeCell ref="A404:A405"/>
    <mergeCell ref="B404:B405"/>
    <mergeCell ref="C404:C405"/>
    <mergeCell ref="E404:E405"/>
    <mergeCell ref="F404:F405"/>
    <mergeCell ref="G404:G405"/>
    <mergeCell ref="O404:O405"/>
    <mergeCell ref="P404:P405"/>
    <mergeCell ref="O402:O403"/>
    <mergeCell ref="P402:P403"/>
    <mergeCell ref="Q402:Q403"/>
    <mergeCell ref="F402:F403"/>
    <mergeCell ref="G402:G403"/>
    <mergeCell ref="A402:A403"/>
    <mergeCell ref="B402:B403"/>
    <mergeCell ref="C402:C403"/>
    <mergeCell ref="E402:E403"/>
    <mergeCell ref="P400:P401"/>
    <mergeCell ref="Q400:Q401"/>
    <mergeCell ref="R400:R401"/>
    <mergeCell ref="P398:P399"/>
    <mergeCell ref="Q398:Q399"/>
    <mergeCell ref="R398:R399"/>
    <mergeCell ref="A400:A401"/>
    <mergeCell ref="B400:B401"/>
    <mergeCell ref="C400:C401"/>
    <mergeCell ref="E400:E401"/>
    <mergeCell ref="F400:F401"/>
    <mergeCell ref="G400:G401"/>
    <mergeCell ref="O400:O401"/>
    <mergeCell ref="Q396:Q397"/>
    <mergeCell ref="R396:R397"/>
    <mergeCell ref="A398:A399"/>
    <mergeCell ref="B398:B399"/>
    <mergeCell ref="C398:C399"/>
    <mergeCell ref="E398:E399"/>
    <mergeCell ref="F398:F399"/>
    <mergeCell ref="G398:G399"/>
    <mergeCell ref="O398:O399"/>
    <mergeCell ref="R394:R395"/>
    <mergeCell ref="A396:A397"/>
    <mergeCell ref="B396:B397"/>
    <mergeCell ref="C396:C397"/>
    <mergeCell ref="E396:E397"/>
    <mergeCell ref="F396:F397"/>
    <mergeCell ref="G396:G397"/>
    <mergeCell ref="O396:O397"/>
    <mergeCell ref="P396:P397"/>
    <mergeCell ref="O394:O395"/>
    <mergeCell ref="P394:P395"/>
    <mergeCell ref="Q394:Q395"/>
    <mergeCell ref="F394:F395"/>
    <mergeCell ref="G394:G395"/>
    <mergeCell ref="A394:A395"/>
    <mergeCell ref="B394:B395"/>
    <mergeCell ref="C394:C395"/>
    <mergeCell ref="E394:E395"/>
    <mergeCell ref="P392:P393"/>
    <mergeCell ref="Q392:Q393"/>
    <mergeCell ref="R392:R393"/>
    <mergeCell ref="P390:P391"/>
    <mergeCell ref="Q390:Q391"/>
    <mergeCell ref="R390:R391"/>
    <mergeCell ref="A392:A393"/>
    <mergeCell ref="B392:B393"/>
    <mergeCell ref="C392:C393"/>
    <mergeCell ref="E392:E393"/>
    <mergeCell ref="F392:F393"/>
    <mergeCell ref="G392:G393"/>
    <mergeCell ref="O392:O393"/>
    <mergeCell ref="Q388:Q389"/>
    <mergeCell ref="R388:R389"/>
    <mergeCell ref="A390:A391"/>
    <mergeCell ref="B390:B391"/>
    <mergeCell ref="C390:C391"/>
    <mergeCell ref="E390:E391"/>
    <mergeCell ref="F390:F391"/>
    <mergeCell ref="G390:G391"/>
    <mergeCell ref="O390:O391"/>
    <mergeCell ref="R386:R387"/>
    <mergeCell ref="A388:A389"/>
    <mergeCell ref="B388:B389"/>
    <mergeCell ref="C388:C389"/>
    <mergeCell ref="E388:E389"/>
    <mergeCell ref="F388:F389"/>
    <mergeCell ref="G388:G389"/>
    <mergeCell ref="O388:O389"/>
    <mergeCell ref="P388:P389"/>
    <mergeCell ref="O386:O387"/>
    <mergeCell ref="P386:P387"/>
    <mergeCell ref="Q386:Q387"/>
    <mergeCell ref="F386:F387"/>
    <mergeCell ref="G386:G387"/>
    <mergeCell ref="A386:A387"/>
    <mergeCell ref="B386:B387"/>
    <mergeCell ref="C386:C387"/>
    <mergeCell ref="E386:E387"/>
    <mergeCell ref="P384:P385"/>
    <mergeCell ref="Q384:Q385"/>
    <mergeCell ref="R384:R385"/>
    <mergeCell ref="P382:P383"/>
    <mergeCell ref="Q382:Q383"/>
    <mergeCell ref="R382:R383"/>
    <mergeCell ref="A384:A385"/>
    <mergeCell ref="B384:B385"/>
    <mergeCell ref="C384:C385"/>
    <mergeCell ref="E384:E385"/>
    <mergeCell ref="F384:F385"/>
    <mergeCell ref="G384:G385"/>
    <mergeCell ref="O384:O385"/>
    <mergeCell ref="Q380:Q381"/>
    <mergeCell ref="R380:R381"/>
    <mergeCell ref="A382:A383"/>
    <mergeCell ref="B382:B383"/>
    <mergeCell ref="C382:C383"/>
    <mergeCell ref="E382:E383"/>
    <mergeCell ref="F382:F383"/>
    <mergeCell ref="G382:G383"/>
    <mergeCell ref="O382:O383"/>
    <mergeCell ref="R378:R379"/>
    <mergeCell ref="A380:A381"/>
    <mergeCell ref="B380:B381"/>
    <mergeCell ref="C380:C381"/>
    <mergeCell ref="E380:E381"/>
    <mergeCell ref="F380:F381"/>
    <mergeCell ref="G380:G381"/>
    <mergeCell ref="O380:O381"/>
    <mergeCell ref="P380:P381"/>
    <mergeCell ref="O378:O379"/>
    <mergeCell ref="P378:P379"/>
    <mergeCell ref="Q378:Q379"/>
    <mergeCell ref="F378:F379"/>
    <mergeCell ref="G378:G379"/>
    <mergeCell ref="A378:A379"/>
    <mergeCell ref="B378:B379"/>
    <mergeCell ref="C378:C379"/>
    <mergeCell ref="E378:E379"/>
    <mergeCell ref="P375:P376"/>
    <mergeCell ref="Q375:Q376"/>
    <mergeCell ref="R375:R376"/>
    <mergeCell ref="P373:P374"/>
    <mergeCell ref="Q373:Q374"/>
    <mergeCell ref="R373:R374"/>
    <mergeCell ref="A375:A376"/>
    <mergeCell ref="B375:B376"/>
    <mergeCell ref="C375:C376"/>
    <mergeCell ref="E375:E376"/>
    <mergeCell ref="F375:F376"/>
    <mergeCell ref="G375:G376"/>
    <mergeCell ref="O375:O376"/>
    <mergeCell ref="Q371:Q372"/>
    <mergeCell ref="R371:R372"/>
    <mergeCell ref="A373:A374"/>
    <mergeCell ref="B373:B374"/>
    <mergeCell ref="C373:C374"/>
    <mergeCell ref="E373:E374"/>
    <mergeCell ref="F373:F374"/>
    <mergeCell ref="G373:G374"/>
    <mergeCell ref="O373:O374"/>
    <mergeCell ref="R369:R370"/>
    <mergeCell ref="A371:A372"/>
    <mergeCell ref="B371:B372"/>
    <mergeCell ref="C371:C372"/>
    <mergeCell ref="E371:E372"/>
    <mergeCell ref="F371:F372"/>
    <mergeCell ref="G371:G372"/>
    <mergeCell ref="O371:O372"/>
    <mergeCell ref="P371:P372"/>
    <mergeCell ref="O369:O370"/>
    <mergeCell ref="P369:P370"/>
    <mergeCell ref="Q369:Q370"/>
    <mergeCell ref="F369:F370"/>
    <mergeCell ref="G369:G370"/>
    <mergeCell ref="A369:A370"/>
    <mergeCell ref="B369:B370"/>
    <mergeCell ref="C369:C370"/>
    <mergeCell ref="E369:E370"/>
    <mergeCell ref="P367:P368"/>
    <mergeCell ref="Q367:Q368"/>
    <mergeCell ref="R367:R368"/>
    <mergeCell ref="P365:P366"/>
    <mergeCell ref="Q365:Q366"/>
    <mergeCell ref="R365:R366"/>
    <mergeCell ref="A367:A368"/>
    <mergeCell ref="B367:B368"/>
    <mergeCell ref="C367:C368"/>
    <mergeCell ref="E367:E368"/>
    <mergeCell ref="F367:F368"/>
    <mergeCell ref="G367:G368"/>
    <mergeCell ref="O367:O368"/>
    <mergeCell ref="Q363:Q364"/>
    <mergeCell ref="R363:R364"/>
    <mergeCell ref="A365:A366"/>
    <mergeCell ref="B365:B366"/>
    <mergeCell ref="C365:C366"/>
    <mergeCell ref="E365:E366"/>
    <mergeCell ref="F365:F366"/>
    <mergeCell ref="G365:G366"/>
    <mergeCell ref="O365:O366"/>
    <mergeCell ref="R361:R362"/>
    <mergeCell ref="A363:A364"/>
    <mergeCell ref="B363:B364"/>
    <mergeCell ref="C363:C364"/>
    <mergeCell ref="E363:E364"/>
    <mergeCell ref="F363:F364"/>
    <mergeCell ref="G363:G364"/>
    <mergeCell ref="O363:O364"/>
    <mergeCell ref="P363:P364"/>
    <mergeCell ref="O361:O362"/>
    <mergeCell ref="P361:P362"/>
    <mergeCell ref="Q361:Q362"/>
    <mergeCell ref="F361:F362"/>
    <mergeCell ref="G361:G362"/>
    <mergeCell ref="A361:A362"/>
    <mergeCell ref="B361:B362"/>
    <mergeCell ref="C361:C362"/>
    <mergeCell ref="E361:E362"/>
    <mergeCell ref="P359:P360"/>
    <mergeCell ref="Q359:Q360"/>
    <mergeCell ref="R359:R360"/>
    <mergeCell ref="P357:P358"/>
    <mergeCell ref="Q357:Q358"/>
    <mergeCell ref="R357:R358"/>
    <mergeCell ref="A359:A360"/>
    <mergeCell ref="B359:B360"/>
    <mergeCell ref="C359:C360"/>
    <mergeCell ref="E359:E360"/>
    <mergeCell ref="F359:F360"/>
    <mergeCell ref="G359:G360"/>
    <mergeCell ref="O359:O360"/>
    <mergeCell ref="Q355:Q356"/>
    <mergeCell ref="R355:R356"/>
    <mergeCell ref="A357:A358"/>
    <mergeCell ref="B357:B358"/>
    <mergeCell ref="C357:C358"/>
    <mergeCell ref="E357:E358"/>
    <mergeCell ref="F357:F358"/>
    <mergeCell ref="G357:G358"/>
    <mergeCell ref="O357:O358"/>
    <mergeCell ref="R353:R354"/>
    <mergeCell ref="A355:A356"/>
    <mergeCell ref="B355:B356"/>
    <mergeCell ref="C355:C356"/>
    <mergeCell ref="E355:E356"/>
    <mergeCell ref="F355:F356"/>
    <mergeCell ref="G355:G356"/>
    <mergeCell ref="O355:O356"/>
    <mergeCell ref="P355:P356"/>
    <mergeCell ref="O353:O354"/>
    <mergeCell ref="P353:P354"/>
    <mergeCell ref="Q353:Q354"/>
    <mergeCell ref="F353:F354"/>
    <mergeCell ref="G353:G354"/>
    <mergeCell ref="A353:A354"/>
    <mergeCell ref="B353:B354"/>
    <mergeCell ref="C353:C354"/>
    <mergeCell ref="E353:E354"/>
    <mergeCell ref="P351:P352"/>
    <mergeCell ref="Q351:Q352"/>
    <mergeCell ref="R351:R352"/>
    <mergeCell ref="P349:P350"/>
    <mergeCell ref="Q349:Q350"/>
    <mergeCell ref="R349:R350"/>
    <mergeCell ref="A351:A352"/>
    <mergeCell ref="B351:B352"/>
    <mergeCell ref="C351:C352"/>
    <mergeCell ref="E351:E352"/>
    <mergeCell ref="F351:F352"/>
    <mergeCell ref="G351:G352"/>
    <mergeCell ref="O351:O352"/>
    <mergeCell ref="Q347:Q348"/>
    <mergeCell ref="R347:R348"/>
    <mergeCell ref="A349:A350"/>
    <mergeCell ref="B349:B350"/>
    <mergeCell ref="C349:C350"/>
    <mergeCell ref="E349:E350"/>
    <mergeCell ref="F349:F350"/>
    <mergeCell ref="G349:G350"/>
    <mergeCell ref="O349:O350"/>
    <mergeCell ref="R345:R346"/>
    <mergeCell ref="A347:A348"/>
    <mergeCell ref="B347:B348"/>
    <mergeCell ref="C347:C348"/>
    <mergeCell ref="E347:E348"/>
    <mergeCell ref="F347:F348"/>
    <mergeCell ref="G347:G348"/>
    <mergeCell ref="O347:O348"/>
    <mergeCell ref="P347:P348"/>
    <mergeCell ref="O345:O346"/>
    <mergeCell ref="P345:P346"/>
    <mergeCell ref="Q345:Q346"/>
    <mergeCell ref="F345:F346"/>
    <mergeCell ref="G345:G346"/>
    <mergeCell ref="A345:A346"/>
    <mergeCell ref="B345:B346"/>
    <mergeCell ref="C345:C346"/>
    <mergeCell ref="E345:E346"/>
    <mergeCell ref="P343:P344"/>
    <mergeCell ref="Q343:Q344"/>
    <mergeCell ref="R343:R344"/>
    <mergeCell ref="P341:P342"/>
    <mergeCell ref="Q341:Q342"/>
    <mergeCell ref="R341:R342"/>
    <mergeCell ref="A343:A344"/>
    <mergeCell ref="B343:B344"/>
    <mergeCell ref="C343:C344"/>
    <mergeCell ref="E343:E344"/>
    <mergeCell ref="F343:F344"/>
    <mergeCell ref="G343:G344"/>
    <mergeCell ref="O343:O344"/>
    <mergeCell ref="Q339:Q340"/>
    <mergeCell ref="R339:R340"/>
    <mergeCell ref="A341:A342"/>
    <mergeCell ref="B341:B342"/>
    <mergeCell ref="C341:C342"/>
    <mergeCell ref="E341:E342"/>
    <mergeCell ref="F341:F342"/>
    <mergeCell ref="G341:G342"/>
    <mergeCell ref="O341:O342"/>
    <mergeCell ref="R337:R338"/>
    <mergeCell ref="A339:A340"/>
    <mergeCell ref="B339:B340"/>
    <mergeCell ref="C339:C340"/>
    <mergeCell ref="E339:E340"/>
    <mergeCell ref="F339:F340"/>
    <mergeCell ref="G339:G340"/>
    <mergeCell ref="O339:O340"/>
    <mergeCell ref="P339:P340"/>
    <mergeCell ref="O337:O338"/>
    <mergeCell ref="P337:P338"/>
    <mergeCell ref="Q337:Q338"/>
    <mergeCell ref="F337:F338"/>
    <mergeCell ref="G337:G338"/>
    <mergeCell ref="A337:A338"/>
    <mergeCell ref="B337:B338"/>
    <mergeCell ref="C337:C338"/>
    <mergeCell ref="E337:E338"/>
    <mergeCell ref="P335:P336"/>
    <mergeCell ref="Q335:Q336"/>
    <mergeCell ref="R335:R336"/>
    <mergeCell ref="P333:P334"/>
    <mergeCell ref="Q333:Q334"/>
    <mergeCell ref="R333:R334"/>
    <mergeCell ref="A335:A336"/>
    <mergeCell ref="B335:B336"/>
    <mergeCell ref="C335:C336"/>
    <mergeCell ref="E335:E336"/>
    <mergeCell ref="F335:F336"/>
    <mergeCell ref="G335:G336"/>
    <mergeCell ref="O335:O336"/>
    <mergeCell ref="Q331:Q332"/>
    <mergeCell ref="R331:R332"/>
    <mergeCell ref="A333:A334"/>
    <mergeCell ref="B333:B334"/>
    <mergeCell ref="C333:C334"/>
    <mergeCell ref="E333:E334"/>
    <mergeCell ref="F333:F334"/>
    <mergeCell ref="G333:G334"/>
    <mergeCell ref="O333:O334"/>
    <mergeCell ref="R329:R330"/>
    <mergeCell ref="A331:A332"/>
    <mergeCell ref="B331:B332"/>
    <mergeCell ref="C331:C332"/>
    <mergeCell ref="E331:E332"/>
    <mergeCell ref="F331:F332"/>
    <mergeCell ref="G331:G332"/>
    <mergeCell ref="O331:O332"/>
    <mergeCell ref="P331:P332"/>
    <mergeCell ref="O329:O330"/>
    <mergeCell ref="P329:P330"/>
    <mergeCell ref="Q329:Q330"/>
    <mergeCell ref="F329:F330"/>
    <mergeCell ref="G329:G330"/>
    <mergeCell ref="A329:A330"/>
    <mergeCell ref="B329:B330"/>
    <mergeCell ref="C329:C330"/>
    <mergeCell ref="E329:E330"/>
    <mergeCell ref="P327:P328"/>
    <mergeCell ref="Q327:Q328"/>
    <mergeCell ref="R327:R328"/>
    <mergeCell ref="P325:P326"/>
    <mergeCell ref="Q325:Q326"/>
    <mergeCell ref="R325:R326"/>
    <mergeCell ref="A327:A328"/>
    <mergeCell ref="B327:B328"/>
    <mergeCell ref="C327:C328"/>
    <mergeCell ref="E327:E328"/>
    <mergeCell ref="F327:F328"/>
    <mergeCell ref="G327:G328"/>
    <mergeCell ref="O327:O328"/>
    <mergeCell ref="Q323:Q324"/>
    <mergeCell ref="R323:R324"/>
    <mergeCell ref="A325:A326"/>
    <mergeCell ref="B325:B326"/>
    <mergeCell ref="C325:C326"/>
    <mergeCell ref="E325:E326"/>
    <mergeCell ref="F325:F326"/>
    <mergeCell ref="G325:G326"/>
    <mergeCell ref="O325:O326"/>
    <mergeCell ref="R321:R322"/>
    <mergeCell ref="A323:A324"/>
    <mergeCell ref="B323:B324"/>
    <mergeCell ref="C323:C324"/>
    <mergeCell ref="E323:E324"/>
    <mergeCell ref="F323:F324"/>
    <mergeCell ref="G323:G324"/>
    <mergeCell ref="O323:O324"/>
    <mergeCell ref="P323:P324"/>
    <mergeCell ref="O321:O322"/>
    <mergeCell ref="P321:P322"/>
    <mergeCell ref="Q321:Q322"/>
    <mergeCell ref="F321:F322"/>
    <mergeCell ref="G321:G322"/>
    <mergeCell ref="A321:A322"/>
    <mergeCell ref="B321:B322"/>
    <mergeCell ref="C321:C322"/>
    <mergeCell ref="E321:E322"/>
    <mergeCell ref="P319:P320"/>
    <mergeCell ref="Q319:Q320"/>
    <mergeCell ref="R319:R320"/>
    <mergeCell ref="P317:P318"/>
    <mergeCell ref="Q317:Q318"/>
    <mergeCell ref="R317:R318"/>
    <mergeCell ref="A319:A320"/>
    <mergeCell ref="B319:B320"/>
    <mergeCell ref="C319:C320"/>
    <mergeCell ref="E319:E320"/>
    <mergeCell ref="F319:F320"/>
    <mergeCell ref="G319:G320"/>
    <mergeCell ref="O319:O320"/>
    <mergeCell ref="Q315:Q316"/>
    <mergeCell ref="R315:R316"/>
    <mergeCell ref="A317:A318"/>
    <mergeCell ref="B317:B318"/>
    <mergeCell ref="C317:C318"/>
    <mergeCell ref="E317:E318"/>
    <mergeCell ref="F317:F318"/>
    <mergeCell ref="G317:G318"/>
    <mergeCell ref="O317:O318"/>
    <mergeCell ref="R313:R314"/>
    <mergeCell ref="A315:A316"/>
    <mergeCell ref="B315:B316"/>
    <mergeCell ref="C315:C316"/>
    <mergeCell ref="E315:E316"/>
    <mergeCell ref="F315:F316"/>
    <mergeCell ref="G315:G316"/>
    <mergeCell ref="O315:O316"/>
    <mergeCell ref="P315:P316"/>
    <mergeCell ref="O313:O314"/>
    <mergeCell ref="P313:P314"/>
    <mergeCell ref="Q313:Q314"/>
    <mergeCell ref="F313:F314"/>
    <mergeCell ref="G313:G314"/>
    <mergeCell ref="A313:A314"/>
    <mergeCell ref="B313:B314"/>
    <mergeCell ref="C313:C314"/>
    <mergeCell ref="E313:E314"/>
    <mergeCell ref="P311:P312"/>
    <mergeCell ref="Q311:Q312"/>
    <mergeCell ref="R311:R312"/>
    <mergeCell ref="P309:P310"/>
    <mergeCell ref="Q309:Q310"/>
    <mergeCell ref="R309:R310"/>
    <mergeCell ref="A311:A312"/>
    <mergeCell ref="B311:B312"/>
    <mergeCell ref="C311:C312"/>
    <mergeCell ref="E311:E312"/>
    <mergeCell ref="F311:F312"/>
    <mergeCell ref="G311:G312"/>
    <mergeCell ref="O311:O312"/>
    <mergeCell ref="Q307:Q308"/>
    <mergeCell ref="R307:R308"/>
    <mergeCell ref="A309:A310"/>
    <mergeCell ref="B309:B310"/>
    <mergeCell ref="C309:C310"/>
    <mergeCell ref="E309:E310"/>
    <mergeCell ref="F309:F310"/>
    <mergeCell ref="G309:G310"/>
    <mergeCell ref="O309:O310"/>
    <mergeCell ref="R305:R306"/>
    <mergeCell ref="A307:A308"/>
    <mergeCell ref="B307:B308"/>
    <mergeCell ref="C307:C308"/>
    <mergeCell ref="E307:E308"/>
    <mergeCell ref="F307:F308"/>
    <mergeCell ref="G307:G308"/>
    <mergeCell ref="O307:O308"/>
    <mergeCell ref="P307:P308"/>
    <mergeCell ref="O305:O306"/>
    <mergeCell ref="P305:P306"/>
    <mergeCell ref="Q305:Q306"/>
    <mergeCell ref="F305:F306"/>
    <mergeCell ref="G305:G306"/>
    <mergeCell ref="A305:A306"/>
    <mergeCell ref="B305:B306"/>
    <mergeCell ref="C305:C306"/>
    <mergeCell ref="E305:E306"/>
    <mergeCell ref="P303:P304"/>
    <mergeCell ref="Q303:Q304"/>
    <mergeCell ref="R303:R304"/>
    <mergeCell ref="P301:P302"/>
    <mergeCell ref="Q301:Q302"/>
    <mergeCell ref="R301:R302"/>
    <mergeCell ref="A303:A304"/>
    <mergeCell ref="B303:B304"/>
    <mergeCell ref="C303:C304"/>
    <mergeCell ref="E303:E304"/>
    <mergeCell ref="F303:F304"/>
    <mergeCell ref="G303:G304"/>
    <mergeCell ref="O303:O304"/>
    <mergeCell ref="Q299:Q300"/>
    <mergeCell ref="R299:R300"/>
    <mergeCell ref="A301:A302"/>
    <mergeCell ref="B301:B302"/>
    <mergeCell ref="C301:C302"/>
    <mergeCell ref="E301:E302"/>
    <mergeCell ref="F301:F302"/>
    <mergeCell ref="G301:G302"/>
    <mergeCell ref="O301:O302"/>
    <mergeCell ref="R297:R298"/>
    <mergeCell ref="A299:A300"/>
    <mergeCell ref="B299:B300"/>
    <mergeCell ref="C299:C300"/>
    <mergeCell ref="E299:E300"/>
    <mergeCell ref="F299:F300"/>
    <mergeCell ref="G299:G300"/>
    <mergeCell ref="O299:O300"/>
    <mergeCell ref="P299:P300"/>
    <mergeCell ref="O297:O298"/>
    <mergeCell ref="P297:P298"/>
    <mergeCell ref="Q297:Q298"/>
    <mergeCell ref="F297:F298"/>
    <mergeCell ref="G297:G298"/>
    <mergeCell ref="A297:A298"/>
    <mergeCell ref="B297:B298"/>
    <mergeCell ref="C297:C298"/>
    <mergeCell ref="E297:E298"/>
    <mergeCell ref="P295:P296"/>
    <mergeCell ref="Q295:Q296"/>
    <mergeCell ref="R295:R296"/>
    <mergeCell ref="P293:P294"/>
    <mergeCell ref="Q293:Q294"/>
    <mergeCell ref="R293:R294"/>
    <mergeCell ref="A295:A296"/>
    <mergeCell ref="B295:B296"/>
    <mergeCell ref="C295:C296"/>
    <mergeCell ref="E295:E296"/>
    <mergeCell ref="F295:F296"/>
    <mergeCell ref="G295:G296"/>
    <mergeCell ref="O295:O296"/>
    <mergeCell ref="Q291:Q292"/>
    <mergeCell ref="R291:R292"/>
    <mergeCell ref="A293:A294"/>
    <mergeCell ref="B293:B294"/>
    <mergeCell ref="C293:C294"/>
    <mergeCell ref="E293:E294"/>
    <mergeCell ref="F293:F294"/>
    <mergeCell ref="G293:G294"/>
    <mergeCell ref="O293:O294"/>
    <mergeCell ref="R289:R290"/>
    <mergeCell ref="A291:A292"/>
    <mergeCell ref="B291:B292"/>
    <mergeCell ref="C291:C292"/>
    <mergeCell ref="E291:E292"/>
    <mergeCell ref="F291:F292"/>
    <mergeCell ref="G291:G292"/>
    <mergeCell ref="O291:O292"/>
    <mergeCell ref="P291:P292"/>
    <mergeCell ref="O289:O290"/>
    <mergeCell ref="P289:P290"/>
    <mergeCell ref="Q289:Q290"/>
    <mergeCell ref="F289:F290"/>
    <mergeCell ref="G289:G290"/>
    <mergeCell ref="A289:A290"/>
    <mergeCell ref="B289:B290"/>
    <mergeCell ref="C289:C290"/>
    <mergeCell ref="E289:E290"/>
    <mergeCell ref="P287:P288"/>
    <mergeCell ref="Q287:Q288"/>
    <mergeCell ref="R287:R288"/>
    <mergeCell ref="P285:P286"/>
    <mergeCell ref="Q285:Q286"/>
    <mergeCell ref="R285:R286"/>
    <mergeCell ref="A287:A288"/>
    <mergeCell ref="B287:B288"/>
    <mergeCell ref="C287:C288"/>
    <mergeCell ref="E287:E288"/>
    <mergeCell ref="F287:F288"/>
    <mergeCell ref="G287:G288"/>
    <mergeCell ref="O287:O288"/>
    <mergeCell ref="Q283:Q284"/>
    <mergeCell ref="R283:R284"/>
    <mergeCell ref="A285:A286"/>
    <mergeCell ref="B285:B286"/>
    <mergeCell ref="C285:C286"/>
    <mergeCell ref="E285:E286"/>
    <mergeCell ref="F285:F286"/>
    <mergeCell ref="G285:G286"/>
    <mergeCell ref="O285:O286"/>
    <mergeCell ref="R281:R282"/>
    <mergeCell ref="A283:A284"/>
    <mergeCell ref="B283:B284"/>
    <mergeCell ref="C283:C284"/>
    <mergeCell ref="E283:E284"/>
    <mergeCell ref="F283:F284"/>
    <mergeCell ref="G283:G284"/>
    <mergeCell ref="O283:O284"/>
    <mergeCell ref="P283:P284"/>
    <mergeCell ref="O281:O282"/>
    <mergeCell ref="P281:P282"/>
    <mergeCell ref="Q281:Q282"/>
    <mergeCell ref="F281:F282"/>
    <mergeCell ref="G281:G282"/>
    <mergeCell ref="A281:A282"/>
    <mergeCell ref="B281:B282"/>
    <mergeCell ref="C281:C282"/>
    <mergeCell ref="E281:E282"/>
    <mergeCell ref="P279:P280"/>
    <mergeCell ref="Q279:Q280"/>
    <mergeCell ref="R279:R280"/>
    <mergeCell ref="P277:P278"/>
    <mergeCell ref="Q277:Q278"/>
    <mergeCell ref="R277:R278"/>
    <mergeCell ref="A279:A280"/>
    <mergeCell ref="B279:B280"/>
    <mergeCell ref="C279:C280"/>
    <mergeCell ref="E279:E280"/>
    <mergeCell ref="F279:F280"/>
    <mergeCell ref="G279:G280"/>
    <mergeCell ref="O279:O280"/>
    <mergeCell ref="Q275:Q276"/>
    <mergeCell ref="R275:R276"/>
    <mergeCell ref="A277:A278"/>
    <mergeCell ref="B277:B278"/>
    <mergeCell ref="C277:C278"/>
    <mergeCell ref="E277:E278"/>
    <mergeCell ref="F277:F278"/>
    <mergeCell ref="G277:G278"/>
    <mergeCell ref="O277:O278"/>
    <mergeCell ref="R273:R274"/>
    <mergeCell ref="A275:A276"/>
    <mergeCell ref="B275:B276"/>
    <mergeCell ref="C275:C276"/>
    <mergeCell ref="E275:E276"/>
    <mergeCell ref="F275:F276"/>
    <mergeCell ref="G275:G276"/>
    <mergeCell ref="O275:O276"/>
    <mergeCell ref="P275:P276"/>
    <mergeCell ref="O273:O274"/>
    <mergeCell ref="P273:P274"/>
    <mergeCell ref="Q273:Q274"/>
    <mergeCell ref="F273:F274"/>
    <mergeCell ref="G273:G274"/>
    <mergeCell ref="A273:A274"/>
    <mergeCell ref="B273:B274"/>
    <mergeCell ref="C273:C274"/>
    <mergeCell ref="E273:E274"/>
    <mergeCell ref="P271:P272"/>
    <mergeCell ref="Q271:Q272"/>
    <mergeCell ref="R271:R272"/>
    <mergeCell ref="P269:P270"/>
    <mergeCell ref="Q269:Q270"/>
    <mergeCell ref="R269:R270"/>
    <mergeCell ref="A271:A272"/>
    <mergeCell ref="B271:B272"/>
    <mergeCell ref="C271:C272"/>
    <mergeCell ref="E271:E272"/>
    <mergeCell ref="F271:F272"/>
    <mergeCell ref="G271:G272"/>
    <mergeCell ref="O271:O272"/>
    <mergeCell ref="Q267:Q268"/>
    <mergeCell ref="R267:R268"/>
    <mergeCell ref="A269:A270"/>
    <mergeCell ref="B269:B270"/>
    <mergeCell ref="C269:C270"/>
    <mergeCell ref="E269:E270"/>
    <mergeCell ref="F269:F270"/>
    <mergeCell ref="G269:G270"/>
    <mergeCell ref="O269:O270"/>
    <mergeCell ref="R265:R266"/>
    <mergeCell ref="A267:A268"/>
    <mergeCell ref="B267:B268"/>
    <mergeCell ref="C267:C268"/>
    <mergeCell ref="E267:E268"/>
    <mergeCell ref="F267:F268"/>
    <mergeCell ref="G267:G268"/>
    <mergeCell ref="O267:O268"/>
    <mergeCell ref="P267:P268"/>
    <mergeCell ref="O265:O266"/>
    <mergeCell ref="P265:P266"/>
    <mergeCell ref="Q265:Q266"/>
    <mergeCell ref="F265:F266"/>
    <mergeCell ref="G265:G266"/>
    <mergeCell ref="A265:A266"/>
    <mergeCell ref="B265:B266"/>
    <mergeCell ref="C265:C266"/>
    <mergeCell ref="E265:E266"/>
    <mergeCell ref="P263:P264"/>
    <mergeCell ref="Q263:Q264"/>
    <mergeCell ref="R263:R264"/>
    <mergeCell ref="P261:P262"/>
    <mergeCell ref="Q261:Q262"/>
    <mergeCell ref="R261:R262"/>
    <mergeCell ref="A263:A264"/>
    <mergeCell ref="B263:B264"/>
    <mergeCell ref="C263:C264"/>
    <mergeCell ref="E263:E264"/>
    <mergeCell ref="F263:F264"/>
    <mergeCell ref="G263:G264"/>
    <mergeCell ref="O263:O264"/>
    <mergeCell ref="Q259:Q260"/>
    <mergeCell ref="R259:R260"/>
    <mergeCell ref="A261:A262"/>
    <mergeCell ref="B261:B262"/>
    <mergeCell ref="C261:C262"/>
    <mergeCell ref="E261:E262"/>
    <mergeCell ref="F261:F262"/>
    <mergeCell ref="G261:G262"/>
    <mergeCell ref="O261:O262"/>
    <mergeCell ref="R257:R258"/>
    <mergeCell ref="A259:A260"/>
    <mergeCell ref="B259:B260"/>
    <mergeCell ref="C259:C260"/>
    <mergeCell ref="E259:E260"/>
    <mergeCell ref="F259:F260"/>
    <mergeCell ref="G259:G260"/>
    <mergeCell ref="O259:O260"/>
    <mergeCell ref="P259:P260"/>
    <mergeCell ref="O257:O258"/>
    <mergeCell ref="P257:P258"/>
    <mergeCell ref="Q257:Q258"/>
    <mergeCell ref="F257:F258"/>
    <mergeCell ref="G257:G258"/>
    <mergeCell ref="A257:A258"/>
    <mergeCell ref="B257:B258"/>
    <mergeCell ref="C257:C258"/>
    <mergeCell ref="E257:E258"/>
    <mergeCell ref="P255:P256"/>
    <mergeCell ref="Q255:Q256"/>
    <mergeCell ref="R255:R256"/>
    <mergeCell ref="P253:P254"/>
    <mergeCell ref="Q253:Q254"/>
    <mergeCell ref="R253:R254"/>
    <mergeCell ref="A255:A256"/>
    <mergeCell ref="B255:B256"/>
    <mergeCell ref="C255:C256"/>
    <mergeCell ref="E255:E256"/>
    <mergeCell ref="F255:F256"/>
    <mergeCell ref="G255:G256"/>
    <mergeCell ref="O255:O256"/>
    <mergeCell ref="Q251:Q252"/>
    <mergeCell ref="R251:R252"/>
    <mergeCell ref="A253:A254"/>
    <mergeCell ref="B253:B254"/>
    <mergeCell ref="C253:C254"/>
    <mergeCell ref="E253:E254"/>
    <mergeCell ref="F253:F254"/>
    <mergeCell ref="G253:G254"/>
    <mergeCell ref="O253:O254"/>
    <mergeCell ref="R249:R250"/>
    <mergeCell ref="A251:A252"/>
    <mergeCell ref="B251:B252"/>
    <mergeCell ref="C251:C252"/>
    <mergeCell ref="E251:E252"/>
    <mergeCell ref="F251:F252"/>
    <mergeCell ref="G251:G252"/>
    <mergeCell ref="O251:O252"/>
    <mergeCell ref="P251:P252"/>
    <mergeCell ref="O249:O250"/>
    <mergeCell ref="P249:P250"/>
    <mergeCell ref="Q249:Q250"/>
    <mergeCell ref="F249:F250"/>
    <mergeCell ref="G249:G250"/>
    <mergeCell ref="A249:A250"/>
    <mergeCell ref="B249:B250"/>
    <mergeCell ref="C249:C250"/>
    <mergeCell ref="E249:E250"/>
    <mergeCell ref="P246:P247"/>
    <mergeCell ref="Q246:Q247"/>
    <mergeCell ref="R246:R247"/>
    <mergeCell ref="P244:P245"/>
    <mergeCell ref="Q244:Q245"/>
    <mergeCell ref="R244:R245"/>
    <mergeCell ref="A246:A247"/>
    <mergeCell ref="B246:B247"/>
    <mergeCell ref="C246:C247"/>
    <mergeCell ref="E246:E247"/>
    <mergeCell ref="F246:F247"/>
    <mergeCell ref="G246:G247"/>
    <mergeCell ref="O246:O247"/>
    <mergeCell ref="Q242:Q243"/>
    <mergeCell ref="R242:R243"/>
    <mergeCell ref="A244:A245"/>
    <mergeCell ref="B244:B245"/>
    <mergeCell ref="C244:C245"/>
    <mergeCell ref="E244:E245"/>
    <mergeCell ref="F244:F245"/>
    <mergeCell ref="G244:G245"/>
    <mergeCell ref="O244:O245"/>
    <mergeCell ref="R240:R241"/>
    <mergeCell ref="A242:A243"/>
    <mergeCell ref="B242:B243"/>
    <mergeCell ref="C242:C243"/>
    <mergeCell ref="E242:E243"/>
    <mergeCell ref="F242:F243"/>
    <mergeCell ref="G242:G243"/>
    <mergeCell ref="O242:O243"/>
    <mergeCell ref="P242:P243"/>
    <mergeCell ref="O240:O241"/>
    <mergeCell ref="P240:P241"/>
    <mergeCell ref="Q240:Q241"/>
    <mergeCell ref="F240:F241"/>
    <mergeCell ref="G240:G241"/>
    <mergeCell ref="A240:A241"/>
    <mergeCell ref="B240:B241"/>
    <mergeCell ref="C240:C241"/>
    <mergeCell ref="E240:E241"/>
    <mergeCell ref="P238:P239"/>
    <mergeCell ref="Q238:Q239"/>
    <mergeCell ref="R238:R239"/>
    <mergeCell ref="P236:P237"/>
    <mergeCell ref="Q236:Q237"/>
    <mergeCell ref="R236:R237"/>
    <mergeCell ref="A238:A239"/>
    <mergeCell ref="B238:B239"/>
    <mergeCell ref="C238:C239"/>
    <mergeCell ref="E238:E239"/>
    <mergeCell ref="F238:F239"/>
    <mergeCell ref="G238:G239"/>
    <mergeCell ref="O238:O239"/>
    <mergeCell ref="Q234:Q235"/>
    <mergeCell ref="R234:R235"/>
    <mergeCell ref="A236:A237"/>
    <mergeCell ref="B236:B237"/>
    <mergeCell ref="C236:C237"/>
    <mergeCell ref="E236:E237"/>
    <mergeCell ref="F236:F237"/>
    <mergeCell ref="G236:G237"/>
    <mergeCell ref="O236:O237"/>
    <mergeCell ref="R232:R233"/>
    <mergeCell ref="A234:A235"/>
    <mergeCell ref="B234:B235"/>
    <mergeCell ref="C234:C235"/>
    <mergeCell ref="E234:E235"/>
    <mergeCell ref="F234:F235"/>
    <mergeCell ref="G234:G235"/>
    <mergeCell ref="O234:O235"/>
    <mergeCell ref="P234:P235"/>
    <mergeCell ref="O232:O233"/>
    <mergeCell ref="P232:P233"/>
    <mergeCell ref="Q232:Q233"/>
    <mergeCell ref="F232:F233"/>
    <mergeCell ref="G232:G233"/>
    <mergeCell ref="A232:A233"/>
    <mergeCell ref="B232:B233"/>
    <mergeCell ref="C232:C233"/>
    <mergeCell ref="E232:E233"/>
    <mergeCell ref="P230:P231"/>
    <mergeCell ref="Q230:Q231"/>
    <mergeCell ref="R230:R231"/>
    <mergeCell ref="P228:P229"/>
    <mergeCell ref="Q228:Q229"/>
    <mergeCell ref="R228:R229"/>
    <mergeCell ref="A230:A231"/>
    <mergeCell ref="B230:B231"/>
    <mergeCell ref="C230:C231"/>
    <mergeCell ref="E230:E231"/>
    <mergeCell ref="F230:F231"/>
    <mergeCell ref="G230:G231"/>
    <mergeCell ref="O230:O231"/>
    <mergeCell ref="Q226:Q227"/>
    <mergeCell ref="R226:R227"/>
    <mergeCell ref="A228:A229"/>
    <mergeCell ref="B228:B229"/>
    <mergeCell ref="C228:C229"/>
    <mergeCell ref="E228:E229"/>
    <mergeCell ref="F228:F229"/>
    <mergeCell ref="G228:G229"/>
    <mergeCell ref="O228:O229"/>
    <mergeCell ref="R224:R225"/>
    <mergeCell ref="A226:A227"/>
    <mergeCell ref="B226:B227"/>
    <mergeCell ref="C226:C227"/>
    <mergeCell ref="E226:E227"/>
    <mergeCell ref="F226:F227"/>
    <mergeCell ref="G226:G227"/>
    <mergeCell ref="O226:O227"/>
    <mergeCell ref="P226:P227"/>
    <mergeCell ref="O224:O225"/>
    <mergeCell ref="P224:P225"/>
    <mergeCell ref="Q224:Q225"/>
    <mergeCell ref="F224:F225"/>
    <mergeCell ref="G224:G225"/>
    <mergeCell ref="A224:A225"/>
    <mergeCell ref="B224:B225"/>
    <mergeCell ref="C224:C225"/>
    <mergeCell ref="E224:E225"/>
    <mergeCell ref="P222:P223"/>
    <mergeCell ref="Q222:Q223"/>
    <mergeCell ref="R222:R223"/>
    <mergeCell ref="P220:P221"/>
    <mergeCell ref="Q220:Q221"/>
    <mergeCell ref="R220:R221"/>
    <mergeCell ref="A222:A223"/>
    <mergeCell ref="B222:B223"/>
    <mergeCell ref="C222:C223"/>
    <mergeCell ref="E222:E223"/>
    <mergeCell ref="F222:F223"/>
    <mergeCell ref="G222:G223"/>
    <mergeCell ref="O222:O223"/>
    <mergeCell ref="Q218:Q219"/>
    <mergeCell ref="R218:R219"/>
    <mergeCell ref="A220:A221"/>
    <mergeCell ref="B220:B221"/>
    <mergeCell ref="C220:C221"/>
    <mergeCell ref="E220:E221"/>
    <mergeCell ref="F220:F221"/>
    <mergeCell ref="G220:G221"/>
    <mergeCell ref="O220:O221"/>
    <mergeCell ref="R216:R217"/>
    <mergeCell ref="A218:A219"/>
    <mergeCell ref="B218:B219"/>
    <mergeCell ref="C218:C219"/>
    <mergeCell ref="E218:E219"/>
    <mergeCell ref="F218:F219"/>
    <mergeCell ref="G218:G219"/>
    <mergeCell ref="O218:O219"/>
    <mergeCell ref="P218:P219"/>
    <mergeCell ref="O216:O217"/>
    <mergeCell ref="P216:P217"/>
    <mergeCell ref="Q216:Q217"/>
    <mergeCell ref="F216:F217"/>
    <mergeCell ref="G216:G217"/>
    <mergeCell ref="A216:A217"/>
    <mergeCell ref="B216:B217"/>
    <mergeCell ref="C216:C217"/>
    <mergeCell ref="E216:E217"/>
    <mergeCell ref="P214:P215"/>
    <mergeCell ref="Q214:Q215"/>
    <mergeCell ref="R214:R215"/>
    <mergeCell ref="P212:P213"/>
    <mergeCell ref="Q212:Q213"/>
    <mergeCell ref="R212:R213"/>
    <mergeCell ref="A214:A215"/>
    <mergeCell ref="B214:B215"/>
    <mergeCell ref="C214:C215"/>
    <mergeCell ref="E214:E215"/>
    <mergeCell ref="F214:F215"/>
    <mergeCell ref="G214:G215"/>
    <mergeCell ref="O214:O215"/>
    <mergeCell ref="Q210:Q211"/>
    <mergeCell ref="R210:R211"/>
    <mergeCell ref="A212:A213"/>
    <mergeCell ref="B212:B213"/>
    <mergeCell ref="C212:C213"/>
    <mergeCell ref="E212:E213"/>
    <mergeCell ref="F212:F213"/>
    <mergeCell ref="G212:G213"/>
    <mergeCell ref="O212:O213"/>
    <mergeCell ref="R208:R209"/>
    <mergeCell ref="A210:A211"/>
    <mergeCell ref="B210:B211"/>
    <mergeCell ref="C210:C211"/>
    <mergeCell ref="E210:E211"/>
    <mergeCell ref="F210:F211"/>
    <mergeCell ref="G210:G211"/>
    <mergeCell ref="O210:O211"/>
    <mergeCell ref="P210:P211"/>
    <mergeCell ref="O208:O209"/>
    <mergeCell ref="P208:P209"/>
    <mergeCell ref="Q208:Q209"/>
    <mergeCell ref="F208:F209"/>
    <mergeCell ref="G208:G209"/>
    <mergeCell ref="A208:A209"/>
    <mergeCell ref="B208:B209"/>
    <mergeCell ref="C208:C209"/>
    <mergeCell ref="E208:E209"/>
    <mergeCell ref="P206:P207"/>
    <mergeCell ref="Q206:Q207"/>
    <mergeCell ref="R206:R207"/>
    <mergeCell ref="P204:P205"/>
    <mergeCell ref="Q204:Q205"/>
    <mergeCell ref="R204:R205"/>
    <mergeCell ref="A206:A207"/>
    <mergeCell ref="B206:B207"/>
    <mergeCell ref="C206:C207"/>
    <mergeCell ref="E206:E207"/>
    <mergeCell ref="F206:F207"/>
    <mergeCell ref="G206:G207"/>
    <mergeCell ref="O206:O207"/>
    <mergeCell ref="Q202:Q203"/>
    <mergeCell ref="R202:R203"/>
    <mergeCell ref="A204:A205"/>
    <mergeCell ref="B204:B205"/>
    <mergeCell ref="C204:C205"/>
    <mergeCell ref="E204:E205"/>
    <mergeCell ref="F204:F205"/>
    <mergeCell ref="G204:G205"/>
    <mergeCell ref="O204:O205"/>
    <mergeCell ref="R200:R201"/>
    <mergeCell ref="A202:A203"/>
    <mergeCell ref="B202:B203"/>
    <mergeCell ref="C202:C203"/>
    <mergeCell ref="E202:E203"/>
    <mergeCell ref="F202:F203"/>
    <mergeCell ref="G202:G203"/>
    <mergeCell ref="O202:O203"/>
    <mergeCell ref="P202:P203"/>
    <mergeCell ref="O200:O201"/>
    <mergeCell ref="P200:P201"/>
    <mergeCell ref="Q200:Q201"/>
    <mergeCell ref="F200:F201"/>
    <mergeCell ref="G200:G201"/>
    <mergeCell ref="A200:A201"/>
    <mergeCell ref="B200:B201"/>
    <mergeCell ref="C200:C201"/>
    <mergeCell ref="E200:E201"/>
    <mergeCell ref="P198:P199"/>
    <mergeCell ref="Q198:Q199"/>
    <mergeCell ref="R198:R199"/>
    <mergeCell ref="P196:P197"/>
    <mergeCell ref="Q196:Q197"/>
    <mergeCell ref="R196:R197"/>
    <mergeCell ref="A198:A199"/>
    <mergeCell ref="B198:B199"/>
    <mergeCell ref="C198:C199"/>
    <mergeCell ref="E198:E199"/>
    <mergeCell ref="F198:F199"/>
    <mergeCell ref="G198:G199"/>
    <mergeCell ref="O198:O199"/>
    <mergeCell ref="Q194:Q195"/>
    <mergeCell ref="R194:R195"/>
    <mergeCell ref="A196:A197"/>
    <mergeCell ref="B196:B197"/>
    <mergeCell ref="C196:C197"/>
    <mergeCell ref="E196:E197"/>
    <mergeCell ref="F196:F197"/>
    <mergeCell ref="G196:G197"/>
    <mergeCell ref="O196:O197"/>
    <mergeCell ref="R192:R193"/>
    <mergeCell ref="A194:A195"/>
    <mergeCell ref="B194:B195"/>
    <mergeCell ref="C194:C195"/>
    <mergeCell ref="E194:E195"/>
    <mergeCell ref="F194:F195"/>
    <mergeCell ref="G194:G195"/>
    <mergeCell ref="O194:O195"/>
    <mergeCell ref="P194:P195"/>
    <mergeCell ref="O192:O193"/>
    <mergeCell ref="P192:P193"/>
    <mergeCell ref="Q192:Q193"/>
    <mergeCell ref="F192:F193"/>
    <mergeCell ref="G192:G193"/>
    <mergeCell ref="A192:A193"/>
    <mergeCell ref="B192:B193"/>
    <mergeCell ref="C192:C193"/>
    <mergeCell ref="E192:E193"/>
    <mergeCell ref="P190:P191"/>
    <mergeCell ref="Q190:Q191"/>
    <mergeCell ref="R190:R191"/>
    <mergeCell ref="P188:P189"/>
    <mergeCell ref="Q188:Q189"/>
    <mergeCell ref="R188:R189"/>
    <mergeCell ref="A190:A191"/>
    <mergeCell ref="B190:B191"/>
    <mergeCell ref="C190:C191"/>
    <mergeCell ref="E190:E191"/>
    <mergeCell ref="F190:F191"/>
    <mergeCell ref="G190:G191"/>
    <mergeCell ref="O190:O191"/>
    <mergeCell ref="Q186:Q187"/>
    <mergeCell ref="R186:R187"/>
    <mergeCell ref="A188:A189"/>
    <mergeCell ref="B188:B189"/>
    <mergeCell ref="C188:C189"/>
    <mergeCell ref="E188:E189"/>
    <mergeCell ref="F188:F189"/>
    <mergeCell ref="G188:G189"/>
    <mergeCell ref="O188:O189"/>
    <mergeCell ref="R184:R185"/>
    <mergeCell ref="A186:A187"/>
    <mergeCell ref="B186:B187"/>
    <mergeCell ref="C186:C187"/>
    <mergeCell ref="E186:E187"/>
    <mergeCell ref="F186:F187"/>
    <mergeCell ref="G186:G187"/>
    <mergeCell ref="O186:O187"/>
    <mergeCell ref="P186:P187"/>
    <mergeCell ref="O184:O185"/>
    <mergeCell ref="P184:P185"/>
    <mergeCell ref="Q184:Q185"/>
    <mergeCell ref="F184:F185"/>
    <mergeCell ref="G184:G185"/>
    <mergeCell ref="A184:A185"/>
    <mergeCell ref="B184:B185"/>
    <mergeCell ref="C184:C185"/>
    <mergeCell ref="E184:E185"/>
    <mergeCell ref="P182:P183"/>
    <mergeCell ref="Q182:Q183"/>
    <mergeCell ref="R182:R183"/>
    <mergeCell ref="P180:P181"/>
    <mergeCell ref="Q180:Q181"/>
    <mergeCell ref="R180:R181"/>
    <mergeCell ref="A182:A183"/>
    <mergeCell ref="B182:B183"/>
    <mergeCell ref="C182:C183"/>
    <mergeCell ref="E182:E183"/>
    <mergeCell ref="F182:F183"/>
    <mergeCell ref="G182:G183"/>
    <mergeCell ref="O182:O183"/>
    <mergeCell ref="Q178:Q179"/>
    <mergeCell ref="R178:R179"/>
    <mergeCell ref="A180:A181"/>
    <mergeCell ref="B180:B181"/>
    <mergeCell ref="C180:C181"/>
    <mergeCell ref="E180:E181"/>
    <mergeCell ref="F180:F181"/>
    <mergeCell ref="G180:G181"/>
    <mergeCell ref="O180:O181"/>
    <mergeCell ref="R176:R177"/>
    <mergeCell ref="A178:A179"/>
    <mergeCell ref="B178:B179"/>
    <mergeCell ref="C178:C179"/>
    <mergeCell ref="E178:E179"/>
    <mergeCell ref="F178:F179"/>
    <mergeCell ref="G178:G179"/>
    <mergeCell ref="O178:O179"/>
    <mergeCell ref="P178:P179"/>
    <mergeCell ref="O176:O177"/>
    <mergeCell ref="P176:P177"/>
    <mergeCell ref="Q176:Q177"/>
    <mergeCell ref="F176:F177"/>
    <mergeCell ref="G176:G177"/>
    <mergeCell ref="A176:A177"/>
    <mergeCell ref="B176:B177"/>
    <mergeCell ref="C176:C177"/>
    <mergeCell ref="E176:E177"/>
    <mergeCell ref="P174:P175"/>
    <mergeCell ref="Q174:Q175"/>
    <mergeCell ref="R174:R175"/>
    <mergeCell ref="P172:P173"/>
    <mergeCell ref="Q172:Q173"/>
    <mergeCell ref="R172:R173"/>
    <mergeCell ref="A174:A175"/>
    <mergeCell ref="B174:B175"/>
    <mergeCell ref="C174:C175"/>
    <mergeCell ref="E174:E175"/>
    <mergeCell ref="F174:F175"/>
    <mergeCell ref="G174:G175"/>
    <mergeCell ref="O174:O175"/>
    <mergeCell ref="Q170:Q171"/>
    <mergeCell ref="R170:R171"/>
    <mergeCell ref="A172:A173"/>
    <mergeCell ref="B172:B173"/>
    <mergeCell ref="C172:C173"/>
    <mergeCell ref="E172:E173"/>
    <mergeCell ref="F172:F173"/>
    <mergeCell ref="G172:G173"/>
    <mergeCell ref="O172:O173"/>
    <mergeCell ref="R168:R169"/>
    <mergeCell ref="A170:A171"/>
    <mergeCell ref="B170:B171"/>
    <mergeCell ref="C170:C171"/>
    <mergeCell ref="E170:E171"/>
    <mergeCell ref="F170:F171"/>
    <mergeCell ref="G170:G171"/>
    <mergeCell ref="O170:O171"/>
    <mergeCell ref="P170:P171"/>
    <mergeCell ref="O168:O169"/>
    <mergeCell ref="P168:P169"/>
    <mergeCell ref="Q168:Q169"/>
    <mergeCell ref="F168:F169"/>
    <mergeCell ref="G168:G169"/>
    <mergeCell ref="A168:A169"/>
    <mergeCell ref="B168:B169"/>
    <mergeCell ref="C168:C169"/>
    <mergeCell ref="E168:E169"/>
    <mergeCell ref="P166:P167"/>
    <mergeCell ref="Q166:Q167"/>
    <mergeCell ref="R166:R167"/>
    <mergeCell ref="P164:P165"/>
    <mergeCell ref="Q164:Q165"/>
    <mergeCell ref="R164:R165"/>
    <mergeCell ref="A166:A167"/>
    <mergeCell ref="B166:B167"/>
    <mergeCell ref="C166:C167"/>
    <mergeCell ref="E166:E167"/>
    <mergeCell ref="F166:F167"/>
    <mergeCell ref="G166:G167"/>
    <mergeCell ref="O166:O167"/>
    <mergeCell ref="Q162:Q163"/>
    <mergeCell ref="R162:R163"/>
    <mergeCell ref="A164:A165"/>
    <mergeCell ref="B164:B165"/>
    <mergeCell ref="C164:C165"/>
    <mergeCell ref="E164:E165"/>
    <mergeCell ref="F164:F165"/>
    <mergeCell ref="G164:G165"/>
    <mergeCell ref="O164:O165"/>
    <mergeCell ref="R160:R161"/>
    <mergeCell ref="A162:A163"/>
    <mergeCell ref="B162:B163"/>
    <mergeCell ref="C162:C163"/>
    <mergeCell ref="E162:E163"/>
    <mergeCell ref="F162:F163"/>
    <mergeCell ref="G162:G163"/>
    <mergeCell ref="O162:O163"/>
    <mergeCell ref="P162:P163"/>
    <mergeCell ref="O160:O161"/>
    <mergeCell ref="P160:P161"/>
    <mergeCell ref="Q160:Q161"/>
    <mergeCell ref="F160:F161"/>
    <mergeCell ref="G160:G161"/>
    <mergeCell ref="A160:A161"/>
    <mergeCell ref="B160:B161"/>
    <mergeCell ref="C160:C161"/>
    <mergeCell ref="E160:E161"/>
    <mergeCell ref="P158:P159"/>
    <mergeCell ref="Q158:Q159"/>
    <mergeCell ref="R158:R159"/>
    <mergeCell ref="P156:P157"/>
    <mergeCell ref="Q156:Q157"/>
    <mergeCell ref="R156:R157"/>
    <mergeCell ref="A158:A159"/>
    <mergeCell ref="B158:B159"/>
    <mergeCell ref="C158:C159"/>
    <mergeCell ref="E158:E159"/>
    <mergeCell ref="F158:F159"/>
    <mergeCell ref="G158:G159"/>
    <mergeCell ref="O158:O159"/>
    <mergeCell ref="Q154:Q155"/>
    <mergeCell ref="R154:R155"/>
    <mergeCell ref="A156:A157"/>
    <mergeCell ref="B156:B157"/>
    <mergeCell ref="C156:C157"/>
    <mergeCell ref="E156:E157"/>
    <mergeCell ref="F156:F157"/>
    <mergeCell ref="G156:G157"/>
    <mergeCell ref="O156:O157"/>
    <mergeCell ref="R152:R153"/>
    <mergeCell ref="A154:A155"/>
    <mergeCell ref="B154:B155"/>
    <mergeCell ref="C154:C155"/>
    <mergeCell ref="E154:E155"/>
    <mergeCell ref="F154:F155"/>
    <mergeCell ref="G154:G155"/>
    <mergeCell ref="O154:O155"/>
    <mergeCell ref="P154:P155"/>
    <mergeCell ref="O152:O153"/>
    <mergeCell ref="P152:P153"/>
    <mergeCell ref="Q152:Q153"/>
    <mergeCell ref="F152:F153"/>
    <mergeCell ref="G152:G153"/>
    <mergeCell ref="A152:A153"/>
    <mergeCell ref="B152:B153"/>
    <mergeCell ref="C152:C153"/>
    <mergeCell ref="E152:E153"/>
    <mergeCell ref="P150:P151"/>
    <mergeCell ref="Q150:Q151"/>
    <mergeCell ref="R150:R151"/>
    <mergeCell ref="P148:P149"/>
    <mergeCell ref="Q148:Q149"/>
    <mergeCell ref="R148:R149"/>
    <mergeCell ref="A150:A151"/>
    <mergeCell ref="B150:B151"/>
    <mergeCell ref="C150:C151"/>
    <mergeCell ref="E150:E151"/>
    <mergeCell ref="F150:F151"/>
    <mergeCell ref="G150:G151"/>
    <mergeCell ref="O150:O151"/>
    <mergeCell ref="Q146:Q147"/>
    <mergeCell ref="R146:R147"/>
    <mergeCell ref="A148:A149"/>
    <mergeCell ref="B148:B149"/>
    <mergeCell ref="C148:C149"/>
    <mergeCell ref="E148:E149"/>
    <mergeCell ref="F148:F149"/>
    <mergeCell ref="G148:G149"/>
    <mergeCell ref="O148:O149"/>
    <mergeCell ref="R144:R145"/>
    <mergeCell ref="A146:A147"/>
    <mergeCell ref="B146:B147"/>
    <mergeCell ref="C146:C147"/>
    <mergeCell ref="E146:E147"/>
    <mergeCell ref="F146:F147"/>
    <mergeCell ref="G146:G147"/>
    <mergeCell ref="O146:O147"/>
    <mergeCell ref="P146:P147"/>
    <mergeCell ref="O144:O145"/>
    <mergeCell ref="P144:P145"/>
    <mergeCell ref="Q144:Q145"/>
    <mergeCell ref="F144:F145"/>
    <mergeCell ref="G144:G145"/>
    <mergeCell ref="A144:A145"/>
    <mergeCell ref="B144:B145"/>
    <mergeCell ref="C144:C145"/>
    <mergeCell ref="E144:E145"/>
    <mergeCell ref="P142:P143"/>
    <mergeCell ref="Q142:Q143"/>
    <mergeCell ref="R142:R143"/>
    <mergeCell ref="P140:P141"/>
    <mergeCell ref="Q140:Q141"/>
    <mergeCell ref="R140:R141"/>
    <mergeCell ref="A142:A143"/>
    <mergeCell ref="B142:B143"/>
    <mergeCell ref="C142:C143"/>
    <mergeCell ref="E142:E143"/>
    <mergeCell ref="F142:F143"/>
    <mergeCell ref="G142:G143"/>
    <mergeCell ref="O142:O143"/>
    <mergeCell ref="Q138:Q139"/>
    <mergeCell ref="R138:R139"/>
    <mergeCell ref="A140:A141"/>
    <mergeCell ref="B140:B141"/>
    <mergeCell ref="C140:C141"/>
    <mergeCell ref="E140:E141"/>
    <mergeCell ref="F140:F141"/>
    <mergeCell ref="G140:G141"/>
    <mergeCell ref="O140:O141"/>
    <mergeCell ref="R136:R137"/>
    <mergeCell ref="A138:A139"/>
    <mergeCell ref="B138:B139"/>
    <mergeCell ref="C138:C139"/>
    <mergeCell ref="E138:E139"/>
    <mergeCell ref="F138:F139"/>
    <mergeCell ref="G138:G139"/>
    <mergeCell ref="O138:O139"/>
    <mergeCell ref="P138:P139"/>
    <mergeCell ref="O136:O137"/>
    <mergeCell ref="P136:P137"/>
    <mergeCell ref="Q136:Q137"/>
    <mergeCell ref="F136:F137"/>
    <mergeCell ref="G136:G137"/>
    <mergeCell ref="A136:A137"/>
    <mergeCell ref="B136:B137"/>
    <mergeCell ref="C136:C137"/>
    <mergeCell ref="E136:E137"/>
    <mergeCell ref="P134:P135"/>
    <mergeCell ref="Q134:Q135"/>
    <mergeCell ref="R134:R135"/>
    <mergeCell ref="P132:P133"/>
    <mergeCell ref="Q132:Q133"/>
    <mergeCell ref="R132:R133"/>
    <mergeCell ref="A134:A135"/>
    <mergeCell ref="B134:B135"/>
    <mergeCell ref="C134:C135"/>
    <mergeCell ref="E134:E135"/>
    <mergeCell ref="F134:F135"/>
    <mergeCell ref="G134:G135"/>
    <mergeCell ref="O134:O135"/>
    <mergeCell ref="Q130:Q131"/>
    <mergeCell ref="R130:R131"/>
    <mergeCell ref="A132:A133"/>
    <mergeCell ref="B132:B133"/>
    <mergeCell ref="C132:C133"/>
    <mergeCell ref="E132:E133"/>
    <mergeCell ref="F132:F133"/>
    <mergeCell ref="G132:G133"/>
    <mergeCell ref="O132:O133"/>
    <mergeCell ref="R128:R129"/>
    <mergeCell ref="A130:A131"/>
    <mergeCell ref="B130:B131"/>
    <mergeCell ref="C130:C131"/>
    <mergeCell ref="E130:E131"/>
    <mergeCell ref="F130:F131"/>
    <mergeCell ref="G130:G131"/>
    <mergeCell ref="O130:O131"/>
    <mergeCell ref="P130:P131"/>
    <mergeCell ref="O128:O129"/>
    <mergeCell ref="P128:P129"/>
    <mergeCell ref="Q128:Q129"/>
    <mergeCell ref="F128:F129"/>
    <mergeCell ref="G128:G129"/>
    <mergeCell ref="A128:A129"/>
    <mergeCell ref="B128:B129"/>
    <mergeCell ref="C128:C129"/>
    <mergeCell ref="E128:E129"/>
    <mergeCell ref="P126:P127"/>
    <mergeCell ref="Q126:Q127"/>
    <mergeCell ref="R126:R127"/>
    <mergeCell ref="P124:P125"/>
    <mergeCell ref="Q124:Q125"/>
    <mergeCell ref="R124:R125"/>
    <mergeCell ref="A126:A127"/>
    <mergeCell ref="B126:B127"/>
    <mergeCell ref="C126:C127"/>
    <mergeCell ref="E126:E127"/>
    <mergeCell ref="F126:F127"/>
    <mergeCell ref="G126:G127"/>
    <mergeCell ref="O126:O127"/>
    <mergeCell ref="Q122:Q123"/>
    <mergeCell ref="R122:R123"/>
    <mergeCell ref="A124:A125"/>
    <mergeCell ref="B124:B125"/>
    <mergeCell ref="C124:C125"/>
    <mergeCell ref="E124:E125"/>
    <mergeCell ref="F124:F125"/>
    <mergeCell ref="G124:G125"/>
    <mergeCell ref="O124:O125"/>
    <mergeCell ref="R120:R121"/>
    <mergeCell ref="A122:A123"/>
    <mergeCell ref="B122:B123"/>
    <mergeCell ref="C122:C123"/>
    <mergeCell ref="E122:E123"/>
    <mergeCell ref="F122:F123"/>
    <mergeCell ref="G122:G123"/>
    <mergeCell ref="O122:O123"/>
    <mergeCell ref="P122:P123"/>
    <mergeCell ref="O120:O121"/>
    <mergeCell ref="P120:P121"/>
    <mergeCell ref="Q120:Q121"/>
    <mergeCell ref="F120:F121"/>
    <mergeCell ref="G120:G121"/>
    <mergeCell ref="A120:A121"/>
    <mergeCell ref="B120:B121"/>
    <mergeCell ref="C120:C121"/>
    <mergeCell ref="E120:E121"/>
    <mergeCell ref="P118:P119"/>
    <mergeCell ref="Q118:Q119"/>
    <mergeCell ref="R118:R119"/>
    <mergeCell ref="P116:P117"/>
    <mergeCell ref="Q116:Q117"/>
    <mergeCell ref="R116:R117"/>
    <mergeCell ref="A118:A119"/>
    <mergeCell ref="B118:B119"/>
    <mergeCell ref="C118:C119"/>
    <mergeCell ref="E118:E119"/>
    <mergeCell ref="F118:F119"/>
    <mergeCell ref="G118:G119"/>
    <mergeCell ref="O118:O119"/>
    <mergeCell ref="Q114:Q115"/>
    <mergeCell ref="R114:R115"/>
    <mergeCell ref="A116:A117"/>
    <mergeCell ref="B116:B117"/>
    <mergeCell ref="C116:C117"/>
    <mergeCell ref="E116:E117"/>
    <mergeCell ref="F116:F117"/>
    <mergeCell ref="G116:G117"/>
    <mergeCell ref="O116:O117"/>
    <mergeCell ref="R112:R113"/>
    <mergeCell ref="A114:A115"/>
    <mergeCell ref="B114:B115"/>
    <mergeCell ref="C114:C115"/>
    <mergeCell ref="E114:E115"/>
    <mergeCell ref="F114:F115"/>
    <mergeCell ref="G114:G115"/>
    <mergeCell ref="O114:O115"/>
    <mergeCell ref="P114:P115"/>
    <mergeCell ref="O112:O113"/>
    <mergeCell ref="P112:P113"/>
    <mergeCell ref="Q112:Q113"/>
    <mergeCell ref="F112:F113"/>
    <mergeCell ref="G112:G113"/>
    <mergeCell ref="A112:A113"/>
    <mergeCell ref="B112:B113"/>
    <mergeCell ref="C112:C113"/>
    <mergeCell ref="E112:E113"/>
    <mergeCell ref="P110:P111"/>
    <mergeCell ref="Q110:Q111"/>
    <mergeCell ref="R110:R111"/>
    <mergeCell ref="P108:P109"/>
    <mergeCell ref="Q108:Q109"/>
    <mergeCell ref="R108:R109"/>
    <mergeCell ref="A110:A111"/>
    <mergeCell ref="B110:B111"/>
    <mergeCell ref="C110:C111"/>
    <mergeCell ref="E110:E111"/>
    <mergeCell ref="F110:F111"/>
    <mergeCell ref="G110:G111"/>
    <mergeCell ref="O110:O111"/>
    <mergeCell ref="Q106:Q107"/>
    <mergeCell ref="R106:R107"/>
    <mergeCell ref="A108:A109"/>
    <mergeCell ref="B108:B109"/>
    <mergeCell ref="C108:C109"/>
    <mergeCell ref="E108:E109"/>
    <mergeCell ref="F108:F109"/>
    <mergeCell ref="G108:G109"/>
    <mergeCell ref="O108:O109"/>
    <mergeCell ref="R104:R105"/>
    <mergeCell ref="A106:A107"/>
    <mergeCell ref="B106:B107"/>
    <mergeCell ref="C106:C107"/>
    <mergeCell ref="E106:E107"/>
    <mergeCell ref="F106:F107"/>
    <mergeCell ref="G106:G107"/>
    <mergeCell ref="O106:O107"/>
    <mergeCell ref="P106:P107"/>
    <mergeCell ref="O104:O105"/>
    <mergeCell ref="P104:P105"/>
    <mergeCell ref="Q104:Q105"/>
    <mergeCell ref="F104:F105"/>
    <mergeCell ref="G104:G105"/>
    <mergeCell ref="A104:A105"/>
    <mergeCell ref="B104:B105"/>
    <mergeCell ref="C104:C105"/>
    <mergeCell ref="E104:E105"/>
    <mergeCell ref="P102:P103"/>
    <mergeCell ref="Q102:Q103"/>
    <mergeCell ref="R102:R103"/>
    <mergeCell ref="P100:P101"/>
    <mergeCell ref="Q100:Q101"/>
    <mergeCell ref="R100:R101"/>
    <mergeCell ref="A102:A103"/>
    <mergeCell ref="B102:B103"/>
    <mergeCell ref="C102:C103"/>
    <mergeCell ref="E102:E103"/>
    <mergeCell ref="F102:F103"/>
    <mergeCell ref="G102:G103"/>
    <mergeCell ref="O102:O103"/>
    <mergeCell ref="Q98:Q99"/>
    <mergeCell ref="R98:R99"/>
    <mergeCell ref="A100:A101"/>
    <mergeCell ref="B100:B101"/>
    <mergeCell ref="C100:C101"/>
    <mergeCell ref="E100:E101"/>
    <mergeCell ref="F100:F101"/>
    <mergeCell ref="G100:G101"/>
    <mergeCell ref="O100:O101"/>
    <mergeCell ref="R96:R97"/>
    <mergeCell ref="A98:A99"/>
    <mergeCell ref="B98:B99"/>
    <mergeCell ref="C98:C99"/>
    <mergeCell ref="E98:E99"/>
    <mergeCell ref="F98:F99"/>
    <mergeCell ref="G98:G99"/>
    <mergeCell ref="O98:O99"/>
    <mergeCell ref="P98:P99"/>
    <mergeCell ref="O96:O97"/>
    <mergeCell ref="P96:P97"/>
    <mergeCell ref="Q96:Q97"/>
    <mergeCell ref="F96:F97"/>
    <mergeCell ref="G96:G97"/>
    <mergeCell ref="A96:A97"/>
    <mergeCell ref="B96:B97"/>
    <mergeCell ref="C96:C97"/>
    <mergeCell ref="E96:E97"/>
    <mergeCell ref="P94:P95"/>
    <mergeCell ref="Q94:Q95"/>
    <mergeCell ref="R94:R95"/>
    <mergeCell ref="P92:P93"/>
    <mergeCell ref="Q92:Q93"/>
    <mergeCell ref="R92:R93"/>
    <mergeCell ref="A94:A95"/>
    <mergeCell ref="B94:B95"/>
    <mergeCell ref="C94:C95"/>
    <mergeCell ref="E94:E95"/>
    <mergeCell ref="F94:F95"/>
    <mergeCell ref="G94:G95"/>
    <mergeCell ref="O94:O95"/>
    <mergeCell ref="Q90:Q91"/>
    <mergeCell ref="R90:R91"/>
    <mergeCell ref="A92:A93"/>
    <mergeCell ref="B92:B93"/>
    <mergeCell ref="C92:C93"/>
    <mergeCell ref="E92:E93"/>
    <mergeCell ref="F92:F93"/>
    <mergeCell ref="G92:G93"/>
    <mergeCell ref="O92:O93"/>
    <mergeCell ref="R88:R89"/>
    <mergeCell ref="A90:A91"/>
    <mergeCell ref="B90:B91"/>
    <mergeCell ref="C90:C91"/>
    <mergeCell ref="E90:E91"/>
    <mergeCell ref="F90:F91"/>
    <mergeCell ref="G90:G91"/>
    <mergeCell ref="O90:O91"/>
    <mergeCell ref="P90:P91"/>
    <mergeCell ref="O88:O89"/>
    <mergeCell ref="P88:P89"/>
    <mergeCell ref="Q88:Q89"/>
    <mergeCell ref="F88:F89"/>
    <mergeCell ref="G88:G89"/>
    <mergeCell ref="A88:A89"/>
    <mergeCell ref="B88:B89"/>
    <mergeCell ref="C88:C89"/>
    <mergeCell ref="E88:E89"/>
    <mergeCell ref="P86:P87"/>
    <mergeCell ref="Q86:Q87"/>
    <mergeCell ref="R86:R87"/>
    <mergeCell ref="P84:P85"/>
    <mergeCell ref="Q84:Q85"/>
    <mergeCell ref="R84:R85"/>
    <mergeCell ref="A86:A87"/>
    <mergeCell ref="B86:B87"/>
    <mergeCell ref="C86:C87"/>
    <mergeCell ref="E86:E87"/>
    <mergeCell ref="F86:F87"/>
    <mergeCell ref="G86:G87"/>
    <mergeCell ref="O86:O87"/>
    <mergeCell ref="Q82:Q83"/>
    <mergeCell ref="R82:R83"/>
    <mergeCell ref="A84:A85"/>
    <mergeCell ref="B84:B85"/>
    <mergeCell ref="C84:C85"/>
    <mergeCell ref="E84:E85"/>
    <mergeCell ref="F84:F85"/>
    <mergeCell ref="G84:G85"/>
    <mergeCell ref="O84:O85"/>
    <mergeCell ref="R80:R81"/>
    <mergeCell ref="A82:A83"/>
    <mergeCell ref="B82:B83"/>
    <mergeCell ref="C82:C83"/>
    <mergeCell ref="E82:E83"/>
    <mergeCell ref="F82:F83"/>
    <mergeCell ref="G82:G83"/>
    <mergeCell ref="O82:O83"/>
    <mergeCell ref="P82:P83"/>
    <mergeCell ref="O80:O81"/>
    <mergeCell ref="P80:P81"/>
    <mergeCell ref="Q80:Q81"/>
    <mergeCell ref="F80:F81"/>
    <mergeCell ref="G80:G81"/>
    <mergeCell ref="A80:A81"/>
    <mergeCell ref="B80:B81"/>
    <mergeCell ref="C80:C81"/>
    <mergeCell ref="E80:E81"/>
    <mergeCell ref="P78:P79"/>
    <mergeCell ref="Q78:Q79"/>
    <mergeCell ref="R78:R79"/>
    <mergeCell ref="P76:P77"/>
    <mergeCell ref="Q76:Q77"/>
    <mergeCell ref="R76:R77"/>
    <mergeCell ref="A78:A79"/>
    <mergeCell ref="B78:B79"/>
    <mergeCell ref="C78:C79"/>
    <mergeCell ref="E78:E79"/>
    <mergeCell ref="F78:F79"/>
    <mergeCell ref="G78:G79"/>
    <mergeCell ref="O78:O79"/>
    <mergeCell ref="Q74:Q75"/>
    <mergeCell ref="R74:R75"/>
    <mergeCell ref="A76:A77"/>
    <mergeCell ref="B76:B77"/>
    <mergeCell ref="C76:C77"/>
    <mergeCell ref="E76:E77"/>
    <mergeCell ref="F76:F77"/>
    <mergeCell ref="G76:G77"/>
    <mergeCell ref="O76:O77"/>
    <mergeCell ref="R72:R73"/>
    <mergeCell ref="A74:A75"/>
    <mergeCell ref="B74:B75"/>
    <mergeCell ref="C74:C75"/>
    <mergeCell ref="E74:E75"/>
    <mergeCell ref="F74:F75"/>
    <mergeCell ref="G74:G75"/>
    <mergeCell ref="O74:O75"/>
    <mergeCell ref="P74:P75"/>
    <mergeCell ref="O72:O73"/>
    <mergeCell ref="P72:P73"/>
    <mergeCell ref="Q72:Q73"/>
    <mergeCell ref="F72:F73"/>
    <mergeCell ref="G72:G73"/>
    <mergeCell ref="A72:A73"/>
    <mergeCell ref="B72:B73"/>
    <mergeCell ref="C72:C73"/>
    <mergeCell ref="E72:E73"/>
    <mergeCell ref="P70:P71"/>
    <mergeCell ref="Q70:Q71"/>
    <mergeCell ref="R70:R71"/>
    <mergeCell ref="P68:P69"/>
    <mergeCell ref="Q68:Q69"/>
    <mergeCell ref="R68:R69"/>
    <mergeCell ref="A70:A71"/>
    <mergeCell ref="B70:B71"/>
    <mergeCell ref="C70:C71"/>
    <mergeCell ref="E70:E71"/>
    <mergeCell ref="F70:F71"/>
    <mergeCell ref="G70:G71"/>
    <mergeCell ref="O70:O71"/>
    <mergeCell ref="Q66:Q67"/>
    <mergeCell ref="R66:R67"/>
    <mergeCell ref="A68:A69"/>
    <mergeCell ref="B68:B69"/>
    <mergeCell ref="C68:C69"/>
    <mergeCell ref="E68:E69"/>
    <mergeCell ref="F68:F69"/>
    <mergeCell ref="G68:G69"/>
    <mergeCell ref="O68:O69"/>
    <mergeCell ref="R64:R65"/>
    <mergeCell ref="A66:A67"/>
    <mergeCell ref="B66:B67"/>
    <mergeCell ref="C66:C67"/>
    <mergeCell ref="E66:E67"/>
    <mergeCell ref="F66:F67"/>
    <mergeCell ref="G66:G67"/>
    <mergeCell ref="O66:O67"/>
    <mergeCell ref="P66:P67"/>
    <mergeCell ref="O64:O65"/>
    <mergeCell ref="P64:P65"/>
    <mergeCell ref="Q64:Q65"/>
    <mergeCell ref="F64:F65"/>
    <mergeCell ref="G64:G65"/>
    <mergeCell ref="A64:A65"/>
    <mergeCell ref="B64:B65"/>
    <mergeCell ref="C64:C65"/>
    <mergeCell ref="E64:E65"/>
    <mergeCell ref="P62:P63"/>
    <mergeCell ref="Q62:Q63"/>
    <mergeCell ref="R62:R63"/>
    <mergeCell ref="P60:P61"/>
    <mergeCell ref="Q60:Q61"/>
    <mergeCell ref="R60:R61"/>
    <mergeCell ref="A62:A63"/>
    <mergeCell ref="B62:B63"/>
    <mergeCell ref="C62:C63"/>
    <mergeCell ref="E62:E63"/>
    <mergeCell ref="F62:F63"/>
    <mergeCell ref="G62:G63"/>
    <mergeCell ref="O62:O63"/>
    <mergeCell ref="Q58:Q59"/>
    <mergeCell ref="R58:R59"/>
    <mergeCell ref="A60:A61"/>
    <mergeCell ref="B60:B61"/>
    <mergeCell ref="C60:C61"/>
    <mergeCell ref="E60:E61"/>
    <mergeCell ref="F60:F61"/>
    <mergeCell ref="G60:G61"/>
    <mergeCell ref="O60:O61"/>
    <mergeCell ref="R56:R57"/>
    <mergeCell ref="A58:A59"/>
    <mergeCell ref="B58:B59"/>
    <mergeCell ref="C58:C59"/>
    <mergeCell ref="E58:E59"/>
    <mergeCell ref="F58:F59"/>
    <mergeCell ref="G58:G59"/>
    <mergeCell ref="O58:O59"/>
    <mergeCell ref="P58:P59"/>
    <mergeCell ref="O56:O57"/>
    <mergeCell ref="P56:P57"/>
    <mergeCell ref="Q56:Q57"/>
    <mergeCell ref="F56:F57"/>
    <mergeCell ref="G56:G57"/>
    <mergeCell ref="A56:A57"/>
    <mergeCell ref="B56:B57"/>
    <mergeCell ref="C56:C57"/>
    <mergeCell ref="E56:E57"/>
    <mergeCell ref="P54:P55"/>
    <mergeCell ref="Q54:Q55"/>
    <mergeCell ref="R54:R55"/>
    <mergeCell ref="P52:P53"/>
    <mergeCell ref="Q52:Q53"/>
    <mergeCell ref="R52:R53"/>
    <mergeCell ref="A54:A55"/>
    <mergeCell ref="B54:B55"/>
    <mergeCell ref="C54:C55"/>
    <mergeCell ref="E54:E55"/>
    <mergeCell ref="F54:F55"/>
    <mergeCell ref="G54:G55"/>
    <mergeCell ref="O54:O55"/>
    <mergeCell ref="Q50:Q51"/>
    <mergeCell ref="R50:R51"/>
    <mergeCell ref="A52:A53"/>
    <mergeCell ref="B52:B53"/>
    <mergeCell ref="C52:C53"/>
    <mergeCell ref="E52:E53"/>
    <mergeCell ref="F52:F53"/>
    <mergeCell ref="G52:G53"/>
    <mergeCell ref="O52:O53"/>
    <mergeCell ref="R48:R49"/>
    <mergeCell ref="A50:A51"/>
    <mergeCell ref="B50:B51"/>
    <mergeCell ref="C50:C51"/>
    <mergeCell ref="E50:E51"/>
    <mergeCell ref="F50:F51"/>
    <mergeCell ref="G50:G51"/>
    <mergeCell ref="O50:O51"/>
    <mergeCell ref="P50:P51"/>
    <mergeCell ref="O48:O49"/>
    <mergeCell ref="P48:P49"/>
    <mergeCell ref="Q48:Q49"/>
    <mergeCell ref="F48:F49"/>
    <mergeCell ref="G48:G49"/>
    <mergeCell ref="A48:A49"/>
    <mergeCell ref="B48:B49"/>
    <mergeCell ref="C48:C49"/>
    <mergeCell ref="E48:E49"/>
    <mergeCell ref="P46:P47"/>
    <mergeCell ref="Q46:Q47"/>
    <mergeCell ref="R46:R47"/>
    <mergeCell ref="P44:P45"/>
    <mergeCell ref="Q44:Q45"/>
    <mergeCell ref="R44:R45"/>
    <mergeCell ref="A46:A47"/>
    <mergeCell ref="B46:B47"/>
    <mergeCell ref="C46:C47"/>
    <mergeCell ref="E46:E47"/>
    <mergeCell ref="F46:F47"/>
    <mergeCell ref="G46:G47"/>
    <mergeCell ref="O46:O47"/>
    <mergeCell ref="Q42:Q43"/>
    <mergeCell ref="R42:R43"/>
    <mergeCell ref="A44:A45"/>
    <mergeCell ref="B44:B45"/>
    <mergeCell ref="C44:C45"/>
    <mergeCell ref="E44:E45"/>
    <mergeCell ref="F44:F45"/>
    <mergeCell ref="G44:G45"/>
    <mergeCell ref="O44:O45"/>
    <mergeCell ref="R40:R41"/>
    <mergeCell ref="A42:A43"/>
    <mergeCell ref="B42:B43"/>
    <mergeCell ref="C42:C43"/>
    <mergeCell ref="E42:E43"/>
    <mergeCell ref="F42:F43"/>
    <mergeCell ref="G42:G43"/>
    <mergeCell ref="O42:O43"/>
    <mergeCell ref="P42:P43"/>
    <mergeCell ref="O40:O41"/>
    <mergeCell ref="P40:P41"/>
    <mergeCell ref="Q40:Q41"/>
    <mergeCell ref="F40:F41"/>
    <mergeCell ref="G40:G41"/>
    <mergeCell ref="A40:A41"/>
    <mergeCell ref="B40:B41"/>
    <mergeCell ref="C40:C41"/>
    <mergeCell ref="E40:E41"/>
    <mergeCell ref="P38:P39"/>
    <mergeCell ref="Q38:Q39"/>
    <mergeCell ref="R38:R39"/>
    <mergeCell ref="P36:P37"/>
    <mergeCell ref="Q36:Q37"/>
    <mergeCell ref="R36:R37"/>
    <mergeCell ref="A38:A39"/>
    <mergeCell ref="B38:B39"/>
    <mergeCell ref="C38:C39"/>
    <mergeCell ref="E38:E39"/>
    <mergeCell ref="F38:F39"/>
    <mergeCell ref="G38:G39"/>
    <mergeCell ref="O38:O39"/>
    <mergeCell ref="Q34:Q35"/>
    <mergeCell ref="R34:R35"/>
    <mergeCell ref="A36:A37"/>
    <mergeCell ref="B36:B37"/>
    <mergeCell ref="C36:C37"/>
    <mergeCell ref="E36:E37"/>
    <mergeCell ref="F36:F37"/>
    <mergeCell ref="G36:G37"/>
    <mergeCell ref="O36:O37"/>
    <mergeCell ref="R32:R33"/>
    <mergeCell ref="A34:A35"/>
    <mergeCell ref="B34:B35"/>
    <mergeCell ref="C34:C35"/>
    <mergeCell ref="E34:E35"/>
    <mergeCell ref="F34:F35"/>
    <mergeCell ref="G34:G35"/>
    <mergeCell ref="O34:O35"/>
    <mergeCell ref="P34:P35"/>
    <mergeCell ref="O32:O33"/>
    <mergeCell ref="P32:P33"/>
    <mergeCell ref="Q32:Q33"/>
    <mergeCell ref="F32:F33"/>
    <mergeCell ref="G32:G33"/>
    <mergeCell ref="A32:A33"/>
    <mergeCell ref="B32:B33"/>
    <mergeCell ref="C32:C33"/>
    <mergeCell ref="E32:E33"/>
    <mergeCell ref="P30:P31"/>
    <mergeCell ref="Q30:Q31"/>
    <mergeCell ref="R30:R31"/>
    <mergeCell ref="P28:P29"/>
    <mergeCell ref="Q28:Q29"/>
    <mergeCell ref="R28:R29"/>
    <mergeCell ref="A30:A31"/>
    <mergeCell ref="B30:B31"/>
    <mergeCell ref="C30:C31"/>
    <mergeCell ref="E30:E31"/>
    <mergeCell ref="F30:F31"/>
    <mergeCell ref="G30:G31"/>
    <mergeCell ref="O30:O31"/>
    <mergeCell ref="Q26:Q27"/>
    <mergeCell ref="R26:R27"/>
    <mergeCell ref="A28:A29"/>
    <mergeCell ref="B28:B29"/>
    <mergeCell ref="C28:C29"/>
    <mergeCell ref="E28:E29"/>
    <mergeCell ref="F28:F29"/>
    <mergeCell ref="G28:G29"/>
    <mergeCell ref="O28:O29"/>
    <mergeCell ref="R24:R25"/>
    <mergeCell ref="A26:A27"/>
    <mergeCell ref="B26:B27"/>
    <mergeCell ref="C26:C27"/>
    <mergeCell ref="E26:E27"/>
    <mergeCell ref="F26:F27"/>
    <mergeCell ref="G26:G27"/>
    <mergeCell ref="O26:O27"/>
    <mergeCell ref="P26:P27"/>
    <mergeCell ref="O24:O25"/>
    <mergeCell ref="P24:P25"/>
    <mergeCell ref="Q24:Q25"/>
    <mergeCell ref="F24:F25"/>
    <mergeCell ref="G24:G25"/>
    <mergeCell ref="A24:A25"/>
    <mergeCell ref="B24:B25"/>
    <mergeCell ref="C24:C25"/>
    <mergeCell ref="E24:E25"/>
    <mergeCell ref="P22:P23"/>
    <mergeCell ref="Q22:Q23"/>
    <mergeCell ref="R22:R23"/>
    <mergeCell ref="P20:P21"/>
    <mergeCell ref="Q20:Q21"/>
    <mergeCell ref="R20:R21"/>
    <mergeCell ref="A22:A23"/>
    <mergeCell ref="B22:B23"/>
    <mergeCell ref="C22:C23"/>
    <mergeCell ref="E22:E23"/>
    <mergeCell ref="F22:F23"/>
    <mergeCell ref="G22:G23"/>
    <mergeCell ref="O22:O23"/>
    <mergeCell ref="Q18:Q19"/>
    <mergeCell ref="R18:R19"/>
    <mergeCell ref="A20:A21"/>
    <mergeCell ref="B20:B21"/>
    <mergeCell ref="C20:C21"/>
    <mergeCell ref="E20:E21"/>
    <mergeCell ref="F20:F21"/>
    <mergeCell ref="G20:G21"/>
    <mergeCell ref="O20:O21"/>
    <mergeCell ref="R16:R17"/>
    <mergeCell ref="A18:A19"/>
    <mergeCell ref="B18:B19"/>
    <mergeCell ref="C18:C19"/>
    <mergeCell ref="E18:E19"/>
    <mergeCell ref="F18:F19"/>
    <mergeCell ref="G18:G19"/>
    <mergeCell ref="O18:O19"/>
    <mergeCell ref="P18:P19"/>
    <mergeCell ref="O16:O17"/>
    <mergeCell ref="P16:P17"/>
    <mergeCell ref="Q16:Q17"/>
    <mergeCell ref="F16:F17"/>
    <mergeCell ref="G16:G17"/>
    <mergeCell ref="A16:A17"/>
    <mergeCell ref="B16:B17"/>
    <mergeCell ref="C16:C17"/>
    <mergeCell ref="E16:E17"/>
    <mergeCell ref="G1:N1"/>
    <mergeCell ref="G2:N2"/>
    <mergeCell ref="G3:N3"/>
    <mergeCell ref="H11:N11"/>
    <mergeCell ref="R14:R15"/>
    <mergeCell ref="Q14:Q15"/>
    <mergeCell ref="A14:A15"/>
    <mergeCell ref="B14:B15"/>
    <mergeCell ref="C14:C15"/>
    <mergeCell ref="E14:E15"/>
    <mergeCell ref="G14:G15"/>
    <mergeCell ref="O14:O15"/>
    <mergeCell ref="P14:P15"/>
    <mergeCell ref="F14:F15"/>
  </mergeCells>
  <phoneticPr fontId="2" type="noConversion"/>
  <hyperlinks>
    <hyperlink ref="E4" r:id="rId1"/>
    <hyperlink ref="E5" r:id="rId2"/>
    <hyperlink ref="D14" r:id="rId3"/>
    <hyperlink ref="D16" r:id="rId4"/>
    <hyperlink ref="D18" r:id="rId5"/>
    <hyperlink ref="D20" r:id="rId6"/>
    <hyperlink ref="D22" r:id="rId7"/>
    <hyperlink ref="D24" r:id="rId8"/>
    <hyperlink ref="D26" r:id="rId9"/>
    <hyperlink ref="D28" r:id="rId10"/>
    <hyperlink ref="D30" r:id="rId11"/>
    <hyperlink ref="D32" r:id="rId12"/>
    <hyperlink ref="D34" r:id="rId13"/>
    <hyperlink ref="D36" r:id="rId14"/>
    <hyperlink ref="D38" r:id="rId15"/>
    <hyperlink ref="D40" r:id="rId16"/>
    <hyperlink ref="D42" r:id="rId17"/>
    <hyperlink ref="D44" r:id="rId18"/>
    <hyperlink ref="D46" r:id="rId19"/>
    <hyperlink ref="D48" r:id="rId20"/>
    <hyperlink ref="D50" r:id="rId21"/>
    <hyperlink ref="D52" r:id="rId22"/>
    <hyperlink ref="D54" r:id="rId23"/>
    <hyperlink ref="D56" r:id="rId24"/>
    <hyperlink ref="D58" r:id="rId25"/>
    <hyperlink ref="D60" r:id="rId26"/>
    <hyperlink ref="D62" r:id="rId27"/>
    <hyperlink ref="D64" r:id="rId28"/>
    <hyperlink ref="D66" r:id="rId29"/>
    <hyperlink ref="D68" r:id="rId30"/>
    <hyperlink ref="D70" r:id="rId31"/>
    <hyperlink ref="D72" r:id="rId32"/>
    <hyperlink ref="D74" r:id="rId33"/>
    <hyperlink ref="D76" r:id="rId34"/>
    <hyperlink ref="D78" r:id="rId35"/>
    <hyperlink ref="D80" r:id="rId36"/>
    <hyperlink ref="D82" r:id="rId37"/>
    <hyperlink ref="D84" r:id="rId38"/>
    <hyperlink ref="D86" r:id="rId39"/>
    <hyperlink ref="D88" r:id="rId40"/>
    <hyperlink ref="D90" r:id="rId41"/>
    <hyperlink ref="D92" r:id="rId42"/>
    <hyperlink ref="D94" r:id="rId43"/>
    <hyperlink ref="D96" r:id="rId44"/>
    <hyperlink ref="D98" r:id="rId45"/>
    <hyperlink ref="D100" r:id="rId46"/>
    <hyperlink ref="D102" r:id="rId47"/>
    <hyperlink ref="D104" r:id="rId48"/>
    <hyperlink ref="D106" r:id="rId49"/>
    <hyperlink ref="D108" r:id="rId50"/>
    <hyperlink ref="D110" r:id="rId51"/>
    <hyperlink ref="D112" r:id="rId52"/>
    <hyperlink ref="D114" r:id="rId53"/>
    <hyperlink ref="D116" r:id="rId54"/>
    <hyperlink ref="D118" r:id="rId55"/>
    <hyperlink ref="D120" r:id="rId56"/>
    <hyperlink ref="D122" r:id="rId57"/>
    <hyperlink ref="D124" r:id="rId58"/>
    <hyperlink ref="D126" r:id="rId59"/>
    <hyperlink ref="D128" r:id="rId60"/>
    <hyperlink ref="D130" r:id="rId61"/>
    <hyperlink ref="D132" r:id="rId62"/>
    <hyperlink ref="D134" r:id="rId63"/>
    <hyperlink ref="D136" r:id="rId64"/>
    <hyperlink ref="D138" r:id="rId65"/>
    <hyperlink ref="D140" r:id="rId66"/>
    <hyperlink ref="D142" r:id="rId67"/>
    <hyperlink ref="D144" r:id="rId68"/>
    <hyperlink ref="D146" r:id="rId69"/>
    <hyperlink ref="D148" r:id="rId70"/>
    <hyperlink ref="D150" r:id="rId71"/>
    <hyperlink ref="D152" r:id="rId72"/>
    <hyperlink ref="D154" r:id="rId73"/>
    <hyperlink ref="D156" r:id="rId74"/>
    <hyperlink ref="D158" r:id="rId75"/>
    <hyperlink ref="D160" r:id="rId76"/>
    <hyperlink ref="D162" r:id="rId77"/>
    <hyperlink ref="D164" r:id="rId78"/>
    <hyperlink ref="D166" r:id="rId79"/>
    <hyperlink ref="D168" r:id="rId80"/>
    <hyperlink ref="D170" r:id="rId81"/>
    <hyperlink ref="D172" r:id="rId82"/>
    <hyperlink ref="D174" r:id="rId83"/>
    <hyperlink ref="D176" r:id="rId84"/>
    <hyperlink ref="D178" r:id="rId85"/>
    <hyperlink ref="D180" r:id="rId86"/>
    <hyperlink ref="D182" r:id="rId87"/>
    <hyperlink ref="D184" r:id="rId88"/>
    <hyperlink ref="D186" r:id="rId89"/>
    <hyperlink ref="D188" r:id="rId90"/>
    <hyperlink ref="D190" r:id="rId91"/>
    <hyperlink ref="D192" r:id="rId92"/>
    <hyperlink ref="D194" r:id="rId93"/>
    <hyperlink ref="D196" r:id="rId94"/>
    <hyperlink ref="D198" r:id="rId95"/>
    <hyperlink ref="D200" r:id="rId96"/>
    <hyperlink ref="D202" r:id="rId97"/>
    <hyperlink ref="D204" r:id="rId98"/>
    <hyperlink ref="D206" r:id="rId99"/>
    <hyperlink ref="D208" r:id="rId100"/>
    <hyperlink ref="D210" r:id="rId101"/>
    <hyperlink ref="D212" r:id="rId102"/>
    <hyperlink ref="D214" r:id="rId103"/>
    <hyperlink ref="D216" r:id="rId104"/>
    <hyperlink ref="D218" r:id="rId105"/>
    <hyperlink ref="D220" r:id="rId106"/>
    <hyperlink ref="D222" r:id="rId107"/>
    <hyperlink ref="D224" r:id="rId108"/>
    <hyperlink ref="D226" r:id="rId109"/>
    <hyperlink ref="D228" r:id="rId110"/>
    <hyperlink ref="D230" r:id="rId111"/>
    <hyperlink ref="D232" r:id="rId112"/>
    <hyperlink ref="D234" r:id="rId113"/>
    <hyperlink ref="D236" r:id="rId114"/>
    <hyperlink ref="D238" r:id="rId115"/>
    <hyperlink ref="D240" r:id="rId116"/>
    <hyperlink ref="D242" r:id="rId117"/>
    <hyperlink ref="D244" r:id="rId118"/>
    <hyperlink ref="D246" r:id="rId119"/>
    <hyperlink ref="D249" r:id="rId120"/>
    <hyperlink ref="D251" r:id="rId121"/>
    <hyperlink ref="D253" r:id="rId122"/>
    <hyperlink ref="D255" r:id="rId123"/>
    <hyperlink ref="D257" r:id="rId124"/>
    <hyperlink ref="D259" r:id="rId125"/>
    <hyperlink ref="D261" r:id="rId126"/>
    <hyperlink ref="D263" r:id="rId127"/>
    <hyperlink ref="D265" r:id="rId128"/>
    <hyperlink ref="D267" r:id="rId129"/>
    <hyperlink ref="D269" r:id="rId130"/>
    <hyperlink ref="D271" r:id="rId131"/>
    <hyperlink ref="D273" r:id="rId132"/>
    <hyperlink ref="D275" r:id="rId133"/>
    <hyperlink ref="D277" r:id="rId134"/>
    <hyperlink ref="D279" r:id="rId135"/>
    <hyperlink ref="D281" r:id="rId136"/>
    <hyperlink ref="D283" r:id="rId137"/>
    <hyperlink ref="D285" r:id="rId138"/>
    <hyperlink ref="D287" r:id="rId139"/>
    <hyperlink ref="D289" r:id="rId140"/>
    <hyperlink ref="D291" r:id="rId141"/>
    <hyperlink ref="D293" r:id="rId142"/>
    <hyperlink ref="D295" r:id="rId143"/>
    <hyperlink ref="D297" r:id="rId144"/>
    <hyperlink ref="D299" r:id="rId145"/>
    <hyperlink ref="D301" r:id="rId146"/>
    <hyperlink ref="D303" r:id="rId147"/>
    <hyperlink ref="D305" r:id="rId148"/>
    <hyperlink ref="D307" r:id="rId149"/>
    <hyperlink ref="D309" r:id="rId150"/>
    <hyperlink ref="D311" r:id="rId151"/>
    <hyperlink ref="D313" r:id="rId152"/>
    <hyperlink ref="D315" r:id="rId153"/>
    <hyperlink ref="D317" r:id="rId154"/>
    <hyperlink ref="D319" r:id="rId155"/>
    <hyperlink ref="D321" r:id="rId156"/>
    <hyperlink ref="D323" r:id="rId157"/>
    <hyperlink ref="D325" r:id="rId158"/>
    <hyperlink ref="D327" r:id="rId159"/>
    <hyperlink ref="D329" r:id="rId160"/>
    <hyperlink ref="D331" r:id="rId161"/>
    <hyperlink ref="D333" r:id="rId162"/>
    <hyperlink ref="D335" r:id="rId163"/>
    <hyperlink ref="D337" r:id="rId164"/>
    <hyperlink ref="D339" r:id="rId165"/>
    <hyperlink ref="D341" r:id="rId166"/>
    <hyperlink ref="D343" r:id="rId167"/>
    <hyperlink ref="D345" r:id="rId168"/>
    <hyperlink ref="D347" r:id="rId169"/>
    <hyperlink ref="D349" r:id="rId170"/>
    <hyperlink ref="D351" r:id="rId171"/>
    <hyperlink ref="D353" r:id="rId172"/>
    <hyperlink ref="D355" r:id="rId173"/>
    <hyperlink ref="D357" r:id="rId174"/>
    <hyperlink ref="D359" r:id="rId175"/>
    <hyperlink ref="D361" r:id="rId176"/>
    <hyperlink ref="D363" r:id="rId177"/>
    <hyperlink ref="D365" r:id="rId178"/>
    <hyperlink ref="D367" r:id="rId179"/>
    <hyperlink ref="D369" r:id="rId180"/>
    <hyperlink ref="D371" r:id="rId181"/>
    <hyperlink ref="D373" r:id="rId182"/>
    <hyperlink ref="D375" r:id="rId183"/>
    <hyperlink ref="D378" r:id="rId184"/>
    <hyperlink ref="D380" r:id="rId185"/>
    <hyperlink ref="D382" r:id="rId186"/>
    <hyperlink ref="D384" r:id="rId187"/>
    <hyperlink ref="D386" r:id="rId188"/>
    <hyperlink ref="D388" r:id="rId189"/>
    <hyperlink ref="D390" r:id="rId190"/>
    <hyperlink ref="D392" r:id="rId191"/>
    <hyperlink ref="D394" r:id="rId192"/>
    <hyperlink ref="D396" r:id="rId193"/>
    <hyperlink ref="D398" r:id="rId194"/>
    <hyperlink ref="D400" r:id="rId195"/>
    <hyperlink ref="D402" r:id="rId196"/>
    <hyperlink ref="D404" r:id="rId197"/>
    <hyperlink ref="D406" r:id="rId198"/>
  </hyperlinks>
  <pageMargins left="0.75" right="0.75" top="1" bottom="1" header="0.5" footer="0.5"/>
  <pageSetup paperSize="9" orientation="portrait"/>
  <headerFooter alignWithMargins="0"/>
  <drawing r:id="rId1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B50" sqref="B50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Чернова Галина</cp:lastModifiedBy>
  <cp:lastPrinted>2011-10-06T09:05:59Z</cp:lastPrinted>
  <dcterms:created xsi:type="dcterms:W3CDTF">2004-02-27T12:44:30Z</dcterms:created>
  <dcterms:modified xsi:type="dcterms:W3CDTF">2018-05-05T07:55:07Z</dcterms:modified>
</cp:coreProperties>
</file>