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23\"/>
    </mc:Choice>
  </mc:AlternateContent>
  <bookViews>
    <workbookView xWindow="510" yWindow="540" windowWidth="15975" windowHeight="6855"/>
  </bookViews>
  <sheets>
    <sheet name="Sheet0" sheetId="1" r:id="rId1"/>
  </sheets>
  <definedNames>
    <definedName name="_xlnm._FilterDatabase" localSheetId="0" hidden="1">Sheet0!$B$1:$B$1337</definedName>
  </definedNames>
  <calcPr calcId="162913"/>
</workbook>
</file>

<file path=xl/calcChain.xml><?xml version="1.0" encoding="utf-8"?>
<calcChain xmlns="http://schemas.openxmlformats.org/spreadsheetml/2006/main">
  <c r="I53" i="1" l="1"/>
  <c r="I54" i="1"/>
  <c r="I55" i="1"/>
  <c r="I56" i="1"/>
  <c r="H53" i="1"/>
  <c r="H54" i="1"/>
  <c r="H55" i="1"/>
  <c r="H56" i="1"/>
  <c r="H57" i="1"/>
  <c r="I57" i="1"/>
  <c r="I8" i="1" l="1"/>
  <c r="I9" i="1"/>
  <c r="I10" i="1"/>
  <c r="I11" i="1"/>
  <c r="I5" i="1"/>
  <c r="I6" i="1"/>
  <c r="I14" i="1"/>
  <c r="I15" i="1"/>
  <c r="I16" i="1"/>
  <c r="I17" i="1"/>
  <c r="I18" i="1"/>
  <c r="I12" i="1"/>
  <c r="I13" i="1"/>
  <c r="I19" i="1"/>
  <c r="I22" i="1"/>
  <c r="I23" i="1"/>
  <c r="I24" i="1"/>
  <c r="I20" i="1"/>
  <c r="I21" i="1"/>
  <c r="I27" i="1"/>
  <c r="I28" i="1"/>
  <c r="I29" i="1"/>
  <c r="I25" i="1"/>
  <c r="I26" i="1"/>
  <c r="I32" i="1"/>
  <c r="I33" i="1"/>
  <c r="I34" i="1"/>
  <c r="I30" i="1"/>
  <c r="I31" i="1"/>
  <c r="I37" i="1"/>
  <c r="I38" i="1"/>
  <c r="I39" i="1"/>
  <c r="I35" i="1"/>
  <c r="I36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3" i="1"/>
  <c r="I1274" i="1"/>
  <c r="I1276" i="1"/>
  <c r="I1277" i="1"/>
  <c r="I1279" i="1"/>
  <c r="I1280" i="1"/>
  <c r="I1282" i="1"/>
  <c r="I1283" i="1"/>
  <c r="I1285" i="1"/>
  <c r="I1286" i="1"/>
  <c r="I1288" i="1"/>
  <c r="I1289" i="1"/>
  <c r="I1291" i="1"/>
  <c r="I1292" i="1"/>
  <c r="I1294" i="1"/>
  <c r="I1295" i="1"/>
  <c r="I1297" i="1"/>
  <c r="I1298" i="1"/>
  <c r="I1300" i="1"/>
  <c r="I1301" i="1"/>
  <c r="I1303" i="1"/>
  <c r="I1304" i="1"/>
  <c r="I1306" i="1"/>
  <c r="I1307" i="1"/>
  <c r="I1309" i="1"/>
  <c r="I1310" i="1"/>
  <c r="I1312" i="1"/>
  <c r="I1313" i="1"/>
  <c r="I1315" i="1"/>
  <c r="I1316" i="1"/>
  <c r="I1318" i="1"/>
  <c r="I1319" i="1"/>
  <c r="I1321" i="1"/>
  <c r="I1322" i="1"/>
  <c r="I1324" i="1"/>
  <c r="I1325" i="1"/>
  <c r="I1327" i="1"/>
  <c r="I1328" i="1"/>
  <c r="I1330" i="1"/>
  <c r="I1331" i="1"/>
  <c r="I1332" i="1"/>
  <c r="I1333" i="1"/>
  <c r="I1334" i="1"/>
  <c r="I1335" i="1"/>
  <c r="I1336" i="1"/>
  <c r="H8" i="1"/>
  <c r="H9" i="1"/>
  <c r="H10" i="1"/>
  <c r="H11" i="1"/>
  <c r="H5" i="1"/>
  <c r="H6" i="1"/>
  <c r="H14" i="1"/>
  <c r="H15" i="1"/>
  <c r="H16" i="1"/>
  <c r="H17" i="1"/>
  <c r="H18" i="1"/>
  <c r="H12" i="1"/>
  <c r="H13" i="1"/>
  <c r="H19" i="1"/>
  <c r="H22" i="1"/>
  <c r="H23" i="1"/>
  <c r="H24" i="1"/>
  <c r="H20" i="1"/>
  <c r="H21" i="1"/>
  <c r="H27" i="1"/>
  <c r="H28" i="1"/>
  <c r="H29" i="1"/>
  <c r="H25" i="1"/>
  <c r="H26" i="1"/>
  <c r="H32" i="1"/>
  <c r="H33" i="1"/>
  <c r="H34" i="1"/>
  <c r="H30" i="1"/>
  <c r="H31" i="1"/>
  <c r="H37" i="1"/>
  <c r="H38" i="1"/>
  <c r="H39" i="1"/>
  <c r="H35" i="1"/>
  <c r="H36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8" i="1"/>
  <c r="H59" i="1"/>
  <c r="H60" i="1"/>
  <c r="H61" i="1"/>
  <c r="H62" i="1"/>
  <c r="H63" i="1"/>
  <c r="H64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8" i="1"/>
  <c r="H1049" i="1"/>
  <c r="H1065" i="1"/>
  <c r="H1066" i="1"/>
  <c r="H1067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333" i="1"/>
  <c r="H1334" i="1"/>
  <c r="H1335" i="1"/>
  <c r="H1336" i="1"/>
  <c r="I7" i="1"/>
  <c r="H7" i="1"/>
  <c r="D67" i="1"/>
  <c r="H67" i="1" s="1"/>
  <c r="D66" i="1"/>
  <c r="H66" i="1" s="1"/>
  <c r="D65" i="1"/>
  <c r="H65" i="1" s="1"/>
  <c r="D1050" i="1" l="1"/>
  <c r="H1050" i="1" s="1"/>
  <c r="D1047" i="1"/>
  <c r="H1047" i="1" s="1"/>
  <c r="C1332" i="1"/>
  <c r="D1332" i="1" s="1"/>
  <c r="H1332" i="1" s="1"/>
  <c r="C1331" i="1"/>
  <c r="D1331" i="1" s="1"/>
  <c r="H1331" i="1" s="1"/>
  <c r="C1330" i="1"/>
  <c r="D1330" i="1" s="1"/>
  <c r="H1330" i="1" s="1"/>
  <c r="E1329" i="1"/>
  <c r="I1329" i="1" s="1"/>
  <c r="C1328" i="1"/>
  <c r="D1328" i="1" s="1"/>
  <c r="H1328" i="1" s="1"/>
  <c r="C1327" i="1"/>
  <c r="D1327" i="1" s="1"/>
  <c r="H1327" i="1" s="1"/>
  <c r="E1326" i="1"/>
  <c r="I1326" i="1" s="1"/>
  <c r="C1325" i="1"/>
  <c r="D1325" i="1" s="1"/>
  <c r="H1325" i="1" s="1"/>
  <c r="C1324" i="1"/>
  <c r="D1324" i="1" s="1"/>
  <c r="H1324" i="1" s="1"/>
  <c r="E1323" i="1"/>
  <c r="I1323" i="1" s="1"/>
  <c r="C1322" i="1"/>
  <c r="D1322" i="1" s="1"/>
  <c r="H1322" i="1" s="1"/>
  <c r="C1321" i="1"/>
  <c r="D1321" i="1" s="1"/>
  <c r="H1321" i="1" s="1"/>
  <c r="E1320" i="1"/>
  <c r="I1320" i="1" s="1"/>
  <c r="C1319" i="1"/>
  <c r="D1319" i="1" s="1"/>
  <c r="H1319" i="1" s="1"/>
  <c r="C1318" i="1"/>
  <c r="D1318" i="1" s="1"/>
  <c r="H1318" i="1" s="1"/>
  <c r="E1317" i="1"/>
  <c r="I1317" i="1" s="1"/>
  <c r="C1316" i="1"/>
  <c r="D1316" i="1" s="1"/>
  <c r="H1316" i="1" s="1"/>
  <c r="C1315" i="1"/>
  <c r="D1315" i="1" s="1"/>
  <c r="H1315" i="1" s="1"/>
  <c r="E1314" i="1"/>
  <c r="I1314" i="1" s="1"/>
  <c r="C1313" i="1"/>
  <c r="D1313" i="1" s="1"/>
  <c r="H1313" i="1" s="1"/>
  <c r="C1312" i="1"/>
  <c r="D1312" i="1" s="1"/>
  <c r="H1312" i="1" s="1"/>
  <c r="E1311" i="1"/>
  <c r="I1311" i="1" s="1"/>
  <c r="C1310" i="1"/>
  <c r="D1310" i="1" s="1"/>
  <c r="H1310" i="1" s="1"/>
  <c r="C1309" i="1"/>
  <c r="D1309" i="1" s="1"/>
  <c r="H1309" i="1" s="1"/>
  <c r="E1308" i="1"/>
  <c r="I1308" i="1" s="1"/>
  <c r="C1307" i="1"/>
  <c r="D1307" i="1" s="1"/>
  <c r="H1307" i="1" s="1"/>
  <c r="C1306" i="1"/>
  <c r="D1306" i="1" s="1"/>
  <c r="H1306" i="1" s="1"/>
  <c r="E1305" i="1"/>
  <c r="I1305" i="1" s="1"/>
  <c r="C1304" i="1"/>
  <c r="D1304" i="1" s="1"/>
  <c r="H1304" i="1" s="1"/>
  <c r="C1303" i="1"/>
  <c r="D1303" i="1" s="1"/>
  <c r="H1303" i="1" s="1"/>
  <c r="E1302" i="1"/>
  <c r="I1302" i="1" s="1"/>
  <c r="C1301" i="1"/>
  <c r="D1301" i="1" s="1"/>
  <c r="H1301" i="1" s="1"/>
  <c r="C1300" i="1"/>
  <c r="D1300" i="1" s="1"/>
  <c r="H1300" i="1" s="1"/>
  <c r="E1299" i="1"/>
  <c r="I1299" i="1" s="1"/>
  <c r="C1298" i="1"/>
  <c r="D1298" i="1" s="1"/>
  <c r="H1298" i="1" s="1"/>
  <c r="C1297" i="1"/>
  <c r="D1297" i="1" s="1"/>
  <c r="H1297" i="1" s="1"/>
  <c r="E1296" i="1"/>
  <c r="I1296" i="1" s="1"/>
  <c r="C1295" i="1"/>
  <c r="D1295" i="1" s="1"/>
  <c r="H1295" i="1" s="1"/>
  <c r="C1294" i="1"/>
  <c r="D1294" i="1" s="1"/>
  <c r="H1294" i="1" s="1"/>
  <c r="E1293" i="1"/>
  <c r="I1293" i="1" s="1"/>
  <c r="C1292" i="1"/>
  <c r="D1292" i="1" s="1"/>
  <c r="H1292" i="1" s="1"/>
  <c r="C1291" i="1"/>
  <c r="D1291" i="1" s="1"/>
  <c r="H1291" i="1" s="1"/>
  <c r="E1290" i="1"/>
  <c r="I1290" i="1" s="1"/>
  <c r="C1289" i="1"/>
  <c r="D1289" i="1" s="1"/>
  <c r="H1289" i="1" s="1"/>
  <c r="C1288" i="1"/>
  <c r="D1288" i="1" s="1"/>
  <c r="H1288" i="1" s="1"/>
  <c r="E1287" i="1"/>
  <c r="I1287" i="1" s="1"/>
  <c r="C1286" i="1"/>
  <c r="D1286" i="1" s="1"/>
  <c r="H1286" i="1" s="1"/>
  <c r="C1285" i="1"/>
  <c r="D1285" i="1" s="1"/>
  <c r="H1285" i="1" s="1"/>
  <c r="E1284" i="1"/>
  <c r="I1284" i="1" s="1"/>
  <c r="C1283" i="1"/>
  <c r="D1283" i="1" s="1"/>
  <c r="H1283" i="1" s="1"/>
  <c r="C1282" i="1"/>
  <c r="D1282" i="1" s="1"/>
  <c r="H1282" i="1" s="1"/>
  <c r="E1281" i="1"/>
  <c r="I1281" i="1" s="1"/>
  <c r="C1280" i="1"/>
  <c r="D1280" i="1" s="1"/>
  <c r="H1280" i="1" s="1"/>
  <c r="C1279" i="1"/>
  <c r="D1279" i="1" s="1"/>
  <c r="H1279" i="1" s="1"/>
  <c r="E1278" i="1"/>
  <c r="I1278" i="1" s="1"/>
  <c r="C1277" i="1"/>
  <c r="D1277" i="1" s="1"/>
  <c r="H1277" i="1" s="1"/>
  <c r="C1276" i="1"/>
  <c r="D1276" i="1" s="1"/>
  <c r="H1276" i="1" s="1"/>
  <c r="E1275" i="1"/>
  <c r="I1275" i="1" s="1"/>
  <c r="C1274" i="1"/>
  <c r="D1274" i="1" s="1"/>
  <c r="H1274" i="1" s="1"/>
  <c r="C1273" i="1"/>
  <c r="D1273" i="1" s="1"/>
  <c r="H1273" i="1" s="1"/>
  <c r="E1272" i="1"/>
  <c r="I1272" i="1" s="1"/>
  <c r="C1271" i="1"/>
  <c r="D1271" i="1" s="1"/>
  <c r="H1271" i="1" s="1"/>
  <c r="C1065" i="1"/>
  <c r="C1067" i="1"/>
  <c r="C1068" i="1"/>
  <c r="D1068" i="1" s="1"/>
  <c r="H1068" i="1" s="1"/>
  <c r="D1064" i="1"/>
  <c r="H1064" i="1" s="1"/>
  <c r="D1063" i="1"/>
  <c r="H1063" i="1" s="1"/>
  <c r="D1062" i="1"/>
  <c r="H1062" i="1" s="1"/>
  <c r="D1061" i="1"/>
  <c r="H1061" i="1" s="1"/>
  <c r="D1060" i="1"/>
  <c r="H1060" i="1" s="1"/>
  <c r="D1059" i="1"/>
  <c r="H1059" i="1" s="1"/>
  <c r="D1058" i="1"/>
  <c r="H1058" i="1" s="1"/>
  <c r="D1057" i="1"/>
  <c r="H1057" i="1" s="1"/>
  <c r="D1056" i="1"/>
  <c r="H1056" i="1" s="1"/>
  <c r="D1055" i="1"/>
  <c r="H1055" i="1" s="1"/>
  <c r="D1054" i="1"/>
  <c r="H1054" i="1" s="1"/>
  <c r="D1053" i="1"/>
  <c r="H1053" i="1" s="1"/>
  <c r="D1052" i="1"/>
  <c r="H1052" i="1" s="1"/>
  <c r="D1051" i="1"/>
  <c r="H1051" i="1" s="1"/>
  <c r="I1337" i="1" l="1"/>
  <c r="C1293" i="1"/>
  <c r="D1293" i="1" s="1"/>
  <c r="H1293" i="1" s="1"/>
  <c r="C1317" i="1"/>
  <c r="D1317" i="1" s="1"/>
  <c r="H1317" i="1" s="1"/>
  <c r="C1296" i="1"/>
  <c r="D1296" i="1" s="1"/>
  <c r="H1296" i="1" s="1"/>
  <c r="C1272" i="1"/>
  <c r="D1272" i="1" s="1"/>
  <c r="H1272" i="1" s="1"/>
  <c r="C1278" i="1"/>
  <c r="D1278" i="1" s="1"/>
  <c r="H1278" i="1" s="1"/>
  <c r="C1284" i="1"/>
  <c r="D1284" i="1" s="1"/>
  <c r="H1284" i="1" s="1"/>
  <c r="C1314" i="1"/>
  <c r="D1314" i="1" s="1"/>
  <c r="H1314" i="1" s="1"/>
  <c r="C1320" i="1"/>
  <c r="D1320" i="1" s="1"/>
  <c r="H1320" i="1" s="1"/>
  <c r="C1308" i="1"/>
  <c r="D1308" i="1" s="1"/>
  <c r="H1308" i="1" s="1"/>
  <c r="C1302" i="1"/>
  <c r="D1302" i="1" s="1"/>
  <c r="H1302" i="1" s="1"/>
  <c r="C1281" i="1"/>
  <c r="D1281" i="1" s="1"/>
  <c r="H1281" i="1" s="1"/>
  <c r="C1287" i="1"/>
  <c r="D1287" i="1" s="1"/>
  <c r="H1287" i="1" s="1"/>
  <c r="C1299" i="1"/>
  <c r="D1299" i="1" s="1"/>
  <c r="H1299" i="1" s="1"/>
  <c r="C1305" i="1"/>
  <c r="D1305" i="1" s="1"/>
  <c r="H1305" i="1" s="1"/>
  <c r="C1311" i="1"/>
  <c r="D1311" i="1" s="1"/>
  <c r="H1311" i="1" s="1"/>
  <c r="C1323" i="1"/>
  <c r="D1323" i="1" s="1"/>
  <c r="H1323" i="1" s="1"/>
  <c r="C1329" i="1"/>
  <c r="D1329" i="1" s="1"/>
  <c r="H1329" i="1" s="1"/>
  <c r="C1275" i="1"/>
  <c r="D1275" i="1" s="1"/>
  <c r="H1275" i="1" s="1"/>
  <c r="C1290" i="1"/>
  <c r="D1290" i="1" s="1"/>
  <c r="H1290" i="1" s="1"/>
  <c r="C1326" i="1"/>
  <c r="D1326" i="1" s="1"/>
  <c r="H1326" i="1" s="1"/>
  <c r="H1337" i="1" l="1"/>
</calcChain>
</file>

<file path=xl/sharedStrings.xml><?xml version="1.0" encoding="utf-8"?>
<sst xmlns="http://schemas.openxmlformats.org/spreadsheetml/2006/main" count="3680" uniqueCount="2675">
  <si>
    <t>Наименование</t>
  </si>
  <si>
    <t>Артикул</t>
  </si>
  <si>
    <t>A500</t>
  </si>
  <si>
    <t>Гель "Аэролит" (набор 12 цветов) Elsa Professional Новинка!</t>
  </si>
  <si>
    <t>Гель- лак однофазный "Shine line" 8 мл. (073) Elsa Professional</t>
  </si>
  <si>
    <t>A200-073</t>
  </si>
  <si>
    <t>Гель- лак однофазный "Shine line" 8 мл. (075) Elsa Professional</t>
  </si>
  <si>
    <t>A200-075</t>
  </si>
  <si>
    <t>Гель- лак однофазный "Shine line" 8 мл. (001) Elsa Professional</t>
  </si>
  <si>
    <t>A200-001</t>
  </si>
  <si>
    <t>Гель- лак однофазный "Shine line" 8 мл. (006) Elsa Professional</t>
  </si>
  <si>
    <t>A200-006</t>
  </si>
  <si>
    <t>Гель- лак однофазный "Shine line" 8 мл. (081) Elsa Professional</t>
  </si>
  <si>
    <t>A200-081</t>
  </si>
  <si>
    <t>Гель- лак однофазный "Shine line" 8 мл. (086) Elsa Professional</t>
  </si>
  <si>
    <t>A200-086</t>
  </si>
  <si>
    <t>Гель- лак однофазный "Shine line" 8 мл. (074) Elsa Professional</t>
  </si>
  <si>
    <t>A200-074</t>
  </si>
  <si>
    <t>Гель- лак однофазный "Shine line" 8 мл. (002) Elsa Professional</t>
  </si>
  <si>
    <t>A200-002</t>
  </si>
  <si>
    <t>Гель- лак однофазный "Shine line" 8 мл. (030) Elsa Professional</t>
  </si>
  <si>
    <t>A200-030</t>
  </si>
  <si>
    <t>Гель- лак однофазный "Shine line" 8 мл. (037) Elsa Professional</t>
  </si>
  <si>
    <t>A200-037</t>
  </si>
  <si>
    <t>Гель- лак однофазный "Shine line" 8 мл. (082) Elsa Professional</t>
  </si>
  <si>
    <t>A200-082</t>
  </si>
  <si>
    <t>Гель- лак однофазный "Shine line" 8 мл. (079) Elsa Professional</t>
  </si>
  <si>
    <t>A200-079</t>
  </si>
  <si>
    <t>Гель- лак однофазный "Shine line" 8 мл. (003) Elsa Professional</t>
  </si>
  <si>
    <t>A200-003</t>
  </si>
  <si>
    <t>Гель- лак однофазный "Shine line" 8 мл. (007) Elsa Professional</t>
  </si>
  <si>
    <t>A200-007</t>
  </si>
  <si>
    <t>Гель- лак однофазный "Shine line" 8 мл. (010) Elsa Professional</t>
  </si>
  <si>
    <t>A200-010</t>
  </si>
  <si>
    <t>Гель- лак однофазный "Shine line" 8 мл. (011) Elsa Professional</t>
  </si>
  <si>
    <t>A200-011</t>
  </si>
  <si>
    <t>Гель- лак однофазный "Shine line" 8 мл. (087) Elsa Professional</t>
  </si>
  <si>
    <t>A200-087</t>
  </si>
  <si>
    <t>Гель- лак однофазный "Shine line" 8 мл. (027) Elsa Professional</t>
  </si>
  <si>
    <t>A200-027</t>
  </si>
  <si>
    <t>Гель- лак однофазный "Shine line" 8 мл. (025) Elsa Professional</t>
  </si>
  <si>
    <t>A200-025</t>
  </si>
  <si>
    <t>Гель- лак однофазный "Shine line" 8 мл. (053) Elsa Professional</t>
  </si>
  <si>
    <t>A200-053</t>
  </si>
  <si>
    <t>Гель- лак однофазный "Shine line" 8 мл. (051) Elsa Professional</t>
  </si>
  <si>
    <t>A200-051</t>
  </si>
  <si>
    <t>Гель- лак однофазный "Shine line" 8 мл. (048) Elsa Professional</t>
  </si>
  <si>
    <t>A200-048</t>
  </si>
  <si>
    <t>Гель- лак однофазный "Shine line" 8 мл. (047) Elsa Professional</t>
  </si>
  <si>
    <t>A200-047</t>
  </si>
  <si>
    <t>Гель- лак однофазный "Shine line" 8 мл. (059) Elsa Professional</t>
  </si>
  <si>
    <t>A200-059</t>
  </si>
  <si>
    <t>Гель- лак однофазный "Shine line" 8 мл. (012) Elsa Professional</t>
  </si>
  <si>
    <t>A200-012</t>
  </si>
  <si>
    <t>Гель- лак однофазный "Shine line" 8 мл. (013) Elsa Professional</t>
  </si>
  <si>
    <t>A200-013</t>
  </si>
  <si>
    <t>Гель- лак однофазный "Shine line" 8 мл. (029) Elsa Professional</t>
  </si>
  <si>
    <t>A200-029</t>
  </si>
  <si>
    <t>Гель- лак однофазный "Shine line" 8 мл. (028) Elsa Professional</t>
  </si>
  <si>
    <t>A200-028</t>
  </si>
  <si>
    <t>Гель- лак однофазный "Shine line" 8 мл. (062) Elsa Professional</t>
  </si>
  <si>
    <t>A200-062</t>
  </si>
  <si>
    <t>Гель- лак однофазный "Shine line" 8 мл. (020) Elsa Professional</t>
  </si>
  <si>
    <t>A200-020</t>
  </si>
  <si>
    <t>Гель- лак однофазный "Shine line" 8 мл. (039) Elsa Professional</t>
  </si>
  <si>
    <t>A200-039</t>
  </si>
  <si>
    <t>Гель- лак однофазный "Shine line" 8 мл. (023) Elsa Professional</t>
  </si>
  <si>
    <t>A200-023</t>
  </si>
  <si>
    <t>Гель- лак однофазный "Shine line" 8 мл. (019) Elsa Professional</t>
  </si>
  <si>
    <t>A200-019</t>
  </si>
  <si>
    <t>Гель- лак однофазный "Shine line" 8 мл. (068) Elsa Professional</t>
  </si>
  <si>
    <t>A200-068</t>
  </si>
  <si>
    <t>Гель- лак однофазный "Shine line" 8 мл. (049) Elsa Professional</t>
  </si>
  <si>
    <t>A200-049</t>
  </si>
  <si>
    <t>Гель- лак однофазный "Shine line" 8 мл. (046) Elsa Professional</t>
  </si>
  <si>
    <t>A200-046</t>
  </si>
  <si>
    <t>Гель- лак однофазный "Shine line" 8 мл. (045) Elsa Professional</t>
  </si>
  <si>
    <t>A200-045</t>
  </si>
  <si>
    <t>Гель- лак однофазный "Shine line" 8 мл. (044) Elsa Professional</t>
  </si>
  <si>
    <t>A200-044</t>
  </si>
  <si>
    <t>Гель- лак однофазный "Shine line" 8 мл. (033) Elsa Professional</t>
  </si>
  <si>
    <t>A200-033</t>
  </si>
  <si>
    <t>Гель- лак однофазный "Shine line" 8 мл. (032) Elsa Professional</t>
  </si>
  <si>
    <t>A200-032</t>
  </si>
  <si>
    <t>Гель- лак однофазный "Shine line" 8 мл. (043) Elsa Professional</t>
  </si>
  <si>
    <t>A200-043</t>
  </si>
  <si>
    <t>Гель- лак однофазный "Shine line" 8 мл. (021) Elsa Professional</t>
  </si>
  <si>
    <t>A200-021</t>
  </si>
  <si>
    <t>Гель- лак однофазный "Shine line" 8 мл. (034) Elsa Professional</t>
  </si>
  <si>
    <t>A200-035</t>
  </si>
  <si>
    <t>Гель- лак однофазный "Shine line" 8 мл. (022) Elsa Professional</t>
  </si>
  <si>
    <t>A200-022</t>
  </si>
  <si>
    <t>Гель- лак однофазный "Shine line" 8 мл. (031) Elsa Professional</t>
  </si>
  <si>
    <t>A200-031</t>
  </si>
  <si>
    <t>Гель- лак однофазный "Shine line" 8 мл. (024) Elsa Professional</t>
  </si>
  <si>
    <t>A200-024</t>
  </si>
  <si>
    <t>Гель- лак однофазный "Shine line" 8 мл. (060) Elsa Professional</t>
  </si>
  <si>
    <t>A200-060</t>
  </si>
  <si>
    <t>Гель- лак однофазный "Shine line" 8 мл. (066) Elsa Professional</t>
  </si>
  <si>
    <t>A200-066</t>
  </si>
  <si>
    <t>Гель- лак однофазный "Shine line" 8 мл. (065) Elsa Professional</t>
  </si>
  <si>
    <t>A200-065</t>
  </si>
  <si>
    <t>Гель- лак однофазный "Shine line" 8 мл. (085) Elsa Professional</t>
  </si>
  <si>
    <t>A200-085</t>
  </si>
  <si>
    <t>Гель- лак однофазный "Shine line" 8 мл. (083) Elsa Professional</t>
  </si>
  <si>
    <t>A200-083</t>
  </si>
  <si>
    <t>Гель- лак однофазный "Shine line" 8 мл. (004) Elsa Professional</t>
  </si>
  <si>
    <t>A200-004</t>
  </si>
  <si>
    <t>Гель- лак однофазный "Shine line" 8 мл. (005) Elsa Professional</t>
  </si>
  <si>
    <t>A200-005</t>
  </si>
  <si>
    <t>Гель- лак однофазный "Shine line" 8 мл. (008) Elsa Professional</t>
  </si>
  <si>
    <t>A200-008</t>
  </si>
  <si>
    <t>Гель- лак однофазный "Shine line" 8 мл. (009) Elsa Professional</t>
  </si>
  <si>
    <t>A200-009</t>
  </si>
  <si>
    <t>Гель- лак однофазный "Shine line" 8 мл. (014) Elsa Professional</t>
  </si>
  <si>
    <t>A200-014</t>
  </si>
  <si>
    <t>Гель- лак однофазный "Shine line" 8 мл. (015) Elsa Professional</t>
  </si>
  <si>
    <t>A200-015</t>
  </si>
  <si>
    <t>Гель- лак однофазный "Shine line" 8 мл. (018) Elsa Professional</t>
  </si>
  <si>
    <t>A200-018</t>
  </si>
  <si>
    <t>Гель- лак однофазный "Shine line" 8 мл. (035) Elsa Professional</t>
  </si>
  <si>
    <t>Гель- лак однофазный "Shine line" 8 мл. (026) Elsa Professional</t>
  </si>
  <si>
    <t>A200-026</t>
  </si>
  <si>
    <t>Гель- лак однофазный "Shine line" 8 мл. (016) Elsa Professional</t>
  </si>
  <si>
    <t>A200-016</t>
  </si>
  <si>
    <t>Гель- лак однофазный "Shine line" 8 мл. (017) Elsa Professional</t>
  </si>
  <si>
    <t>A200-017</t>
  </si>
  <si>
    <t>Гель- лак однофазный "Shine line" 8 мл. (057) Elsa Professional</t>
  </si>
  <si>
    <t>A200-057</t>
  </si>
  <si>
    <t>Гель- лак однофазный "Shine line" 8 мл. (040) Elsa Professional</t>
  </si>
  <si>
    <t>A200-040</t>
  </si>
  <si>
    <t>Гель- лак однофазный "Shine line" 8 мл. (052) Elsa Professional</t>
  </si>
  <si>
    <t>A200-052</t>
  </si>
  <si>
    <t>Гель- лак однофазный "Shine line" 8 мл. (036) Elsa Professional</t>
  </si>
  <si>
    <t>A200-036</t>
  </si>
  <si>
    <t>Гель- лак однофазный "Shine line" 8 мл. (056) Elsa Professional</t>
  </si>
  <si>
    <t>A200-056</t>
  </si>
  <si>
    <t>Гель- лак однофазный "Shine line" 8 мл. (055) Elsa Professional</t>
  </si>
  <si>
    <t>A200-055</t>
  </si>
  <si>
    <t>Гель- лак однофазный "Shine line" 8 мл. (050) Elsa Professional</t>
  </si>
  <si>
    <t>A200-050</t>
  </si>
  <si>
    <t>Гель- лак однофазный "Shine line" 8 мл. (042) Elsa Professional</t>
  </si>
  <si>
    <t>A200-042</t>
  </si>
  <si>
    <t>Гель- лак однофазный "Shine line" 8 мл. (041) Elsa Professional</t>
  </si>
  <si>
    <t>A200-041</t>
  </si>
  <si>
    <t>Гель- лак однофазный "Shine line" 8 мл. (054) Elsa Professional</t>
  </si>
  <si>
    <t>A200-054</t>
  </si>
  <si>
    <t>Гель- лак однофазный "Shine line" 8 мл. (058) Elsa Professional</t>
  </si>
  <si>
    <t>A200-058</t>
  </si>
  <si>
    <t>Гель- лак однофазный "Shine line" 8 мл. (067) Elsa Professional</t>
  </si>
  <si>
    <t>A200-067</t>
  </si>
  <si>
    <t>Гель- лак однофазный "Shine line" 8 мл. (070) Elsa Professional</t>
  </si>
  <si>
    <t>A200-070</t>
  </si>
  <si>
    <t>Гель- лак однофазный "Shine line" 8 мл. (064) Elsa Professional</t>
  </si>
  <si>
    <t>A200-064</t>
  </si>
  <si>
    <t>Гель- лак однофазный "Shine line" 8 мл. (061) Elsa Professional</t>
  </si>
  <si>
    <t>A200-061</t>
  </si>
  <si>
    <t>Гель- лак однофазный "Shine line" 8 мл. (063) Elsa Professional</t>
  </si>
  <si>
    <t>A200-063</t>
  </si>
  <si>
    <t>Гель- лак однофазный "Shine line" 8 мл. (089) Elsa Professional</t>
  </si>
  <si>
    <t>A200-089</t>
  </si>
  <si>
    <t>Гель- лак однофазный "Shine line" 8 мл. (088) Elsa Professional</t>
  </si>
  <si>
    <t>A200-088</t>
  </si>
  <si>
    <t>Гель- лак однофазный "Shine line" 8 мл. (077) Elsa Professional</t>
  </si>
  <si>
    <t>A200-077</t>
  </si>
  <si>
    <t>Гель- лак однофазный "Shine line" 8 мл. (069) Elsa Professional</t>
  </si>
  <si>
    <t>A200-069</t>
  </si>
  <si>
    <t>Гель- лак однофазный "Shine line" 8 мл. (071) Elsa Professional</t>
  </si>
  <si>
    <t>A200-071</t>
  </si>
  <si>
    <t>Гель- лак однофазный "Shine line" 8 мл. (084) Elsa Professional</t>
  </si>
  <si>
    <t>A200-084</t>
  </si>
  <si>
    <t>Гель- лак однофазный "Shine line" 8 мл. (080) Elsa Professional</t>
  </si>
  <si>
    <t>A200-080</t>
  </si>
  <si>
    <t>Гель- лак однофазный "Shine line" 8 мл. (078) Elsa Professional</t>
  </si>
  <si>
    <t>A200-078</t>
  </si>
  <si>
    <t>Гель- лак однофазный "Shine line" 8 мл. (076) Elsa Professional</t>
  </si>
  <si>
    <t>A200-076</t>
  </si>
  <si>
    <t>Гель- лак однофазный "Shine line" 8 мл. (072) Elsa Professional</t>
  </si>
  <si>
    <t>A200-072</t>
  </si>
  <si>
    <t>C100-002</t>
  </si>
  <si>
    <t>C100-003</t>
  </si>
  <si>
    <t>C100-021</t>
  </si>
  <si>
    <t>A101-21</t>
  </si>
  <si>
    <t>Гель- лак "Кошачий глаз" 15 мл. (01) Elsa Professional</t>
  </si>
  <si>
    <t>A400-01</t>
  </si>
  <si>
    <t>Гель- лак однофазный "Shine line" 8 мл. (038) Elsa Professional</t>
  </si>
  <si>
    <t>A200-038</t>
  </si>
  <si>
    <t>A101-02</t>
  </si>
  <si>
    <t>Гель- лак трехфазный "Shine line" 8 мл. (025) Elsa Professional</t>
  </si>
  <si>
    <t>A100-025</t>
  </si>
  <si>
    <t>Гель- лак трехфазный "Shine line" 8 мл. (055) Elsa Professional</t>
  </si>
  <si>
    <t>A100-055</t>
  </si>
  <si>
    <t>Гель- лак трехфазный "Shine line" 8 мл. (061) Elsa Professional</t>
  </si>
  <si>
    <t>A100-061</t>
  </si>
  <si>
    <t>Гель- лак трехфазный "Shine line" 8 мл. (063) Elsa Professional</t>
  </si>
  <si>
    <t>A100-063</t>
  </si>
  <si>
    <t>Гель- лак трехфазный "Shine line" 8 мл. (065) Elsa Professional</t>
  </si>
  <si>
    <t>A100-065</t>
  </si>
  <si>
    <t>Гель- лак трехфазный "Shine line" 8 мл. (066) Elsa Professional</t>
  </si>
  <si>
    <t>A100-066</t>
  </si>
  <si>
    <t>Гель- лак трехфазный "Shine line" 8 мл. (069) Elsa Professional</t>
  </si>
  <si>
    <t>A100-069</t>
  </si>
  <si>
    <t>Гель- лак трехфазный "Shine line" 8 мл. (070) Elsa Professional</t>
  </si>
  <si>
    <t>A100-070</t>
  </si>
  <si>
    <t>Гель- лак трехфазный "Shine line" 8 мл. (071) Elsa Professional</t>
  </si>
  <si>
    <t>A100-071</t>
  </si>
  <si>
    <t>Гель- лак трехфазный "Shine line" 8 мл. (074) Elsa Professional</t>
  </si>
  <si>
    <t>A100-074</t>
  </si>
  <si>
    <t>Гель- лак трехфазный "Shine line" 8 мл. (078) Elsa Professional</t>
  </si>
  <si>
    <t>A100-078</t>
  </si>
  <si>
    <t>Гель- лак трехфазный "Shine line" 8 мл. (086) Elsa Professional</t>
  </si>
  <si>
    <t>A100-086</t>
  </si>
  <si>
    <t>Гель- лак трехфазный "Shine line" 8 мл. (083) Elsa Professional</t>
  </si>
  <si>
    <t>A100-083</t>
  </si>
  <si>
    <t>Гель- лак трехфазный "Shine line" 8 мл. (085) Elsa Professional</t>
  </si>
  <si>
    <t>A100-085</t>
  </si>
  <si>
    <t>Гель- лак трехфазный "Shine line" 8 мл. (027) Elsa Professional</t>
  </si>
  <si>
    <t>A100-027</t>
  </si>
  <si>
    <t>Гель- лак трехфазный "Shine line" 8 мл. (029) Elsa Professional</t>
  </si>
  <si>
    <t>A100-029</t>
  </si>
  <si>
    <t>Гель- лак трехфазный "Shine line" 8 мл. (075) Elsa Professional</t>
  </si>
  <si>
    <t>A100-075</t>
  </si>
  <si>
    <t>Гель- лак однофазный "Shine line" 8 мл. (096) Elsa Professional</t>
  </si>
  <si>
    <t>A200-096</t>
  </si>
  <si>
    <t>Гель- лак однофазный "Shine line" 8 мл. (094) Elsa Professional</t>
  </si>
  <si>
    <t>A200-094</t>
  </si>
  <si>
    <t>Гель- лак однофазный "Shine line" 8 мл. (092) Elsa Professional</t>
  </si>
  <si>
    <t>A200-092</t>
  </si>
  <si>
    <t>Гель- лак однофазный "Shine line" 8 мл. (093) Elsa Professional</t>
  </si>
  <si>
    <t>A200-093</t>
  </si>
  <si>
    <t>Гель- лак однофазный "Shine line" 8 мл. (095) Elsa Professional</t>
  </si>
  <si>
    <t>A200-095</t>
  </si>
  <si>
    <t>Гель- лак однофазный "Shine line" 8 мл. (090) Elsa Professional</t>
  </si>
  <si>
    <t>A200-090</t>
  </si>
  <si>
    <t>Гель- лак однофазный "Shine line" 8 мл. (091) Elsa Professional</t>
  </si>
  <si>
    <t>A200-091</t>
  </si>
  <si>
    <t>Гель- лак трехфазный "Shine line" 8 мл. (058) Elsa Professional</t>
  </si>
  <si>
    <t>A100-058</t>
  </si>
  <si>
    <t>Гель- лак трехфазный "Shine line" 8 мл. (034) Elsa Professional</t>
  </si>
  <si>
    <t>A100-034</t>
  </si>
  <si>
    <t>Гель- лак трехфазный "Shine line" 8 мл. (037) Elsa Professional</t>
  </si>
  <si>
    <t>A100-037</t>
  </si>
  <si>
    <t>Гель- лак трехфазный "Shine line" 8 мл. (038) Elsa Professional</t>
  </si>
  <si>
    <t>A100-038</t>
  </si>
  <si>
    <t>Гель- лак трехфазный "Shine line" 8 мл. (031) Elsa Professional</t>
  </si>
  <si>
    <t>A100-031</t>
  </si>
  <si>
    <t>Гель- лак трехфазный "Shine line" 8 мл. (044) Elsa Professional</t>
  </si>
  <si>
    <t>A100-044</t>
  </si>
  <si>
    <t>Гель- лак трехфазный "Shine line" 8 мл. (035) Elsa Professional</t>
  </si>
  <si>
    <t>A100-035</t>
  </si>
  <si>
    <t>Гель- лак трехфазный "Shine line" 8 мл. (052) Elsa Professional</t>
  </si>
  <si>
    <t>A100-052</t>
  </si>
  <si>
    <t>Гель- лак трехфазный "Shine line" 8 мл. (054) Elsa Professional</t>
  </si>
  <si>
    <t>A100-054</t>
  </si>
  <si>
    <t>Гель- лак трехфазный "Shine line" 8 мл. (051) Elsa Professional</t>
  </si>
  <si>
    <t>A100-051</t>
  </si>
  <si>
    <t>Гель- лак трехфазный "Shine line" 8 мл. (002) Elsa Professional</t>
  </si>
  <si>
    <t>A100-002</t>
  </si>
  <si>
    <t>Гель- лак трехфазный "Shine line" 8 мл. (004) Elsa Professional</t>
  </si>
  <si>
    <t>A100-004</t>
  </si>
  <si>
    <t>Гель- лак трехфазный "Shine line" 8 мл. (005) Elsa Professional</t>
  </si>
  <si>
    <t>A100-005</t>
  </si>
  <si>
    <t>Гель- лак трехфазный "Shine line" 8 мл. (003) Elsa Professional</t>
  </si>
  <si>
    <t>A100-003</t>
  </si>
  <si>
    <t>Гель- лак трехфазный "Shine line" 8 мл. (053) Elsa Professional</t>
  </si>
  <si>
    <t>A100-053</t>
  </si>
  <si>
    <t>Гель- лак трехфазный "Shine line" 8 мл. (056) Elsa Professional</t>
  </si>
  <si>
    <t>A100-056</t>
  </si>
  <si>
    <t>Гель- лак трехфазный "Shine line" 8 мл. (046) Elsa Professional</t>
  </si>
  <si>
    <t>A100-046</t>
  </si>
  <si>
    <t>Гель- лак трехфазный "Shine line" 8 мл. (047) Elsa Professional</t>
  </si>
  <si>
    <t>A100-047</t>
  </si>
  <si>
    <t>Гель- лак трехфазный "Shine line" 8 мл. (014) Elsa Professional</t>
  </si>
  <si>
    <t>A100-014</t>
  </si>
  <si>
    <t>Гель- лак трехфазный "Shine line" 8 мл. (064) Elsa Professional</t>
  </si>
  <si>
    <t>A100-064</t>
  </si>
  <si>
    <t>Гель- лак трехфазный "Shine line" 8 мл. (067) Elsa Professional</t>
  </si>
  <si>
    <t>A100-067</t>
  </si>
  <si>
    <t>Гель- лак трехфазный "Shine line" 8 мл. (006) Elsa Professional</t>
  </si>
  <si>
    <t>A100-006</t>
  </si>
  <si>
    <t>Гель- лак трехфазный "Shine line" 8 мл. (007) Elsa Professional</t>
  </si>
  <si>
    <t>A100-007</t>
  </si>
  <si>
    <t>Гель- лак трехфазный "Shine line" 8 мл. (008) Elsa Professional</t>
  </si>
  <si>
    <t>A100-008</t>
  </si>
  <si>
    <t>Гель- лак трехфазный "Shine line" 8 мл. (009) Elsa Professional</t>
  </si>
  <si>
    <t>A100-009</t>
  </si>
  <si>
    <t>Гель- лак трехфазный "Shine line" 8 мл. (010) Elsa Professional</t>
  </si>
  <si>
    <t>A100-010</t>
  </si>
  <si>
    <t>Гель- лак трехфазный "Shine line" 8 мл. (011) Elsa Professional</t>
  </si>
  <si>
    <t>A100-011</t>
  </si>
  <si>
    <t>Гель- лак трехфазный "Shine line" 8 мл. (012) Elsa Professional</t>
  </si>
  <si>
    <t>A100-012</t>
  </si>
  <si>
    <t>Гель- лак трехфазный "Shine line" 8 мл. (015) Elsa Professional</t>
  </si>
  <si>
    <t>A100-015</t>
  </si>
  <si>
    <t>Гель- лак трехфазный "Shine line" 8 мл. (013) Elsa Professional</t>
  </si>
  <si>
    <t>A100-013</t>
  </si>
  <si>
    <t>Гель- лак трехфазный "Shine line" 8 мл. (016) Elsa Professional</t>
  </si>
  <si>
    <t>A100-016</t>
  </si>
  <si>
    <t>Гель- лак трехфазный "Shine line" 8 мл. (017) Elsa Professional</t>
  </si>
  <si>
    <t>A100-017</t>
  </si>
  <si>
    <t>Гель- лак трехфазный "Shine line" 8 мл. (018) Elsa Professional</t>
  </si>
  <si>
    <t>A100-018</t>
  </si>
  <si>
    <t>Гель- лак трехфазный "Shine line" 8 мл. (019) Elsa Professional</t>
  </si>
  <si>
    <t>A100-019</t>
  </si>
  <si>
    <t>Гель- лак трехфазный "Shine line" 8 мл. (020) Elsa Professional</t>
  </si>
  <si>
    <t>A100-020</t>
  </si>
  <si>
    <t>Гель- лак трехфазный "Shine line" 8 мл. (087) Elsa Professional</t>
  </si>
  <si>
    <t>A100-087</t>
  </si>
  <si>
    <t>Гель- лак трехфазный "Shine line" 8 мл. (084) Elsa Professional</t>
  </si>
  <si>
    <t>A100-084</t>
  </si>
  <si>
    <t>Гель- лак трехфазный "Shine line" 8 мл. (082) Elsa Professional</t>
  </si>
  <si>
    <t>A100-082</t>
  </si>
  <si>
    <t>Гель- лак трехфазный "Shine line" 8 мл. (021) Elsa Professional</t>
  </si>
  <si>
    <t>A100-021</t>
  </si>
  <si>
    <t>Гель- лак трехфазный "Shine line" 8 мл. (023) Elsa Professional</t>
  </si>
  <si>
    <t>A100-023</t>
  </si>
  <si>
    <t>Гель- лак трехфазный "Shine line" 8 мл. (081) Elsa Professional</t>
  </si>
  <si>
    <t>A100-081</t>
  </si>
  <si>
    <t>Гель- лак трехфазный "Shine line" 8 мл. (080) Elsa Professional</t>
  </si>
  <si>
    <t>A100-080</t>
  </si>
  <si>
    <t>Гель- лак трехфазный "Shine line" 8 мл. (079) Elsa Professional</t>
  </si>
  <si>
    <t>A100-079</t>
  </si>
  <si>
    <t>Гель- лак трехфазный "Shine line" 8 мл. (077) Elsa Professional</t>
  </si>
  <si>
    <t>A100-077</t>
  </si>
  <si>
    <t>Гель- лак трехфазный "Shine line" 8 мл. (076) Elsa Professional</t>
  </si>
  <si>
    <t>A100-076</t>
  </si>
  <si>
    <t>Гель- лак трехфазный "Shine line" 8 мл. (022) Elsa Professional</t>
  </si>
  <si>
    <t>A100-022</t>
  </si>
  <si>
    <t>Гель- лак трехфазный "Shine line" 8 мл. (073) Elsa Professional</t>
  </si>
  <si>
    <t>A100-073</t>
  </si>
  <si>
    <t>Гель- лак трехфазный "Shine line" 8 мл. (072) Elsa Professional</t>
  </si>
  <si>
    <t>A100-072</t>
  </si>
  <si>
    <t>Гель- лак трехфазный "Shine line" 8 мл. (024) Elsa Professional</t>
  </si>
  <si>
    <t>A100-024</t>
  </si>
  <si>
    <t>Гель- лак трехфазный "Shine line" 8 мл. (030) Elsa Professional</t>
  </si>
  <si>
    <t>A100-030</t>
  </si>
  <si>
    <t>Гель- лак трехфазный "Shine line" 8 мл. (026) Elsa Professional</t>
  </si>
  <si>
    <t>A100-026</t>
  </si>
  <si>
    <t>Гель- лак трехфазный "Shine line" 8 мл. (028) Elsa Professional</t>
  </si>
  <si>
    <t>A100-028</t>
  </si>
  <si>
    <t>Гель- лак трехфазный "Shine line" 8 мл. (036) Elsa Professional</t>
  </si>
  <si>
    <t>A100-036</t>
  </si>
  <si>
    <t>Гель- лак трехфазный "Shine line" 8 мл. (032) Elsa Professional</t>
  </si>
  <si>
    <t>A100-032</t>
  </si>
  <si>
    <t>Гель- лак трехфазный "Shine line" 8 мл. (033) Elsa Professional</t>
  </si>
  <si>
    <t>A100-033</t>
  </si>
  <si>
    <t>Гель- лак трехфазный "Shine line" 8 мл. (040) Elsa Professional</t>
  </si>
  <si>
    <t>A100-040</t>
  </si>
  <si>
    <t>Гель- лак трехфазный "Shine line" 8 мл. (041) Elsa Professional</t>
  </si>
  <si>
    <t>A100-041</t>
  </si>
  <si>
    <t>Гель- лак трехфазный "Shine line" 8 мл. (043) Elsa Professional</t>
  </si>
  <si>
    <t>A100-043</t>
  </si>
  <si>
    <t>Гель- лак трехфазный "Shine line" 8 мл. (050) Elsa Professional</t>
  </si>
  <si>
    <t>A100-050</t>
  </si>
  <si>
    <t>Гель- лак трехфазный "Shine line" 8 мл. (039) Elsa Professional</t>
  </si>
  <si>
    <t>A100-039</t>
  </si>
  <si>
    <t>Гель- лак трехфазный "Shine line" 8 мл. (042) Elsa Professional</t>
  </si>
  <si>
    <t>A100-042</t>
  </si>
  <si>
    <t>Гель- лак трехфазный "Shine line" 8 мл. (045) Elsa Professional</t>
  </si>
  <si>
    <t>A100-045</t>
  </si>
  <si>
    <t>Гель- лак трехфазный "Shine line" 8 мл. (048) Elsa Professional</t>
  </si>
  <si>
    <t>A100-048</t>
  </si>
  <si>
    <t>Гель- лак трехфазный "Shine line" 8 мл. (049) Elsa Professional</t>
  </si>
  <si>
    <t>A100-049</t>
  </si>
  <si>
    <t>Гель- лак трехфазный "Shine line" 8 мл. (059) Elsa Professional</t>
  </si>
  <si>
    <t>A100-059</t>
  </si>
  <si>
    <t>Гель- лак трехфазный "Shine line" 8 мл. (068) Elsa Professional</t>
  </si>
  <si>
    <t>A100-068</t>
  </si>
  <si>
    <t>Гель- лак трехфазный "Shine line" 8 мл. (057) Elsa Professional</t>
  </si>
  <si>
    <t>A100-057</t>
  </si>
  <si>
    <t>Гель- лак трехфазный "Shine line" 8 мл. (060) Elsa Professional</t>
  </si>
  <si>
    <t>A100-060</t>
  </si>
  <si>
    <t>Гель- лак трехфазный "Shine line" 8 мл. (062) Elsa Professional</t>
  </si>
  <si>
    <t>A100-062</t>
  </si>
  <si>
    <t>A101-12</t>
  </si>
  <si>
    <t>Гель- лак трехфазный "Shine line" 8 мл. (001) Elsa Professional</t>
  </si>
  <si>
    <t>A100-001</t>
  </si>
  <si>
    <t>A101-03</t>
  </si>
  <si>
    <t>Гель- лак трехфазный "Shine line" 15 мл. (002) Elsa Professional</t>
  </si>
  <si>
    <t>Гель- лак трехфазный "Shine line" 15 мл. (001) Elsa Professional</t>
  </si>
  <si>
    <t>A101-22</t>
  </si>
  <si>
    <t>Гель- лак трехфазный "Shine line" 8 мл. (100) Elsa Professional</t>
  </si>
  <si>
    <t>A100-100</t>
  </si>
  <si>
    <t>Гель- лак трехфазный "Shine line" 8 мл. (101) Elsa Professional</t>
  </si>
  <si>
    <t>A100-101</t>
  </si>
  <si>
    <t>Гель- лак трехфазный "Shine line" 8 мл. (090) Elsa Professional</t>
  </si>
  <si>
    <t>A100-090</t>
  </si>
  <si>
    <t>Гель- лак трехфазный "Shine line" 8 мл. (091) Elsa Professional</t>
  </si>
  <si>
    <t>A100-091</t>
  </si>
  <si>
    <t>Гель- лак трехфазный "Shine line" 8 мл. (094) Elsa Professional</t>
  </si>
  <si>
    <t>A100-094</t>
  </si>
  <si>
    <t>Гель- лак трехфазный "Shine line" 8 мл. (095) Elsa Professional</t>
  </si>
  <si>
    <t>A100-095</t>
  </si>
  <si>
    <t>Гель- лак трехфазный "Shine line" 8 мл. (096) Elsa Professional</t>
  </si>
  <si>
    <t>A100-096</t>
  </si>
  <si>
    <t>Гель- лак трехфазный "Shine line" 8 мл. (097) Elsa Professional</t>
  </si>
  <si>
    <t>A100-097</t>
  </si>
  <si>
    <t>Гель- лак трехфазный "Shine line" 8 мл. (099) Elsa Professional</t>
  </si>
  <si>
    <t>A100-099</t>
  </si>
  <si>
    <t>Гель- лак трехфазный "Shine line" 8 мл. (098) Elsa Professional</t>
  </si>
  <si>
    <t>A100-098</t>
  </si>
  <si>
    <t>Гель- лак трехфазный "Shine line" 8 мл. (093) Elsa Professional</t>
  </si>
  <si>
    <t>A100-093</t>
  </si>
  <si>
    <t>Гель- лак трехфазный "Shine line" 8 мл. (092) Elsa Professional</t>
  </si>
  <si>
    <t>A100-092</t>
  </si>
  <si>
    <t>Гель- лак трехфазный "Shine line" 8 мл. (089) Elsa Professional</t>
  </si>
  <si>
    <t>A100-089</t>
  </si>
  <si>
    <t>Гель- лак трехфазный "Shine line" 8 мл. (088) Elsa Professional</t>
  </si>
  <si>
    <t>A100-088</t>
  </si>
  <si>
    <t>Гель- лак трехфазный "Shine line" 8 мл. (106) Elsa Professional</t>
  </si>
  <si>
    <t>A100-106</t>
  </si>
  <si>
    <t>Гель- лак трехфазный "Shine line" 8 мл. (108) Elsa Professional</t>
  </si>
  <si>
    <t>A100-108</t>
  </si>
  <si>
    <t>Гель- лак трехфазный "Shine line" 8 мл. (102) Elsa Professional</t>
  </si>
  <si>
    <t>A100-102</t>
  </si>
  <si>
    <t>Гель- лак трехфазный "Shine line" 8 мл. (103) Elsa Professional</t>
  </si>
  <si>
    <t>A100-103</t>
  </si>
  <si>
    <t>Гель- лак трехфазный "Shine line" 8 мл. (104) Elsa Professional</t>
  </si>
  <si>
    <t>A100-104</t>
  </si>
  <si>
    <t>Гель- лак трехфазный "Shine line" 8 мл. (105) Elsa Professional</t>
  </si>
  <si>
    <t>A100-105</t>
  </si>
  <si>
    <t>Гель- лак трехфазный "Shine line" 8 мл. (107) Elsa Professional</t>
  </si>
  <si>
    <t>A100-107</t>
  </si>
  <si>
    <t>A101-31</t>
  </si>
  <si>
    <t>РРЦ</t>
  </si>
  <si>
    <t>A200-097</t>
  </si>
  <si>
    <t>A200-098</t>
  </si>
  <si>
    <t>A200-099</t>
  </si>
  <si>
    <t>Гель- лак однофазный "Shine line" 8 мл. (097) Elsa Professional</t>
  </si>
  <si>
    <t>Гель- лак однофазный "Shine line" 8 мл. (098) Elsa Professional</t>
  </si>
  <si>
    <t>Гель- лак однофазный "Shine line" 8 мл. (099) Elsa Professional</t>
  </si>
  <si>
    <t>Гель- лак "Кошачий глаз" 15 мл. (02) Elsa Professional</t>
  </si>
  <si>
    <t>Гель- лак "Кошачий глаз" 15 мл. (03) Elsa Professional</t>
  </si>
  <si>
    <t>Гель- лак "Кошачий глаз" 15 мл. (04) Elsa Professional</t>
  </si>
  <si>
    <t>Гель- лак "Кошачий глаз" 15 мл. (05) Elsa Professional</t>
  </si>
  <si>
    <t>Гель- лак "Кошачий глаз" 15 мл. (06) Elsa Professional</t>
  </si>
  <si>
    <t>Гель- лак "Кошачий глаз" 15 мл. (07) Elsa Professional</t>
  </si>
  <si>
    <t>Гель- лак "Кошачий глаз" 15 мл. (08) Elsa Professional</t>
  </si>
  <si>
    <t>Гель- лак "Кошачий глаз" 15 мл. (09) Elsa Professional</t>
  </si>
  <si>
    <t>Гель- лак "Кошачий глаз" 15 мл. (10) Elsa Professional</t>
  </si>
  <si>
    <t>Гель- лак "Кошачий глаз" 15 мл. (11) Elsa Professional</t>
  </si>
  <si>
    <t>Гель- лак "Кошачий глаз" 15 мл. (12) Elsa Professional</t>
  </si>
  <si>
    <t>Гель- лак "Кошачий глаз" 15 мл. (13) Elsa Professional</t>
  </si>
  <si>
    <t>Гель- лак "Кошачий глаз" 15 мл. (14) Elsa Professional</t>
  </si>
  <si>
    <t>Гель- лак "Кошачий глаз" 15 мл. (15) Elsa Professional</t>
  </si>
  <si>
    <t>Гель- лак "Кошачий глаз" 15 мл. (16) Elsa Professional</t>
  </si>
  <si>
    <t>Гель- лак "Кошачий глаз" 15 мл. (17) Elsa Professional</t>
  </si>
  <si>
    <t>Гель- лак "Кошачий глаз" 15 мл. (18) Elsa Professional</t>
  </si>
  <si>
    <t>Гель- лак "Кошачий глаз" 15 мл. (19) Elsa Professional</t>
  </si>
  <si>
    <t>Гель- лак "Кошачий глаз" 15 мл. (20) Elsa Professional</t>
  </si>
  <si>
    <t>Гель- лак "Кошачий глаз" 15 мл. (21) Elsa Professional</t>
  </si>
  <si>
    <t>Гель- лак "Кошачий глаз" 15 мл. (22) Elsa Professional</t>
  </si>
  <si>
    <t>Гель- лак "Кошачий глаз" 15 мл. (23) Elsa Professional</t>
  </si>
  <si>
    <t>Гель- лак "Кошачий глаз" 15 мл. (24) Elsa Professional</t>
  </si>
  <si>
    <t>Гель- лак "Кошачий глаз" 15 мл. (25) Elsa Professional</t>
  </si>
  <si>
    <t>Гель- лак "Кошачий глаз" 15 мл. (26) Elsa Professional</t>
  </si>
  <si>
    <t>Гель- лак "Кошачий глаз" 15 мл. (27) Elsa Professional</t>
  </si>
  <si>
    <t>Гель- лак "Кошачий глаз" 15 мл. (28) Elsa Professional</t>
  </si>
  <si>
    <t>Гель- лак "Кошачий глаз" 15 мл. (29) Elsa Professional</t>
  </si>
  <si>
    <t>Гель- лак "Кошачий глаз" 15 мл. (30) Elsa Professional</t>
  </si>
  <si>
    <t>Гель- лак "Кошачий глаз" 15 мл. (31) Elsa Professional</t>
  </si>
  <si>
    <t>Гель- лак "Кошачий глаз" 15 мл. (32) Elsa Professional</t>
  </si>
  <si>
    <t>Гель- лак трехфазный "Shine line" 15 мл. (003) Elsa Professional</t>
  </si>
  <si>
    <t>Гель- лак трехфазный "Shine line" 15 мл. (004) Elsa Professional</t>
  </si>
  <si>
    <t>Гель- лак трехфазный "Shine line" 15 мл. (005) Elsa Professional</t>
  </si>
  <si>
    <t>Гель- лак трехфазный "Shine line" 15 мл. (006) Elsa Professional</t>
  </si>
  <si>
    <t>Гель- лак трехфазный "Shine line" 15 мл. (007) Elsa Professional</t>
  </si>
  <si>
    <t>Гель- лак трехфазный "Shine line" 15 мл. (008) Elsa Professional</t>
  </si>
  <si>
    <t>Гель- лак трехфазный "Shine line" 15 мл. (009) Elsa Professional</t>
  </si>
  <si>
    <t>Гель- лак трехфазный "Shine line" 15 мл. (010) Elsa Professional</t>
  </si>
  <si>
    <t>Гель- лак трехфазный "Shine line" 15 мл. (011) Elsa Professional</t>
  </si>
  <si>
    <t>Гель- лак трехфазный "Shine line" 15 мл. (012) Elsa Professional</t>
  </si>
  <si>
    <t>Гель- лак трехфазный "Shine line" 15 мл. (013) Elsa Professional</t>
  </si>
  <si>
    <t>Гель- лак трехфазный "Shine line" 15 мл. (014) Elsa Professional</t>
  </si>
  <si>
    <t>Гель- лак трехфазный "Shine line" 15 мл. (015) Elsa Professional</t>
  </si>
  <si>
    <t>Гель- лак трехфазный "Shine line" 15 мл. (016) Elsa Professional</t>
  </si>
  <si>
    <t>Гель- лак трехфазный "Shine line" 15 мл. (017) Elsa Professional</t>
  </si>
  <si>
    <t>Гель- лак трехфазный "Shine line" 15 мл. (018) Elsa Professional</t>
  </si>
  <si>
    <t>Гель- лак трехфазный "Shine line" 15 мл. (019) Elsa Professional</t>
  </si>
  <si>
    <t>Гель- лак трехфазный "Shine line" 15 мл. (020) Elsa Professional</t>
  </si>
  <si>
    <t>Гель- лак трехфазный "Shine line" 15 мл. (021) Elsa Professional</t>
  </si>
  <si>
    <t>Гель- лак трехфазный "Shine line" 15 мл. (022) Elsa Professional</t>
  </si>
  <si>
    <t>Гель- лак трехфазный "Shine line" 15 мл. (023) Elsa Professional</t>
  </si>
  <si>
    <t>Гель- лак трехфазный "Shine line" 15 мл. (024) Elsa Professional</t>
  </si>
  <si>
    <t>Гель- лак трехфазный "Shine line" 15 мл. (025) Elsa Professional</t>
  </si>
  <si>
    <t>Гель- лак трехфазный "Shine line" 15 мл. (026) Elsa Professional</t>
  </si>
  <si>
    <t>Гель- лак трехфазный "Shine line" 15 мл. (027) Elsa Professional</t>
  </si>
  <si>
    <t>Гель- лак трехфазный "Shine line" 15 мл. (028) Elsa Professional</t>
  </si>
  <si>
    <t>Гель- лак трехфазный "Shine line" 15 мл. (029) Elsa Professional</t>
  </si>
  <si>
    <t>Гель- лак трехфазный "Shine line" 15 мл. (030) Elsa Professional</t>
  </si>
  <si>
    <t>Гель- лак трехфазный "Shine line" 15 мл. (031) Elsa Professional</t>
  </si>
  <si>
    <t>Гель- лак трехфазный "Shine line" 15 мл. (032) Elsa Professional</t>
  </si>
  <si>
    <t>Гель- лак трехфазный "Shine line" 15 мл. (033) Elsa Professional</t>
  </si>
  <si>
    <t>Гель- лак трехфазный "Shine line" 15 мл. (034) Elsa Professional</t>
  </si>
  <si>
    <t>Гель- лак трехфазный "Shine line" 15 мл. (035) Elsa Professional</t>
  </si>
  <si>
    <t>Гель- лак трехфазный "Shine line" 15 мл. (036) Elsa Professional</t>
  </si>
  <si>
    <t>Гель- лак трехфазный "Shine line" 15 мл. (037) Elsa Professional</t>
  </si>
  <si>
    <t>Гель- лак трехфазный "Shine line" 15 мл. (038) Elsa Professional</t>
  </si>
  <si>
    <t>Гель- лак трехфазный "Shine line" 15 мл. (039) Elsa Professional</t>
  </si>
  <si>
    <t>Гель- лак трехфазный "Shine line" 15 мл. (040) Elsa Professional</t>
  </si>
  <si>
    <t>Гель- лак трехфазный "Shine line" 15 мл. (041) Elsa Professional</t>
  </si>
  <si>
    <t>Гель- лак трехфазный "Shine line" 15 мл. (042) Elsa Professional</t>
  </si>
  <si>
    <t>Гель- лак трехфазный "Shine line" 15 мл. (043) Elsa Professional</t>
  </si>
  <si>
    <t>Гель- лак трехфазный "Shine line" 15 мл. (044) Elsa Professional</t>
  </si>
  <si>
    <t>Гель- лак трехфазный "Shine line" 15 мл. (045) Elsa Professional</t>
  </si>
  <si>
    <t>Гель- лак трехфазный "Shine line" 15 мл. (046) Elsa Professional</t>
  </si>
  <si>
    <t>Гель- лак трехфазный "Shine line" 15 мл. (047) Elsa Professional</t>
  </si>
  <si>
    <t>Гель- лак трехфазный "Shine line" 15 мл. (048) Elsa Professional</t>
  </si>
  <si>
    <t>Гель- лак трехфазный "Shine line" 15 мл. (049) Elsa Professional</t>
  </si>
  <si>
    <t>Гель- лак трехфазный "Shine line" 15 мл. (050) Elsa Professional</t>
  </si>
  <si>
    <t>Гель- лак трехфазный "Shine line" 15 мл. (051) Elsa Professional</t>
  </si>
  <si>
    <t>Гель- лак трехфазный "Shine line" 15 мл. (052) Elsa Professional</t>
  </si>
  <si>
    <t>Гель- лак трехфазный "Shine line" 15 мл. (053) Elsa Professional</t>
  </si>
  <si>
    <t>Гель- лак трехфазный "Shine line" 15 мл. (054) Elsa Professional</t>
  </si>
  <si>
    <t>Гель- лак трехфазный "Shine line" 15 мл. (055) Elsa Professional</t>
  </si>
  <si>
    <t>Гель- лак трехфазный "Shine line" 15 мл. (056) Elsa Professional</t>
  </si>
  <si>
    <t>Гель- лак трехфазный "Shine line" 15 мл. (057) Elsa Professional</t>
  </si>
  <si>
    <t>Гель- лак трехфазный "Shine line" 15 мл. (058) Elsa Professional</t>
  </si>
  <si>
    <t>Гель- лак трехфазный "Shine line" 15 мл. (059) Elsa Professional</t>
  </si>
  <si>
    <t>Гель- лак трехфазный "Shine line" 15 мл. (060) Elsa Professional</t>
  </si>
  <si>
    <t>Гель- лак трехфазный "Shine line" 15 мл. (061) Elsa Professional</t>
  </si>
  <si>
    <t>Гель- лак трехфазный "Shine line" 15 мл. (062) Elsa Professional</t>
  </si>
  <si>
    <t>Гель- лак трехфазный "Shine line" 15 мл. (063) Elsa Professional</t>
  </si>
  <si>
    <t>Гель- лак трехфазный "Shine line" 15 мл. (064) Elsa Professional</t>
  </si>
  <si>
    <t>Гель- лак трехфазный "Shine line" 15 мл. (065) Elsa Professional</t>
  </si>
  <si>
    <t>Гель- лак трехфазный "Shine line" 15 мл. (066) Elsa Professional</t>
  </si>
  <si>
    <t>Гель- лак трехфазный "Shine line" 15 мл. (067) Elsa Professional</t>
  </si>
  <si>
    <t>Гель- лак трехфазный "Shine line" 15 мл. (068) Elsa Professional</t>
  </si>
  <si>
    <t>Гель- лак трехфазный "Shine line" 15 мл. (069) Elsa Professional</t>
  </si>
  <si>
    <t>Гель- лак трехфазный "Shine line" 15 мл. (070) Elsa Professional</t>
  </si>
  <si>
    <t>Гель- лак трехфазный "Shine line" 15 мл. (071) Elsa Professional</t>
  </si>
  <si>
    <t>Гель- лак трехфазный "Shine line" 15 мл. (072) Elsa Professional</t>
  </si>
  <si>
    <t>Гель- лак трехфазный "Shine line" 15 мл. (073) Elsa Professional</t>
  </si>
  <si>
    <t>Гель- лак трехфазный "Shine line" 15 мл. (074) Elsa Professional</t>
  </si>
  <si>
    <t>Гель- лак трехфазный "Shine line" 15 мл. (075) Elsa Professional</t>
  </si>
  <si>
    <t>Гель- лак трехфазный "Shine line" 15 мл. (076) Elsa Professional</t>
  </si>
  <si>
    <t>Гель- лак трехфазный "Shine line" 15 мл. (077) Elsa Professional</t>
  </si>
  <si>
    <t>Гель- лак трехфазный "Shine line" 15 мл. (078) Elsa Professional</t>
  </si>
  <si>
    <t>Гель- лак трехфазный "Shine line" 15 мл. (079) Elsa Professional</t>
  </si>
  <si>
    <t>Гель- лак трехфазный "Shine line" 15 мл. (080) Elsa Professional</t>
  </si>
  <si>
    <t>Гель- лак трехфазный "Shine line" 15 мл. (081) Elsa Professional</t>
  </si>
  <si>
    <t>Гель- лак трехфазный "Shine line" 15 мл. (082) Elsa Professional</t>
  </si>
  <si>
    <t>Гель- лак трехфазный "Shine line" 15 мл. (083) Elsa Professional</t>
  </si>
  <si>
    <t>Гель- лак трехфазный "Shine line" 15 мл. (084) Elsa Professional</t>
  </si>
  <si>
    <t>Гель- лак трехфазный "Shine line" 15 мл. (085) Elsa Professional</t>
  </si>
  <si>
    <t>Гель- лак трехфазный "Shine line" 15 мл. (086) Elsa Professional</t>
  </si>
  <si>
    <t>Гель- лак трехфазный "Shine line" 15 мл. (087) Elsa Professional</t>
  </si>
  <si>
    <t>Гель- лак трехфазный "Shine line" 15 мл. (088) Elsa Professional</t>
  </si>
  <si>
    <t>Гель- лак трехфазный "Shine line" 15 мл. (089) Elsa Professional</t>
  </si>
  <si>
    <t>Гель- лак трехфазный "Shine line" 15 мл. (090) Elsa Professional</t>
  </si>
  <si>
    <t>Гель- лак трехфазный "Shine line" 15 мл. (091) Elsa Professional</t>
  </si>
  <si>
    <t>Гель- лак трехфазный "Shine line" 15 мл. (092) Elsa Professional</t>
  </si>
  <si>
    <t>Гель- лак трехфазный "Shine line" 15 мл. (093) Elsa Professional</t>
  </si>
  <si>
    <t>Гель- лак трехфазный "Shine line" 15 мл. (094) Elsa Professional</t>
  </si>
  <si>
    <t>Гель- лак трехфазный "Shine line" 15 мл. (095) Elsa Professional</t>
  </si>
  <si>
    <t>Гель- лак трехфазный "Shine line" 15 мл. (096) Elsa Professional</t>
  </si>
  <si>
    <t>Гель- лак трехфазный "Shine line" 15 мл. (097) Elsa Professional</t>
  </si>
  <si>
    <t>Гель- лак трехфазный "Shine line" 15 мл. (098) Elsa Professional</t>
  </si>
  <si>
    <t>Гель- лак трехфазный "Shine line" 15 мл. (099) Elsa Professional</t>
  </si>
  <si>
    <t>Гель- лак трехфазный "Shine line" 15 мл. (100) Elsa Professional</t>
  </si>
  <si>
    <t>Гель- лак трехфазный "Shine line" 15 мл. (101) Elsa Professional</t>
  </si>
  <si>
    <t>Гель- лак трехфазный "Shine line" 15 мл. (102) Elsa Professional</t>
  </si>
  <si>
    <t>Гель- лак трехфазный "Shine line" 15 мл. (103) Elsa Professional</t>
  </si>
  <si>
    <t>Гель- лак трехфазный "Shine line" 15 мл. (104) Elsa Professional</t>
  </si>
  <si>
    <t>Гель- лак трехфазный "Shine line" 15 мл. (105) Elsa Professional</t>
  </si>
  <si>
    <t>Гель- лак трехфазный "Shine line" 15 мл. (106) Elsa Professional</t>
  </si>
  <si>
    <t>Гель- лак трехфазный "Shine line" 15 мл. (107) Elsa Professional</t>
  </si>
  <si>
    <t>Гель- лак трехфазный "Shine line" 15 мл. (108) Elsa Professional</t>
  </si>
  <si>
    <t>Гель-лак "Металлик" 15 мл. (01) Elsa Professional</t>
  </si>
  <si>
    <t>Гель-лак "Металлик" 15 мл. (02) Elsa Professional</t>
  </si>
  <si>
    <t>Гель-лак "Металлик" 15 мл. (03) Elsa Professional</t>
  </si>
  <si>
    <t>Гель-лак "Металлик" 15 мл. (04) Elsa Professional</t>
  </si>
  <si>
    <t>Гель-лак "Металлик" 15 мл. (05) Elsa Professional</t>
  </si>
  <si>
    <t>Гель-лак "Металлик" 15 мл. (06) Elsa Professional</t>
  </si>
  <si>
    <t>Гель-лак "Металлик" 15 мл. (07) Elsa Professional</t>
  </si>
  <si>
    <t>Гель-лак "Металлик" 15 мл. (08) Elsa Professional</t>
  </si>
  <si>
    <t>Гель-лак "Металлик" 15 мл. (09) Elsa Professional</t>
  </si>
  <si>
    <t>Гель-лак "Металлик" 15 мл. (10) Elsa Professional</t>
  </si>
  <si>
    <t>Гель-лак "Металлик" 15 мл. (11) Elsa Professional</t>
  </si>
  <si>
    <t>Гель-лак "Металлик" 15 мл. (12) Elsa Professional</t>
  </si>
  <si>
    <t>A300-01</t>
  </si>
  <si>
    <t>A300-02</t>
  </si>
  <si>
    <t>A300-03</t>
  </si>
  <si>
    <t>A300-04</t>
  </si>
  <si>
    <t>A300-05</t>
  </si>
  <si>
    <t>A300-06</t>
  </si>
  <si>
    <t>A300-07</t>
  </si>
  <si>
    <t>A300-08</t>
  </si>
  <si>
    <t>A300-09</t>
  </si>
  <si>
    <t>A300-10</t>
  </si>
  <si>
    <t>A300-11</t>
  </si>
  <si>
    <t>A300-12</t>
  </si>
  <si>
    <t>A400-02</t>
  </si>
  <si>
    <t>A400-03</t>
  </si>
  <si>
    <t>A400-04</t>
  </si>
  <si>
    <t>A400-05</t>
  </si>
  <si>
    <t>A400-06</t>
  </si>
  <si>
    <t>A400-07</t>
  </si>
  <si>
    <t>A400-08</t>
  </si>
  <si>
    <t>A400-09</t>
  </si>
  <si>
    <t>A400-10</t>
  </si>
  <si>
    <t>A400-11</t>
  </si>
  <si>
    <t>A400-12</t>
  </si>
  <si>
    <t>A400-13</t>
  </si>
  <si>
    <t>A400-14</t>
  </si>
  <si>
    <t>A400-15</t>
  </si>
  <si>
    <t>A400-16</t>
  </si>
  <si>
    <t>A400-17</t>
  </si>
  <si>
    <t>A400-18</t>
  </si>
  <si>
    <t>A400-19</t>
  </si>
  <si>
    <t>A400-20</t>
  </si>
  <si>
    <t>A400-21</t>
  </si>
  <si>
    <t>A400-22</t>
  </si>
  <si>
    <t>A400-23</t>
  </si>
  <si>
    <t>A400-24</t>
  </si>
  <si>
    <t>A400-25</t>
  </si>
  <si>
    <t>A400-26</t>
  </si>
  <si>
    <t>A400-27</t>
  </si>
  <si>
    <t>A400-28</t>
  </si>
  <si>
    <t>A400-29</t>
  </si>
  <si>
    <t>A400-30</t>
  </si>
  <si>
    <t>A400-31</t>
  </si>
  <si>
    <t>A400-32</t>
  </si>
  <si>
    <t>B200</t>
  </si>
  <si>
    <t>C100</t>
  </si>
  <si>
    <t>A100</t>
  </si>
  <si>
    <t>A600</t>
  </si>
  <si>
    <t>A101</t>
  </si>
  <si>
    <t>A200</t>
  </si>
  <si>
    <t>A700</t>
  </si>
  <si>
    <t>A300</t>
  </si>
  <si>
    <t>A400</t>
  </si>
  <si>
    <t>B200-03</t>
  </si>
  <si>
    <t>B200-04</t>
  </si>
  <si>
    <t>База, Финиш, Праймер</t>
  </si>
  <si>
    <t>B100-03-01</t>
  </si>
  <si>
    <t>B100-03-02</t>
  </si>
  <si>
    <t xml:space="preserve"> </t>
  </si>
  <si>
    <t>A800</t>
  </si>
  <si>
    <t>A600-01</t>
  </si>
  <si>
    <t>A700-01</t>
  </si>
  <si>
    <t>Гель 4D "Арт лепка" (набор 12 цветов)</t>
  </si>
  <si>
    <t>A800-01</t>
  </si>
  <si>
    <t>A800-02</t>
  </si>
  <si>
    <t>A800-03</t>
  </si>
  <si>
    <t>A800-04</t>
  </si>
  <si>
    <t>A800-05</t>
  </si>
  <si>
    <t>A800-06</t>
  </si>
  <si>
    <t>A900</t>
  </si>
  <si>
    <t>A900-01</t>
  </si>
  <si>
    <t>A950-01</t>
  </si>
  <si>
    <t>A950</t>
  </si>
  <si>
    <t>A850</t>
  </si>
  <si>
    <t>A850-01</t>
  </si>
  <si>
    <t>A650</t>
  </si>
  <si>
    <t>A650-01</t>
  </si>
  <si>
    <t>A750</t>
  </si>
  <si>
    <t>A750-01</t>
  </si>
  <si>
    <t>A550</t>
  </si>
  <si>
    <t>B300-04</t>
  </si>
  <si>
    <t>Вытяжка-пылесос 12В (3 фильтра)</t>
  </si>
  <si>
    <t>A400-001</t>
  </si>
  <si>
    <t>A400-002</t>
  </si>
  <si>
    <t>D300-05</t>
  </si>
  <si>
    <t>Планшет для мастера настольный Elsa Professional</t>
  </si>
  <si>
    <t>A960-01</t>
  </si>
  <si>
    <t>A960</t>
  </si>
  <si>
    <t>Приборы</t>
  </si>
  <si>
    <t>Магнит для кошачьего глаза с ручкой</t>
  </si>
  <si>
    <t>Магнит для кошачьего глаза усиленный</t>
  </si>
  <si>
    <t>Финиш гель матирующий без л/с  8 мл. Elsa Professional</t>
  </si>
  <si>
    <t>Хит продаж!</t>
  </si>
  <si>
    <t>новинка!</t>
  </si>
  <si>
    <t>комментарий</t>
  </si>
  <si>
    <t>12шт в коробке</t>
  </si>
  <si>
    <t>ИТОГО</t>
  </si>
  <si>
    <t>24шт в коробке</t>
  </si>
  <si>
    <t>БП Румянцево, 22-й км. Киевского шоссе, корпус Г, офис 421</t>
  </si>
  <si>
    <t>Elsa Professional</t>
  </si>
  <si>
    <t>Гель- краска "Ассорти" (набор 12шт)</t>
  </si>
  <si>
    <t>Гель для дизайна и художественного оформления</t>
  </si>
  <si>
    <t>Гель каучуковый Luxery "Рандеву" (набор созвездий 12шт)</t>
  </si>
  <si>
    <t>A999-01</t>
  </si>
  <si>
    <t>A999-02</t>
  </si>
  <si>
    <t>A999-03</t>
  </si>
  <si>
    <t>A999-04</t>
  </si>
  <si>
    <t>A999-05</t>
  </si>
  <si>
    <t>A999-06</t>
  </si>
  <si>
    <t>A999-07</t>
  </si>
  <si>
    <t>A999-08</t>
  </si>
  <si>
    <t>A999-09</t>
  </si>
  <si>
    <t>A999-10</t>
  </si>
  <si>
    <t>A999-11</t>
  </si>
  <si>
    <t>A999-12</t>
  </si>
  <si>
    <t>A999-13</t>
  </si>
  <si>
    <t>A999-14</t>
  </si>
  <si>
    <t>A999-15</t>
  </si>
  <si>
    <t>A999-16</t>
  </si>
  <si>
    <t>Палитра для гелей камни "Карнавал" на планшете (6 камней)</t>
  </si>
  <si>
    <t>Палитра для гелей камни "Слюда голографическая" на планшете (6 камней)</t>
  </si>
  <si>
    <t>Палитра для гелей камни "Жемчуг" на планшете (6 камней)</t>
  </si>
  <si>
    <t>Палитра подсолнухи "Кошачий глаз" 32 цвета (2 подсолнуха)</t>
  </si>
  <si>
    <t>Палитра Пудра зеркальная "Втирка" (10 цветов)</t>
  </si>
  <si>
    <t>Палитра для гелей 4D Арт лепка</t>
  </si>
  <si>
    <t>Палитры демонстрационые</t>
  </si>
  <si>
    <t>A999-17</t>
  </si>
  <si>
    <t>заказ кол-во</t>
  </si>
  <si>
    <t>сумма опт</t>
  </si>
  <si>
    <t>сумма диллер</t>
  </si>
  <si>
    <t>C100-030</t>
  </si>
  <si>
    <t>Типсорез нержавеющая сталь Elsa Professional</t>
  </si>
  <si>
    <t>B200-11</t>
  </si>
  <si>
    <t>Кусачки для ногтей универсальные</t>
  </si>
  <si>
    <t xml:space="preserve">Нано-ручка лазерная фиксация элементов дизайна </t>
  </si>
  <si>
    <t>A101-03-01</t>
  </si>
  <si>
    <t>A101-11</t>
  </si>
  <si>
    <t>Гель-лак "Металлик" 15 мл. (12 цветов)</t>
  </si>
  <si>
    <t>Новинка!</t>
  </si>
  <si>
    <t>A105-001</t>
  </si>
  <si>
    <t>A105-002</t>
  </si>
  <si>
    <t>A105-003</t>
  </si>
  <si>
    <t>A105-004</t>
  </si>
  <si>
    <t>A105-005</t>
  </si>
  <si>
    <t>A105-006</t>
  </si>
  <si>
    <t>A105-007</t>
  </si>
  <si>
    <t>A105-008</t>
  </si>
  <si>
    <t>A105-009</t>
  </si>
  <si>
    <t>A105-010</t>
  </si>
  <si>
    <t>A105-011</t>
  </si>
  <si>
    <t>A105-012</t>
  </si>
  <si>
    <t>A105-013</t>
  </si>
  <si>
    <t>A105-014</t>
  </si>
  <si>
    <t>A105-015</t>
  </si>
  <si>
    <t>A105-016</t>
  </si>
  <si>
    <t>A105-017</t>
  </si>
  <si>
    <t>A105-018</t>
  </si>
  <si>
    <t>A105-019</t>
  </si>
  <si>
    <t>A105-020</t>
  </si>
  <si>
    <t>A105-021</t>
  </si>
  <si>
    <t>A105-022</t>
  </si>
  <si>
    <t>A105-023</t>
  </si>
  <si>
    <t>A105-024</t>
  </si>
  <si>
    <t>A105-025</t>
  </si>
  <si>
    <t>A105-026</t>
  </si>
  <si>
    <t>A105-027</t>
  </si>
  <si>
    <t>A105-028</t>
  </si>
  <si>
    <t>A105-029</t>
  </si>
  <si>
    <t>A105-030</t>
  </si>
  <si>
    <t>A105-031</t>
  </si>
  <si>
    <t>A105-032</t>
  </si>
  <si>
    <t>A105-033</t>
  </si>
  <si>
    <t>A105-034</t>
  </si>
  <si>
    <t>A105-035</t>
  </si>
  <si>
    <t>A105-036</t>
  </si>
  <si>
    <t>A105-037</t>
  </si>
  <si>
    <t>A105-038</t>
  </si>
  <si>
    <t>A105-039</t>
  </si>
  <si>
    <t>A105-040</t>
  </si>
  <si>
    <t>A105-041</t>
  </si>
  <si>
    <t>A105-042</t>
  </si>
  <si>
    <t>A105-043</t>
  </si>
  <si>
    <t>A105-044</t>
  </si>
  <si>
    <t>A105-045</t>
  </si>
  <si>
    <t>A105-046</t>
  </si>
  <si>
    <t>A105-047</t>
  </si>
  <si>
    <t>A105-048</t>
  </si>
  <si>
    <t>A105-049</t>
  </si>
  <si>
    <t>A105-050</t>
  </si>
  <si>
    <t>A105-051</t>
  </si>
  <si>
    <t>A105-052</t>
  </si>
  <si>
    <t>A105-053</t>
  </si>
  <si>
    <t>A105-054</t>
  </si>
  <si>
    <t>A105-055</t>
  </si>
  <si>
    <t>A105-056</t>
  </si>
  <si>
    <t>A105-057</t>
  </si>
  <si>
    <t>A105-058</t>
  </si>
  <si>
    <t>A105-059</t>
  </si>
  <si>
    <t>A105-060</t>
  </si>
  <si>
    <t>A105-061</t>
  </si>
  <si>
    <t>A105-062</t>
  </si>
  <si>
    <t>A105-063</t>
  </si>
  <si>
    <t>A105-064</t>
  </si>
  <si>
    <t>A105-065</t>
  </si>
  <si>
    <t>A105-066</t>
  </si>
  <si>
    <t>A105-067</t>
  </si>
  <si>
    <t>A105-068</t>
  </si>
  <si>
    <t>A105-069</t>
  </si>
  <si>
    <t>A105-070</t>
  </si>
  <si>
    <t>A105-071</t>
  </si>
  <si>
    <t>A105-072</t>
  </si>
  <si>
    <t>A105-073</t>
  </si>
  <si>
    <t>A105-074</t>
  </si>
  <si>
    <t>A105-075</t>
  </si>
  <si>
    <t>A105-076</t>
  </si>
  <si>
    <t>A105-077</t>
  </si>
  <si>
    <t>A105-078</t>
  </si>
  <si>
    <t>A105-079</t>
  </si>
  <si>
    <t>A105-080</t>
  </si>
  <si>
    <t>A105-081</t>
  </si>
  <si>
    <t>A105-082</t>
  </si>
  <si>
    <t>A105-083</t>
  </si>
  <si>
    <t>A105-084</t>
  </si>
  <si>
    <t>A105-085</t>
  </si>
  <si>
    <t>A105-086</t>
  </si>
  <si>
    <t>A105-087</t>
  </si>
  <si>
    <t>A105-088</t>
  </si>
  <si>
    <t>A105-089</t>
  </si>
  <si>
    <t>A105-090</t>
  </si>
  <si>
    <t>A105-091</t>
  </si>
  <si>
    <t>A105-092</t>
  </si>
  <si>
    <t>A105-093</t>
  </si>
  <si>
    <t>A105-094</t>
  </si>
  <si>
    <t>A105-095</t>
  </si>
  <si>
    <t>A105-096</t>
  </si>
  <si>
    <t>A105-097</t>
  </si>
  <si>
    <t>A105-098</t>
  </si>
  <si>
    <t>A105-099</t>
  </si>
  <si>
    <t>A105-100</t>
  </si>
  <si>
    <t>A105-101</t>
  </si>
  <si>
    <t>A105-102</t>
  </si>
  <si>
    <t>A105-103</t>
  </si>
  <si>
    <t>A105-104</t>
  </si>
  <si>
    <t>A105-105</t>
  </si>
  <si>
    <t>A105-106</t>
  </si>
  <si>
    <t>A105-107</t>
  </si>
  <si>
    <t>A105-108</t>
  </si>
  <si>
    <t>E100-052</t>
  </si>
  <si>
    <t>A101-33</t>
  </si>
  <si>
    <t>A999</t>
  </si>
  <si>
    <t>A101-12-01</t>
  </si>
  <si>
    <t>Палитра для гелей камни "Аэролит" (6 камней)</t>
  </si>
  <si>
    <t>Палитра для гелей камни "Серебро" (6 камней)</t>
  </si>
  <si>
    <t>A200-034</t>
  </si>
  <si>
    <t>B100-01-02</t>
  </si>
  <si>
    <t>B100-01-03</t>
  </si>
  <si>
    <t>B100-01-04</t>
  </si>
  <si>
    <t>B100-01-05</t>
  </si>
  <si>
    <t>B100-01-06</t>
  </si>
  <si>
    <t>B100-08-01</t>
  </si>
  <si>
    <t>B100-08-02</t>
  </si>
  <si>
    <t>B100-08-03</t>
  </si>
  <si>
    <t>B100-08-04</t>
  </si>
  <si>
    <t>B100-09-01</t>
  </si>
  <si>
    <t>B100-09-02</t>
  </si>
  <si>
    <t>B100-09-03</t>
  </si>
  <si>
    <t>B100-09-04</t>
  </si>
  <si>
    <t>A600-02</t>
  </si>
  <si>
    <t>A600-03</t>
  </si>
  <si>
    <t>A600-04</t>
  </si>
  <si>
    <t>A600-05</t>
  </si>
  <si>
    <t>A600-06</t>
  </si>
  <si>
    <t>A600-07</t>
  </si>
  <si>
    <t>A600-08</t>
  </si>
  <si>
    <t>A600-09</t>
  </si>
  <si>
    <t>A600-10</t>
  </si>
  <si>
    <t>A600-11</t>
  </si>
  <si>
    <t>A600-12</t>
  </si>
  <si>
    <t>Гель "Парк плавающих кристаллов" №1</t>
  </si>
  <si>
    <t>Гель "Парк плавающих кристаллов" №2</t>
  </si>
  <si>
    <t>Гель "Парк плавающих кристаллов" №3</t>
  </si>
  <si>
    <t>Гель "Парк плавающих кристаллов" №4</t>
  </si>
  <si>
    <t>Гель "Парк плавающих кристаллов" №5</t>
  </si>
  <si>
    <t>Гель "Парк плавающих кристаллов" №6</t>
  </si>
  <si>
    <t>Гель "Парк плавающих кристаллов" №7</t>
  </si>
  <si>
    <t>Гель "Парк плавающих кристаллов" №8</t>
  </si>
  <si>
    <t>Гель "Парк плавающих кристаллов" №9</t>
  </si>
  <si>
    <t>Гель "Парк плавающих кристаллов" №10</t>
  </si>
  <si>
    <t>Гель "Парк плавающих кристаллов" №11</t>
  </si>
  <si>
    <t>Гель "Парк плавающих кристаллов" №12</t>
  </si>
  <si>
    <t>A650-02</t>
  </si>
  <si>
    <t>A650-03</t>
  </si>
  <si>
    <t>A650-04</t>
  </si>
  <si>
    <t>A650-05</t>
  </si>
  <si>
    <t>A650-06</t>
  </si>
  <si>
    <t>Гель "Серебро" №1</t>
  </si>
  <si>
    <t>Гель "Серебро" №2</t>
  </si>
  <si>
    <t>Гель "Серебро" №3</t>
  </si>
  <si>
    <t>Гель "Серебро" №4</t>
  </si>
  <si>
    <t>Гель "Серебро" №5</t>
  </si>
  <si>
    <t>Гель "Серебро" №6</t>
  </si>
  <si>
    <t>A750-02</t>
  </si>
  <si>
    <t>A750-03</t>
  </si>
  <si>
    <t>A750-04</t>
  </si>
  <si>
    <t>A750-05</t>
  </si>
  <si>
    <t>A750-06</t>
  </si>
  <si>
    <t>A750-07</t>
  </si>
  <si>
    <t>A750-08</t>
  </si>
  <si>
    <t>A750-09</t>
  </si>
  <si>
    <t>A750-10</t>
  </si>
  <si>
    <t>A750-11</t>
  </si>
  <si>
    <t>A750-12</t>
  </si>
  <si>
    <t>A850-02</t>
  </si>
  <si>
    <t>A850-03</t>
  </si>
  <si>
    <t>A850-04</t>
  </si>
  <si>
    <t>A850-05</t>
  </si>
  <si>
    <t>A850-06</t>
  </si>
  <si>
    <t>Гель Deluxe "Жемчуг" №31</t>
  </si>
  <si>
    <t>Гель Deluxe "Жемчуг" №32</t>
  </si>
  <si>
    <t>Гель Deluxe "Жемчуг" №33</t>
  </si>
  <si>
    <t>Гель Deluxe "Жемчуг" №34</t>
  </si>
  <si>
    <t>Гель Deluxe "Жемчуг" №35</t>
  </si>
  <si>
    <t>Гель Deluxe "Жемчуг" №36</t>
  </si>
  <si>
    <t>B100-07</t>
  </si>
  <si>
    <t>A900-02</t>
  </si>
  <si>
    <t>A900-03</t>
  </si>
  <si>
    <t>A900-04</t>
  </si>
  <si>
    <t>A900-05</t>
  </si>
  <si>
    <t>A900-06</t>
  </si>
  <si>
    <t>Гель "Голивуд" №25</t>
  </si>
  <si>
    <t>Гель "Голивуд" №26</t>
  </si>
  <si>
    <t>Гель "Голивуд" №27</t>
  </si>
  <si>
    <t>Гель "Голивуд" №28</t>
  </si>
  <si>
    <t>Гель "Голивуд" №29</t>
  </si>
  <si>
    <t>Гель "Голивуд" №30</t>
  </si>
  <si>
    <t>Гель "Карнавал" №37</t>
  </si>
  <si>
    <t>A950-02</t>
  </si>
  <si>
    <t>A950-03</t>
  </si>
  <si>
    <t>A950-04</t>
  </si>
  <si>
    <t>A950-05</t>
  </si>
  <si>
    <t>A950-06</t>
  </si>
  <si>
    <t>Гель "Карнавал" №38</t>
  </si>
  <si>
    <t>Гель "Карнавал" №39</t>
  </si>
  <si>
    <t>Гель "Карнавал" №40</t>
  </si>
  <si>
    <t>Гель "Карнавал" №41</t>
  </si>
  <si>
    <t>Гель "Карнавал" №42</t>
  </si>
  <si>
    <t>A960-02</t>
  </si>
  <si>
    <t>A960-03</t>
  </si>
  <si>
    <t>A960-04</t>
  </si>
  <si>
    <t>A960-05</t>
  </si>
  <si>
    <t>A960-06</t>
  </si>
  <si>
    <t>С100-031</t>
  </si>
  <si>
    <t>С100-033</t>
  </si>
  <si>
    <t>A700-02</t>
  </si>
  <si>
    <t>A700-03</t>
  </si>
  <si>
    <t>A700-04</t>
  </si>
  <si>
    <t>A700-05</t>
  </si>
  <si>
    <t>A700-06</t>
  </si>
  <si>
    <t>A700-07</t>
  </si>
  <si>
    <t>A700-08</t>
  </si>
  <si>
    <t>A700-09</t>
  </si>
  <si>
    <t>A700-10</t>
  </si>
  <si>
    <t>A700-11</t>
  </si>
  <si>
    <t>A700-12</t>
  </si>
  <si>
    <t>Гель 4D "Арт лепка" №1</t>
  </si>
  <si>
    <t>Гель 4D "Арт лепка" №2</t>
  </si>
  <si>
    <t>Гель 4D "Арт лепка" №3</t>
  </si>
  <si>
    <t>Гель 4D "Арт лепка" №4</t>
  </si>
  <si>
    <t>Гель 4D "Арт лепка" №5</t>
  </si>
  <si>
    <t>Гель 4D "Арт лепка" №6</t>
  </si>
  <si>
    <t>Гель 4D "Арт лепка" №7</t>
  </si>
  <si>
    <t>Гель 4D "Арт лепка" №8</t>
  </si>
  <si>
    <t>Гель 4D "Арт лепка" №9</t>
  </si>
  <si>
    <t>Гель 4D "Арт лепка" №10</t>
  </si>
  <si>
    <t>Гель 4D "Арт лепка" №11</t>
  </si>
  <si>
    <t>Гель 4D "Арт лепка" №12</t>
  </si>
  <si>
    <t>Подставка демонстрац. "Pretty Crystal" 6 отсеков</t>
  </si>
  <si>
    <t>Дисплей "Подсолнух" 20 делений прозрачный</t>
  </si>
  <si>
    <t>Дисплей "Подсолнух" 20 делений матовый</t>
  </si>
  <si>
    <t>Дисплей "Подсолнух" 20 делений чёрный</t>
  </si>
  <si>
    <t>Дисплей "Веер" на кольце 50 шт. чёрный</t>
  </si>
  <si>
    <t>Дисплей "Веер" на кольце 50 шт. натуральный</t>
  </si>
  <si>
    <t>C100-022</t>
  </si>
  <si>
    <t>C100-004</t>
  </si>
  <si>
    <t>B200-08</t>
  </si>
  <si>
    <t>A999-18</t>
  </si>
  <si>
    <t>A999-19</t>
  </si>
  <si>
    <t>A999-20</t>
  </si>
  <si>
    <t>Аксессуары</t>
  </si>
  <si>
    <t>Электрическая дрель для маникюра и педикюра 35Вт (розовый) с педалью 35 000</t>
  </si>
  <si>
    <t>Электрическая дрель для маникюра и педикюра 35Вт (черный) с педалью 35 000</t>
  </si>
  <si>
    <t>Машинка для маникюра и педикюра Strong 204 65Вт с педалью 35 000</t>
  </si>
  <si>
    <t>A101-03-02</t>
  </si>
  <si>
    <t>A101-12-02</t>
  </si>
  <si>
    <t>A101-32</t>
  </si>
  <si>
    <t>Праймер Ultrabond 8 мл. Elsa Professional</t>
  </si>
  <si>
    <t>Праймер Ultrabond 15 мл. Elsa Professional</t>
  </si>
  <si>
    <t>Базовое покрытие Filling (укрепление и выравнивание) 8мл. Elsa Professional</t>
  </si>
  <si>
    <t>Базовое покрытие Filling (укрепление и выравнивание) 15мл. Elsa Professional</t>
  </si>
  <si>
    <t>Гель каучуковый  Luxery "Рандеву" №1 (13)</t>
  </si>
  <si>
    <t>Гель каучуковый  Luxery "Рандеву" №2 (14)</t>
  </si>
  <si>
    <t>Гель каучуковый  Luxery "Рандеву" №3 (15)</t>
  </si>
  <si>
    <t>Гель каучуковый  Luxery "Рандеву" №4 (16)</t>
  </si>
  <si>
    <t>Гель каучуковый  Luxery "Рандеву" №5 (17)</t>
  </si>
  <si>
    <t>Гель каучуковый  Luxery "Рандеву" №6 (18)</t>
  </si>
  <si>
    <t>Гель каучуковый  Luxery "Рандеву" №7 (19)</t>
  </si>
  <si>
    <t>Гель каучуковый  Luxery "Рандеву" №8 (20)</t>
  </si>
  <si>
    <t>Гель каучуковый  Luxery "Рандеву" №9 (21)</t>
  </si>
  <si>
    <t>Гель каучуковый  Luxery "Рандеву" №10 (22)</t>
  </si>
  <si>
    <t>Гель каучуковый  Luxery "Рандеву" №11 (23)</t>
  </si>
  <si>
    <t>Гель каучуковый  Luxery "Рандеву" №12 (24)</t>
  </si>
  <si>
    <t>Дисплей "Серпантин" вертикальный 120 ноготков, прозрачный</t>
  </si>
  <si>
    <t>Дисплей "Серпантин" вертикальный 120 ноготков, матовый</t>
  </si>
  <si>
    <t>Слюда голографическая 4D "Французские самоцветы" №1 (13)</t>
  </si>
  <si>
    <t>Слюда голографическая 4D "Французские самоцветы" №2 (14)</t>
  </si>
  <si>
    <t>Слюда голографическая 4D "Французские самоцветы" №3 (15)</t>
  </si>
  <si>
    <t>Слюда голографическая 4D "Французские самоцветы" №4 (16)</t>
  </si>
  <si>
    <t>Слюда голографическая 4D "Французские самоцветы" №5 (17)</t>
  </si>
  <si>
    <t>Слюда голографическая 4D "Французские самоцветы" №6 (18)</t>
  </si>
  <si>
    <t>Хит продаж</t>
  </si>
  <si>
    <t>Сумка имиджевая Elsa Professional</t>
  </si>
  <si>
    <t>D300-04</t>
  </si>
  <si>
    <t>хит! 24шт в коробке</t>
  </si>
  <si>
    <t>A101-34</t>
  </si>
  <si>
    <t>Лампа UV/LED "Evolution" с кнопкой 24 ватт глянец (белый внутр. корпус) Elsa Professional</t>
  </si>
  <si>
    <t>Лампа UV/LED "Evolution" с кнопкой 24 ватт глянец (розовый внутр. корпус) Elsa Professional</t>
  </si>
  <si>
    <t>Лампа UV/LED "ELSA" Mini 9 ватт (розовый корпус) NEW</t>
  </si>
  <si>
    <t>Лампа UV/LED "ELSA" Mini 9 ватт (голубой корпус) NEW</t>
  </si>
  <si>
    <t>Лампа UV/LED "ELSA" Mini 9 ватт (салатовый корпус) NEW</t>
  </si>
  <si>
    <t>Лампа UV/LED "ELSA" Mini 9 ватт (фуксия корпус) NEW</t>
  </si>
  <si>
    <t>Лампа UV/LED "ELSA" Mini 9 ватт (красный корпус) NEW</t>
  </si>
  <si>
    <t>Лампа UV/LED "ELSA" PLUS 36 ватт с кнопочным таймером перламутр (белый внутр.корпус) Elsa Professional</t>
  </si>
  <si>
    <t>Лампа UV/LED "ELSA" PLUS  36 ватт с кнопочным таймером перламутр (голубой внутр.корпус) Elsa Professional</t>
  </si>
  <si>
    <t>Лампа UV/LED "ELSA" PLUS 36 ватт с кнопочным таймером перламутр (розовый внутр.корпус) Elsa Professional</t>
  </si>
  <si>
    <t>Лампа UV/LED "ELSA" PLUS 36 ватт с кнопочным таймером перламутр (салатовый внутр.корпус) Elsa Professional</t>
  </si>
  <si>
    <t>Лампа UV/LED "ELSA" PLUS с цифровым таймером 36 ватт перламутр (белый внутр. корпус) Elsa Professional</t>
  </si>
  <si>
    <t>Лампа UV/LED "ELSA" PLUS с цифровым таймером 36 ватт перламутр (голубой внутр. корпус) Elsa Professional</t>
  </si>
  <si>
    <t>Лампа UV/LED "ELSA" PLUS с цифровым таймером 36 ватт перламутр (розовый внутр. корпус) Elsa Professional</t>
  </si>
  <si>
    <t>Лампа UV/LED "ELSA" PLUS с цифровым таймером 36 ватт перламутр (салатовый внутр. корпус) Elsa Professional</t>
  </si>
  <si>
    <t>В100-10-01</t>
  </si>
  <si>
    <t>B100-13</t>
  </si>
  <si>
    <t>Лампа UV/LED Evolution Smart 2.0 48вт Elsa Professional</t>
  </si>
  <si>
    <t>B100-14</t>
  </si>
  <si>
    <t>Лампа UV/LED Evolution Smart 2.1 48вт Elsa Professional</t>
  </si>
  <si>
    <t>СПЕЦПРЕДЛОЖЕНИЕ!!!</t>
  </si>
  <si>
    <t>Новое поступление!</t>
  </si>
  <si>
    <t>F100-02</t>
  </si>
  <si>
    <t>Пилка овал 80/80 для искуственн. ногтей (упак. 10шт) Elsa Professional</t>
  </si>
  <si>
    <t>F100-03</t>
  </si>
  <si>
    <t>Пилка овал 80/80 для искуственн. ногтей (упак. 50шт) Elsa Professional</t>
  </si>
  <si>
    <t>F100-04</t>
  </si>
  <si>
    <t>Пилка овал 80/120 для искуственн. ногтей (1шт) Elsa Professional</t>
  </si>
  <si>
    <t>F100-05</t>
  </si>
  <si>
    <t>Пилка овал 80/120 для искуственн. ногтей (упак. 10шт) Elsa Professional</t>
  </si>
  <si>
    <t>F100-06</t>
  </si>
  <si>
    <t>Пилка овал 80/120 для искуственн. ногтей (упак. 50шт) Elsa Professional</t>
  </si>
  <si>
    <t>F100-07</t>
  </si>
  <si>
    <t>Пилка овал 120/180 для искуственн. ногтей (1шт) Elsa Professional</t>
  </si>
  <si>
    <t>F100-08</t>
  </si>
  <si>
    <t>Пилка овал 120/180 для искуственн. ногтей (упак. 10шт) Elsa Professional</t>
  </si>
  <si>
    <t>F100-09</t>
  </si>
  <si>
    <t>Пилка овал 120/180 для искуственн. ногтей (упак. 50шт) Elsa Professional</t>
  </si>
  <si>
    <t>F100-10</t>
  </si>
  <si>
    <t>Пилка овал 180/240 для натурал. ногтей (1шт) Elsa Professional</t>
  </si>
  <si>
    <t>F100-11</t>
  </si>
  <si>
    <t>Пилка овал 180/240 для натурал. ногтей (упак. 10шт) Elsa Professional</t>
  </si>
  <si>
    <t>F100-12</t>
  </si>
  <si>
    <t>Пилка овал 180/240 для натурал. ногтей (упак. 50шт) Elsa Professional</t>
  </si>
  <si>
    <t>F100-13</t>
  </si>
  <si>
    <t>Пилка овал 240/320 для натурал. ногтей (1шт) Elsa Professional</t>
  </si>
  <si>
    <t>F100-14</t>
  </si>
  <si>
    <t>Пилка овал 240/320 для натурал. ногтей (упак. 10шт) Elsa Professional</t>
  </si>
  <si>
    <t>F100-15</t>
  </si>
  <si>
    <t>Пилка овал 240/320 для натурал. ногтей (упак. 50шт) Elsa Professional</t>
  </si>
  <si>
    <t>F110-01</t>
  </si>
  <si>
    <t>Пилка полукругл. 80/80 для искуственн. ногтей (1шт) Elsa Professional</t>
  </si>
  <si>
    <t>F110-02</t>
  </si>
  <si>
    <t>Пилка полукругл. 80/80 для искуственн. ногтей (упак. 10шт) Elsa Professional</t>
  </si>
  <si>
    <t>F110-03</t>
  </si>
  <si>
    <t>Пилка полукругл. 80/80 для искуственн. ногтей (упак. 50шт) Elsa Professional</t>
  </si>
  <si>
    <t>F110-04</t>
  </si>
  <si>
    <t>Пилка полукругл. 80/120 для искуственн. ногтей (упак. 1шт) Elsa Professional</t>
  </si>
  <si>
    <t>F110-05</t>
  </si>
  <si>
    <t>Пилка полукругл. 80/120 для искуственн. ногтей (упак. 10шт) Elsa Professional</t>
  </si>
  <si>
    <t>F110-06</t>
  </si>
  <si>
    <t>Пилка полукругл. 80/120 для искуственн. ногтей (упак. 50шт) Elsa Professional</t>
  </si>
  <si>
    <t>F110-07</t>
  </si>
  <si>
    <t>Пилка полукругл. 120/180 для искуственн. ногтей (1шт) Elsa Professional</t>
  </si>
  <si>
    <t>F110-08</t>
  </si>
  <si>
    <t>Пилка полукругл. 120/180 для искуственн. ногтей (упак. 10шт) Elsa Professional</t>
  </si>
  <si>
    <t>F110-09</t>
  </si>
  <si>
    <t>Пилка полукругл. 120/180 для искуственн. ногтей (упак. 50шт) Elsa Professional</t>
  </si>
  <si>
    <t>F110-10</t>
  </si>
  <si>
    <t>Пилка полукругл. 180/240 для натурал. ногтей (1шт) Elsa Professional</t>
  </si>
  <si>
    <t>F110-11</t>
  </si>
  <si>
    <t>Пилка полукругл. 180/240 для натурал. ногтей (упак. 10шт) Elsa Professional</t>
  </si>
  <si>
    <t>F110-12</t>
  </si>
  <si>
    <t>Пилка полукругл. 180/240 для натурал. ногтей (упак. 50шт) Elsa Professional</t>
  </si>
  <si>
    <t>F110-13</t>
  </si>
  <si>
    <t>Пилка полукругл. 240/320 для натурал. ногтей (упак. 1шт) Elsa Professional</t>
  </si>
  <si>
    <t>F110-14</t>
  </si>
  <si>
    <t>Пилка полукругл. 240/320 для натурал. ногтей (упак. 10шт) Elsa Professional</t>
  </si>
  <si>
    <t>F110-15</t>
  </si>
  <si>
    <t>Пилка полукругл. 240/320 для натурал. ногтей (упак. 50шт) Elsa Professional</t>
  </si>
  <si>
    <t>F111-01</t>
  </si>
  <si>
    <t>Пилка ромб 80/80 для искуственн. ногтей (1шт) Elsa Professional</t>
  </si>
  <si>
    <t>F111-02</t>
  </si>
  <si>
    <t>Пилка ромб 80/80 для искуственн. ногтей (упак. 10шт) Elsa Professional</t>
  </si>
  <si>
    <t>F111-03</t>
  </si>
  <si>
    <t>Пилка ромб 80/80 для искуственн. ногтей (упак. 50шт) Elsa Professional</t>
  </si>
  <si>
    <t>F111-04</t>
  </si>
  <si>
    <t>Пилка ромб 80/120 для искуственн. ногтей (1шт) Elsa Professional</t>
  </si>
  <si>
    <t>F111-05</t>
  </si>
  <si>
    <t>Пилка ромб 80/120 для искуственн. ногтей (упак. 10шт) Elsa Professional</t>
  </si>
  <si>
    <t>F111-06</t>
  </si>
  <si>
    <t>Пилка ромб 80/120 для искуственн. ногтей (упак. 50шт) Elsa Professional</t>
  </si>
  <si>
    <t>F111-07</t>
  </si>
  <si>
    <t>Пилка ромб 120/180 для искуственн. ногтей (упак. 1шт) Elsa Professional</t>
  </si>
  <si>
    <t>F111-08</t>
  </si>
  <si>
    <t>Пилка ромб 120/180 для искуственн. ногтей (упак. 10шт) Elsa Professional</t>
  </si>
  <si>
    <t>F111-09</t>
  </si>
  <si>
    <t>Пилка ромб 120/180 для искуственн. ногтей (упак. 50шт) Elsa Professional</t>
  </si>
  <si>
    <t>F111-10</t>
  </si>
  <si>
    <t>Пилка ромб 180/240 для натурал. ногтей (упак. 1шт) Elsa Professional</t>
  </si>
  <si>
    <t>F111-11</t>
  </si>
  <si>
    <t>Пилка ромб 180/240 для натурал. ногтей (упак. 10шт) Elsa Professional</t>
  </si>
  <si>
    <t>F111-12</t>
  </si>
  <si>
    <t>Пилка ромб 180/240 для натурал. ногтей (упак. 50шт) Elsa Professional</t>
  </si>
  <si>
    <t>F111-13</t>
  </si>
  <si>
    <t>Пилка ромб 240/320 для натурал. ногтей (1шт) Elsa Professional</t>
  </si>
  <si>
    <t>F111-14</t>
  </si>
  <si>
    <t>Пилка ромб 240/320 для натурал. ногтей (упак. 10шт) Elsa Professional</t>
  </si>
  <si>
    <t>F111-15</t>
  </si>
  <si>
    <t>Пилка ромб 240/320 для натурал. ногтей (упак. 50шт) Elsa Professional</t>
  </si>
  <si>
    <t>F112-01</t>
  </si>
  <si>
    <t>Пилка прямоуг. 80/80 для искуственн. ногтей (1шт) Elsa Professional</t>
  </si>
  <si>
    <t>F112-02</t>
  </si>
  <si>
    <t>Пилка прямоуг. 80/80 для искуственн. ногтей (упак. 10шт) Elsa Professional</t>
  </si>
  <si>
    <t>F112-03</t>
  </si>
  <si>
    <t>Пилка прямоуг. 80/80 для искуственн. ногтей (упак. 50шт) Elsa Professional</t>
  </si>
  <si>
    <t>F112-04</t>
  </si>
  <si>
    <t>Пилка прямоуг. 80/120 для искуственн. ногтей (упак. 1шт) Elsa Professional</t>
  </si>
  <si>
    <t>F112-05</t>
  </si>
  <si>
    <t>Пилка прямоуг. 80/120 для искуственн. ногтей (упак. 10шт) Elsa Professional</t>
  </si>
  <si>
    <t>F112-06</t>
  </si>
  <si>
    <t>Пилка прямоуг. 80/120 для искуственн. ногтей (упак. 50шт) Elsa Professional</t>
  </si>
  <si>
    <t>F112-07</t>
  </si>
  <si>
    <t>Пилка прямоуг. 120/180 для искуственн. ногтей (1шт) Elsa Professional</t>
  </si>
  <si>
    <t>F112-08</t>
  </si>
  <si>
    <t>Пилка прямоуг. 120/180 для искуственн. ногтей (упак. 10шт) Elsa Professional</t>
  </si>
  <si>
    <t>F112-09</t>
  </si>
  <si>
    <t>Пилка прямоуг. 120/180 для искуственн. ногтей (упак. 50шт) Elsa Professional</t>
  </si>
  <si>
    <t>F112-10</t>
  </si>
  <si>
    <t>Пилка прямоуг. 180/240 для натурал. ногтей (упак. 1шт) Elsa Professional</t>
  </si>
  <si>
    <t>F112-11</t>
  </si>
  <si>
    <t>Пилка прямоуг. 180/240 для натурал. ногтей (упак. 10шт) Elsa Professional</t>
  </si>
  <si>
    <t>F112-12</t>
  </si>
  <si>
    <t>Пилка прямоуг. 180/240 для натурал. ногтей (упак. 50шт) Elsa Professional</t>
  </si>
  <si>
    <t>F112-13</t>
  </si>
  <si>
    <t>Пилка прямоуг. 240/320 для натурал. ногтей (1шт) Elsa Professional</t>
  </si>
  <si>
    <t>F112-14</t>
  </si>
  <si>
    <t>Пилка прямоуг. 240/320 для натурал. ногтей (упак. 10шт) Elsa Professional</t>
  </si>
  <si>
    <t>F112-15</t>
  </si>
  <si>
    <t>Пилка прямоуг. 240/320 для натурал. ногтей (упак. 50шт) Elsa Professional</t>
  </si>
  <si>
    <t>F113-01</t>
  </si>
  <si>
    <t>Пилка тонкая 280/320 для натурал. ногтей (1шт) Elsa Professional</t>
  </si>
  <si>
    <t>F113-02</t>
  </si>
  <si>
    <t>Пилка тонкая 280/320 для натурал. ногтей (10шт) Elsa Professional</t>
  </si>
  <si>
    <t>F113-03</t>
  </si>
  <si>
    <t>Пилка тонкая 280/320 для натурал. ногтей (упак. 100шт) Elsa Professional</t>
  </si>
  <si>
    <t>Распорки силиконовые classic (красный ) (2шт)</t>
  </si>
  <si>
    <t>Распорки силиконовые classic (прозрачный) (2шт)</t>
  </si>
  <si>
    <t>Распорки силиконовые classic (белый) (2шт)</t>
  </si>
  <si>
    <t>Распорки силиконовые classic (розовый) (2шт)</t>
  </si>
  <si>
    <t>Распорки силиконовые classic (малиновый) (2шт)</t>
  </si>
  <si>
    <t>Распорки силиконовые classic (оранжевый) (2шт)</t>
  </si>
  <si>
    <t>Распорки силиконовые classic (лиловый) (2шт)</t>
  </si>
  <si>
    <t>Распорки силиконовые classic (фуксия) (2шт)</t>
  </si>
  <si>
    <t>Распорки силиконовые classic (зеленый) (2шт)</t>
  </si>
  <si>
    <t>Распорки силиконовые classic (голубой) (2шт)</t>
  </si>
  <si>
    <t>Распорки силиконовые classic (синий) (2шт)</t>
  </si>
  <si>
    <t>Распорки силиконовые smile (прозрачный) (2шт)</t>
  </si>
  <si>
    <t>Распорки силиконовые smile (белый) (2шт)</t>
  </si>
  <si>
    <t>Распорки силиконовые smile (розовый) (2шт)</t>
  </si>
  <si>
    <t>Распорки силиконовые smile (малиновый) (2шт)</t>
  </si>
  <si>
    <t>Распорки силиконовые smile (фуксия) (2шт)</t>
  </si>
  <si>
    <t>Распорки силиконовые smile (голубой) (2шт)</t>
  </si>
  <si>
    <t>B100-01-01</t>
  </si>
  <si>
    <t>Лампа UV/LED "ELSA" Mini 9 ватт (белый корпус White) NEW</t>
  </si>
  <si>
    <t>Хит продаж 8 шт. в коробке</t>
  </si>
  <si>
    <t>A210-01</t>
  </si>
  <si>
    <t>A210-02</t>
  </si>
  <si>
    <t>A210-03</t>
  </si>
  <si>
    <t>A210-04</t>
  </si>
  <si>
    <t>A210-05</t>
  </si>
  <si>
    <t>A210-06</t>
  </si>
  <si>
    <t>A210-07</t>
  </si>
  <si>
    <t>A210-08</t>
  </si>
  <si>
    <t>A210-09</t>
  </si>
  <si>
    <t>A210-10</t>
  </si>
  <si>
    <t>A210-11</t>
  </si>
  <si>
    <t>A210-12</t>
  </si>
  <si>
    <t>A210-13</t>
  </si>
  <si>
    <t>A210-14</t>
  </si>
  <si>
    <t>A210-15</t>
  </si>
  <si>
    <t>A210-16</t>
  </si>
  <si>
    <t>A210-17</t>
  </si>
  <si>
    <t>A210-18</t>
  </si>
  <si>
    <t>A210-19</t>
  </si>
  <si>
    <t>A210-20</t>
  </si>
  <si>
    <t>A210-21</t>
  </si>
  <si>
    <t>A210-22</t>
  </si>
  <si>
    <t>A210-23</t>
  </si>
  <si>
    <t>A210-24</t>
  </si>
  <si>
    <t>A210-25</t>
  </si>
  <si>
    <t>A210-26</t>
  </si>
  <si>
    <t>A210-27</t>
  </si>
  <si>
    <t>A210-28</t>
  </si>
  <si>
    <t>A210-29</t>
  </si>
  <si>
    <t>A210-30</t>
  </si>
  <si>
    <t>A210-31</t>
  </si>
  <si>
    <t>A210-32</t>
  </si>
  <si>
    <t>A210-33</t>
  </si>
  <si>
    <t>A210-34</t>
  </si>
  <si>
    <t>A210-35</t>
  </si>
  <si>
    <t>A210-36</t>
  </si>
  <si>
    <t>A210-37</t>
  </si>
  <si>
    <t>A210-38</t>
  </si>
  <si>
    <t>A210-39</t>
  </si>
  <si>
    <t>A210-40</t>
  </si>
  <si>
    <t>A210-41</t>
  </si>
  <si>
    <t>A210-42</t>
  </si>
  <si>
    <t>A210-43</t>
  </si>
  <si>
    <t>A210-44</t>
  </si>
  <si>
    <t>A210-45</t>
  </si>
  <si>
    <t>A210-46</t>
  </si>
  <si>
    <t>A210-47</t>
  </si>
  <si>
    <t>A210-48</t>
  </si>
  <si>
    <t>A210-49</t>
  </si>
  <si>
    <t>A210-50</t>
  </si>
  <si>
    <t>A210-51</t>
  </si>
  <si>
    <t>A210-52</t>
  </si>
  <si>
    <t>A210-53</t>
  </si>
  <si>
    <t>A210-54</t>
  </si>
  <si>
    <t>A210-55</t>
  </si>
  <si>
    <t>A210-56</t>
  </si>
  <si>
    <t>A210-57</t>
  </si>
  <si>
    <t>A210-58</t>
  </si>
  <si>
    <t>A210-59</t>
  </si>
  <si>
    <t>A210-60</t>
  </si>
  <si>
    <t>Гель- лак однофазный "Shine line" 15 мл. (60 цветов) Elsa Professional</t>
  </si>
  <si>
    <t>Гель- лак однофазный "Shine line" 15 мл. (001) Elsa Professional</t>
  </si>
  <si>
    <t>Гель- лак однофазный "Shine line" 15 мл. (002) Elsa Professional</t>
  </si>
  <si>
    <t>Гель- лак однофазный "Shine line" 15 мл. (003) Elsa Professional</t>
  </si>
  <si>
    <t>Гель- лак однофазный "Shine line" 15 мл. (004) Elsa Professional</t>
  </si>
  <si>
    <t>Гель- лак однофазный "Shine line" 15 мл. (005) Elsa Professional</t>
  </si>
  <si>
    <t>Гель- лак однофазный "Shine line" 15 мл. (006) Elsa Professional</t>
  </si>
  <si>
    <t>Гель- лак однофазный "Shine line" 15 мл. (007) Elsa Professional</t>
  </si>
  <si>
    <t>Гель- лак однофазный "Shine line" 15 мл. (008) Elsa Professional</t>
  </si>
  <si>
    <t>Гель- лак однофазный "Shine line" 15 мл. (009) Elsa Professional</t>
  </si>
  <si>
    <t>Гель- лак однофазный "Shine line" 15 мл. (010) Elsa Professional</t>
  </si>
  <si>
    <t>Гель- лак однофазный "Shine line" 15 мл. (011) Elsa Professional</t>
  </si>
  <si>
    <t>Гель- лак однофазный "Shine line" 15 мл. (012) Elsa Professional</t>
  </si>
  <si>
    <t>Гель- лак однофазный "Shine line" 15 мл. (013) Elsa Professional</t>
  </si>
  <si>
    <t>Гель- лак однофазный "Shine line" 15 мл. (014) Elsa Professional</t>
  </si>
  <si>
    <t>Гель- лак однофазный "Shine line" 15 мл. (015) Elsa Professional</t>
  </si>
  <si>
    <t>Гель- лак однофазный "Shine line" 15 мл. (016) Elsa Professional</t>
  </si>
  <si>
    <t>Гель- лак однофазный "Shine line" 15 мл. (017) Elsa Professional</t>
  </si>
  <si>
    <t>Гель- лак однофазный "Shine line" 15 мл. (018) Elsa Professional</t>
  </si>
  <si>
    <t>Гель- лак однофазный "Shine line" 15 мл. (019) Elsa Professional</t>
  </si>
  <si>
    <t>Гель- лак однофазный "Shine line" 15 мл. (020) Elsa Professional</t>
  </si>
  <si>
    <t>Гель- лак однофазный "Shine line" 15 мл. (021) Elsa Professional</t>
  </si>
  <si>
    <t>Гель- лак однофазный "Shine line" 15 мл. (022) Elsa Professional</t>
  </si>
  <si>
    <t>Гель- лак однофазный "Shine line" 15 мл. (023) Elsa Professional</t>
  </si>
  <si>
    <t>Гель- лак однофазный "Shine line" 15 мл. (024) Elsa Professional</t>
  </si>
  <si>
    <t>Гель- лак однофазный "Shine line" 15 мл. (025) Elsa Professional</t>
  </si>
  <si>
    <t>Гель- лак однофазный "Shine line" 15 мл. (026) Elsa Professional</t>
  </si>
  <si>
    <t>Гель- лак однофазный "Shine line" 15 мл. (027) Elsa Professional</t>
  </si>
  <si>
    <t>Гель- лак однофазный "Shine line" 15 мл. (028) Elsa Professional</t>
  </si>
  <si>
    <t>Гель- лак однофазный "Shine line" 15 мл. (029) Elsa Professional</t>
  </si>
  <si>
    <t>Гель- лак однофазный "Shine line" 15 мл. (030) Elsa Professional</t>
  </si>
  <si>
    <t>Гель- лак однофазный "Shine line" 15 мл. (031) Elsa Professional</t>
  </si>
  <si>
    <t>Гель- лак однофазный "Shine line" 15 мл. (032) Elsa Professional</t>
  </si>
  <si>
    <t>Гель- лак однофазный "Shine line" 15 мл. (033) Elsa Professional</t>
  </si>
  <si>
    <t>Гель- лак однофазный "Shine line" 15 мл. (034) Elsa Professional</t>
  </si>
  <si>
    <t>Гель- лак однофазный "Shine line" 15 мл. (035) Elsa Professional</t>
  </si>
  <si>
    <t>Гель- лак однофазный "Shine line" 15 мл. (036) Elsa Professional</t>
  </si>
  <si>
    <t>Гель- лак однофазный "Shine line" 15 мл. (037) Elsa Professional</t>
  </si>
  <si>
    <t>Гель- лак однофазный "Shine line" 15 мл. (038) Elsa Professional</t>
  </si>
  <si>
    <t>Гель- лак однофазный "Shine line" 15 мл. (039) Elsa Professional</t>
  </si>
  <si>
    <t>Гель- лак однофазный "Shine line" 15 мл. (040) Elsa Professional</t>
  </si>
  <si>
    <t>Гель- лак однофазный "Shine line" 15 мл. (041) Elsa Professional</t>
  </si>
  <si>
    <t>Гель- лак однофазный "Shine line" 15 мл. (042) Elsa Professional</t>
  </si>
  <si>
    <t>Гель- лак однофазный "Shine line" 15 мл. (043) Elsa Professional</t>
  </si>
  <si>
    <t>Гель- лак однофазный "Shine line" 15 мл. (044) Elsa Professional</t>
  </si>
  <si>
    <t>Гель- лак однофазный "Shine line" 15 мл. (045) Elsa Professional</t>
  </si>
  <si>
    <t>Гель- лак однофазный "Shine line" 15 мл. (046) Elsa Professional</t>
  </si>
  <si>
    <t>Гель- лак однофазный "Shine line" 15 мл. (047) Elsa Professional</t>
  </si>
  <si>
    <t>Гель- лак однофазный "Shine line" 15 мл. (048) Elsa Professional</t>
  </si>
  <si>
    <t>Гель- лак однофазный "Shine line" 15 мл. (049) Elsa Professional</t>
  </si>
  <si>
    <t>Гель- лак однофазный "Shine line" 15 мл. (050) Elsa Professional</t>
  </si>
  <si>
    <t>Гель- лак однофазный "Shine line" 15 мл. (051) Elsa Professional</t>
  </si>
  <si>
    <t>Гель- лак однофазный "Shine line" 15 мл. (052) Elsa Professional</t>
  </si>
  <si>
    <t>Гель- лак однофазный "Shine line" 15 мл. (053) Elsa Professional</t>
  </si>
  <si>
    <t>Гель- лак однофазный "Shine line" 15 мл. (054) Elsa Professional</t>
  </si>
  <si>
    <t>Гель- лак однофазный "Shine line" 15 мл. (055) Elsa Professional</t>
  </si>
  <si>
    <t>Гель- лак однофазный "Shine line" 15 мл. (056) Elsa Professional</t>
  </si>
  <si>
    <t>Гель- лак однофазный "Shine line" 15 мл. (057) Elsa Professional</t>
  </si>
  <si>
    <t>Гель- лак однофазный "Shine line" 15 мл. (058) Elsa Professional</t>
  </si>
  <si>
    <t>Гель- лак однофазный "Shine line" 15 мл. (059) Elsa Professional</t>
  </si>
  <si>
    <t>Гель- лак однофазный "Shine line" 15 мл. (060) Elsa Professional</t>
  </si>
  <si>
    <t>ЛАМПЫ UV/LED</t>
  </si>
  <si>
    <t>A980-01</t>
  </si>
  <si>
    <t>A980-02</t>
  </si>
  <si>
    <t>A980-03</t>
  </si>
  <si>
    <t>A980-04</t>
  </si>
  <si>
    <t>A980-05</t>
  </si>
  <si>
    <t>A980-06</t>
  </si>
  <si>
    <t>A985-01</t>
  </si>
  <si>
    <t>A985-02</t>
  </si>
  <si>
    <t>A985-03</t>
  </si>
  <si>
    <t>A985-04</t>
  </si>
  <si>
    <t>A985-05</t>
  </si>
  <si>
    <t>A985-06</t>
  </si>
  <si>
    <t>A985-07</t>
  </si>
  <si>
    <t>A985-08</t>
  </si>
  <si>
    <t>A985-09</t>
  </si>
  <si>
    <t>A985-10</t>
  </si>
  <si>
    <t>A985-11</t>
  </si>
  <si>
    <t>A985-12</t>
  </si>
  <si>
    <t>A980-07</t>
  </si>
  <si>
    <t>A980-08</t>
  </si>
  <si>
    <t>Гель ACRYGEL "N.Stone" 15ml. (01)</t>
  </si>
  <si>
    <t>Гель ACRYGEL "N.Stone" 15ml. (02)</t>
  </si>
  <si>
    <t>Гель ACRYGEL "N.Stone" 15ml. (03)</t>
  </si>
  <si>
    <t>Гель ACRYGEL "N.Stone" 15ml. (04)</t>
  </si>
  <si>
    <t>Гель ACRYGEL "N.Stone" 15ml. (05)</t>
  </si>
  <si>
    <t>Гель ACRYGEL "N.Stone" 15ml. (06)</t>
  </si>
  <si>
    <t>Гель ACRYGEL "N.Stone" 15ml. (07)</t>
  </si>
  <si>
    <t>Гель ACRYGEL "N.Stone" 15ml. (08)</t>
  </si>
  <si>
    <t>Гель ACRYGEL "N.Stone" 15ml. (09)</t>
  </si>
  <si>
    <t>Гель ACRYGEL "N.Stone" 15ml. (10)</t>
  </si>
  <si>
    <t>Гель ACRYGEL "N.Stone" 15ml. (11)</t>
  </si>
  <si>
    <t>Гель ACRYGEL "N.Stone" 15ml. (12)</t>
  </si>
  <si>
    <t>Гель конструирующий "CLEAR" 15ml. Elsa professional</t>
  </si>
  <si>
    <t>Гель для свободного края "WIGHT" 15ml. Elsa professional</t>
  </si>
  <si>
    <t>В100-11</t>
  </si>
  <si>
    <t xml:space="preserve"> Уже в продаже</t>
  </si>
  <si>
    <t>Гель cover "CLASSIC" pink 15ml. Elsa professional</t>
  </si>
  <si>
    <t>Гель cover "ICE" pink 15ml. Elsa professional</t>
  </si>
  <si>
    <t>Гель cover "FRESH" pink 15ml. Elsa professional</t>
  </si>
  <si>
    <t>Гель cover "LIGHT" pink 15ml. Elsa professional</t>
  </si>
  <si>
    <t xml:space="preserve">База RUBER для моделирования 15ml. </t>
  </si>
  <si>
    <t xml:space="preserve">Финиш RUBER без л/с для моделирования 15ml. </t>
  </si>
  <si>
    <t>Гель- лак трехфазный "Shine line" 8 мл. (109) Elsa Professional</t>
  </si>
  <si>
    <t>A100-109</t>
  </si>
  <si>
    <t>A100-110</t>
  </si>
  <si>
    <t>A100-111</t>
  </si>
  <si>
    <t>A100-112</t>
  </si>
  <si>
    <t>A100-113</t>
  </si>
  <si>
    <t>A100-114</t>
  </si>
  <si>
    <t>A100-115</t>
  </si>
  <si>
    <t>A100-116</t>
  </si>
  <si>
    <t>A100-117</t>
  </si>
  <si>
    <t>A100-118</t>
  </si>
  <si>
    <t>A100-119</t>
  </si>
  <si>
    <t>A100-120</t>
  </si>
  <si>
    <t>Гель- лак трехфазный "Shine line" 8 мл. (110) Elsa Professional</t>
  </si>
  <si>
    <t>Гель- лак трехфазный "Shine line" 8 мл. (111) Elsa Professional</t>
  </si>
  <si>
    <t>Гель- лак трехфазный "Shine line" 8 мл. (112) Elsa Professional</t>
  </si>
  <si>
    <t>Гель- лак трехфазный "Shine line" 8 мл. (113) Elsa Professional</t>
  </si>
  <si>
    <t>Гель- лак трехфазный "Shine line" 8 мл. (114) Elsa Professional</t>
  </si>
  <si>
    <t>Гель- лак трехфазный "Shine line" 8 мл. (115) Elsa Professional</t>
  </si>
  <si>
    <t>Гель- лак трехфазный "Shine line" 8 мл. (116) Elsa Professional</t>
  </si>
  <si>
    <t>Гель- лак трехфазный "Shine line" 8 мл. (117) Elsa Professional</t>
  </si>
  <si>
    <t>Гель- лак трехфазный "Shine line" 8 мл. (118) Elsa Professional</t>
  </si>
  <si>
    <t>Гель- лак трехфазный "Shine line" 8 мл. (119) Elsa Professional</t>
  </si>
  <si>
    <t>Гель- лак трехфазный "Shine line" 8 мл. (120) Elsa Professional</t>
  </si>
  <si>
    <t>A105-109</t>
  </si>
  <si>
    <t>A105-110</t>
  </si>
  <si>
    <t>A105-111</t>
  </si>
  <si>
    <t>A105-112</t>
  </si>
  <si>
    <t>A105-113</t>
  </si>
  <si>
    <t>A105-114</t>
  </si>
  <si>
    <t>A105-115</t>
  </si>
  <si>
    <t>A105-116</t>
  </si>
  <si>
    <t>A105-117</t>
  </si>
  <si>
    <t>A105-118</t>
  </si>
  <si>
    <t>A105-119</t>
  </si>
  <si>
    <t>A105-120</t>
  </si>
  <si>
    <t>Гель- лак трехфазный "Shine line" 15 мл. (109) Elsa Professional</t>
  </si>
  <si>
    <t>Гель- лак трехфазный "Shine line" 15 мл. (110) Elsa Professional</t>
  </si>
  <si>
    <t>Гель- лак трехфазный "Shine line" 15 мл. (111) Elsa Professional</t>
  </si>
  <si>
    <t>Гель- лак трехфазный "Shine line" 15 мл. (112) Elsa Professional</t>
  </si>
  <si>
    <t>Гель- лак трехфазный "Shine line" 15 мл. (113) Elsa Professional</t>
  </si>
  <si>
    <t>Гель- лак трехфазный "Shine line" 15 мл. (114) Elsa Professional</t>
  </si>
  <si>
    <t>Гель- лак трехфазный "Shine line" 15 мл. (115) Elsa Professional</t>
  </si>
  <si>
    <t>Гель- лак трехфазный "Shine line" 15 мл. (116) Elsa Professional</t>
  </si>
  <si>
    <t>Гель- лак трехфазный "Shine line" 15 мл. (117) Elsa Professional</t>
  </si>
  <si>
    <t>Гель- лак трехфазный "Shine line" 15 мл. (118) Elsa Professional</t>
  </si>
  <si>
    <t>Гель- лак трехфазный "Shine line" 15 мл. (119) Elsa Professional</t>
  </si>
  <si>
    <t>Гель- лак трехфазный "Shine line" 15 мл. (120) Elsa Professional</t>
  </si>
  <si>
    <t>АКРИГЕЛИ ДЛЯ МОДЕЛИРОВАНИЯ Камуфлирующие</t>
  </si>
  <si>
    <t>A120-01</t>
  </si>
  <si>
    <t>A120-01 Коллекция 3х фазн. гель лаков  8мл. "Marsala" 6шт</t>
  </si>
  <si>
    <t>A120-02</t>
  </si>
  <si>
    <t>A120-03</t>
  </si>
  <si>
    <t>A120-04</t>
  </si>
  <si>
    <t>A120-04 Коллекция 3х фазн. гель лаков  8мл. "Violet" 6шт</t>
  </si>
  <si>
    <t>A120-05</t>
  </si>
  <si>
    <t>A120-05 Коллекция 3х фазн. гель лаков  8мл. "Tutti-Frutti" 6шт</t>
  </si>
  <si>
    <t>A120-06</t>
  </si>
  <si>
    <t>A120-06 Коллекция 3х фазн. гель лаков  8мл. "Start-up" 6шт</t>
  </si>
  <si>
    <t>A120-07</t>
  </si>
  <si>
    <t>A120-07 Коллекция 3х фазн. гель лаков  8мл. "French" 6шт</t>
  </si>
  <si>
    <t>A120-08</t>
  </si>
  <si>
    <t>A120-08 Коллекция 3х фазн. гель лаков  8мл."Jeans" 6шт</t>
  </si>
  <si>
    <t>A120-09</t>
  </si>
  <si>
    <t>A120-09 Коллекция 3х фазн. гель лаков  8мл. "Monte Carlo" 6шт</t>
  </si>
  <si>
    <t>A120-10</t>
  </si>
  <si>
    <t>A120-10 Коллекция 3х фазн. гель лаков  8мл. "Hard rock" 6шт</t>
  </si>
  <si>
    <t>A120-11</t>
  </si>
  <si>
    <t>A120-11 Коллекция 3х фазн. гель лаков  8мл. "Neon" 6шт</t>
  </si>
  <si>
    <t>A120-12</t>
  </si>
  <si>
    <t>A120-12 Коллекция 3х фазн. гель лаков  8мл. "Bubble gum" 6шт</t>
  </si>
  <si>
    <t>A120-13</t>
  </si>
  <si>
    <t>A120-13 Коллекция 3х фазн. гель лаков  8мл. "Dress code" 6шт</t>
  </si>
  <si>
    <t>A120-14</t>
  </si>
  <si>
    <t>A120-14 Коллекция 3х фазн. гель лаков  8мл. "Malibu" 6шт</t>
  </si>
  <si>
    <t>A130-01</t>
  </si>
  <si>
    <t>A130-02</t>
  </si>
  <si>
    <t>A130-03</t>
  </si>
  <si>
    <t>A130-04</t>
  </si>
  <si>
    <t>A130-05</t>
  </si>
  <si>
    <t>A130-06</t>
  </si>
  <si>
    <t>A130-07</t>
  </si>
  <si>
    <t>A130-08</t>
  </si>
  <si>
    <t>A130-09</t>
  </si>
  <si>
    <t>A130-10</t>
  </si>
  <si>
    <t>A130-11</t>
  </si>
  <si>
    <t>A130-12</t>
  </si>
  <si>
    <t>A130-13</t>
  </si>
  <si>
    <t>A130-14</t>
  </si>
  <si>
    <t>A120</t>
  </si>
  <si>
    <t>A130-01 Коллекция 3х фазн. гель лаков  15мл. "Marsala" 6шт</t>
  </si>
  <si>
    <t>A130-03 Коллекция 3х фазн. гель лаков  15мл. "Millitary" 6шт</t>
  </si>
  <si>
    <t>A130-04 Коллекция 3х фазн. гель лаков  15мл. "Violet" 6шт</t>
  </si>
  <si>
    <t>A130-05 Коллекция 3х фазн. гель лаков  15мл. "Tutti-Frutti" 6шт</t>
  </si>
  <si>
    <t>A130-06 Коллекция 3х фазн. гель лаков  15мл. "Start-up" 6шт</t>
  </si>
  <si>
    <t>A130-07 Коллекция 3х фазн. гель лаков  15мл. "French" 6шт</t>
  </si>
  <si>
    <t>A130-08 Коллекция 3х фазн. гель лаков  15мл."Jeans" 6шт</t>
  </si>
  <si>
    <t>A130-09 Коллекция 3х фазн. гель лаков  15мл. "Monte Carlo" 6шт</t>
  </si>
  <si>
    <t>A130-10 Коллекция 3х фазн. гель лаков  15мл. "Hard rock" 6шт</t>
  </si>
  <si>
    <t>A130-11 Коллекция 3х фазн. гель лаков  15мл. "Neon" 6шт</t>
  </si>
  <si>
    <t>A130-12 Коллекция 3х фазн. гель лаков  15мл. "Bubble gum" 6шт</t>
  </si>
  <si>
    <t>A130-13 Коллекция 3х фазн. гель лаков  15мл. "Dress code" 6шт</t>
  </si>
  <si>
    <t>A130-14 Коллекция 3х фазн. гель лаков  15мл. "Malibu" 6шт</t>
  </si>
  <si>
    <t>Новинка! 12шт в коробке</t>
  </si>
  <si>
    <t>A120-03 Коллекция 3х фазн. гель лаков  8мл. "Casual" 6шт</t>
  </si>
  <si>
    <t>C200-01</t>
  </si>
  <si>
    <t>C200-02</t>
  </si>
  <si>
    <t>C200-03</t>
  </si>
  <si>
    <t>C200-04</t>
  </si>
  <si>
    <t>C200-05</t>
  </si>
  <si>
    <t>C200-06</t>
  </si>
  <si>
    <t>C200-07</t>
  </si>
  <si>
    <t>C200-08</t>
  </si>
  <si>
    <t>C200-09</t>
  </si>
  <si>
    <t>C200-10</t>
  </si>
  <si>
    <t>C200-11</t>
  </si>
  <si>
    <t>C210-01</t>
  </si>
  <si>
    <t>C210-02</t>
  </si>
  <si>
    <t>C210-03</t>
  </si>
  <si>
    <t>C210-04</t>
  </si>
  <si>
    <t>C210-05</t>
  </si>
  <si>
    <t>C210-06</t>
  </si>
  <si>
    <t>A120-02 Коллекция 3х фазн. гель лаков  8мл. "Tiffany" 6шт</t>
  </si>
  <si>
    <t>A130-02 Коллекция 3х фазн. гель лаков  15мл. "Tiffany" 6шт</t>
  </si>
  <si>
    <t>A999-21</t>
  </si>
  <si>
    <t>Палитра ACRYGEL "N.Stone"</t>
  </si>
  <si>
    <t>A999-22</t>
  </si>
  <si>
    <t>A999-23</t>
  </si>
  <si>
    <t>Палитра UV ГЕЛИ ДЛЯ МОДЕЛИРОВАНИЯ Камуфлирующие</t>
  </si>
  <si>
    <t>DA-001</t>
  </si>
  <si>
    <t xml:space="preserve">Цветные кристаллы "Гранат малайя" №001 </t>
  </si>
  <si>
    <t>DA-002</t>
  </si>
  <si>
    <t>Цветные кристаллы "Топаз" №002</t>
  </si>
  <si>
    <t>DA-003</t>
  </si>
  <si>
    <t>Цветные кристаллы "Циркон" №003</t>
  </si>
  <si>
    <t>DA-004</t>
  </si>
  <si>
    <t>Цветные кристаллы "Турмалин" №004</t>
  </si>
  <si>
    <t>DA-005</t>
  </si>
  <si>
    <t>Бриллиантовая голографика "Круг" (S) №005</t>
  </si>
  <si>
    <t>DA-006</t>
  </si>
  <si>
    <t>Бриллиантовая голографика "Круг" (M) №006</t>
  </si>
  <si>
    <t>DA-007</t>
  </si>
  <si>
    <t>Бриллиантовая голографика "Круг" (L) №007</t>
  </si>
  <si>
    <t>DA-008</t>
  </si>
  <si>
    <t>Бриллиантовая голографика "Луна" (M) №008</t>
  </si>
  <si>
    <t>DA-009</t>
  </si>
  <si>
    <t>Бриллиантовая голографика "Пирамида" (S) №009</t>
  </si>
  <si>
    <t>DA-010</t>
  </si>
  <si>
    <t>Бриллиантовая голографика "Пирамида" (M) №010</t>
  </si>
  <si>
    <t>DA-011</t>
  </si>
  <si>
    <t>Звездное небо "Сильвер" №011</t>
  </si>
  <si>
    <t>DA-012</t>
  </si>
  <si>
    <t>Звездное небо "Голографика" №012</t>
  </si>
  <si>
    <t>DA-013</t>
  </si>
  <si>
    <t>Звездное небо "Бриллиант" №013</t>
  </si>
  <si>
    <t>DA-014</t>
  </si>
  <si>
    <t>Звездное небо "Фэнь-шуй" №014</t>
  </si>
  <si>
    <t>DA-015</t>
  </si>
  <si>
    <t>Звездное небо "Страсть" №015</t>
  </si>
  <si>
    <t>DA-016</t>
  </si>
  <si>
    <t>Звездное небо "Романтик" №016</t>
  </si>
  <si>
    <t>DA-017</t>
  </si>
  <si>
    <t>Звездное небо "Нежность" №017</t>
  </si>
  <si>
    <t>DA-018</t>
  </si>
  <si>
    <t xml:space="preserve">Звездное небо "Голубое небо" №018 </t>
  </si>
  <si>
    <t>DA-019</t>
  </si>
  <si>
    <t xml:space="preserve">Звездное небо "Голографика микс" №019 </t>
  </si>
  <si>
    <t>DA-020</t>
  </si>
  <si>
    <t xml:space="preserve">Звездное небо "Неоновый микс" №020 </t>
  </si>
  <si>
    <t>DA-021</t>
  </si>
  <si>
    <t xml:space="preserve">Звездное небо "Сердечки цветные" №021 </t>
  </si>
  <si>
    <t>DA-022</t>
  </si>
  <si>
    <t>Звездное небо "Снежинки" №022</t>
  </si>
  <si>
    <t>DA-023</t>
  </si>
  <si>
    <t>Звездное небо "Изумрудная звезда" №023</t>
  </si>
  <si>
    <t>DA-024</t>
  </si>
  <si>
    <t>Звездное небо "Золотая звезда" №024</t>
  </si>
  <si>
    <t>DA-025</t>
  </si>
  <si>
    <t>Камифубики "Кружочкисильвер" №025</t>
  </si>
  <si>
    <t>DA-026</t>
  </si>
  <si>
    <t>Камифубики "Кружочкибриллиант" №026</t>
  </si>
  <si>
    <t>DA-027</t>
  </si>
  <si>
    <t>Камифубики "Кружочкишпинель" №027</t>
  </si>
  <si>
    <t>DA-028</t>
  </si>
  <si>
    <t>Камифубики "Кружочкизолото" №028</t>
  </si>
  <si>
    <t>DA-029</t>
  </si>
  <si>
    <t>Камифубики "Кружочкичерно-белый классик" №029</t>
  </si>
  <si>
    <t>DA-030</t>
  </si>
  <si>
    <t>Камифубики "Кружочкигранат" №030</t>
  </si>
  <si>
    <t>DA-031</t>
  </si>
  <si>
    <t>Камифубики "Кружочкитопаз-золото" №031</t>
  </si>
  <si>
    <t>DA-032</t>
  </si>
  <si>
    <t>Камифубики "Кружочкисапфировый микс" №032</t>
  </si>
  <si>
    <t>DA-033</t>
  </si>
  <si>
    <t>Сердечки "Сильвер" №033</t>
  </si>
  <si>
    <t>DA-034</t>
  </si>
  <si>
    <t>Сердечки "Голд" №034</t>
  </si>
  <si>
    <t>DA-035</t>
  </si>
  <si>
    <t>Сердечки "Бриллиант" №035</t>
  </si>
  <si>
    <t>DA-036</t>
  </si>
  <si>
    <t>Сердечки "Белый" №036</t>
  </si>
  <si>
    <t>DA-037</t>
  </si>
  <si>
    <t>Сердечки "Чёрный" №037</t>
  </si>
  <si>
    <t>DA-038</t>
  </si>
  <si>
    <t>Сердечки "Голографика" №038</t>
  </si>
  <si>
    <t>DB-001</t>
  </si>
  <si>
    <t>Северное сияние "Жемчужина" №001</t>
  </si>
  <si>
    <t>DB-002</t>
  </si>
  <si>
    <t>Северное сияние "Росса" №002</t>
  </si>
  <si>
    <t>DB-003</t>
  </si>
  <si>
    <t>Северное сияние "Бриллиантовая крошка" №003</t>
  </si>
  <si>
    <t>DB-004</t>
  </si>
  <si>
    <t>Северное сияние "Коралл" №004</t>
  </si>
  <si>
    <t>DB-005</t>
  </si>
  <si>
    <t>Северное сияние "Малина" №005</t>
  </si>
  <si>
    <t>DB-006</t>
  </si>
  <si>
    <t>Северное сияние "Изумруд" №006</t>
  </si>
  <si>
    <t>DB-007</t>
  </si>
  <si>
    <t>Северное сияние "Неон" №007</t>
  </si>
  <si>
    <t>DB-008</t>
  </si>
  <si>
    <t>Северное сияние "Сапфир" №008</t>
  </si>
  <si>
    <t>DB-009</t>
  </si>
  <si>
    <t>Северное сияние "Небо" №009</t>
  </si>
  <si>
    <t>DB-010</t>
  </si>
  <si>
    <t>Северное сияние "Бриллиантовая стружка" №010</t>
  </si>
  <si>
    <t>DB-011</t>
  </si>
  <si>
    <t>Северное сияние "Голографический шестиугольник" №011</t>
  </si>
  <si>
    <t>DB-012</t>
  </si>
  <si>
    <t>Северное сияние "Гранат" №012</t>
  </si>
  <si>
    <t>DB-013</t>
  </si>
  <si>
    <t>Конфети "Апельсиновый рай" №013</t>
  </si>
  <si>
    <t>DB-014</t>
  </si>
  <si>
    <t>Конфети "Морской бриз" №014</t>
  </si>
  <si>
    <t>DB-015</t>
  </si>
  <si>
    <t>Конфети "Радужная мечта" №015</t>
  </si>
  <si>
    <t>DB-016</t>
  </si>
  <si>
    <t>Конфети "Фруктовый сад" №016</t>
  </si>
  <si>
    <t>DB-017</t>
  </si>
  <si>
    <t>Конфети "Солнечная долина" №017</t>
  </si>
  <si>
    <t>DB-018</t>
  </si>
  <si>
    <t>Кружочки "Роза" S №018</t>
  </si>
  <si>
    <t>DB-019</t>
  </si>
  <si>
    <t>Кружочки "Гранат" S №019</t>
  </si>
  <si>
    <t>DB-020</t>
  </si>
  <si>
    <t>Кружочки "Голд" S №020</t>
  </si>
  <si>
    <t>DB-021</t>
  </si>
  <si>
    <t>Кружочки "Изумруд" S №021</t>
  </si>
  <si>
    <t>DB-022</t>
  </si>
  <si>
    <t>Кружочки "Сирень" S №022</t>
  </si>
  <si>
    <t>DB-023</t>
  </si>
  <si>
    <t>Кружочки "Электро" S №023</t>
  </si>
  <si>
    <t>DB-024</t>
  </si>
  <si>
    <t>Кружочки "Морская волна" S №024</t>
  </si>
  <si>
    <t>DB-025</t>
  </si>
  <si>
    <t>Кружочки "Шторм" S №025</t>
  </si>
  <si>
    <t>DB-026</t>
  </si>
  <si>
    <t>Кружочки "Сильвер" M №026</t>
  </si>
  <si>
    <t>DB-027</t>
  </si>
  <si>
    <t>Кружочки "Чёрный" M №027</t>
  </si>
  <si>
    <t>DB-028</t>
  </si>
  <si>
    <t>Кружочки "Изумруд" M №028</t>
  </si>
  <si>
    <t>DB-029</t>
  </si>
  <si>
    <t>Кружочки "Шторм" M №029</t>
  </si>
  <si>
    <t>DB-030</t>
  </si>
  <si>
    <t>Кружочки "Бирюза" M №030</t>
  </si>
  <si>
    <t>DB-031</t>
  </si>
  <si>
    <t>Кружочки "Морская волна" M №031</t>
  </si>
  <si>
    <t>DB-032</t>
  </si>
  <si>
    <t>Кружочки "Электро" M №032</t>
  </si>
  <si>
    <t>DB-033</t>
  </si>
  <si>
    <t>Кружочки "Фуксия" M №033</t>
  </si>
  <si>
    <t>DB-034</t>
  </si>
  <si>
    <t>Кружочки "Золотистый каштан" M №034</t>
  </si>
  <si>
    <t>DB-035</t>
  </si>
  <si>
    <t>Кружочки "Сильвер" L №035</t>
  </si>
  <si>
    <t>DB-036</t>
  </si>
  <si>
    <t>Кружочки "Голд" L №036</t>
  </si>
  <si>
    <t>DB-037</t>
  </si>
  <si>
    <t>Кружочки "Гранат" L №037</t>
  </si>
  <si>
    <t>DB-038</t>
  </si>
  <si>
    <t>Кружочки "Роза" L №038</t>
  </si>
  <si>
    <t>DB-039</t>
  </si>
  <si>
    <t>Кружочки "Бирюза" L №039</t>
  </si>
  <si>
    <t>DB-040</t>
  </si>
  <si>
    <t>Кружочки "Шторм" L №040</t>
  </si>
  <si>
    <t>DB-041</t>
  </si>
  <si>
    <t>Кружочки "Чёрный" L №041</t>
  </si>
  <si>
    <t>DB-042</t>
  </si>
  <si>
    <t>Кружочки "Белый" L №042</t>
  </si>
  <si>
    <t>DB-043</t>
  </si>
  <si>
    <t>Геометрия "Зеркальная голографика" S №043</t>
  </si>
  <si>
    <t>DB-044</t>
  </si>
  <si>
    <t>Геометрия "Зеркальная голографика"  M №044</t>
  </si>
  <si>
    <t>DB-045</t>
  </si>
  <si>
    <t>Геометрия "Солнечная голографика" №045</t>
  </si>
  <si>
    <t>DB-046</t>
  </si>
  <si>
    <t>Геометрия "Гранатовая голографика" №046</t>
  </si>
  <si>
    <t>DB-047</t>
  </si>
  <si>
    <t>Геометрия "Сиреневый микс" №047</t>
  </si>
  <si>
    <t>DB-048</t>
  </si>
  <si>
    <t>Геометрия "Фиалковый микс" №048</t>
  </si>
  <si>
    <t>DB-049</t>
  </si>
  <si>
    <t>Геометрия "Шахматный микс" №049</t>
  </si>
  <si>
    <t>DB-050</t>
  </si>
  <si>
    <t>Геометрия "Золотой дождь" №050</t>
  </si>
  <si>
    <t>DC-001</t>
  </si>
  <si>
    <t>Песок декоративный "Чайная роза" №001</t>
  </si>
  <si>
    <t>DC-002</t>
  </si>
  <si>
    <t>Песок декоративный "Изумруд" №002</t>
  </si>
  <si>
    <t>DC-003</t>
  </si>
  <si>
    <t>Песок декоративный "Морской бриз" №003</t>
  </si>
  <si>
    <t>DC-004</t>
  </si>
  <si>
    <t>Песок декоративный "Гранат" №004</t>
  </si>
  <si>
    <t>DC-005</t>
  </si>
  <si>
    <t>Песок декоративный "Аквамарин" №005</t>
  </si>
  <si>
    <t>DC-006</t>
  </si>
  <si>
    <t>Песок декоративный "Лаванда" №006</t>
  </si>
  <si>
    <t>DC-007</t>
  </si>
  <si>
    <t>Песок декоративный "Фуксия" №007</t>
  </si>
  <si>
    <t>DC-008</t>
  </si>
  <si>
    <t>Песок декоративный "Фиалка" №008</t>
  </si>
  <si>
    <t>DC-009</t>
  </si>
  <si>
    <t>Песок декоративный "Марсал" №009</t>
  </si>
  <si>
    <t>DC-010</t>
  </si>
  <si>
    <t>Песок декоративный "Античная роза" №010</t>
  </si>
  <si>
    <t>DC-011</t>
  </si>
  <si>
    <t>Песок декоративный "Мята" №011</t>
  </si>
  <si>
    <t>DC-012</t>
  </si>
  <si>
    <t>Песок декоративный "Кобальт" №012</t>
  </si>
  <si>
    <t>DC-013</t>
  </si>
  <si>
    <t>Песок декоративный "Красное вино" №013</t>
  </si>
  <si>
    <t>DC-014</t>
  </si>
  <si>
    <t>Песок декоративный "Лаймгрин" №014</t>
  </si>
  <si>
    <t>DC-015</t>
  </si>
  <si>
    <t>Песок декоративный "Слива" №015</t>
  </si>
  <si>
    <t>DC-016</t>
  </si>
  <si>
    <t>Песок декоративный "Индиго" №016</t>
  </si>
  <si>
    <t>DC-017</t>
  </si>
  <si>
    <t>Песок декоративный "Антик" №017</t>
  </si>
  <si>
    <t>DC-018</t>
  </si>
  <si>
    <t>Песок декоративный "Золотая рыбка" №018</t>
  </si>
  <si>
    <t>DC-019</t>
  </si>
  <si>
    <t>Песок декоративный "Сильвер" №019</t>
  </si>
  <si>
    <t>DC-020</t>
  </si>
  <si>
    <t>Песок декоративный "Даймонд" №020</t>
  </si>
  <si>
    <t>DC-021</t>
  </si>
  <si>
    <t>Песок декоративный "Подсолнух" №021</t>
  </si>
  <si>
    <t>DC-022</t>
  </si>
  <si>
    <t>Песок декоративный "Василёк" №022</t>
  </si>
  <si>
    <t>DC-023</t>
  </si>
  <si>
    <t>Песок декоративный "Золотой коралл" №023</t>
  </si>
  <si>
    <t>DC-024</t>
  </si>
  <si>
    <t>Песок декоративный "Пинк" №024</t>
  </si>
  <si>
    <t>DC-025</t>
  </si>
  <si>
    <t>Песок декоративный "Золотой терракот" №025</t>
  </si>
  <si>
    <t>DC-026</t>
  </si>
  <si>
    <t>Блестки "Бриллиантовый дождь" №26</t>
  </si>
  <si>
    <t>DC-027</t>
  </si>
  <si>
    <t>Блестки "Чайная роза" №27</t>
  </si>
  <si>
    <t>DC-028</t>
  </si>
  <si>
    <t>Блестки "Морская волна" №28</t>
  </si>
  <si>
    <t>DC-029</t>
  </si>
  <si>
    <t>Блестки "Золотая рыбка" №29</t>
  </si>
  <si>
    <t>DC-030</t>
  </si>
  <si>
    <t>Блестки "Гранат" №30</t>
  </si>
  <si>
    <t>DC-031</t>
  </si>
  <si>
    <t>Блестки "Ультрамарин" №31</t>
  </si>
  <si>
    <t>DC-032</t>
  </si>
  <si>
    <t>Блестки "Сильвер" №32</t>
  </si>
  <si>
    <t>DC-033</t>
  </si>
  <si>
    <t>Волшебный дождь "Голд" №33</t>
  </si>
  <si>
    <t>DC-034</t>
  </si>
  <si>
    <t>Волшебный дождь "Сильвер" №34</t>
  </si>
  <si>
    <t>DC-035</t>
  </si>
  <si>
    <t>Волшебный дождь "Бирюза" №35</t>
  </si>
  <si>
    <t>DC-036</t>
  </si>
  <si>
    <t>Волшебный дождь "Василёк" №36</t>
  </si>
  <si>
    <t>DC-037</t>
  </si>
  <si>
    <t>Волшебный дождь "Оливка" №37</t>
  </si>
  <si>
    <t>DC-038</t>
  </si>
  <si>
    <t>Волшебный дождь "Оникс" №38</t>
  </si>
  <si>
    <t>DC-039</t>
  </si>
  <si>
    <t>Волшебный дождь "Рубин" №39</t>
  </si>
  <si>
    <t>DC-040</t>
  </si>
  <si>
    <t>Волшебный дождь "Античная роза" №40</t>
  </si>
  <si>
    <t>DC-041</t>
  </si>
  <si>
    <t>Волшебный дождь "Сиена" №41</t>
  </si>
  <si>
    <t>DC-042</t>
  </si>
  <si>
    <t>Шестиугольник декоративный "Голографика" №42</t>
  </si>
  <si>
    <t>DC-043</t>
  </si>
  <si>
    <t>Ромбики "Индиго" №43</t>
  </si>
  <si>
    <t>DC-044</t>
  </si>
  <si>
    <t>Ромбики "Сильвер" №44</t>
  </si>
  <si>
    <t>DC-045</t>
  </si>
  <si>
    <t>Ромбики "Голд" №45</t>
  </si>
  <si>
    <t>DC-046</t>
  </si>
  <si>
    <t>Ромбики "Бирюза" №46</t>
  </si>
  <si>
    <t>DC-047</t>
  </si>
  <si>
    <t>Ромбики "Оливка" №47</t>
  </si>
  <si>
    <t>DC-048</t>
  </si>
  <si>
    <t>Ромбики "Изумруд" №48</t>
  </si>
  <si>
    <t>DC-049</t>
  </si>
  <si>
    <t>Ромбики "Золотой шафран" №49</t>
  </si>
  <si>
    <t>DC-050</t>
  </si>
  <si>
    <t>Ромбики "Шоколад" №50</t>
  </si>
  <si>
    <t>DC-051</t>
  </si>
  <si>
    <t>Ромбики "Гранат" №51</t>
  </si>
  <si>
    <t>DC-052</t>
  </si>
  <si>
    <t>Ромбики "Фиалка" №52</t>
  </si>
  <si>
    <t>DC-053</t>
  </si>
  <si>
    <t>Ромбики "Античная роза" №53</t>
  </si>
  <si>
    <t>DC-054</t>
  </si>
  <si>
    <t>Ромбики "Крокус" №54</t>
  </si>
  <si>
    <t>DC-055</t>
  </si>
  <si>
    <t>Ромбики "Зеркало" №55</t>
  </si>
  <si>
    <t>Пилки</t>
  </si>
  <si>
    <t>Оборудование Elsa Professional</t>
  </si>
  <si>
    <t>J100-01</t>
  </si>
  <si>
    <t>J100-02</t>
  </si>
  <si>
    <t>J100-03</t>
  </si>
  <si>
    <t>Подставка настольная (3 гориз. полки) Elsa Professional</t>
  </si>
  <si>
    <t>F100-01</t>
  </si>
  <si>
    <t>Пилка овал 80/80 для искуственн. ногтей (1шт) Elsa Professional</t>
  </si>
  <si>
    <t>D200</t>
  </si>
  <si>
    <t>D200-01</t>
  </si>
  <si>
    <t>D200-02</t>
  </si>
  <si>
    <t>D200-03</t>
  </si>
  <si>
    <t>D200-04</t>
  </si>
  <si>
    <t>D200-05</t>
  </si>
  <si>
    <t>D200-06</t>
  </si>
  <si>
    <t>D200-07</t>
  </si>
  <si>
    <t>D200-08</t>
  </si>
  <si>
    <t>D200-09</t>
  </si>
  <si>
    <t>D200-10</t>
  </si>
  <si>
    <t>хит! 12шт в коробке</t>
  </si>
  <si>
    <t>Пудра зеркальная/жемчужная  (втирка)в ассортименте (набор 10 цветов по 2гр.)</t>
  </si>
  <si>
    <t>Пудра зеркальная/жемчужная №1</t>
  </si>
  <si>
    <t>Пудра зеркальная/жемчужная №2</t>
  </si>
  <si>
    <t>Пудра зеркальная/жемчужная №3</t>
  </si>
  <si>
    <t>Пудра зеркальная/жемчужная №4</t>
  </si>
  <si>
    <t>Пудра зеркальная/жемчужная №5</t>
  </si>
  <si>
    <t>Пудра зеркальная/жемчужная №6</t>
  </si>
  <si>
    <t>Пудра зеркальная/жемчужная №7</t>
  </si>
  <si>
    <t>Пудра зеркальная/жемчужная №8</t>
  </si>
  <si>
    <t>Пудра зеркальная/жемчужная №9</t>
  </si>
  <si>
    <t>Пудра зеркальная/жемчужная №10</t>
  </si>
  <si>
    <t>D200-21</t>
  </si>
  <si>
    <t>D200-22</t>
  </si>
  <si>
    <t>D200-23</t>
  </si>
  <si>
    <t>Подставка настенная ( 9 гориз. полок) Elsa Professional</t>
  </si>
  <si>
    <t>Подставка настольная (9 наклонных полок)</t>
  </si>
  <si>
    <t>Пудра бриллиантовая 5гр "Хвост русалки" №1</t>
  </si>
  <si>
    <t>Пудра бриллиантовая 5гр "Хвост русалки" №2</t>
  </si>
  <si>
    <t>Пудра бриллиантовая 5гр "Хвост русалки" №3</t>
  </si>
  <si>
    <t>НОВИНКА! ХИТ!</t>
  </si>
  <si>
    <t>A101-09</t>
  </si>
  <si>
    <t>A101-08</t>
  </si>
  <si>
    <t>A150-001</t>
  </si>
  <si>
    <t>Гель-лак трехфазный "Zebra" 15мл. (001) Elsa Professional</t>
  </si>
  <si>
    <t>A150-002</t>
  </si>
  <si>
    <t>Гель-лак трехфазный "Zebra" 15мл. (002) Elsa Professional</t>
  </si>
  <si>
    <t>A150-003</t>
  </si>
  <si>
    <t>Гель-лак трехфазный "Zebra" 15мл. (003) Elsa Professional</t>
  </si>
  <si>
    <t>A150-004</t>
  </si>
  <si>
    <t>Гель-лак трехфазный "Zebra" 15мл. (004) Elsa Professional</t>
  </si>
  <si>
    <t>A150-005</t>
  </si>
  <si>
    <t>Гель-лак трехфазный "Zebra" 15мл. (005) Elsa Professional</t>
  </si>
  <si>
    <t>A150-006</t>
  </si>
  <si>
    <t>Гель-лак трехфазный "Zebra" 15мл. (006) Elsa Professional</t>
  </si>
  <si>
    <t>A150-007</t>
  </si>
  <si>
    <t>Гель-лак трехфазный "Zebra" 15мл. (007) Elsa Professional</t>
  </si>
  <si>
    <t>A150-008</t>
  </si>
  <si>
    <t>Гель-лак трехфазный "Zebra" 15мл. (008) Elsa Professional</t>
  </si>
  <si>
    <t>A150-009</t>
  </si>
  <si>
    <t>Гель-лак трехфазный "Zebra" 15мл. (009) Elsa Professional</t>
  </si>
  <si>
    <t>A150-010</t>
  </si>
  <si>
    <t>Гель-лак трехфазный "Zebra" 15мл. (010) Elsa Professional</t>
  </si>
  <si>
    <t>A150-011</t>
  </si>
  <si>
    <t>Гель-лак трехфазный "Zebra" 15мл. (011) Elsa Professional</t>
  </si>
  <si>
    <t>A150-012</t>
  </si>
  <si>
    <t>Гель-лак трехфазный "Zebra" 15мл. (012) Elsa Professional</t>
  </si>
  <si>
    <t>A150-013</t>
  </si>
  <si>
    <t>Гель-лак трехфазный "Zebra" 15мл. (013) Elsa Professional</t>
  </si>
  <si>
    <t>A150-014</t>
  </si>
  <si>
    <t>Гель-лак трехфазный "Zebra" 15мл. (014) Elsa Professional</t>
  </si>
  <si>
    <t>A150-015</t>
  </si>
  <si>
    <t>Гель-лак трехфазный "Zebra" 15мл. (015) Elsa Professional</t>
  </si>
  <si>
    <t>A150-016</t>
  </si>
  <si>
    <t>Гель-лак трехфазный "Zebra" 15мл. (016) Elsa Professional</t>
  </si>
  <si>
    <t>A150-017</t>
  </si>
  <si>
    <t>Гель-лак трехфазный "Zebra" 15мл. (017) Elsa Professional</t>
  </si>
  <si>
    <t>A150-018</t>
  </si>
  <si>
    <t>Гель-лак трехфазный "Zebra" 15мл. (018) Elsa Professional</t>
  </si>
  <si>
    <t>A150-019</t>
  </si>
  <si>
    <t>Гель-лак трехфазный "Zebra" 15мл. (019) Elsa Professional</t>
  </si>
  <si>
    <t>A150-020</t>
  </si>
  <si>
    <t>Гель-лак трехфазный "Zebra" 15мл. (020) Elsa Professional</t>
  </si>
  <si>
    <t>A150-021</t>
  </si>
  <si>
    <t>Гель-лак трехфазный "Zebra" 15мл. (021) Elsa Professional</t>
  </si>
  <si>
    <t>A150-022</t>
  </si>
  <si>
    <t>Гель-лак трехфазный "Zebra" 15мл. (022) Elsa Professional</t>
  </si>
  <si>
    <t>A150-023</t>
  </si>
  <si>
    <t>Гель-лак трехфазный "Zebra" 15мл. (023) Elsa Professional</t>
  </si>
  <si>
    <t>A150-024</t>
  </si>
  <si>
    <t>Гель-лак трехфазный "Zebra" 15мл. (024) Elsa Professional</t>
  </si>
  <si>
    <t>A150-025</t>
  </si>
  <si>
    <t>Гель-лак трехфазный "Zebra" 15мл. (025) Elsa Professional</t>
  </si>
  <si>
    <t>A150-026</t>
  </si>
  <si>
    <t>Гель-лак трехфазный "Zebra" 15мл. (026) Elsa Professional</t>
  </si>
  <si>
    <t>A150-027</t>
  </si>
  <si>
    <t>Гель-лак трехфазный "Zebra" 15мл. (027) Elsa Professional</t>
  </si>
  <si>
    <t>A150-028</t>
  </si>
  <si>
    <t>Гель-лак трехфазный "Zebra" 15мл. (028) Elsa Professional</t>
  </si>
  <si>
    <t>A150-029</t>
  </si>
  <si>
    <t>Гель-лак трехфазный "Zebra" 15мл. (029) Elsa Professional</t>
  </si>
  <si>
    <t>A150-030</t>
  </si>
  <si>
    <t>Гель-лак трехфазный "Zebra" 15мл. (030) Elsa Professional</t>
  </si>
  <si>
    <t>A150-031</t>
  </si>
  <si>
    <t>Гель-лак трехфазный "Zebra" 15мл. (031) Elsa Professional</t>
  </si>
  <si>
    <t>A150-032</t>
  </si>
  <si>
    <t>Гель-лак трехфазный "Zebra" 15мл. (032) Elsa Professional</t>
  </si>
  <si>
    <t>A150-033</t>
  </si>
  <si>
    <t>Гель-лак трехфазный "Zebra" 15мл. (033) Elsa Professional</t>
  </si>
  <si>
    <t>A150-034</t>
  </si>
  <si>
    <t>Гель-лак трехфазный "Zebra" 15мл. (034) Elsa Professional</t>
  </si>
  <si>
    <t>A150-035</t>
  </si>
  <si>
    <t>Гель-лак трехфазный "Zebra" 15мл. (035) Elsa Professional</t>
  </si>
  <si>
    <t>A150-036</t>
  </si>
  <si>
    <t>Гель-лак трехфазный "Zebra" 15мл. (036) Elsa Professional</t>
  </si>
  <si>
    <t>A150-037</t>
  </si>
  <si>
    <t>Гель-лак трехфазный "Zebra" 15мл. (037) Elsa Professional</t>
  </si>
  <si>
    <t>A150-038</t>
  </si>
  <si>
    <t>Гель-лак трехфазный "Zebra" 15мл. (038) Elsa Professional</t>
  </si>
  <si>
    <t>A150-039</t>
  </si>
  <si>
    <t>Гель-лак трехфазный "Zebra" 15мл. (039) Elsa Professional</t>
  </si>
  <si>
    <t>A150-040</t>
  </si>
  <si>
    <t>Гель-лак трехфазный "Zebra" 15мл. (040) Elsa Professional</t>
  </si>
  <si>
    <t>A150-041</t>
  </si>
  <si>
    <t>Гель-лак трехфазный "Zebra" 15мл. (041) Elsa Professional</t>
  </si>
  <si>
    <t>A150-042</t>
  </si>
  <si>
    <t>Гель-лак трехфазный "Zebra" 15мл. (042) Elsa Professional</t>
  </si>
  <si>
    <t>A150-043</t>
  </si>
  <si>
    <t>Гель-лак трехфазный "Zebra" 15мл. (043) Elsa Professional</t>
  </si>
  <si>
    <t>A150-044</t>
  </si>
  <si>
    <t>Гель-лак трехфазный "Zebra" 15мл. (044) Elsa Professional</t>
  </si>
  <si>
    <t>A150-045</t>
  </si>
  <si>
    <t>Гель-лак трехфазный "Zebra" 15мл. (045) Elsa Professional</t>
  </si>
  <si>
    <t>A150-046</t>
  </si>
  <si>
    <t>Гель-лак трехфазный "Zebra" 15мл. (046) Elsa Professional</t>
  </si>
  <si>
    <t>A150-047</t>
  </si>
  <si>
    <t>Гель-лак трехфазный "Zebra" 15мл. (047) Elsa Professional</t>
  </si>
  <si>
    <t>A150-048</t>
  </si>
  <si>
    <t>Гель-лак трехфазный "Zebra" 15мл. (048) Elsa Professional</t>
  </si>
  <si>
    <t>A150-049</t>
  </si>
  <si>
    <t>Гель-лак трехфазный "Zebra" 15мл. (049) Elsa Professional</t>
  </si>
  <si>
    <t>A150-050</t>
  </si>
  <si>
    <t>Гель-лак трехфазный "Zebra" 15мл. (050) Elsa Professional</t>
  </si>
  <si>
    <t>A150-051</t>
  </si>
  <si>
    <t>Гель-лак трехфазный "Zebra" 15мл. (051) Elsa Professional</t>
  </si>
  <si>
    <t>A150-052</t>
  </si>
  <si>
    <t>Гель-лак трехфазный "Zebra" 15мл. (052) Elsa Professional</t>
  </si>
  <si>
    <t>A150-053</t>
  </si>
  <si>
    <t>Гель-лак трехфазный "Zebra" 15мл. (053) Elsa Professional</t>
  </si>
  <si>
    <t>A150-054</t>
  </si>
  <si>
    <t>Гель-лак трехфазный "Zebra" 15мл. (054) Elsa Professional</t>
  </si>
  <si>
    <t>A150-055</t>
  </si>
  <si>
    <t>Гель-лак трехфазный "Zebra" 15мл. (055) Elsa Professional</t>
  </si>
  <si>
    <t>A150-056</t>
  </si>
  <si>
    <t>Гель-лак трехфазный "Zebra" 15мл. (056) Elsa Professional</t>
  </si>
  <si>
    <t>A150-057</t>
  </si>
  <si>
    <t>Гель-лак трехфазный "Zebra" 15мл. (057) Elsa Professional</t>
  </si>
  <si>
    <t>A150-058</t>
  </si>
  <si>
    <t>Гель-лак трехфазный "Zebra" 15мл. (058) Elsa Professional</t>
  </si>
  <si>
    <t>A150-059</t>
  </si>
  <si>
    <t>Гель-лак трехфазный "Zebra" 15мл. (059) Elsa Professional</t>
  </si>
  <si>
    <t>A150-060</t>
  </si>
  <si>
    <t>Гель-лак трехфазный "Zebra" 15мл. (060) Elsa Professional</t>
  </si>
  <si>
    <t>A150-061</t>
  </si>
  <si>
    <t>Гель-лак трехфазный "Zebra" 15мл. (061) Elsa Professional</t>
  </si>
  <si>
    <t>A150-062</t>
  </si>
  <si>
    <t>Гель-лак трехфазный "Zebra" 15мл. (062) Elsa Professional</t>
  </si>
  <si>
    <t>A150-063</t>
  </si>
  <si>
    <t>Гель-лак трехфазный "Zebra" 15мл. (063) Elsa Professional</t>
  </si>
  <si>
    <t>A150-064</t>
  </si>
  <si>
    <t>Гель-лак трехфазный "Zebra" 15мл. (064) Elsa Professional</t>
  </si>
  <si>
    <t>A150-065</t>
  </si>
  <si>
    <t>Гель-лак трехфазный "Zebra" 15мл. (065) Elsa Professional</t>
  </si>
  <si>
    <t>A150-066</t>
  </si>
  <si>
    <t>Гель-лак трехфазный "Zebra" 15мл. (066) Elsa Professional</t>
  </si>
  <si>
    <t>A150-067</t>
  </si>
  <si>
    <t>Гель-лак трехфазный "Zebra" 15мл. (067) Elsa Professional</t>
  </si>
  <si>
    <t>A150-068</t>
  </si>
  <si>
    <t>Гель-лак трехфазный "Zebra" 15мл. (068) Elsa Professional</t>
  </si>
  <si>
    <t>A150-069</t>
  </si>
  <si>
    <t>Гель-лак трехфазный "Zebra" 15мл. (069) Elsa Professional</t>
  </si>
  <si>
    <t>A150-070</t>
  </si>
  <si>
    <t>Гель-лак трехфазный "Zebra" 15мл. (070) Elsa Professional</t>
  </si>
  <si>
    <t>A150-071</t>
  </si>
  <si>
    <t>Гель-лак трехфазный "Zebra" 15мл. (071) Elsa Professional</t>
  </si>
  <si>
    <t>A150-072</t>
  </si>
  <si>
    <t>Гель-лак трехфазный "Zebra" 15мл. (072) Elsa Professional</t>
  </si>
  <si>
    <t>A101-04</t>
  </si>
  <si>
    <t>База каучуковая "Zebra" Filling (укрепление и выравнивание)</t>
  </si>
  <si>
    <t>A101-10</t>
  </si>
  <si>
    <t>Финиш каучуковый без липкого слоя "Zebra" Filling (крепление страз)</t>
  </si>
  <si>
    <t>Хит! Новинка!</t>
  </si>
  <si>
    <t>B200-02</t>
  </si>
  <si>
    <t>Машинка для маникюра и педикюра (Производство Корея)</t>
  </si>
  <si>
    <t>A999-24</t>
  </si>
  <si>
    <t>A999-32</t>
  </si>
  <si>
    <t>Палитра "Кошачий глаз" (32 цвета, рамка А5)</t>
  </si>
  <si>
    <t>A101-40</t>
  </si>
  <si>
    <t>A101-41</t>
  </si>
  <si>
    <t>Базовое покрытие Filling (укрепление и выравнивание) 100мл. Elsa Professional</t>
  </si>
  <si>
    <t>A101-42</t>
  </si>
  <si>
    <t>A101-43</t>
  </si>
  <si>
    <t>Гель- лак двухфазный "I Love..." 15 мл. (001) Elsa Professional</t>
  </si>
  <si>
    <t>Гель- лак двухфазный "I Love..." 15 мл. (002) Elsa Professional</t>
  </si>
  <si>
    <t>Гель- лак двухфазный "I Love..." 15 мл. (003) Elsa Professional</t>
  </si>
  <si>
    <t>Гель- лак двухфазный "I Love..." 15 мл. (004) Elsa Professional</t>
  </si>
  <si>
    <t>Гель- лак двухфазный "I Love..." 15 мл. (005) Elsa Professional</t>
  </si>
  <si>
    <t>Гель- лак двухфазный "I Love..." 15 мл. (006) Elsa Professional</t>
  </si>
  <si>
    <t>Гель- лак двухфазный "I Love..." 15 мл. (007) Elsa Professional</t>
  </si>
  <si>
    <t>Гель- лак двухфазный "I Love..." 15 мл. (008) Elsa Professional</t>
  </si>
  <si>
    <t>Гель- лак двухфазный "I Love..." 15 мл. (025) Elsa Professional</t>
  </si>
  <si>
    <t>Гель- лак двухфазный "I Love..." 15 мл. (026) Elsa Professional</t>
  </si>
  <si>
    <t>Гель- лак двухфазный "I Love..." 15 мл. (027) Elsa Professional</t>
  </si>
  <si>
    <t>Гель- лак двухфазный "I Love..." 15 мл. (028) Elsa Professional</t>
  </si>
  <si>
    <t>Гель- лак двухфазный "I Love..." 15 мл. (029) Elsa Professional</t>
  </si>
  <si>
    <t>Гель- лак двухфазный "I Love..." 15 мл. (030) Elsa Professional</t>
  </si>
  <si>
    <t>Гель- лак двухфазный "I Love..." 15 мл. (031) Elsa Professional</t>
  </si>
  <si>
    <t>Гель- лак двухфазный "I Love..." 15 мл. (032) Elsa Professional</t>
  </si>
  <si>
    <t>Гель- лак двухфазный "I Love..." 15 мл. (048) Elsa Professional</t>
  </si>
  <si>
    <t>Гель- лак двухфазный "I Love..." 15 мл. (059) Elsa Professional</t>
  </si>
  <si>
    <t>Гель- лак двухфазный "I Love..." 15 мл. (060) Elsa Professional</t>
  </si>
  <si>
    <t>Гель- лак двухфазный "I Love..." 15 мл. (009) Elsa Professional</t>
  </si>
  <si>
    <t>Гель- лак двухфазный "I Love..." 15 мл. (010) Elsa Professional</t>
  </si>
  <si>
    <t>Гель- лак двухфазный "I Love..." 15 мл. (011) Elsa Professional</t>
  </si>
  <si>
    <t>Гель- лак двухфазный "I Love..." 15 мл. (012) Elsa Professional</t>
  </si>
  <si>
    <t>Гель- лак двухфазный "I Love..." 15 мл. (013) Elsa Professional</t>
  </si>
  <si>
    <t>Гель- лак двухфазный "I Love..." 15 мл. (014) Elsa Professional</t>
  </si>
  <si>
    <t>Гель- лак двухфазный "I Love..." 15 мл. (015) Elsa Professional</t>
  </si>
  <si>
    <t>Гель- лак двухфазный "I Love..." 15 мл. (016) Elsa Professional</t>
  </si>
  <si>
    <t>Гель- лак двухфазный "I Love..." 15 мл. (017) Elsa Professional</t>
  </si>
  <si>
    <t>Гель- лак двухфазный "I Love..." 15 мл. (018) Elsa Professional</t>
  </si>
  <si>
    <t>Гель- лак двухфазный "I Love..." 15 мл. (019) Elsa Professional</t>
  </si>
  <si>
    <t>Гель- лак двухфазный "I Love..." 15 мл. (020) Elsa Professional</t>
  </si>
  <si>
    <t>Гель- лак двухфазный "I Love..." 15 мл. (021) Elsa Professional</t>
  </si>
  <si>
    <t>Гель- лак двухфазный "I Love..." 15 мл. (022) Elsa Professional</t>
  </si>
  <si>
    <t>Гель- лак двухфазный "I Love..." 15 мл. (023) Elsa Professional</t>
  </si>
  <si>
    <t>Гель- лак двухфазный "I Love..." 15 мл. (024) Elsa Professional</t>
  </si>
  <si>
    <t>Гель- лак двухфазный "I Love..." 15 мл. (033) Elsa Professional</t>
  </si>
  <si>
    <t>Гель- лак двухфазный "I Love..." 15 мл. (034) Elsa Professional</t>
  </si>
  <si>
    <t>Гель- лак двухфазный "I Love..." 15 мл. (035) Elsa Professional</t>
  </si>
  <si>
    <t>Гель- лак двухфазный "I Love..." 15 мл. (036) Elsa Professional</t>
  </si>
  <si>
    <t>Гель- лак двухфазный "I Love..." 15 мл. (037) Elsa Professional</t>
  </si>
  <si>
    <t>Гель- лак двухфазный "I Love..." 15 мл. (038) Elsa Professional</t>
  </si>
  <si>
    <t>Гель- лак двухфазный "I Love..." 15 мл. (039) Elsa Professional</t>
  </si>
  <si>
    <t>Гель- лак двухфазный "I Love..." 15 мл. (040) Elsa Professional</t>
  </si>
  <si>
    <t>Гель- лак двухфазный "I Love..." 15 мл. (041) Elsa Professional</t>
  </si>
  <si>
    <t>Гель- лак двухфазный "I Love..." 15 мл. (042) Elsa Professional</t>
  </si>
  <si>
    <t>Гель- лак двухфазный "I Love..." 15 мл. (043) Elsa Professional</t>
  </si>
  <si>
    <t>Гель- лак двухфазный "I Love..." 15 мл. (044) Elsa Professional</t>
  </si>
  <si>
    <t>Гель- лак двухфазный "I Love..." 15 мл. (045) Elsa Professional</t>
  </si>
  <si>
    <t>Гель- лак двухфазный "I Love..." 15 мл. (046) Elsa Professional</t>
  </si>
  <si>
    <t>Гель- лак двухфазный "I Love..." 15 мл. (047) Elsa Professional</t>
  </si>
  <si>
    <t>Гель- лак двухфазный "I Love..." 15 мл. (049) Elsa Professional</t>
  </si>
  <si>
    <t>Гель- лак двухфазный "I Love..." 15 мл. (050) Elsa Professional</t>
  </si>
  <si>
    <t>Гель- лак двухфазный "I Love..." 15 мл. (051) Elsa Professional</t>
  </si>
  <si>
    <t>Гель- лак двухфазный "I Love..." 15 мл. (052) Elsa Professional</t>
  </si>
  <si>
    <t>Гель- лак двухфазный "I Love..." 15 мл. (053) Elsa Professional</t>
  </si>
  <si>
    <t>Гель- лак двухфазный "I Love..." 15 мл. (054) Elsa Professional</t>
  </si>
  <si>
    <t>Гель- лак двухфазный "I Love..." 15 мл. (055) Elsa Professional</t>
  </si>
  <si>
    <t>Гель- лак двухфазный "I Love..." 15 мл. (056) Elsa Professional</t>
  </si>
  <si>
    <t>Гель- лак двухфазный "I Love..." 15 мл. (057) Elsa Professional</t>
  </si>
  <si>
    <t>Гель- лак двухфазный "I Love..." 15 мл. (058) Elsa Professional</t>
  </si>
  <si>
    <t>A180</t>
  </si>
  <si>
    <t>A180-001</t>
  </si>
  <si>
    <t>A180-002</t>
  </si>
  <si>
    <t>A180-003</t>
  </si>
  <si>
    <t>A180-004</t>
  </si>
  <si>
    <t>A180-005</t>
  </si>
  <si>
    <t>A180-006</t>
  </si>
  <si>
    <t>A180-007</t>
  </si>
  <si>
    <t>A180-008</t>
  </si>
  <si>
    <t>A180-009</t>
  </si>
  <si>
    <t>A180-010</t>
  </si>
  <si>
    <t>A180-011</t>
  </si>
  <si>
    <t>A180-012</t>
  </si>
  <si>
    <t>A180-013</t>
  </si>
  <si>
    <t>A180-014</t>
  </si>
  <si>
    <t>A180-015</t>
  </si>
  <si>
    <t>A180-016</t>
  </si>
  <si>
    <t>A180-017</t>
  </si>
  <si>
    <t>A180-018</t>
  </si>
  <si>
    <t>A180-019</t>
  </si>
  <si>
    <t>A180-020</t>
  </si>
  <si>
    <t>A180-021</t>
  </si>
  <si>
    <t>A180-022</t>
  </si>
  <si>
    <t>A180-023</t>
  </si>
  <si>
    <t>A180-024</t>
  </si>
  <si>
    <t>A180-025</t>
  </si>
  <si>
    <t>A180-026</t>
  </si>
  <si>
    <t>A180-027</t>
  </si>
  <si>
    <t>A180-028</t>
  </si>
  <si>
    <t>A180-029</t>
  </si>
  <si>
    <t>A180-030</t>
  </si>
  <si>
    <t>A180-031</t>
  </si>
  <si>
    <t>A180-032</t>
  </si>
  <si>
    <t>A180-033</t>
  </si>
  <si>
    <t>A180-034</t>
  </si>
  <si>
    <t>A180-035</t>
  </si>
  <si>
    <t>A180-036</t>
  </si>
  <si>
    <t>A180-037</t>
  </si>
  <si>
    <t>A180-038</t>
  </si>
  <si>
    <t>A180-039</t>
  </si>
  <si>
    <t>A180-040</t>
  </si>
  <si>
    <t>A180-041</t>
  </si>
  <si>
    <t>A180-042</t>
  </si>
  <si>
    <t>A180-043</t>
  </si>
  <si>
    <t>A180-044</t>
  </si>
  <si>
    <t>A180-045</t>
  </si>
  <si>
    <t>A180-046</t>
  </si>
  <si>
    <t>A180-047</t>
  </si>
  <si>
    <t>A180-048</t>
  </si>
  <si>
    <t>A180-049</t>
  </si>
  <si>
    <t>A180-050</t>
  </si>
  <si>
    <t>A180-051</t>
  </si>
  <si>
    <t>A180-052</t>
  </si>
  <si>
    <t>A180-053</t>
  </si>
  <si>
    <t>A180-054</t>
  </si>
  <si>
    <t>A180-055</t>
  </si>
  <si>
    <t>A180-056</t>
  </si>
  <si>
    <t>A180-057</t>
  </si>
  <si>
    <t>A180-058</t>
  </si>
  <si>
    <t>A180-059</t>
  </si>
  <si>
    <t>A180-060</t>
  </si>
  <si>
    <t>A300-13</t>
  </si>
  <si>
    <t>A300-14</t>
  </si>
  <si>
    <t>A300-15</t>
  </si>
  <si>
    <t>A300-16</t>
  </si>
  <si>
    <t>A300-17</t>
  </si>
  <si>
    <t>A300-18</t>
  </si>
  <si>
    <t>A300-19</t>
  </si>
  <si>
    <t>A300-20</t>
  </si>
  <si>
    <t>A300-21</t>
  </si>
  <si>
    <t>A300-22</t>
  </si>
  <si>
    <t>A300-23</t>
  </si>
  <si>
    <t>A300-24</t>
  </si>
  <si>
    <t>A300-25</t>
  </si>
  <si>
    <t>A300-26</t>
  </si>
  <si>
    <t>A300-27</t>
  </si>
  <si>
    <t>A300-28</t>
  </si>
  <si>
    <t>A300-29</t>
  </si>
  <si>
    <t>A300-30</t>
  </si>
  <si>
    <t>A300-31</t>
  </si>
  <si>
    <t>A300-32</t>
  </si>
  <si>
    <t>A300-33</t>
  </si>
  <si>
    <t>A300-34</t>
  </si>
  <si>
    <t>A300-35</t>
  </si>
  <si>
    <t>A300-36</t>
  </si>
  <si>
    <t>A300-37</t>
  </si>
  <si>
    <t>A300-38</t>
  </si>
  <si>
    <t>A300-39</t>
  </si>
  <si>
    <t>Гель каучуковый "Рандеву" (39 цветов)</t>
  </si>
  <si>
    <t>Гель каучуковый "Рандеву" №01</t>
  </si>
  <si>
    <t>Гель каучуковый "Рандеву" №02</t>
  </si>
  <si>
    <t>Гель каучуковый "Рандеву" №03</t>
  </si>
  <si>
    <t>Гель каучуковый "Рандеву" №04</t>
  </si>
  <si>
    <t>Гель каучуковый "Рандеву" №05</t>
  </si>
  <si>
    <t>Гель каучуковый "Рандеву" №06</t>
  </si>
  <si>
    <t>Гель каучуковый "Рандеву" №07</t>
  </si>
  <si>
    <t>Гель каучуковый "Рандеву" №08</t>
  </si>
  <si>
    <t>Гель каучуковый "Рандеву" №09</t>
  </si>
  <si>
    <t>Гель каучуковый "Рандеву" №10</t>
  </si>
  <si>
    <t>Гель каучуковый "Рандеву" №11</t>
  </si>
  <si>
    <t>Гель каучуковый "Рандеву" №12</t>
  </si>
  <si>
    <t>Гель каучуковый "Рандеву" №13</t>
  </si>
  <si>
    <t>Гель каучуковый "Рандеву" №14</t>
  </si>
  <si>
    <t>Гель каучуковый "Рандеву" №15</t>
  </si>
  <si>
    <t>Гель каучуковый "Рандеву" №16</t>
  </si>
  <si>
    <t>Гель каучуковый "Рандеву" №17</t>
  </si>
  <si>
    <t>Гель каучуковый "Рандеву" №18</t>
  </si>
  <si>
    <t>Гель каучуковый "Рандеву" №19</t>
  </si>
  <si>
    <t>Гель каучуковый "Рандеву" №20</t>
  </si>
  <si>
    <t>Гель каучуковый "Рандеву" №21</t>
  </si>
  <si>
    <t>Гель каучуковый "Рандеву" №22</t>
  </si>
  <si>
    <t>Гель каучуковый "Рандеву" №23</t>
  </si>
  <si>
    <t>Гель каучуковый "Рандеву" №24</t>
  </si>
  <si>
    <t>Гель каучуковый "Рандеву" №25</t>
  </si>
  <si>
    <t>Гель каучуковый "Рандеву" №26</t>
  </si>
  <si>
    <t>Гель каучуковый "Рандеву" №27</t>
  </si>
  <si>
    <t>Гель каучуковый "Рандеву" №28</t>
  </si>
  <si>
    <t>Гель каучуковый "Рандеву" №29</t>
  </si>
  <si>
    <t>Гель каучуковый "Рандеву" №30</t>
  </si>
  <si>
    <t>Гель каучуковый "Рандеву" №31</t>
  </si>
  <si>
    <t>Гель каучуковый "Рандеву" №32</t>
  </si>
  <si>
    <t>Гель каучуковый "Рандеву" №33</t>
  </si>
  <si>
    <t>Гель каучуковый "Рандеву" №34</t>
  </si>
  <si>
    <t>Гель каучуковый "Рандеву" №35</t>
  </si>
  <si>
    <t>Гель каучуковый "Рандеву" №36</t>
  </si>
  <si>
    <t>Гель каучуковый "Рандеву" №37</t>
  </si>
  <si>
    <t>Гель каучуковый "Рандеву" №38</t>
  </si>
  <si>
    <t>Гель каучуковый "Рандеву" №39</t>
  </si>
  <si>
    <t>НОВИНКА!</t>
  </si>
  <si>
    <t xml:space="preserve">Гель-лак трехфазный "Zebra" </t>
  </si>
  <si>
    <t>A150</t>
  </si>
  <si>
    <t>A999-25</t>
  </si>
  <si>
    <t>B200-01</t>
  </si>
  <si>
    <t>Электрическая дрель для маникюра и педикюра 30Вт (серебристый) с педалью 45 000</t>
  </si>
  <si>
    <t>Электрическая дрель для маникюра и педикюра 30Вт (черный) с педалью 45 000</t>
  </si>
  <si>
    <t>г. Москва</t>
  </si>
  <si>
    <t>Палитра для гелей камни "Provence collection" на планшете (6 камней)</t>
  </si>
  <si>
    <t>Гель "Provence collection" №19(1) василек</t>
  </si>
  <si>
    <t>Гель "Provence collection" №20 (2) абрикос</t>
  </si>
  <si>
    <t xml:space="preserve">Гель "Provence collection" №21(3) мелисса </t>
  </si>
  <si>
    <t>Гель "Provence collection" №22(4) подсолнух</t>
  </si>
  <si>
    <t xml:space="preserve">Гель "Provence collection" №23(5) сакура  </t>
  </si>
  <si>
    <t>Лампа UV/LED "ELSA" Evolution premium 48 ватт + подставка Elsa Professional</t>
  </si>
  <si>
    <t>Лампа UV/LED "ELSA" Evolution 54 ватт + подставка NEW</t>
  </si>
  <si>
    <t>Лампа UV/LED "ELSA" 48 ватт + 3 цветные резиновые накладки</t>
  </si>
  <si>
    <t>Гель "Provence collection" №24(6) лаванда</t>
  </si>
  <si>
    <t>B100-07-02</t>
  </si>
  <si>
    <t>Лампа Uv/Led Evolution 54вт + подставка розовый перламутр</t>
  </si>
  <si>
    <t>В100-11-02</t>
  </si>
  <si>
    <t>Новинка! СПЕЦПРЕДЛОЖЕНИЕ!!!</t>
  </si>
  <si>
    <t>A101-36</t>
  </si>
  <si>
    <t>Финиш Rubber Filling без л/с (укрепление и выравнивание) 15мл. Elsa Professional</t>
  </si>
  <si>
    <t>Базовое покрытие, 8 мл. Elsa Professional</t>
  </si>
  <si>
    <t>Базовое покрытие, 15 мл. Elsa Professional</t>
  </si>
  <si>
    <t>Финиш-гель матирующий без л/с 15 мл. Elsa Professional</t>
  </si>
  <si>
    <t>Финиш-гель матирующий (велюр) 8мл Elsa Professional</t>
  </si>
  <si>
    <t>Финиш-гель матирующий (велюр) 15мл Elsa Professional</t>
  </si>
  <si>
    <t>Финиш-гель без л/с 8 мл. Elsa Professional</t>
  </si>
  <si>
    <t>Финиш-гель без л/с 15 мл. Elsa Professional</t>
  </si>
  <si>
    <t>Финиш-гель с липким слоем 8мл. Elsa Professional</t>
  </si>
  <si>
    <t>Финиш-гель с липким слоем 15мл. Elsa Professional</t>
  </si>
  <si>
    <t>Финиш-гель без л/с 100 мл. Elsa Professional</t>
  </si>
  <si>
    <t>Финиш-гель Filling (укрепление и выравнивание) 100мл. Elsa Professional</t>
  </si>
  <si>
    <t>Базовое покрытие 100 мл. Elsa Professional</t>
  </si>
  <si>
    <t>Финиш-гель Filling (укрепление и выравнивание) 15мл. Elsa Professional</t>
  </si>
  <si>
    <t>Финиш-гель Filling (укрепление и выравнивание) 8мл. Elsa Professional</t>
  </si>
  <si>
    <t>Гель-лак однофазный "Shine line" 8 мл. (99 цветов)</t>
  </si>
  <si>
    <t>Гель-лак двухфазный "I Love..." 15 мл. (60 цветов)</t>
  </si>
  <si>
    <t>Наборы из 6 шт "Shine line" в миниупаковке по Коллекциям</t>
  </si>
  <si>
    <t>Гель-лак трехфазный "Shine line" 8 мл. (120 цветов)</t>
  </si>
  <si>
    <t>Гель-лак трехфазный "Shine line" 15 мл. (120 цветов)</t>
  </si>
  <si>
    <t>А210</t>
  </si>
  <si>
    <t>Гель-лак "Кошачий глаз" 15 мл. (32 цвета)</t>
  </si>
  <si>
    <t>Гель "Серебро" (набор 6 шт)</t>
  </si>
  <si>
    <t>Гель "Парк плавающих кристаллов" (набор 12 шт) Elsa Professional  Новинка!</t>
  </si>
  <si>
    <t xml:space="preserve">Гель "Provence collection", (набор 6 шт) </t>
  </si>
  <si>
    <t>Гель "Голивуд" (набор 6 шт)</t>
  </si>
  <si>
    <t>Гель Deluxe "Жемчуг" (набор 6 шт)</t>
  </si>
  <si>
    <t>Гель "Карнавал" (набор 6 шт)</t>
  </si>
  <si>
    <t>Слюда голографическая 4D "Французские самоцветы" (набор 6 шт)</t>
  </si>
  <si>
    <t>А980</t>
  </si>
  <si>
    <t>UV-ГЕЛИ ДЛЯ МОДЕЛИРОВАНИЯ Камуфлирующие</t>
  </si>
  <si>
    <t>А985</t>
  </si>
  <si>
    <t xml:space="preserve">Палитра подсолнухи трехфазный гель-лак комплект 120 цветов (6 подсолонухов) </t>
  </si>
  <si>
    <t>Палитра подсолнухи однофазный гель-лак комплект 99 цветов (5 подсолнухов)</t>
  </si>
  <si>
    <t>Палитра-планшет подставка "Металлик"</t>
  </si>
  <si>
    <t>Палитра-книга белая трехфазный гель-лак (120 цветов)</t>
  </si>
  <si>
    <t>Палитра на краски веер "Ассорти" (12 цветов)</t>
  </si>
  <si>
    <t>Палитра для гелей "Рандеву - 12 созвездий"</t>
  </si>
  <si>
    <t>Палитра для гелей камни "Голливуд" на планшете (6 камней)</t>
  </si>
  <si>
    <t>Палитра для гелей камни "Парк плавающих кристаллов" (набор 12 шт)</t>
  </si>
  <si>
    <t>Палитра 2 набора гелей Elsa Professional "Парк плавающих кристаллов" и "Рандеву - 12 созвездий"</t>
  </si>
  <si>
    <t>Палитра 6 наборов гелей Elsa Professional "Provence collection"/"Карнавал"/"Серебро"/"Жемчуг"/"Голивуд"/"Слюда голографическая"</t>
  </si>
  <si>
    <t>Палитра однофазный гель-лак 15 мл. комплект 60 цветов (3 подсолнуха)</t>
  </si>
  <si>
    <t>Палитра-книга "Zebra" (72 цвета)</t>
  </si>
  <si>
    <t>Палитра-книга "I Love..." (60 цветов)</t>
  </si>
  <si>
    <t>Пудра (втирка) для дизайна</t>
  </si>
  <si>
    <t>Для дизайна песок/камифубики/декор</t>
  </si>
  <si>
    <t>A100-001S</t>
  </si>
  <si>
    <t>A100-002S</t>
  </si>
  <si>
    <t>A100-003S</t>
  </si>
  <si>
    <t>A100-004S</t>
  </si>
  <si>
    <t>A100-005S</t>
  </si>
  <si>
    <t>A100-006S</t>
  </si>
  <si>
    <t>A100-007S</t>
  </si>
  <si>
    <t>A100-008S</t>
  </si>
  <si>
    <t>A100-009S</t>
  </si>
  <si>
    <t>A100-010S</t>
  </si>
  <si>
    <t>A100-011S</t>
  </si>
  <si>
    <t>A100-012S</t>
  </si>
  <si>
    <t>A100-013S</t>
  </si>
  <si>
    <t>A100-014S</t>
  </si>
  <si>
    <t>A100-015S</t>
  </si>
  <si>
    <t>A100-016S</t>
  </si>
  <si>
    <t>A100-017S</t>
  </si>
  <si>
    <t>A100-018S</t>
  </si>
  <si>
    <t>A100-019S</t>
  </si>
  <si>
    <t>A100-020S</t>
  </si>
  <si>
    <t>A100-021S</t>
  </si>
  <si>
    <t>A100-022S</t>
  </si>
  <si>
    <t>A100-023S</t>
  </si>
  <si>
    <t>A100-024S</t>
  </si>
  <si>
    <t>A100-025S</t>
  </si>
  <si>
    <t>A100-026S</t>
  </si>
  <si>
    <t>A100-027S</t>
  </si>
  <si>
    <t>A100-028S</t>
  </si>
  <si>
    <t>A100-029S</t>
  </si>
  <si>
    <t>A100-030S</t>
  </si>
  <si>
    <t>A100-031S</t>
  </si>
  <si>
    <t>A100-032S</t>
  </si>
  <si>
    <t>A100-033S</t>
  </si>
  <si>
    <t>A100-034S</t>
  </si>
  <si>
    <t>A100-035S</t>
  </si>
  <si>
    <t>A100-036S</t>
  </si>
  <si>
    <t>A100-037S</t>
  </si>
  <si>
    <t>A100-038S</t>
  </si>
  <si>
    <t>A100-039S</t>
  </si>
  <si>
    <t>A100-040S</t>
  </si>
  <si>
    <t>A100-041S</t>
  </si>
  <si>
    <t>A100-042S</t>
  </si>
  <si>
    <t>A100-043S</t>
  </si>
  <si>
    <t>A100-044S</t>
  </si>
  <si>
    <t>A100-045S</t>
  </si>
  <si>
    <t>A100-046S</t>
  </si>
  <si>
    <t>A100-047S</t>
  </si>
  <si>
    <t>A100-048S</t>
  </si>
  <si>
    <t>A100-049S</t>
  </si>
  <si>
    <t>A100-050S</t>
  </si>
  <si>
    <t>A100-051S</t>
  </si>
  <si>
    <t>A100-052S</t>
  </si>
  <si>
    <t>A100-053S</t>
  </si>
  <si>
    <t>A100-054S</t>
  </si>
  <si>
    <t>A100-055S</t>
  </si>
  <si>
    <t>A100-056S</t>
  </si>
  <si>
    <t>A100-057S</t>
  </si>
  <si>
    <t>A100-058S</t>
  </si>
  <si>
    <t>A100-059S</t>
  </si>
  <si>
    <t>A100-060S</t>
  </si>
  <si>
    <t>A100-061S</t>
  </si>
  <si>
    <t>A100-062S</t>
  </si>
  <si>
    <t>A100-063S</t>
  </si>
  <si>
    <t>A100-064S</t>
  </si>
  <si>
    <t>A100-065S</t>
  </si>
  <si>
    <t>A100-066S</t>
  </si>
  <si>
    <t>A100-067S</t>
  </si>
  <si>
    <t>A100-068S</t>
  </si>
  <si>
    <t>A100-069S</t>
  </si>
  <si>
    <t>A100-070S</t>
  </si>
  <si>
    <t>A100-071S</t>
  </si>
  <si>
    <t>A100-072S</t>
  </si>
  <si>
    <t>A100-073S</t>
  </si>
  <si>
    <t>A100-074S</t>
  </si>
  <si>
    <t>A100-075S</t>
  </si>
  <si>
    <t>A100-076S</t>
  </si>
  <si>
    <t>A100-077S</t>
  </si>
  <si>
    <t>A100-078S</t>
  </si>
  <si>
    <t>A100-079S</t>
  </si>
  <si>
    <t>A100-080S</t>
  </si>
  <si>
    <t>A100-081S</t>
  </si>
  <si>
    <t>A100-082S</t>
  </si>
  <si>
    <t>A100-083S</t>
  </si>
  <si>
    <t>A100-084S</t>
  </si>
  <si>
    <t>A100-085S</t>
  </si>
  <si>
    <t>A100-086S</t>
  </si>
  <si>
    <t>A100-087S</t>
  </si>
  <si>
    <t>A100-088S</t>
  </si>
  <si>
    <t>A100-089S</t>
  </si>
  <si>
    <t>A100-090S</t>
  </si>
  <si>
    <t>A100-091S</t>
  </si>
  <si>
    <t>A100-092S</t>
  </si>
  <si>
    <t>A100-093S</t>
  </si>
  <si>
    <t>A100-094S</t>
  </si>
  <si>
    <t>A100-095S</t>
  </si>
  <si>
    <t>A100-096S</t>
  </si>
  <si>
    <t>A100-097S</t>
  </si>
  <si>
    <t>A100-098S</t>
  </si>
  <si>
    <t>A100-099S</t>
  </si>
  <si>
    <t>A100-100S</t>
  </si>
  <si>
    <t>A100-101S</t>
  </si>
  <si>
    <t>A100-102S</t>
  </si>
  <si>
    <t>A100-103S</t>
  </si>
  <si>
    <t>A100-104S</t>
  </si>
  <si>
    <t>A100-105S</t>
  </si>
  <si>
    <t>A100-106S</t>
  </si>
  <si>
    <t>A100-107S</t>
  </si>
  <si>
    <t>A100-108S</t>
  </si>
  <si>
    <t>A100-109S</t>
  </si>
  <si>
    <t>A100-110S</t>
  </si>
  <si>
    <t>A100-111S</t>
  </si>
  <si>
    <t>A100-112S</t>
  </si>
  <si>
    <t>A100-113S</t>
  </si>
  <si>
    <t>A100-114S</t>
  </si>
  <si>
    <t>A100-115S</t>
  </si>
  <si>
    <t>A100-116S</t>
  </si>
  <si>
    <t>A100-117S</t>
  </si>
  <si>
    <t>A100-118S</t>
  </si>
  <si>
    <t>A100-119S</t>
  </si>
  <si>
    <t>A100-120S</t>
  </si>
  <si>
    <t>Гель- лак трехфазный "Shine line" 8 мл. (001S) Elsa Professional</t>
  </si>
  <si>
    <t>Гель- лак трехфазный "Shine line" 8 мл. (002S) Elsa Professional</t>
  </si>
  <si>
    <t>Гель- лак трехфазный "Shine line" 8 мл. (003S) Elsa Professional</t>
  </si>
  <si>
    <t>Гель- лак трехфазный "Shine line" 8 мл. (004S) Elsa Professional</t>
  </si>
  <si>
    <t>Гель- лак трехфазный "Shine line" 8 мл. (005S) Elsa Professional</t>
  </si>
  <si>
    <t>Гель- лак трехфазный "Shine line" 8 мл. (006S) Elsa Professional</t>
  </si>
  <si>
    <t>Гель- лак трехфазный "Shine line" 8 мл. (007S) Elsa Professional</t>
  </si>
  <si>
    <t>Гель- лак трехфазный "Shine line" 8 мл. (008S) Elsa Professional</t>
  </si>
  <si>
    <t>Гель- лак трехфазный "Shine line" 8 мл. (009S) Elsa Professional</t>
  </si>
  <si>
    <t>Гель- лак трехфазный "Shine line" 8 мл. (010S) Elsa Professional</t>
  </si>
  <si>
    <t>Гель- лак трехфазный "Shine line" 8 мл. (011S) Elsa Professional</t>
  </si>
  <si>
    <t>Гель- лак трехфазный "Shine line" 8 мл. (012S) Elsa Professional</t>
  </si>
  <si>
    <t>Гель- лак трехфазный "Shine line" 8 мл. (013S) Elsa Professional</t>
  </si>
  <si>
    <t>Гель- лак трехфазный "Shine line" 8 мл. (014S) Elsa Professional</t>
  </si>
  <si>
    <t>Гель- лак трехфазный "Shine line" 8 мл. (015S) Elsa Professional</t>
  </si>
  <si>
    <t>Гель- лак трехфазный "Shine line" 8 мл. (016S) Elsa Professional</t>
  </si>
  <si>
    <t>Гель- лак трехфазный "Shine line" 8 мл. (017S) Elsa Professional</t>
  </si>
  <si>
    <t>Гель- лак трехфазный "Shine line" 8 мл. (018S) Elsa Professional</t>
  </si>
  <si>
    <t>Гель- лак трехфазный "Shine line" 8 мл. (019S) Elsa Professional</t>
  </si>
  <si>
    <t>Гель- лак трехфазный "Shine line" 8 мл. (020S) Elsa Professional</t>
  </si>
  <si>
    <t>Гель- лак трехфазный "Shine line" 8 мл. (021S) Elsa Professional</t>
  </si>
  <si>
    <t>Гель- лак трехфазный "Shine line" 8 мл. (022S) Elsa Professional</t>
  </si>
  <si>
    <t>Гель- лак трехфазный "Shine line" 8 мл. (023S) Elsa Professional</t>
  </si>
  <si>
    <t>Гель- лак трехфазный "Shine line" 8 мл. (024S) Elsa Professional</t>
  </si>
  <si>
    <t>Гель- лак трехфазный "Shine line" 8 мл. (025S) Elsa Professional</t>
  </si>
  <si>
    <t>Гель- лак трехфазный "Shine line" 8 мл. (026S) Elsa Professional</t>
  </si>
  <si>
    <t>Гель- лак трехфазный "Shine line" 8 мл. (027S) Elsa Professional</t>
  </si>
  <si>
    <t>Гель- лак трехфазный "Shine line" 8 мл. (028S) Elsa Professional</t>
  </si>
  <si>
    <t>Гель- лак трехфазный "Shine line" 8 мл. (029S) Elsa Professional</t>
  </si>
  <si>
    <t>Гель- лак трехфазный "Shine line" 8 мл. (030S) Elsa Professional</t>
  </si>
  <si>
    <t>Гель- лак трехфазный "Shine line" 8 мл. (031S) Elsa Professional</t>
  </si>
  <si>
    <t>Гель- лак трехфазный "Shine line" 8 мл. (032S) Elsa Professional</t>
  </si>
  <si>
    <t>Гель- лак трехфазный "Shine line" 8 мл. (033S) Elsa Professional</t>
  </si>
  <si>
    <t>Гель- лак трехфазный "Shine line" 8 мл. (034S) Elsa Professional</t>
  </si>
  <si>
    <t>Гель- лак трехфазный "Shine line" 8 мл. (035S) Elsa Professional</t>
  </si>
  <si>
    <t>Гель- лак трехфазный "Shine line" 8 мл. (036S) Elsa Professional</t>
  </si>
  <si>
    <t>Гель- лак трехфазный "Shine line" 8 мл. (037S) Elsa Professional</t>
  </si>
  <si>
    <t>Гель- лак трехфазный "Shine line" 8 мл. (038S) Elsa Professional</t>
  </si>
  <si>
    <t>Гель- лак трехфазный "Shine line" 8 мл. (039S) Elsa Professional</t>
  </si>
  <si>
    <t>Гель- лак трехфазный "Shine line" 8 мл. (040S) Elsa Professional</t>
  </si>
  <si>
    <t>Гель- лак трехфазный "Shine line" 8 мл. (041S) Elsa Professional</t>
  </si>
  <si>
    <t>Гель- лак трехфазный "Shine line" 8 мл. (042S) Elsa Professional</t>
  </si>
  <si>
    <t>Гель- лак трехфазный "Shine line" 8 мл. (043S) Elsa Professional</t>
  </si>
  <si>
    <t>Гель- лак трехфазный "Shine line" 8 мл. (044S) Elsa Professional</t>
  </si>
  <si>
    <t>Гель- лак трехфазный "Shine line" 8 мл. (045S) Elsa Professional</t>
  </si>
  <si>
    <t>Гель- лак трехфазный "Shine line" 8 мл. (046S) Elsa Professional</t>
  </si>
  <si>
    <t>Гель- лак трехфазный "Shine line" 8 мл. (047S) Elsa Professional</t>
  </si>
  <si>
    <t>Гель- лак трехфазный "Shine line" 8 мл. (048S) Elsa Professional</t>
  </si>
  <si>
    <t>Гель- лак трехфазный "Shine line" 8 мл. (049S) Elsa Professional</t>
  </si>
  <si>
    <t>Гель- лак трехфазный "Shine line" 8 мл. (050S) Elsa Professional</t>
  </si>
  <si>
    <t>Гель- лак трехфазный "Shine line" 8 мл. (051S) Elsa Professional</t>
  </si>
  <si>
    <t>Гель- лак трехфазный "Shine line" 8 мл. (052S) Elsa Professional</t>
  </si>
  <si>
    <t>Гель- лак трехфазный "Shine line" 8 мл. (053S) Elsa Professional</t>
  </si>
  <si>
    <t>Гель- лак трехфазный "Shine line" 8 мл. (054S) Elsa Professional</t>
  </si>
  <si>
    <t>Гель- лак трехфазный "Shine line" 8 мл. (055S) Elsa Professional</t>
  </si>
  <si>
    <t>Гель- лак трехфазный "Shine line" 8 мл. (056S) Elsa Professional</t>
  </si>
  <si>
    <t>Гель- лак трехфазный "Shine line" 8 мл. (057S) Elsa Professional</t>
  </si>
  <si>
    <t>Гель- лак трехфазный "Shine line" 8 мл. (058S) Elsa Professional</t>
  </si>
  <si>
    <t>Гель- лак трехфазный "Shine line" 8 мл. (059S) Elsa Professional</t>
  </si>
  <si>
    <t>Гель- лак трехфазный "Shine line" 8 мл. (060S) Elsa Professional</t>
  </si>
  <si>
    <t>Гель- лак трехфазный "Shine line" 8 мл. (061S) Elsa Professional</t>
  </si>
  <si>
    <t>Гель- лак трехфазный "Shine line" 8 мл. (062S) Elsa Professional</t>
  </si>
  <si>
    <t>Гель- лак трехфазный "Shine line" 8 мл. (063S) Elsa Professional</t>
  </si>
  <si>
    <t>Гель- лак трехфазный "Shine line" 8 мл. (064S) Elsa Professional</t>
  </si>
  <si>
    <t>Гель- лак трехфазный "Shine line" 8 мл. (065S) Elsa Professional</t>
  </si>
  <si>
    <t>Гель- лак трехфазный "Shine line" 8 мл. (066S) Elsa Professional</t>
  </si>
  <si>
    <t>Гель- лак трехфазный "Shine line" 8 мл. (067S) Elsa Professional</t>
  </si>
  <si>
    <t>Гель- лак трехфазный "Shine line" 8 мл. (068S) Elsa Professional</t>
  </si>
  <si>
    <t>Гель- лак трехфазный "Shine line" 8 мл. (069S) Elsa Professional</t>
  </si>
  <si>
    <t>Гель- лак трехфазный "Shine line" 8 мл. (070S) Elsa Professional</t>
  </si>
  <si>
    <t>Гель- лак трехфазный "Shine line" 8 мл. (071S) Elsa Professional</t>
  </si>
  <si>
    <t>Гель- лак трехфазный "Shine line" 8 мл. (072S) Elsa Professional</t>
  </si>
  <si>
    <t>Гель- лак трехфазный "Shine line" 8 мл. (073S) Elsa Professional</t>
  </si>
  <si>
    <t>Гель- лак трехфазный "Shine line" 8 мл. (074S) Elsa Professional</t>
  </si>
  <si>
    <t>Гель- лак трехфазный "Shine line" 8 мл. (075S) Elsa Professional</t>
  </si>
  <si>
    <t>Гель- лак трехфазный "Shine line" 8 мл. (076S) Elsa Professional</t>
  </si>
  <si>
    <t>Гель- лак трехфазный "Shine line" 8 мл. (077S) Elsa Professional</t>
  </si>
  <si>
    <t>Гель- лак трехфазный "Shine line" 8 мл. (078S) Elsa Professional</t>
  </si>
  <si>
    <t>Гель- лак трехфазный "Shine line" 8 мл. (079S) Elsa Professional</t>
  </si>
  <si>
    <t>Гель- лак трехфазный "Shine line" 8 мл. (080S) Elsa Professional</t>
  </si>
  <si>
    <t>Гель- лак трехфазный "Shine line" 8 мл. (081S) Elsa Professional</t>
  </si>
  <si>
    <t>Гель- лак трехфазный "Shine line" 8 мл. (082S) Elsa Professional</t>
  </si>
  <si>
    <t>Гель- лак трехфазный "Shine line" 8 мл. (083S) Elsa Professional</t>
  </si>
  <si>
    <t>Гель- лак трехфазный "Shine line" 8 мл. (084S) Elsa Professional</t>
  </si>
  <si>
    <t>Гель- лак трехфазный "Shine line" 8 мл. (085S) Elsa Professional</t>
  </si>
  <si>
    <t>Гель- лак трехфазный "Shine line" 8 мл. (086S) Elsa Professional</t>
  </si>
  <si>
    <t>Гель- лак трехфазный "Shine line" 8 мл. (087S) Elsa Professional</t>
  </si>
  <si>
    <t>Гель- лак трехфазный "Shine line" 8 мл. (088S) Elsa Professional</t>
  </si>
  <si>
    <t>Гель- лак трехфазный "Shine line" 8 мл. (089S) Elsa Professional</t>
  </si>
  <si>
    <t>Гель- лак трехфазный "Shine line" 8 мл. (090S) Elsa Professional</t>
  </si>
  <si>
    <t>Гель- лак трехфазный "Shine line" 8 мл. (091S) Elsa Professional</t>
  </si>
  <si>
    <t>Гель- лак трехфазный "Shine line" 8 мл. (092S) Elsa Professional</t>
  </si>
  <si>
    <t>Гель- лак трехфазный "Shine line" 8 мл. (093S) Elsa Professional</t>
  </si>
  <si>
    <t>Гель- лак трехфазный "Shine line" 8 мл. (094S) Elsa Professional</t>
  </si>
  <si>
    <t>Гель- лак трехфазный "Shine line" 8 мл. (095S) Elsa Professional</t>
  </si>
  <si>
    <t>Гель- лак трехфазный "Shine line" 8 мл. (096S) Elsa Professional</t>
  </si>
  <si>
    <t>Гель- лак трехфазный "Shine line" 8 мл. (097S) Elsa Professional</t>
  </si>
  <si>
    <t>Гель- лак трехфазный "Shine line" 8 мл. (098S) Elsa Professional</t>
  </si>
  <si>
    <t>Гель- лак трехфазный "Shine line" 8 мл. (099S) Elsa Professional</t>
  </si>
  <si>
    <t>Гель- лак трехфазный "Shine line" 8 мл. (100S) Elsa Professional</t>
  </si>
  <si>
    <t>Гель- лак трехфазный "Shine line" 8 мл. (101S) Elsa Professional</t>
  </si>
  <si>
    <t>Гель- лак трехфазный "Shine line" 8 мл. (102S) Elsa Professional</t>
  </si>
  <si>
    <t>Гель- лак трехфазный "Shine line" 8 мл. (103S) Elsa Professional</t>
  </si>
  <si>
    <t>Гель- лак трехфазный "Shine line" 8 мл. (104S) Elsa Professional</t>
  </si>
  <si>
    <t>Гель- лак трехфазный "Shine line" 8 мл. (105S) Elsa Professional</t>
  </si>
  <si>
    <t>Гель- лак трехфазный "Shine line" 8 мл. (106S) Elsa Professional</t>
  </si>
  <si>
    <t>Гель- лак трехфазный "Shine line" 8 мл. (107S) Elsa Professional</t>
  </si>
  <si>
    <t>Гель- лак трехфазный "Shine line" 8 мл. (108S) Elsa Professional</t>
  </si>
  <si>
    <t>Гель- лак трехфазный "Shine line" 8 мл. (109S) Elsa Professional</t>
  </si>
  <si>
    <t>Гель- лак трехфазный "Shine line" 8 мл. (110S) Elsa Professional</t>
  </si>
  <si>
    <t>Гель- лак трехфазный "Shine line" 8 мл. (111S) Elsa Professional</t>
  </si>
  <si>
    <t>Гель- лак трехфазный "Shine line" 8 мл. (112S) Elsa Professional</t>
  </si>
  <si>
    <t>Гель- лак трехфазный "Shine line" 8 мл. (113S) Elsa Professional</t>
  </si>
  <si>
    <t>Гель- лак трехфазный "Shine line" 8 мл. (114S) Elsa Professional</t>
  </si>
  <si>
    <t>Гель- лак трехфазный "Shine line" 8 мл. (115S) Elsa Professional</t>
  </si>
  <si>
    <t>Гель- лак трехфазный "Shine line" 8 мл. (116S) Elsa Professional</t>
  </si>
  <si>
    <t>Гель- лак трехфазный "Shine line" 8 мл. (117S) Elsa Professional</t>
  </si>
  <si>
    <t>Гель- лак трехфазный "Shine line" 8 мл. (118S) Elsa Professional</t>
  </si>
  <si>
    <t>Гель- лак трехфазный "Shine line" 8 мл. (119S) Elsa Professional</t>
  </si>
  <si>
    <t>Гель- лак трехфазный "Shine line" 8 мл. (120S) Elsa Professional</t>
  </si>
  <si>
    <t>НОВИНКА 2018! 12шт в упаковке</t>
  </si>
  <si>
    <t>A300-01S</t>
  </si>
  <si>
    <t>A300-02S</t>
  </si>
  <si>
    <t>A300-03S</t>
  </si>
  <si>
    <t>A300-04S</t>
  </si>
  <si>
    <t>A300-05S</t>
  </si>
  <si>
    <t>A300-06S</t>
  </si>
  <si>
    <t>A300-07S</t>
  </si>
  <si>
    <t>A300-08S</t>
  </si>
  <si>
    <t>A300-09S</t>
  </si>
  <si>
    <t>A300-10S</t>
  </si>
  <si>
    <t>A300-11S</t>
  </si>
  <si>
    <t>A300-12S</t>
  </si>
  <si>
    <t>A300-13S</t>
  </si>
  <si>
    <t>A300-14S</t>
  </si>
  <si>
    <t>A300-15S</t>
  </si>
  <si>
    <t>A300-16S</t>
  </si>
  <si>
    <t>A300-17S</t>
  </si>
  <si>
    <t>A300-18S</t>
  </si>
  <si>
    <t>A300-19S</t>
  </si>
  <si>
    <t>A300-20S</t>
  </si>
  <si>
    <t>A300-21S</t>
  </si>
  <si>
    <t>A300-22S</t>
  </si>
  <si>
    <t>A300-23S</t>
  </si>
  <si>
    <t>A300-24S</t>
  </si>
  <si>
    <t>A300-25S</t>
  </si>
  <si>
    <t>A300-26S</t>
  </si>
  <si>
    <t>A300-27S</t>
  </si>
  <si>
    <t>A300-28S</t>
  </si>
  <si>
    <t>A300-29S</t>
  </si>
  <si>
    <t>A300-30S</t>
  </si>
  <si>
    <t>A300-31S</t>
  </si>
  <si>
    <t>A300-32S</t>
  </si>
  <si>
    <t>A300-33S</t>
  </si>
  <si>
    <t>A300-34S</t>
  </si>
  <si>
    <t>A300-35S</t>
  </si>
  <si>
    <t>A300-36S</t>
  </si>
  <si>
    <t>A300-37S</t>
  </si>
  <si>
    <t>A300-38S</t>
  </si>
  <si>
    <t>A300-39S</t>
  </si>
  <si>
    <t>Гель каучуковый "Рандеву" №01S</t>
  </si>
  <si>
    <t>Гель каучуковый "Рандеву" №02S</t>
  </si>
  <si>
    <t>Гель каучуковый "Рандеву" №03S</t>
  </si>
  <si>
    <t>Гель каучуковый "Рандеву" №04S</t>
  </si>
  <si>
    <t>Гель каучуковый "Рандеву" №05S</t>
  </si>
  <si>
    <t>Гель каучуковый "Рандеву" №06S</t>
  </si>
  <si>
    <t>Гель каучуковый "Рандеву" №07S</t>
  </si>
  <si>
    <t>Гель каучуковый "Рандеву" №08S</t>
  </si>
  <si>
    <t>Гель каучуковый "Рандеву" №09S</t>
  </si>
  <si>
    <t>Гель каучуковый "Рандеву" №10S</t>
  </si>
  <si>
    <t>Гель каучуковый "Рандеву" №11S</t>
  </si>
  <si>
    <t>Гель каучуковый "Рандеву" №12S</t>
  </si>
  <si>
    <t>Гель каучуковый "Рандеву" №13S</t>
  </si>
  <si>
    <t>Гель каучуковый "Рандеву" №14S</t>
  </si>
  <si>
    <t>Гель каучуковый "Рандеву" №15S</t>
  </si>
  <si>
    <t>Гель каучуковый "Рандеву" №16S</t>
  </si>
  <si>
    <t>Гель каучуковый "Рандеву" №17S</t>
  </si>
  <si>
    <t>Гель каучуковый "Рандеву" №18S</t>
  </si>
  <si>
    <t>Гель каучуковый "Рандеву" №19S</t>
  </si>
  <si>
    <t>Гель каучуковый "Рандеву" №20S</t>
  </si>
  <si>
    <t>Гель каучуковый "Рандеву" №21S</t>
  </si>
  <si>
    <t>Гель каучуковый "Рандеву" №22S</t>
  </si>
  <si>
    <t>Гель каучуковый "Рандеву" №23S</t>
  </si>
  <si>
    <t>Гель каучуковый "Рандеву" №24S</t>
  </si>
  <si>
    <t>Гель каучуковый "Рандеву" №25S</t>
  </si>
  <si>
    <t>Гель каучуковый "Рандеву" №26S</t>
  </si>
  <si>
    <t>Гель каучуковый "Рандеву" №27S</t>
  </si>
  <si>
    <t>Гель каучуковый "Рандеву" №28S</t>
  </si>
  <si>
    <t>Гель каучуковый "Рандеву" №29S</t>
  </si>
  <si>
    <t>Гель каучуковый "Рандеву" №30S</t>
  </si>
  <si>
    <t>Гель каучуковый "Рандеву" №31S</t>
  </si>
  <si>
    <t>Гель каучуковый "Рандеву" №32S</t>
  </si>
  <si>
    <t>Гель каучуковый "Рандеву" №33S</t>
  </si>
  <si>
    <t>Гель каучуковый "Рандеву" №34S</t>
  </si>
  <si>
    <t>Гель каучуковый "Рандеву" №35S</t>
  </si>
  <si>
    <t>Гель каучуковый "Рандеву" №36S</t>
  </si>
  <si>
    <t>Гель каучуковый "Рандеву" №37S</t>
  </si>
  <si>
    <t>Гель каучуковый "Рандеву" №38S</t>
  </si>
  <si>
    <t>Гель каучуковый "Рандеву" №39S</t>
  </si>
  <si>
    <t>ПОНИЖЕНИЕ ЦЕН!</t>
  </si>
  <si>
    <t>ХИТ!</t>
  </si>
  <si>
    <t>ТРЕНД 2018!</t>
  </si>
  <si>
    <t>A100-...S</t>
  </si>
  <si>
    <t>E300-10-10</t>
  </si>
  <si>
    <t>Ресницы-3D, Ø0,10, С-изгиб, 10 мм, 120 шт, черные "Magic eye spiritf eyelash" Stars Colors</t>
  </si>
  <si>
    <t>E300-10-11</t>
  </si>
  <si>
    <t>Ресницы-3D, Ø0,10, С-изгиб, 11 мм, 120 шт, черные "Magic eye spiritf eyelash" Stars Colors</t>
  </si>
  <si>
    <t>E300-10-12</t>
  </si>
  <si>
    <t>Ресницы-3D, Ø0,10, С-изгиб, 12 мм, 120 шт, черные "Magic eye spiritf eyelash" Stars Colors</t>
  </si>
  <si>
    <t>E300-10-13</t>
  </si>
  <si>
    <t>Ресницы-3D, Ø0,10, С-изгиб, 13 мм, 120 шт, черные "Magic eye spiritf eyelash" Stars Colors</t>
  </si>
  <si>
    <t>E300-10-14</t>
  </si>
  <si>
    <t>Ресницы-3D, Ø0,10, С-изгиб, 14 мм, 120 шт, черные "Magic eye spiritf eyelash" Stars Colors</t>
  </si>
  <si>
    <t>E300-10-8</t>
  </si>
  <si>
    <t>Ресницы-3D, Ø0,10, С-изгиб, 8 мм, 120 шт, черные "Magic eye spiritf eyelash" Stars Colors</t>
  </si>
  <si>
    <t>E300-10-9</t>
  </si>
  <si>
    <t>Ресницы-3D, Ø0,10, С-изгиб, 9 мм, 120 шт, черные "Magic eye spiritf eyelash" Stars Colors</t>
  </si>
  <si>
    <t>E301-10-10</t>
  </si>
  <si>
    <t>Пучки-6D, Ø0,10, С-изгиб, 10 мм, 60 шт, черные"Ciliary flying colors eyelash" Stars Colors</t>
  </si>
  <si>
    <t>E301-10-11</t>
  </si>
  <si>
    <t>Пучки-6D, Ø0,10, С-изгиб, 11 мм, 60 шт, черные"Ciliary flying colors eyelash" Stars Colors</t>
  </si>
  <si>
    <t>E301-10-12</t>
  </si>
  <si>
    <t>Пучки-6D, Ø0,10, С-изгиб, 12 мм, 60 шт, черные"Ciliary flying colors eyelash" Stars Colors</t>
  </si>
  <si>
    <t>E301-10-13</t>
  </si>
  <si>
    <t>Пучки-6D, Ø0,10, С-изгиб, 13 мм, 60 шт, черные"Ciliary flying colors eyelash" Stars Colors</t>
  </si>
  <si>
    <t>E301-10-14</t>
  </si>
  <si>
    <t>Пучки-6D, Ø0,10, С-изгиб, 14 мм, 60 шт, черные"Ciliary flying colors eyelash" Stars Colors</t>
  </si>
  <si>
    <t>E301-10-8</t>
  </si>
  <si>
    <t>Пучки-6D, Ø0,10, С-изгиб, 8 мм, 60 шт, черные"Ciliary flying colors eyelash" Stars Colors</t>
  </si>
  <si>
    <t>E301-10-9</t>
  </si>
  <si>
    <t>Пучки-6D, Ø0,10, С-изгиб, 9 мм, 60 шт, черные"Ciliary flying colors eyelash" Stars Colors</t>
  </si>
  <si>
    <t>E401-01</t>
  </si>
  <si>
    <t>Пинцет для наращивания ресниц изогнутый, Stars Colors, 7-SA</t>
  </si>
  <si>
    <t>E401-02</t>
  </si>
  <si>
    <t>Пинцет для наращивания ресниц прямой, Stars Colors, SS-SA</t>
  </si>
  <si>
    <t>E401-03</t>
  </si>
  <si>
    <t>Пинцет для наращивания ресниц изогнутый, Vetus, ST-17</t>
  </si>
  <si>
    <t>E401-04</t>
  </si>
  <si>
    <t>Пинцет для наращивания ресниц прямой, Vetus, ST-11</t>
  </si>
  <si>
    <t>E401-05</t>
  </si>
  <si>
    <t>Пинцет для объемного наращивания ресниц изогнутый, Stars Colors, 6A-SA</t>
  </si>
  <si>
    <t>E401-06</t>
  </si>
  <si>
    <t>Пинцет для наращивания ресниц прямой, Vetus, ST-15</t>
  </si>
  <si>
    <t>E401-07</t>
  </si>
  <si>
    <t>Пинцет для наращивания ресниц прямой, Vetus, ST-12</t>
  </si>
  <si>
    <t>E402-01</t>
  </si>
  <si>
    <t>Щеточки винтовые для ресниц, упаковка 50 шт, черные</t>
  </si>
  <si>
    <t>E402-02</t>
  </si>
  <si>
    <t>Щеточки винтовые для ресниц, упаковка 50 шт, желтые</t>
  </si>
  <si>
    <t>E402-03</t>
  </si>
  <si>
    <t>Щеточки винтовые для ресниц, упаковка 50 шт, синие</t>
  </si>
  <si>
    <t>E403-01</t>
  </si>
  <si>
    <t>Патчи гидрогелевые, max, 2 шт, золото</t>
  </si>
  <si>
    <t>E403-02</t>
  </si>
  <si>
    <t>Патчи гидрогелевые, mini, 4 шт, золото</t>
  </si>
  <si>
    <t>E403-03</t>
  </si>
  <si>
    <t>Патчи коллагеновые ультратонкие, mini, 4 шт, серебро</t>
  </si>
  <si>
    <t>E404-00</t>
  </si>
  <si>
    <t>Спонжи диски очищающие в боксе, Stars Colors, 30 шт</t>
  </si>
  <si>
    <t>E405-00</t>
  </si>
  <si>
    <t>Набор для биозавивки ресниц Stars Colors</t>
  </si>
  <si>
    <t>E405-01</t>
  </si>
  <si>
    <t>Накладки для биозавивки ресниц (силикон), Stars Colors, 5 размеров с пазами</t>
  </si>
  <si>
    <t>E405-02</t>
  </si>
  <si>
    <t>Накладки для биозавивки ресниц (силикон), Stars Colors, 6 размеров, фуксия</t>
  </si>
  <si>
    <t>E405-03</t>
  </si>
  <si>
    <t>Накладки для биозавивки ресниц (силикон), Stars Colors, 3 размера, прозрачные</t>
  </si>
  <si>
    <t>E302-07-10</t>
  </si>
  <si>
    <t>Ресницы Ø0,07, С-изгиб, 10 мм, 6 линий, цветные "Equinox flower" Iconsign</t>
  </si>
  <si>
    <t>E302-07-11</t>
  </si>
  <si>
    <t>Ресницы Ø0,07, С-изгиб, 11 мм, 6 линий, цветные "Equinox flower" Iconsign</t>
  </si>
  <si>
    <t>E302-07-12</t>
  </si>
  <si>
    <t>Ресницы Ø0,07, С-изгиб, 12 мм, 6 линий, цветные "Equinox flower" Iconsign</t>
  </si>
  <si>
    <t>E302-07-8</t>
  </si>
  <si>
    <t>Ресницы Ø0,07, С-изгиб, 8 мм, 6 линий, цветные "Equinox flower" Iconsign</t>
  </si>
  <si>
    <t>E302-07-9</t>
  </si>
  <si>
    <t>Ресницы Ø0,07, С-изгиб, 9 мм, 6 линий, цветные "Equinox flower" Iconsign</t>
  </si>
  <si>
    <t>E303-07-10</t>
  </si>
  <si>
    <t>Ресницы Ø0,07, D-изгиб, 10 мм, 6 линий, цветные "Equinox flower" Iconsign</t>
  </si>
  <si>
    <t>E303-07-11</t>
  </si>
  <si>
    <t>Ресницы Ø0,07, D-изгиб, 11 мм, 6 линий, цветные "Equinox flower" Iconsign</t>
  </si>
  <si>
    <t>E303-07-12</t>
  </si>
  <si>
    <t>Ресницы Ø0,07, D-изгиб, 12 мм, 6 линий, цветные "Equinox flower" Iconsign</t>
  </si>
  <si>
    <t>E303-07-8</t>
  </si>
  <si>
    <t>Ресницы Ø0,07, D-изгиб, 8 мм, 6 линий, цветные "Equinox flower" Iconsign</t>
  </si>
  <si>
    <t>E303-07-9</t>
  </si>
  <si>
    <t>Ресницы Ø0,07, D-изгиб, 9 мм, 6 линий, цветные "Equinox flower" Iconsign</t>
  </si>
  <si>
    <t>E305-07-10</t>
  </si>
  <si>
    <t>Ресницы Ø0,07, J-изгиб, 10 мм, 11 линий, черные "Natural eyelash extension" Stars Colors</t>
  </si>
  <si>
    <t>E305-07-11</t>
  </si>
  <si>
    <t>Ресницы Ø0,07, J-изгиб, 11 мм, 11 линий, черные "Natural eyelash extension" Stars Colors</t>
  </si>
  <si>
    <t>E305-07-12</t>
  </si>
  <si>
    <t>Ресницы Ø0,07, J-изгиб, 12 мм, 11 линий, черные "Natural eyelash extension" Stars Colors</t>
  </si>
  <si>
    <t>E305-07-08</t>
  </si>
  <si>
    <t>Ресницы Ø0,07, J-изгиб, 8 мм, 11 линий, черные "Natural eyelash extension" Stars Colors</t>
  </si>
  <si>
    <t>E305-07-09</t>
  </si>
  <si>
    <t>Ресницы Ø0,07, J-изгиб, 9 мм, 11 линий, черные "Natural eyelash extension" Stars Colors</t>
  </si>
  <si>
    <t>E304-07-10</t>
  </si>
  <si>
    <t>Ресницы Ø0,07, С-изгиб, 10 мм, 11 линий, черные "Natural eyelash extension" Stars Colors</t>
  </si>
  <si>
    <t>E304-07-11</t>
  </si>
  <si>
    <t>Ресницы Ø0,07, С-изгиб, 11 мм, 11 линий, черные "Natural eyelash extension" Stars Colors</t>
  </si>
  <si>
    <t>E304-07-12</t>
  </si>
  <si>
    <t>Ресницы Ø0,07, С-изгиб, 12 мм, 11 линий, черные "Natural eyelash extension" Stars Colors</t>
  </si>
  <si>
    <t>E304-07-8</t>
  </si>
  <si>
    <t>Ресницы Ø0,07, С-изгиб, 8 мм, 11 линий, черные "Natural eyelash extension" Stars Colors</t>
  </si>
  <si>
    <t>E304-07-9</t>
  </si>
  <si>
    <t>Ресницы Ø0,07, С-изгиб, 9 мм, 11 линий, черные "Natural eyelash extension" Stars Colors</t>
  </si>
  <si>
    <t>Ресницы Ø0,07, B-изгиб, 8мм, 11 линий, черные "Fairy Iconsign"</t>
  </si>
  <si>
    <t>E306-07-09</t>
  </si>
  <si>
    <t>Ресницы Ø0,07, B-изгиб, 9мм, 11 линий, черные "Fairy Iconsign"</t>
  </si>
  <si>
    <t>E306-07-10</t>
  </si>
  <si>
    <t>Ресницы Ø0,07, B-изгиб, 10мм, 11 линий, черные "Fairy Iconsign"</t>
  </si>
  <si>
    <t>E306-07-11</t>
  </si>
  <si>
    <t>Ресницы Ø0,07, B-изгиб, 11мм, 11 линий, черные "Fairy Iconsign"</t>
  </si>
  <si>
    <t>E306-07-12</t>
  </si>
  <si>
    <t>Ресницы Ø0,07, B-изгиб, 12мм, 11 линий, черные "Fairy Iconsign"</t>
  </si>
  <si>
    <t>E307-07-08</t>
  </si>
  <si>
    <t>Ресницы Ø0,07, C-изгиб, 8мм, 11 линий, черные "Fairy Iconsign"</t>
  </si>
  <si>
    <t>E307-07-09</t>
  </si>
  <si>
    <t>Ресницы Ø0,07, C-изгиб, 9мм, 11 линий, черные "Fairy Iconsign"</t>
  </si>
  <si>
    <t>E307-07-10</t>
  </si>
  <si>
    <t>Ресницы Ø0,07, C-изгиб, 10мм, 11 линий, черные "Fairy Iconsign"</t>
  </si>
  <si>
    <t>E307-07-11</t>
  </si>
  <si>
    <t>Ресницы Ø0,07, C-изгиб, 11мм, 11 линий, черные "Fairy Iconsign"</t>
  </si>
  <si>
    <t>E307-07-12</t>
  </si>
  <si>
    <t>Ресницы Ø0,07, C-изгиб, 12мм, 11 линий, черные "Fairy Iconsign"</t>
  </si>
  <si>
    <t>E308-05</t>
  </si>
  <si>
    <t>Ресницы Ø0,05, B-изгиб, MIX 12 линий, черные "Volume eyelash extension" Stars Colors</t>
  </si>
  <si>
    <t>E309-05</t>
  </si>
  <si>
    <t>Ресницы Ø0,05, C-изгиб, MIX 12 линий, черные "Volume eyelash extension" Stars Colors</t>
  </si>
  <si>
    <t>E310-05</t>
  </si>
  <si>
    <t>Ресницы Ø0,05, D-изгиб, MIX 12 линий, черные "Volume eyelash extension" Stars Colors</t>
  </si>
  <si>
    <t xml:space="preserve">Пинцеты для наращивания ресниц </t>
  </si>
  <si>
    <t>Акссесуары для наращивания ресниц</t>
  </si>
  <si>
    <t xml:space="preserve">Ресницы на ленте </t>
  </si>
  <si>
    <t>E306-07-08</t>
  </si>
  <si>
    <t>Гель- лак трехфазный "Shine line" 8 мл S</t>
  </si>
  <si>
    <t>НОВИНКА! 2018</t>
  </si>
  <si>
    <t xml:space="preserve">Гель каучуковый "Рандеву" (39 цветов"S") NEW </t>
  </si>
  <si>
    <t>от 15 000 руб</t>
  </si>
  <si>
    <t>от 60 000 руб</t>
  </si>
  <si>
    <t>Лампа UV/LED "ELSA" 48 ватт розовый + подставка Elsa Professional</t>
  </si>
  <si>
    <t>Ресницы-пучки</t>
  </si>
  <si>
    <t>E400-04</t>
  </si>
  <si>
    <t>E400-01</t>
  </si>
  <si>
    <t>Клей для наращивания ресниц</t>
  </si>
  <si>
    <t>Клей для наращивания ресниц "Attractive glue" Iconsign, 3 сек, 10 мл</t>
  </si>
  <si>
    <t>Клей для наращивания ресниц Сuci Yours, 2 сек, 10 мл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</si>
</sst>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\ &quot;₽&quot;"/>
    <numFmt numFmtId="165" formatCode="#,##0\ _₽"/>
  </numFmts>
  <fonts count="19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  <charset val="204"/>
    </font>
    <font>
      <sz val="9"/>
      <color indexed="8"/>
      <name val="Arial"/>
      <family val="2"/>
      <charset val="204"/>
    </font>
    <font>
      <sz val="9"/>
      <name val="Arial"/>
      <family val="2"/>
      <charset val="204"/>
    </font>
    <font>
      <sz val="9"/>
      <color rgb="FF47D558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color rgb="FF002060"/>
      <name val="Arial"/>
      <family val="2"/>
      <charset val="204"/>
    </font>
    <font>
      <sz val="9"/>
      <color rgb="FF00B050"/>
      <name val="Arial"/>
      <family val="2"/>
      <charset val="204"/>
    </font>
    <font>
      <b/>
      <sz val="9"/>
      <color rgb="FF00B050"/>
      <name val="Arial"/>
      <family val="2"/>
      <charset val="204"/>
    </font>
    <font>
      <b/>
      <sz val="9"/>
      <color rgb="FFFF0000"/>
      <name val="Arial"/>
      <family val="2"/>
      <charset val="204"/>
    </font>
    <font>
      <sz val="9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b/>
      <sz val="9"/>
      <color rgb="FF009900"/>
      <name val="Arial"/>
      <family val="2"/>
      <charset val="204"/>
    </font>
    <font>
      <sz val="9"/>
      <color rgb="FFFF0000"/>
      <name val="Arial"/>
      <family val="2"/>
      <charset val="204"/>
    </font>
    <font>
      <sz val="9"/>
      <color rgb="FFFF33CC"/>
      <name val="Arial"/>
      <family val="2"/>
      <charset val="204"/>
    </font>
    <font>
      <b/>
      <sz val="9"/>
      <color rgb="FFFF33CC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9" tint="0.39997558519241921"/>
        <b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24">
    <xf numFmtId="0" fontId="0" fillId="0" borderId="0" xfId="0"/>
    <xf numFmtId="0" fontId="3" fillId="0" borderId="0" xfId="0" applyFont="1" applyBorder="1"/>
    <xf numFmtId="0" fontId="4" fillId="0" borderId="0" xfId="0" applyFont="1" applyBorder="1"/>
    <xf numFmtId="0" fontId="3" fillId="0" borderId="0" xfId="0" applyFont="1" applyBorder="1" applyAlignment="1"/>
    <xf numFmtId="0" fontId="4" fillId="3" borderId="0" xfId="0" applyFont="1" applyFill="1" applyBorder="1"/>
    <xf numFmtId="0" fontId="5" fillId="0" borderId="0" xfId="0" applyFont="1" applyBorder="1"/>
    <xf numFmtId="0" fontId="4" fillId="0" borderId="0" xfId="0" applyFont="1" applyFill="1" applyBorder="1"/>
    <xf numFmtId="0" fontId="6" fillId="0" borderId="0" xfId="0" applyFont="1" applyFill="1" applyBorder="1"/>
    <xf numFmtId="0" fontId="7" fillId="0" borderId="0" xfId="0" applyFont="1" applyFill="1" applyBorder="1"/>
    <xf numFmtId="0" fontId="7" fillId="0" borderId="0" xfId="0" applyFont="1" applyBorder="1"/>
    <xf numFmtId="0" fontId="8" fillId="0" borderId="0" xfId="0" applyFont="1" applyBorder="1"/>
    <xf numFmtId="0" fontId="9" fillId="0" borderId="0" xfId="0" applyFont="1" applyBorder="1"/>
    <xf numFmtId="0" fontId="10" fillId="0" borderId="0" xfId="0" applyFont="1" applyBorder="1"/>
    <xf numFmtId="0" fontId="6" fillId="0" borderId="0" xfId="0" applyFont="1" applyBorder="1"/>
    <xf numFmtId="0" fontId="11" fillId="0" borderId="0" xfId="0" applyFont="1" applyBorder="1"/>
    <xf numFmtId="0" fontId="12" fillId="0" borderId="0" xfId="0" applyFont="1" applyBorder="1"/>
    <xf numFmtId="0" fontId="13" fillId="0" borderId="0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/>
    <xf numFmtId="16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left" vertical="center" wrapText="1"/>
    </xf>
    <xf numFmtId="0" fontId="3" fillId="4" borderId="1" xfId="0" applyFont="1" applyFill="1" applyBorder="1" applyAlignment="1"/>
    <xf numFmtId="0" fontId="3" fillId="0" borderId="1" xfId="0" applyFont="1" applyFill="1" applyBorder="1" applyAlignment="1"/>
    <xf numFmtId="0" fontId="3" fillId="0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vertical="center" wrapText="1"/>
    </xf>
    <xf numFmtId="164" fontId="3" fillId="4" borderId="1" xfId="0" applyNumberFormat="1" applyFont="1" applyFill="1" applyBorder="1" applyAlignment="1">
      <alignment vertical="center" wrapText="1"/>
    </xf>
    <xf numFmtId="164" fontId="3" fillId="0" borderId="1" xfId="0" applyNumberFormat="1" applyFont="1" applyBorder="1" applyAlignment="1"/>
    <xf numFmtId="0" fontId="3" fillId="0" borderId="1" xfId="1" applyFont="1" applyFill="1" applyBorder="1" applyAlignment="1"/>
    <xf numFmtId="164" fontId="3" fillId="4" borderId="1" xfId="0" applyNumberFormat="1" applyFont="1" applyFill="1" applyBorder="1" applyAlignment="1"/>
    <xf numFmtId="0" fontId="3" fillId="0" borderId="1" xfId="2" applyFont="1" applyBorder="1" applyAlignment="1"/>
    <xf numFmtId="164" fontId="3" fillId="0" borderId="1" xfId="0" applyNumberFormat="1" applyFont="1" applyFill="1" applyBorder="1" applyAlignment="1"/>
    <xf numFmtId="0" fontId="3" fillId="0" borderId="1" xfId="1" applyFont="1" applyBorder="1" applyAlignment="1"/>
    <xf numFmtId="0" fontId="3" fillId="4" borderId="1" xfId="1" applyFont="1" applyFill="1" applyBorder="1" applyAlignment="1"/>
    <xf numFmtId="164" fontId="3" fillId="3" borderId="1" xfId="0" applyNumberFormat="1" applyFont="1" applyFill="1" applyBorder="1" applyAlignment="1"/>
    <xf numFmtId="0" fontId="3" fillId="7" borderId="1" xfId="0" applyNumberFormat="1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vertical="center" wrapText="1"/>
    </xf>
    <xf numFmtId="164" fontId="3" fillId="7" borderId="1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/>
    </xf>
    <xf numFmtId="0" fontId="3" fillId="7" borderId="1" xfId="0" applyFont="1" applyFill="1" applyBorder="1" applyAlignment="1"/>
    <xf numFmtId="0" fontId="7" fillId="6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vertical="center" wrapText="1"/>
    </xf>
    <xf numFmtId="14" fontId="3" fillId="0" borderId="1" xfId="0" applyNumberFormat="1" applyFont="1" applyBorder="1" applyAlignment="1">
      <alignment horizontal="center"/>
    </xf>
    <xf numFmtId="165" fontId="3" fillId="2" borderId="1" xfId="0" applyNumberFormat="1" applyFont="1" applyFill="1" applyBorder="1" applyAlignment="1">
      <alignment horizontal="center" vertical="center" wrapText="1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3" fillId="7" borderId="1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49" fontId="14" fillId="2" borderId="1" xfId="0" applyNumberFormat="1" applyFont="1" applyFill="1" applyBorder="1" applyAlignment="1">
      <alignment horizontal="center" vertical="center"/>
    </xf>
    <xf numFmtId="49" fontId="14" fillId="7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49" fontId="14" fillId="7" borderId="1" xfId="0" applyNumberFormat="1" applyFont="1" applyFill="1" applyBorder="1" applyAlignment="1">
      <alignment horizontal="center"/>
    </xf>
    <xf numFmtId="49" fontId="14" fillId="4" borderId="1" xfId="0" applyNumberFormat="1" applyFont="1" applyFill="1" applyBorder="1" applyAlignment="1">
      <alignment horizontal="center" vertical="center"/>
    </xf>
    <xf numFmtId="49" fontId="14" fillId="4" borderId="1" xfId="0" applyNumberFormat="1" applyFont="1" applyFill="1" applyBorder="1" applyAlignment="1">
      <alignment horizontal="center"/>
    </xf>
    <xf numFmtId="49" fontId="14" fillId="0" borderId="1" xfId="0" applyNumberFormat="1" applyFont="1" applyFill="1" applyBorder="1" applyAlignment="1">
      <alignment horizontal="center"/>
    </xf>
    <xf numFmtId="49" fontId="14" fillId="3" borderId="1" xfId="0" applyNumberFormat="1" applyFont="1" applyFill="1" applyBorder="1" applyAlignment="1">
      <alignment horizontal="center"/>
    </xf>
    <xf numFmtId="49" fontId="14" fillId="0" borderId="0" xfId="0" applyNumberFormat="1" applyFont="1" applyBorder="1" applyAlignment="1">
      <alignment horizontal="center"/>
    </xf>
    <xf numFmtId="0" fontId="4" fillId="5" borderId="1" xfId="0" applyFont="1" applyFill="1" applyBorder="1" applyAlignment="1">
      <alignment vertical="center" wrapText="1"/>
    </xf>
    <xf numFmtId="164" fontId="11" fillId="0" borderId="1" xfId="0" applyNumberFormat="1" applyFont="1" applyBorder="1" applyAlignment="1"/>
    <xf numFmtId="49" fontId="11" fillId="0" borderId="1" xfId="0" applyNumberFormat="1" applyFont="1" applyBorder="1" applyAlignment="1">
      <alignment horizontal="center"/>
    </xf>
    <xf numFmtId="164" fontId="17" fillId="0" borderId="1" xfId="0" applyNumberFormat="1" applyFont="1" applyBorder="1" applyAlignment="1"/>
    <xf numFmtId="49" fontId="17" fillId="0" borderId="1" xfId="0" applyNumberFormat="1" applyFont="1" applyBorder="1" applyAlignment="1">
      <alignment horizontal="center"/>
    </xf>
    <xf numFmtId="2" fontId="7" fillId="0" borderId="1" xfId="0" applyNumberFormat="1" applyFont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/>
    </xf>
    <xf numFmtId="2" fontId="7" fillId="7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2" fontId="1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65" fontId="3" fillId="0" borderId="1" xfId="1" applyNumberFormat="1" applyFont="1" applyFill="1" applyBorder="1" applyAlignment="1">
      <alignment horizontal="center" vertical="center"/>
    </xf>
    <xf numFmtId="165" fontId="3" fillId="0" borderId="1" xfId="1" applyNumberFormat="1" applyFont="1" applyBorder="1" applyAlignment="1">
      <alignment horizontal="center" vertical="center"/>
    </xf>
    <xf numFmtId="165" fontId="3" fillId="4" borderId="1" xfId="1" applyNumberFormat="1" applyFont="1" applyFill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5" fontId="17" fillId="0" borderId="1" xfId="0" applyNumberFormat="1" applyFont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0" fontId="3" fillId="0" borderId="1" xfId="1" applyNumberFormat="1" applyFont="1" applyFill="1" applyBorder="1" applyAlignment="1">
      <alignment horizontal="center" vertical="center"/>
    </xf>
    <xf numFmtId="165" fontId="3" fillId="0" borderId="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7" borderId="1" xfId="0" applyFont="1" applyFill="1" applyBorder="1" applyAlignment="1">
      <alignment horizontal="left" wrapText="1"/>
    </xf>
    <xf numFmtId="164" fontId="5" fillId="0" borderId="1" xfId="0" applyNumberFormat="1" applyFont="1" applyBorder="1" applyAlignment="1">
      <alignment horizontal="left" wrapText="1"/>
    </xf>
    <xf numFmtId="0" fontId="5" fillId="0" borderId="1" xfId="1" applyFont="1" applyFill="1" applyBorder="1" applyAlignment="1">
      <alignment horizontal="left" wrapText="1"/>
    </xf>
    <xf numFmtId="0" fontId="5" fillId="0" borderId="1" xfId="0" applyFont="1" applyFill="1" applyBorder="1" applyAlignment="1">
      <alignment wrapText="1"/>
    </xf>
    <xf numFmtId="164" fontId="3" fillId="4" borderId="1" xfId="0" applyNumberFormat="1" applyFont="1" applyFill="1" applyBorder="1" applyAlignment="1">
      <alignment horizontal="left" wrapText="1"/>
    </xf>
    <xf numFmtId="0" fontId="5" fillId="0" borderId="1" xfId="0" applyFont="1" applyBorder="1" applyAlignment="1">
      <alignment wrapText="1"/>
    </xf>
    <xf numFmtId="164" fontId="5" fillId="0" borderId="1" xfId="0" applyNumberFormat="1" applyFont="1" applyFill="1" applyBorder="1" applyAlignment="1">
      <alignment horizontal="left" wrapText="1"/>
    </xf>
    <xf numFmtId="164" fontId="5" fillId="0" borderId="1" xfId="2" applyNumberFormat="1" applyFont="1" applyBorder="1" applyAlignment="1">
      <alignment horizontal="left" wrapText="1"/>
    </xf>
    <xf numFmtId="164" fontId="3" fillId="0" borderId="1" xfId="0" applyNumberFormat="1" applyFont="1" applyBorder="1" applyAlignment="1">
      <alignment horizontal="left" wrapText="1"/>
    </xf>
    <xf numFmtId="0" fontId="5" fillId="0" borderId="1" xfId="1" applyFont="1" applyBorder="1" applyAlignment="1">
      <alignment horizontal="left" wrapText="1"/>
    </xf>
    <xf numFmtId="0" fontId="3" fillId="4" borderId="1" xfId="1" applyFont="1" applyFill="1" applyBorder="1" applyAlignment="1">
      <alignment horizontal="left" wrapText="1"/>
    </xf>
    <xf numFmtId="164" fontId="15" fillId="0" borderId="1" xfId="0" applyNumberFormat="1" applyFont="1" applyBorder="1" applyAlignment="1">
      <alignment horizontal="left" wrapText="1"/>
    </xf>
    <xf numFmtId="164" fontId="16" fillId="0" borderId="1" xfId="0" applyNumberFormat="1" applyFont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wrapText="1"/>
    </xf>
    <xf numFmtId="0" fontId="5" fillId="4" borderId="1" xfId="0" applyFont="1" applyFill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4" fillId="8" borderId="1" xfId="0" applyFont="1" applyFill="1" applyBorder="1" applyAlignment="1">
      <alignment vertical="center" wrapText="1"/>
    </xf>
    <xf numFmtId="164" fontId="5" fillId="9" borderId="1" xfId="0" applyNumberFormat="1" applyFont="1" applyFill="1" applyBorder="1" applyAlignment="1">
      <alignment horizontal="left" wrapText="1"/>
    </xf>
    <xf numFmtId="164" fontId="3" fillId="7" borderId="2" xfId="0" applyNumberFormat="1" applyFont="1" applyFill="1" applyBorder="1" applyAlignment="1">
      <alignment horizontal="left" vertical="center" wrapText="1"/>
    </xf>
    <xf numFmtId="165" fontId="3" fillId="7" borderId="2" xfId="0" applyNumberFormat="1" applyFont="1" applyFill="1" applyBorder="1" applyAlignment="1">
      <alignment horizontal="center" vertical="center" wrapText="1"/>
    </xf>
    <xf numFmtId="49" fontId="14" fillId="7" borderId="2" xfId="0" applyNumberFormat="1" applyFont="1" applyFill="1" applyBorder="1" applyAlignment="1">
      <alignment horizontal="center" vertical="center"/>
    </xf>
    <xf numFmtId="0" fontId="3" fillId="7" borderId="2" xfId="0" applyNumberFormat="1" applyFont="1" applyFill="1" applyBorder="1" applyAlignment="1">
      <alignment horizontal="center" vertical="center" wrapText="1"/>
    </xf>
    <xf numFmtId="164" fontId="3" fillId="7" borderId="3" xfId="0" applyNumberFormat="1" applyFont="1" applyFill="1" applyBorder="1" applyAlignment="1">
      <alignment horizontal="left" vertical="center" wrapText="1"/>
    </xf>
    <xf numFmtId="165" fontId="3" fillId="7" borderId="3" xfId="0" applyNumberFormat="1" applyFont="1" applyFill="1" applyBorder="1" applyAlignment="1">
      <alignment horizontal="center" vertical="center" wrapText="1"/>
    </xf>
    <xf numFmtId="49" fontId="14" fillId="7" borderId="3" xfId="0" applyNumberFormat="1" applyFont="1" applyFill="1" applyBorder="1" applyAlignment="1">
      <alignment horizontal="center" vertical="center"/>
    </xf>
    <xf numFmtId="0" fontId="3" fillId="7" borderId="3" xfId="0" applyNumberFormat="1" applyFont="1" applyFill="1" applyBorder="1" applyAlignment="1">
      <alignment horizontal="center" vertical="center" wrapText="1"/>
    </xf>
    <xf numFmtId="0" fontId="18" fillId="3" borderId="0" xfId="0" applyFont="1" applyFill="1" applyBorder="1"/>
    <xf numFmtId="0" fontId="3" fillId="1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6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/>
    <xf numFmtId="0" fontId="12" fillId="10" borderId="1" xfId="0" applyFont="1" applyFill="1" applyBorder="1"/>
    <xf numFmtId="0" fontId="13" fillId="3" borderId="1" xfId="0" applyFont="1" applyFill="1" applyBorder="1"/>
    <xf numFmtId="0" fontId="14" fillId="3" borderId="1" xfId="0" applyFont="1" applyFill="1" applyBorder="1" applyAlignment="1">
      <alignment horizontal="center"/>
    </xf>
    <xf numFmtId="2" fontId="7" fillId="0" borderId="1" xfId="0" applyNumberFormat="1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colors>
    <mruColors>
      <color rgb="FF009900"/>
      <color rgb="FFFFCCFF"/>
      <color rgb="FFFF99FF"/>
      <color rgb="FFFF33CC"/>
      <color rgb="FF47D558"/>
      <color rgb="FFFFCCCC"/>
      <color rgb="FF89F22A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37"/>
  <sheetViews>
    <sheetView tabSelected="1" workbookViewId="0">
      <pane ySplit="3" topLeftCell="A58" activePane="bottomLeft" state="frozen"/>
      <selection pane="bottomLeft" activeCell="I54" sqref="I54"/>
    </sheetView>
  </sheetViews>
  <sheetFormatPr defaultColWidth="9.140625" defaultRowHeight="12" x14ac:dyDescent="0.2"/>
  <cols>
    <col min="1" max="1" width="11.140625" style="3" customWidth="1"/>
    <col min="2" max="2" width="63" style="102" customWidth="1"/>
    <col min="3" max="3" width="8" style="84" customWidth="1"/>
    <col min="4" max="4" width="9.140625" style="84" customWidth="1"/>
    <col min="5" max="5" width="10.85546875" style="84" customWidth="1"/>
    <col min="6" max="6" width="17.28515625" style="60" customWidth="1"/>
    <col min="7" max="7" width="11" style="50" customWidth="1"/>
    <col min="8" max="9" width="9.140625" style="50" customWidth="1"/>
    <col min="10" max="16384" width="9.140625" style="2"/>
  </cols>
  <sheetData>
    <row r="1" spans="1:9" ht="15.75" customHeight="1" x14ac:dyDescent="0.2">
      <c r="A1" s="17" t="s">
        <v>2144</v>
      </c>
      <c r="B1" s="85" t="s">
        <v>677</v>
      </c>
      <c r="C1" s="117"/>
      <c r="D1" s="117"/>
      <c r="E1" s="117"/>
      <c r="F1" s="117"/>
      <c r="G1" s="117"/>
      <c r="H1" s="117"/>
      <c r="I1" s="117"/>
    </row>
    <row r="2" spans="1:9" ht="14.25" customHeight="1" x14ac:dyDescent="0.2">
      <c r="A2" s="43">
        <v>43138</v>
      </c>
      <c r="B2" s="85" t="s">
        <v>678</v>
      </c>
      <c r="C2" s="116"/>
      <c r="D2" s="116"/>
      <c r="E2" s="116"/>
      <c r="F2" s="51"/>
      <c r="G2" s="17"/>
      <c r="H2" s="17"/>
      <c r="I2" s="17"/>
    </row>
    <row r="3" spans="1:9" ht="27.75" customHeight="1" x14ac:dyDescent="0.2">
      <c r="A3" s="26" t="s">
        <v>1</v>
      </c>
      <c r="B3" s="19" t="s">
        <v>0</v>
      </c>
      <c r="C3" s="44" t="s">
        <v>424</v>
      </c>
      <c r="D3" s="44" t="s">
        <v>2666</v>
      </c>
      <c r="E3" s="44" t="s">
        <v>2667</v>
      </c>
      <c r="F3" s="52" t="s">
        <v>673</v>
      </c>
      <c r="G3" s="20" t="s">
        <v>706</v>
      </c>
      <c r="H3" s="20" t="s">
        <v>707</v>
      </c>
      <c r="I3" s="20" t="s">
        <v>708</v>
      </c>
    </row>
    <row r="4" spans="1:9" s="6" customFormat="1" ht="15.75" customHeight="1" x14ac:dyDescent="0.2">
      <c r="A4" s="37"/>
      <c r="B4" s="38" t="s">
        <v>2669</v>
      </c>
      <c r="C4" s="45"/>
      <c r="D4" s="45"/>
      <c r="E4" s="45"/>
      <c r="F4" s="53"/>
      <c r="G4" s="36"/>
      <c r="H4" s="36"/>
      <c r="I4" s="36"/>
    </row>
    <row r="5" spans="1:9" s="6" customFormat="1" ht="24" x14ac:dyDescent="0.2">
      <c r="A5" s="42" t="s">
        <v>2540</v>
      </c>
      <c r="B5" s="61" t="s">
        <v>2541</v>
      </c>
      <c r="C5" s="66">
        <v>290</v>
      </c>
      <c r="D5" s="66">
        <v>220</v>
      </c>
      <c r="E5" s="66">
        <v>145</v>
      </c>
      <c r="F5" s="54" t="s">
        <v>1024</v>
      </c>
      <c r="G5" s="36"/>
      <c r="H5" s="25">
        <f>G5*D5</f>
        <v>0</v>
      </c>
      <c r="I5" s="25">
        <f>E5*G5</f>
        <v>0</v>
      </c>
    </row>
    <row r="6" spans="1:9" s="6" customFormat="1" ht="24" x14ac:dyDescent="0.2">
      <c r="A6" s="42" t="s">
        <v>2542</v>
      </c>
      <c r="B6" s="61" t="s">
        <v>2543</v>
      </c>
      <c r="C6" s="66">
        <v>290</v>
      </c>
      <c r="D6" s="66">
        <v>220</v>
      </c>
      <c r="E6" s="66">
        <v>145</v>
      </c>
      <c r="F6" s="54" t="s">
        <v>1024</v>
      </c>
      <c r="G6" s="36"/>
      <c r="H6" s="25">
        <f>G6*D6</f>
        <v>0</v>
      </c>
      <c r="I6" s="25">
        <f>E6*G6</f>
        <v>0</v>
      </c>
    </row>
    <row r="7" spans="1:9" s="6" customFormat="1" ht="24" x14ac:dyDescent="0.2">
      <c r="A7" s="42" t="s">
        <v>2530</v>
      </c>
      <c r="B7" s="61" t="s">
        <v>2531</v>
      </c>
      <c r="C7" s="66">
        <v>290</v>
      </c>
      <c r="D7" s="66">
        <v>220</v>
      </c>
      <c r="E7" s="66">
        <v>145</v>
      </c>
      <c r="F7" s="54" t="s">
        <v>1024</v>
      </c>
      <c r="G7" s="36"/>
      <c r="H7" s="25">
        <f>G7*D7</f>
        <v>0</v>
      </c>
      <c r="I7" s="25">
        <f>E7*G7</f>
        <v>0</v>
      </c>
    </row>
    <row r="8" spans="1:9" s="6" customFormat="1" ht="24" x14ac:dyDescent="0.2">
      <c r="A8" s="42" t="s">
        <v>2532</v>
      </c>
      <c r="B8" s="61" t="s">
        <v>2533</v>
      </c>
      <c r="C8" s="66">
        <v>290</v>
      </c>
      <c r="D8" s="66">
        <v>220</v>
      </c>
      <c r="E8" s="66">
        <v>145</v>
      </c>
      <c r="F8" s="54" t="s">
        <v>1024</v>
      </c>
      <c r="G8" s="36"/>
      <c r="H8" s="25">
        <f t="shared" ref="H8:H72" si="0">G8*D8</f>
        <v>0</v>
      </c>
      <c r="I8" s="25">
        <f t="shared" ref="I8:I72" si="1">E8*G8</f>
        <v>0</v>
      </c>
    </row>
    <row r="9" spans="1:9" s="6" customFormat="1" ht="24" x14ac:dyDescent="0.2">
      <c r="A9" s="42" t="s">
        <v>2534</v>
      </c>
      <c r="B9" s="61" t="s">
        <v>2535</v>
      </c>
      <c r="C9" s="66">
        <v>290</v>
      </c>
      <c r="D9" s="66">
        <v>220</v>
      </c>
      <c r="E9" s="66">
        <v>145</v>
      </c>
      <c r="F9" s="54" t="s">
        <v>1024</v>
      </c>
      <c r="G9" s="36"/>
      <c r="H9" s="25">
        <f t="shared" si="0"/>
        <v>0</v>
      </c>
      <c r="I9" s="25">
        <f t="shared" si="1"/>
        <v>0</v>
      </c>
    </row>
    <row r="10" spans="1:9" s="6" customFormat="1" ht="24" x14ac:dyDescent="0.2">
      <c r="A10" s="42" t="s">
        <v>2536</v>
      </c>
      <c r="B10" s="61" t="s">
        <v>2537</v>
      </c>
      <c r="C10" s="66">
        <v>290</v>
      </c>
      <c r="D10" s="66">
        <v>220</v>
      </c>
      <c r="E10" s="66">
        <v>145</v>
      </c>
      <c r="F10" s="54" t="s">
        <v>1024</v>
      </c>
      <c r="G10" s="36"/>
      <c r="H10" s="25">
        <f t="shared" si="0"/>
        <v>0</v>
      </c>
      <c r="I10" s="25">
        <f t="shared" si="1"/>
        <v>0</v>
      </c>
    </row>
    <row r="11" spans="1:9" s="6" customFormat="1" ht="24" x14ac:dyDescent="0.2">
      <c r="A11" s="42" t="s">
        <v>2538</v>
      </c>
      <c r="B11" s="61" t="s">
        <v>2539</v>
      </c>
      <c r="C11" s="66">
        <v>290</v>
      </c>
      <c r="D11" s="66">
        <v>220</v>
      </c>
      <c r="E11" s="66">
        <v>145</v>
      </c>
      <c r="F11" s="54" t="s">
        <v>1024</v>
      </c>
      <c r="G11" s="36"/>
      <c r="H11" s="25">
        <f t="shared" si="0"/>
        <v>0</v>
      </c>
      <c r="I11" s="25">
        <f t="shared" si="1"/>
        <v>0</v>
      </c>
    </row>
    <row r="12" spans="1:9" s="6" customFormat="1" ht="24" x14ac:dyDescent="0.2">
      <c r="A12" s="42" t="s">
        <v>2554</v>
      </c>
      <c r="B12" s="115" t="s">
        <v>2555</v>
      </c>
      <c r="C12" s="66">
        <v>250</v>
      </c>
      <c r="D12" s="66">
        <v>190</v>
      </c>
      <c r="E12" s="66">
        <v>110</v>
      </c>
      <c r="F12" s="54" t="s">
        <v>1024</v>
      </c>
      <c r="G12" s="36"/>
      <c r="H12" s="25">
        <f>G12*D12</f>
        <v>0</v>
      </c>
      <c r="I12" s="25">
        <f>E12*G12</f>
        <v>0</v>
      </c>
    </row>
    <row r="13" spans="1:9" s="6" customFormat="1" ht="24" x14ac:dyDescent="0.2">
      <c r="A13" s="42" t="s">
        <v>2556</v>
      </c>
      <c r="B13" s="115" t="s">
        <v>2557</v>
      </c>
      <c r="C13" s="66">
        <v>250</v>
      </c>
      <c r="D13" s="66">
        <v>190</v>
      </c>
      <c r="E13" s="66">
        <v>110</v>
      </c>
      <c r="F13" s="54" t="s">
        <v>1024</v>
      </c>
      <c r="G13" s="36"/>
      <c r="H13" s="25">
        <f>G13*D13</f>
        <v>0</v>
      </c>
      <c r="I13" s="25">
        <f>E13*G13</f>
        <v>0</v>
      </c>
    </row>
    <row r="14" spans="1:9" s="6" customFormat="1" ht="24" x14ac:dyDescent="0.2">
      <c r="A14" s="42" t="s">
        <v>2544</v>
      </c>
      <c r="B14" s="115" t="s">
        <v>2545</v>
      </c>
      <c r="C14" s="66">
        <v>250</v>
      </c>
      <c r="D14" s="66">
        <v>190</v>
      </c>
      <c r="E14" s="66">
        <v>110</v>
      </c>
      <c r="F14" s="54" t="s">
        <v>1024</v>
      </c>
      <c r="G14" s="36"/>
      <c r="H14" s="25">
        <f t="shared" si="0"/>
        <v>0</v>
      </c>
      <c r="I14" s="25">
        <f t="shared" si="1"/>
        <v>0</v>
      </c>
    </row>
    <row r="15" spans="1:9" s="6" customFormat="1" ht="24" x14ac:dyDescent="0.2">
      <c r="A15" s="42" t="s">
        <v>2546</v>
      </c>
      <c r="B15" s="115" t="s">
        <v>2547</v>
      </c>
      <c r="C15" s="66">
        <v>250</v>
      </c>
      <c r="D15" s="66">
        <v>190</v>
      </c>
      <c r="E15" s="66">
        <v>110</v>
      </c>
      <c r="F15" s="54" t="s">
        <v>1024</v>
      </c>
      <c r="G15" s="36"/>
      <c r="H15" s="25">
        <f t="shared" si="0"/>
        <v>0</v>
      </c>
      <c r="I15" s="25">
        <f t="shared" si="1"/>
        <v>0</v>
      </c>
    </row>
    <row r="16" spans="1:9" s="6" customFormat="1" ht="24" x14ac:dyDescent="0.2">
      <c r="A16" s="42" t="s">
        <v>2548</v>
      </c>
      <c r="B16" s="115" t="s">
        <v>2549</v>
      </c>
      <c r="C16" s="66">
        <v>250</v>
      </c>
      <c r="D16" s="66">
        <v>190</v>
      </c>
      <c r="E16" s="66">
        <v>110</v>
      </c>
      <c r="F16" s="54" t="s">
        <v>1024</v>
      </c>
      <c r="G16" s="36"/>
      <c r="H16" s="25">
        <f t="shared" si="0"/>
        <v>0</v>
      </c>
      <c r="I16" s="25">
        <f t="shared" si="1"/>
        <v>0</v>
      </c>
    </row>
    <row r="17" spans="1:9" s="6" customFormat="1" ht="24" x14ac:dyDescent="0.2">
      <c r="A17" s="42" t="s">
        <v>2550</v>
      </c>
      <c r="B17" s="115" t="s">
        <v>2551</v>
      </c>
      <c r="C17" s="66">
        <v>250</v>
      </c>
      <c r="D17" s="66">
        <v>190</v>
      </c>
      <c r="E17" s="66">
        <v>110</v>
      </c>
      <c r="F17" s="54" t="s">
        <v>1024</v>
      </c>
      <c r="G17" s="36"/>
      <c r="H17" s="25">
        <f t="shared" si="0"/>
        <v>0</v>
      </c>
      <c r="I17" s="25">
        <f t="shared" si="1"/>
        <v>0</v>
      </c>
    </row>
    <row r="18" spans="1:9" s="6" customFormat="1" ht="24" x14ac:dyDescent="0.2">
      <c r="A18" s="42" t="s">
        <v>2552</v>
      </c>
      <c r="B18" s="115" t="s">
        <v>2553</v>
      </c>
      <c r="C18" s="66">
        <v>250</v>
      </c>
      <c r="D18" s="66">
        <v>190</v>
      </c>
      <c r="E18" s="66">
        <v>110</v>
      </c>
      <c r="F18" s="54" t="s">
        <v>1024</v>
      </c>
      <c r="G18" s="36"/>
      <c r="H18" s="25">
        <f t="shared" si="0"/>
        <v>0</v>
      </c>
      <c r="I18" s="25">
        <f t="shared" si="1"/>
        <v>0</v>
      </c>
    </row>
    <row r="19" spans="1:9" x14ac:dyDescent="0.2">
      <c r="A19" s="40"/>
      <c r="B19" s="86" t="s">
        <v>2661</v>
      </c>
      <c r="C19" s="67"/>
      <c r="D19" s="67"/>
      <c r="E19" s="67"/>
      <c r="F19" s="55"/>
      <c r="G19" s="46"/>
      <c r="H19" s="114">
        <f t="shared" si="0"/>
        <v>0</v>
      </c>
      <c r="I19" s="114">
        <f t="shared" si="1"/>
        <v>0</v>
      </c>
    </row>
    <row r="20" spans="1:9" s="6" customFormat="1" x14ac:dyDescent="0.2">
      <c r="A20" s="42" t="s">
        <v>2600</v>
      </c>
      <c r="B20" s="61" t="s">
        <v>2601</v>
      </c>
      <c r="C20" s="66">
        <v>720</v>
      </c>
      <c r="D20" s="66">
        <v>540</v>
      </c>
      <c r="E20" s="66">
        <v>390</v>
      </c>
      <c r="F20" s="54" t="s">
        <v>1024</v>
      </c>
      <c r="G20" s="36"/>
      <c r="H20" s="25">
        <f>G20*D20</f>
        <v>0</v>
      </c>
      <c r="I20" s="25">
        <f>E20*G20</f>
        <v>0</v>
      </c>
    </row>
    <row r="21" spans="1:9" s="6" customFormat="1" x14ac:dyDescent="0.2">
      <c r="A21" s="42" t="s">
        <v>2602</v>
      </c>
      <c r="B21" s="61" t="s">
        <v>2603</v>
      </c>
      <c r="C21" s="66">
        <v>720</v>
      </c>
      <c r="D21" s="66">
        <v>540</v>
      </c>
      <c r="E21" s="66">
        <v>390</v>
      </c>
      <c r="F21" s="54" t="s">
        <v>1024</v>
      </c>
      <c r="G21" s="36"/>
      <c r="H21" s="25">
        <f>G21*D21</f>
        <v>0</v>
      </c>
      <c r="I21" s="25">
        <f>E21*G21</f>
        <v>0</v>
      </c>
    </row>
    <row r="22" spans="1:9" s="6" customFormat="1" ht="24" x14ac:dyDescent="0.2">
      <c r="A22" s="42" t="s">
        <v>2594</v>
      </c>
      <c r="B22" s="61" t="s">
        <v>2595</v>
      </c>
      <c r="C22" s="66">
        <v>720</v>
      </c>
      <c r="D22" s="66">
        <v>540</v>
      </c>
      <c r="E22" s="66">
        <v>390</v>
      </c>
      <c r="F22" s="54" t="s">
        <v>1024</v>
      </c>
      <c r="G22" s="36"/>
      <c r="H22" s="25">
        <f t="shared" si="0"/>
        <v>0</v>
      </c>
      <c r="I22" s="25">
        <f t="shared" si="1"/>
        <v>0</v>
      </c>
    </row>
    <row r="23" spans="1:9" s="6" customFormat="1" ht="24" x14ac:dyDescent="0.2">
      <c r="A23" s="42" t="s">
        <v>2596</v>
      </c>
      <c r="B23" s="61" t="s">
        <v>2597</v>
      </c>
      <c r="C23" s="66">
        <v>720</v>
      </c>
      <c r="D23" s="66">
        <v>540</v>
      </c>
      <c r="E23" s="66">
        <v>390</v>
      </c>
      <c r="F23" s="54" t="s">
        <v>1024</v>
      </c>
      <c r="G23" s="36"/>
      <c r="H23" s="25">
        <f t="shared" si="0"/>
        <v>0</v>
      </c>
      <c r="I23" s="25">
        <f t="shared" si="1"/>
        <v>0</v>
      </c>
    </row>
    <row r="24" spans="1:9" s="6" customFormat="1" ht="24" x14ac:dyDescent="0.2">
      <c r="A24" s="42" t="s">
        <v>2598</v>
      </c>
      <c r="B24" s="61" t="s">
        <v>2599</v>
      </c>
      <c r="C24" s="66">
        <v>720</v>
      </c>
      <c r="D24" s="66">
        <v>540</v>
      </c>
      <c r="E24" s="66">
        <v>390</v>
      </c>
      <c r="F24" s="54" t="s">
        <v>1024</v>
      </c>
      <c r="G24" s="36"/>
      <c r="H24" s="25">
        <f t="shared" si="0"/>
        <v>0</v>
      </c>
      <c r="I24" s="25">
        <f t="shared" si="1"/>
        <v>0</v>
      </c>
    </row>
    <row r="25" spans="1:9" s="6" customFormat="1" x14ac:dyDescent="0.2">
      <c r="A25" s="42" t="s">
        <v>2610</v>
      </c>
      <c r="B25" s="61" t="s">
        <v>2611</v>
      </c>
      <c r="C25" s="66">
        <v>720</v>
      </c>
      <c r="D25" s="66">
        <v>540</v>
      </c>
      <c r="E25" s="66">
        <v>390</v>
      </c>
      <c r="F25" s="54" t="s">
        <v>1024</v>
      </c>
      <c r="G25" s="36"/>
      <c r="H25" s="25">
        <f>G25*D25</f>
        <v>0</v>
      </c>
      <c r="I25" s="25">
        <f>E25*G25</f>
        <v>0</v>
      </c>
    </row>
    <row r="26" spans="1:9" s="6" customFormat="1" x14ac:dyDescent="0.2">
      <c r="A26" s="42" t="s">
        <v>2612</v>
      </c>
      <c r="B26" s="61" t="s">
        <v>2613</v>
      </c>
      <c r="C26" s="66">
        <v>720</v>
      </c>
      <c r="D26" s="66">
        <v>540</v>
      </c>
      <c r="E26" s="66">
        <v>390</v>
      </c>
      <c r="F26" s="54" t="s">
        <v>1024</v>
      </c>
      <c r="G26" s="36"/>
      <c r="H26" s="25">
        <f>G26*D26</f>
        <v>0</v>
      </c>
      <c r="I26" s="25">
        <f>E26*G26</f>
        <v>0</v>
      </c>
    </row>
    <row r="27" spans="1:9" s="6" customFormat="1" ht="24" x14ac:dyDescent="0.2">
      <c r="A27" s="42" t="s">
        <v>2604</v>
      </c>
      <c r="B27" s="61" t="s">
        <v>2605</v>
      </c>
      <c r="C27" s="66">
        <v>720</v>
      </c>
      <c r="D27" s="66">
        <v>540</v>
      </c>
      <c r="E27" s="66">
        <v>390</v>
      </c>
      <c r="F27" s="54" t="s">
        <v>1024</v>
      </c>
      <c r="G27" s="36"/>
      <c r="H27" s="25">
        <f t="shared" si="0"/>
        <v>0</v>
      </c>
      <c r="I27" s="25">
        <f t="shared" si="1"/>
        <v>0</v>
      </c>
    </row>
    <row r="28" spans="1:9" s="6" customFormat="1" ht="24" x14ac:dyDescent="0.2">
      <c r="A28" s="42" t="s">
        <v>2606</v>
      </c>
      <c r="B28" s="61" t="s">
        <v>2607</v>
      </c>
      <c r="C28" s="66">
        <v>720</v>
      </c>
      <c r="D28" s="66">
        <v>540</v>
      </c>
      <c r="E28" s="66">
        <v>390</v>
      </c>
      <c r="F28" s="54" t="s">
        <v>1024</v>
      </c>
      <c r="G28" s="36"/>
      <c r="H28" s="25">
        <f t="shared" si="0"/>
        <v>0</v>
      </c>
      <c r="I28" s="25">
        <f t="shared" si="1"/>
        <v>0</v>
      </c>
    </row>
    <row r="29" spans="1:9" s="6" customFormat="1" ht="24" x14ac:dyDescent="0.2">
      <c r="A29" s="42" t="s">
        <v>2608</v>
      </c>
      <c r="B29" s="61" t="s">
        <v>2609</v>
      </c>
      <c r="C29" s="66">
        <v>720</v>
      </c>
      <c r="D29" s="66">
        <v>540</v>
      </c>
      <c r="E29" s="66">
        <v>390</v>
      </c>
      <c r="F29" s="54" t="s">
        <v>1024</v>
      </c>
      <c r="G29" s="36"/>
      <c r="H29" s="25">
        <f t="shared" si="0"/>
        <v>0</v>
      </c>
      <c r="I29" s="25">
        <f t="shared" si="1"/>
        <v>0</v>
      </c>
    </row>
    <row r="30" spans="1:9" s="6" customFormat="1" ht="24" x14ac:dyDescent="0.2">
      <c r="A30" s="42" t="s">
        <v>2620</v>
      </c>
      <c r="B30" s="61" t="s">
        <v>2621</v>
      </c>
      <c r="C30" s="66">
        <v>490</v>
      </c>
      <c r="D30" s="66">
        <v>345</v>
      </c>
      <c r="E30" s="66">
        <v>285</v>
      </c>
      <c r="F30" s="54" t="s">
        <v>1024</v>
      </c>
      <c r="G30" s="36"/>
      <c r="H30" s="25">
        <f>G30*D30</f>
        <v>0</v>
      </c>
      <c r="I30" s="25">
        <f>E30*G30</f>
        <v>0</v>
      </c>
    </row>
    <row r="31" spans="1:9" s="6" customFormat="1" ht="24" x14ac:dyDescent="0.2">
      <c r="A31" s="42" t="s">
        <v>2622</v>
      </c>
      <c r="B31" s="61" t="s">
        <v>2623</v>
      </c>
      <c r="C31" s="66">
        <v>490</v>
      </c>
      <c r="D31" s="66">
        <v>345</v>
      </c>
      <c r="E31" s="66">
        <v>285</v>
      </c>
      <c r="F31" s="54" t="s">
        <v>1024</v>
      </c>
      <c r="G31" s="36"/>
      <c r="H31" s="25">
        <f>G31*D31</f>
        <v>0</v>
      </c>
      <c r="I31" s="25">
        <f>E31*G31</f>
        <v>0</v>
      </c>
    </row>
    <row r="32" spans="1:9" s="6" customFormat="1" ht="24" x14ac:dyDescent="0.2">
      <c r="A32" s="42" t="s">
        <v>2614</v>
      </c>
      <c r="B32" s="61" t="s">
        <v>2615</v>
      </c>
      <c r="C32" s="66">
        <v>490</v>
      </c>
      <c r="D32" s="66">
        <v>345</v>
      </c>
      <c r="E32" s="66">
        <v>285</v>
      </c>
      <c r="F32" s="54" t="s">
        <v>1024</v>
      </c>
      <c r="G32" s="36"/>
      <c r="H32" s="25">
        <f t="shared" si="0"/>
        <v>0</v>
      </c>
      <c r="I32" s="25">
        <f t="shared" si="1"/>
        <v>0</v>
      </c>
    </row>
    <row r="33" spans="1:9" s="6" customFormat="1" ht="24" x14ac:dyDescent="0.2">
      <c r="A33" s="42" t="s">
        <v>2616</v>
      </c>
      <c r="B33" s="61" t="s">
        <v>2617</v>
      </c>
      <c r="C33" s="66">
        <v>490</v>
      </c>
      <c r="D33" s="66">
        <v>345</v>
      </c>
      <c r="E33" s="66">
        <v>285</v>
      </c>
      <c r="F33" s="54" t="s">
        <v>1024</v>
      </c>
      <c r="G33" s="36"/>
      <c r="H33" s="25">
        <f t="shared" si="0"/>
        <v>0</v>
      </c>
      <c r="I33" s="25">
        <f t="shared" si="1"/>
        <v>0</v>
      </c>
    </row>
    <row r="34" spans="1:9" s="6" customFormat="1" ht="24" x14ac:dyDescent="0.2">
      <c r="A34" s="42" t="s">
        <v>2618</v>
      </c>
      <c r="B34" s="61" t="s">
        <v>2619</v>
      </c>
      <c r="C34" s="66">
        <v>490</v>
      </c>
      <c r="D34" s="66">
        <v>345</v>
      </c>
      <c r="E34" s="66">
        <v>285</v>
      </c>
      <c r="F34" s="54" t="s">
        <v>1024</v>
      </c>
      <c r="G34" s="36"/>
      <c r="H34" s="25">
        <f t="shared" si="0"/>
        <v>0</v>
      </c>
      <c r="I34" s="25">
        <f t="shared" si="1"/>
        <v>0</v>
      </c>
    </row>
    <row r="35" spans="1:9" s="6" customFormat="1" ht="24" x14ac:dyDescent="0.2">
      <c r="A35" s="42" t="s">
        <v>2630</v>
      </c>
      <c r="B35" s="61" t="s">
        <v>2631</v>
      </c>
      <c r="C35" s="66">
        <v>490</v>
      </c>
      <c r="D35" s="66">
        <v>345</v>
      </c>
      <c r="E35" s="66">
        <v>285</v>
      </c>
      <c r="F35" s="54" t="s">
        <v>1024</v>
      </c>
      <c r="G35" s="36"/>
      <c r="H35" s="25">
        <f>G35*D35</f>
        <v>0</v>
      </c>
      <c r="I35" s="25">
        <f>E35*G35</f>
        <v>0</v>
      </c>
    </row>
    <row r="36" spans="1:9" s="6" customFormat="1" ht="24" x14ac:dyDescent="0.2">
      <c r="A36" s="42" t="s">
        <v>2632</v>
      </c>
      <c r="B36" s="61" t="s">
        <v>2633</v>
      </c>
      <c r="C36" s="66">
        <v>490</v>
      </c>
      <c r="D36" s="66">
        <v>345</v>
      </c>
      <c r="E36" s="66">
        <v>285</v>
      </c>
      <c r="F36" s="54" t="s">
        <v>1024</v>
      </c>
      <c r="G36" s="36"/>
      <c r="H36" s="25">
        <f>G36*D36</f>
        <v>0</v>
      </c>
      <c r="I36" s="25">
        <f>E36*G36</f>
        <v>0</v>
      </c>
    </row>
    <row r="37" spans="1:9" s="6" customFormat="1" ht="24" x14ac:dyDescent="0.2">
      <c r="A37" s="42" t="s">
        <v>2624</v>
      </c>
      <c r="B37" s="61" t="s">
        <v>2625</v>
      </c>
      <c r="C37" s="66">
        <v>490</v>
      </c>
      <c r="D37" s="66">
        <v>345</v>
      </c>
      <c r="E37" s="66">
        <v>285</v>
      </c>
      <c r="F37" s="54" t="s">
        <v>1024</v>
      </c>
      <c r="G37" s="36"/>
      <c r="H37" s="25">
        <f t="shared" si="0"/>
        <v>0</v>
      </c>
      <c r="I37" s="25">
        <f t="shared" si="1"/>
        <v>0</v>
      </c>
    </row>
    <row r="38" spans="1:9" s="6" customFormat="1" ht="24" x14ac:dyDescent="0.2">
      <c r="A38" s="42" t="s">
        <v>2626</v>
      </c>
      <c r="B38" s="61" t="s">
        <v>2627</v>
      </c>
      <c r="C38" s="66">
        <v>490</v>
      </c>
      <c r="D38" s="66">
        <v>345</v>
      </c>
      <c r="E38" s="66">
        <v>285</v>
      </c>
      <c r="F38" s="54" t="s">
        <v>1024</v>
      </c>
      <c r="G38" s="36"/>
      <c r="H38" s="25">
        <f t="shared" si="0"/>
        <v>0</v>
      </c>
      <c r="I38" s="25">
        <f t="shared" si="1"/>
        <v>0</v>
      </c>
    </row>
    <row r="39" spans="1:9" s="6" customFormat="1" ht="24" x14ac:dyDescent="0.2">
      <c r="A39" s="42" t="s">
        <v>2628</v>
      </c>
      <c r="B39" s="61" t="s">
        <v>2629</v>
      </c>
      <c r="C39" s="66">
        <v>490</v>
      </c>
      <c r="D39" s="66">
        <v>345</v>
      </c>
      <c r="E39" s="66">
        <v>285</v>
      </c>
      <c r="F39" s="54" t="s">
        <v>1024</v>
      </c>
      <c r="G39" s="36"/>
      <c r="H39" s="25">
        <f t="shared" si="0"/>
        <v>0</v>
      </c>
      <c r="I39" s="25">
        <f t="shared" si="1"/>
        <v>0</v>
      </c>
    </row>
    <row r="40" spans="1:9" s="6" customFormat="1" ht="15.75" customHeight="1" x14ac:dyDescent="0.2">
      <c r="A40" s="42" t="s">
        <v>2662</v>
      </c>
      <c r="B40" s="61" t="s">
        <v>2644</v>
      </c>
      <c r="C40" s="66">
        <v>840</v>
      </c>
      <c r="D40" s="66">
        <v>750</v>
      </c>
      <c r="E40" s="66">
        <v>490</v>
      </c>
      <c r="F40" s="54" t="s">
        <v>1024</v>
      </c>
      <c r="G40" s="36"/>
      <c r="H40" s="25">
        <f t="shared" si="0"/>
        <v>0</v>
      </c>
      <c r="I40" s="25">
        <f t="shared" si="1"/>
        <v>0</v>
      </c>
    </row>
    <row r="41" spans="1:9" s="6" customFormat="1" ht="15.75" customHeight="1" x14ac:dyDescent="0.2">
      <c r="A41" s="42" t="s">
        <v>2635</v>
      </c>
      <c r="B41" s="61" t="s">
        <v>2646</v>
      </c>
      <c r="C41" s="66">
        <v>840</v>
      </c>
      <c r="D41" s="66">
        <v>750</v>
      </c>
      <c r="E41" s="66">
        <v>490</v>
      </c>
      <c r="F41" s="54" t="s">
        <v>1024</v>
      </c>
      <c r="G41" s="36"/>
      <c r="H41" s="25">
        <f t="shared" si="0"/>
        <v>0</v>
      </c>
      <c r="I41" s="25">
        <f t="shared" si="1"/>
        <v>0</v>
      </c>
    </row>
    <row r="42" spans="1:9" s="6" customFormat="1" ht="15.75" customHeight="1" x14ac:dyDescent="0.2">
      <c r="A42" s="42" t="s">
        <v>2637</v>
      </c>
      <c r="B42" s="61" t="s">
        <v>2648</v>
      </c>
      <c r="C42" s="66">
        <v>840</v>
      </c>
      <c r="D42" s="66">
        <v>750</v>
      </c>
      <c r="E42" s="66">
        <v>490</v>
      </c>
      <c r="F42" s="54" t="s">
        <v>1024</v>
      </c>
      <c r="G42" s="36"/>
      <c r="H42" s="25">
        <f t="shared" si="0"/>
        <v>0</v>
      </c>
      <c r="I42" s="25">
        <f t="shared" si="1"/>
        <v>0</v>
      </c>
    </row>
    <row r="43" spans="1:9" s="6" customFormat="1" ht="15.75" customHeight="1" x14ac:dyDescent="0.2">
      <c r="A43" s="42" t="s">
        <v>2639</v>
      </c>
      <c r="B43" s="61" t="s">
        <v>2650</v>
      </c>
      <c r="C43" s="66">
        <v>840</v>
      </c>
      <c r="D43" s="66">
        <v>750</v>
      </c>
      <c r="E43" s="66">
        <v>490</v>
      </c>
      <c r="F43" s="54" t="s">
        <v>1024</v>
      </c>
      <c r="G43" s="36"/>
      <c r="H43" s="25">
        <f t="shared" si="0"/>
        <v>0</v>
      </c>
      <c r="I43" s="25">
        <f t="shared" si="1"/>
        <v>0</v>
      </c>
    </row>
    <row r="44" spans="1:9" s="6" customFormat="1" ht="15.75" customHeight="1" x14ac:dyDescent="0.2">
      <c r="A44" s="42" t="s">
        <v>2641</v>
      </c>
      <c r="B44" s="61" t="s">
        <v>2652</v>
      </c>
      <c r="C44" s="66">
        <v>840</v>
      </c>
      <c r="D44" s="66">
        <v>750</v>
      </c>
      <c r="E44" s="66">
        <v>490</v>
      </c>
      <c r="F44" s="54" t="s">
        <v>1024</v>
      </c>
      <c r="G44" s="36"/>
      <c r="H44" s="25">
        <f t="shared" si="0"/>
        <v>0</v>
      </c>
      <c r="I44" s="25">
        <f t="shared" si="1"/>
        <v>0</v>
      </c>
    </row>
    <row r="45" spans="1:9" s="6" customFormat="1" ht="15.75" customHeight="1" x14ac:dyDescent="0.2">
      <c r="A45" s="42" t="s">
        <v>2643</v>
      </c>
      <c r="B45" s="61" t="s">
        <v>2634</v>
      </c>
      <c r="C45" s="66">
        <v>840</v>
      </c>
      <c r="D45" s="66">
        <v>750</v>
      </c>
      <c r="E45" s="66">
        <v>490</v>
      </c>
      <c r="F45" s="54" t="s">
        <v>1024</v>
      </c>
      <c r="G45" s="36"/>
      <c r="H45" s="25">
        <f t="shared" si="0"/>
        <v>0</v>
      </c>
      <c r="I45" s="25">
        <f t="shared" si="1"/>
        <v>0</v>
      </c>
    </row>
    <row r="46" spans="1:9" s="6" customFormat="1" ht="15.75" customHeight="1" x14ac:dyDescent="0.2">
      <c r="A46" s="42" t="s">
        <v>2645</v>
      </c>
      <c r="B46" s="61" t="s">
        <v>2636</v>
      </c>
      <c r="C46" s="66">
        <v>840</v>
      </c>
      <c r="D46" s="66">
        <v>750</v>
      </c>
      <c r="E46" s="66">
        <v>490</v>
      </c>
      <c r="F46" s="54" t="s">
        <v>1024</v>
      </c>
      <c r="G46" s="36"/>
      <c r="H46" s="25">
        <f t="shared" si="0"/>
        <v>0</v>
      </c>
      <c r="I46" s="25">
        <f t="shared" si="1"/>
        <v>0</v>
      </c>
    </row>
    <row r="47" spans="1:9" s="6" customFormat="1" ht="15.75" customHeight="1" x14ac:dyDescent="0.2">
      <c r="A47" s="42" t="s">
        <v>2647</v>
      </c>
      <c r="B47" s="61" t="s">
        <v>2638</v>
      </c>
      <c r="C47" s="66">
        <v>840</v>
      </c>
      <c r="D47" s="66">
        <v>750</v>
      </c>
      <c r="E47" s="66">
        <v>490</v>
      </c>
      <c r="F47" s="54" t="s">
        <v>1024</v>
      </c>
      <c r="G47" s="36"/>
      <c r="H47" s="25">
        <f t="shared" si="0"/>
        <v>0</v>
      </c>
      <c r="I47" s="25">
        <f t="shared" si="1"/>
        <v>0</v>
      </c>
    </row>
    <row r="48" spans="1:9" s="6" customFormat="1" ht="15.75" customHeight="1" x14ac:dyDescent="0.2">
      <c r="A48" s="42" t="s">
        <v>2649</v>
      </c>
      <c r="B48" s="61" t="s">
        <v>2640</v>
      </c>
      <c r="C48" s="66">
        <v>840</v>
      </c>
      <c r="D48" s="66">
        <v>750</v>
      </c>
      <c r="E48" s="66">
        <v>490</v>
      </c>
      <c r="F48" s="54" t="s">
        <v>1024</v>
      </c>
      <c r="G48" s="36"/>
      <c r="H48" s="25">
        <f t="shared" si="0"/>
        <v>0</v>
      </c>
      <c r="I48" s="25">
        <f t="shared" si="1"/>
        <v>0</v>
      </c>
    </row>
    <row r="49" spans="1:16384" s="6" customFormat="1" x14ac:dyDescent="0.2">
      <c r="A49" s="42" t="s">
        <v>2651</v>
      </c>
      <c r="B49" s="61" t="s">
        <v>2642</v>
      </c>
      <c r="C49" s="66">
        <v>840</v>
      </c>
      <c r="D49" s="66">
        <v>750</v>
      </c>
      <c r="E49" s="66">
        <v>490</v>
      </c>
      <c r="F49" s="54" t="s">
        <v>1024</v>
      </c>
      <c r="G49" s="36"/>
      <c r="H49" s="25">
        <f t="shared" si="0"/>
        <v>0</v>
      </c>
      <c r="I49" s="25">
        <f t="shared" si="1"/>
        <v>0</v>
      </c>
    </row>
    <row r="50" spans="1:16384" s="6" customFormat="1" ht="24" x14ac:dyDescent="0.2">
      <c r="A50" s="42" t="s">
        <v>2653</v>
      </c>
      <c r="B50" s="61" t="s">
        <v>2654</v>
      </c>
      <c r="C50" s="66">
        <v>840</v>
      </c>
      <c r="D50" s="66">
        <v>600</v>
      </c>
      <c r="E50" s="66">
        <v>490</v>
      </c>
      <c r="F50" s="54" t="s">
        <v>1024</v>
      </c>
      <c r="G50" s="36"/>
      <c r="H50" s="25">
        <f t="shared" si="0"/>
        <v>0</v>
      </c>
      <c r="I50" s="25">
        <f t="shared" si="1"/>
        <v>0</v>
      </c>
    </row>
    <row r="51" spans="1:16384" s="6" customFormat="1" ht="24" x14ac:dyDescent="0.2">
      <c r="A51" s="42" t="s">
        <v>2655</v>
      </c>
      <c r="B51" s="61" t="s">
        <v>2656</v>
      </c>
      <c r="C51" s="66">
        <v>840</v>
      </c>
      <c r="D51" s="66">
        <v>600</v>
      </c>
      <c r="E51" s="66">
        <v>490</v>
      </c>
      <c r="F51" s="54" t="s">
        <v>1024</v>
      </c>
      <c r="G51" s="36"/>
      <c r="H51" s="25">
        <f t="shared" si="0"/>
        <v>0</v>
      </c>
      <c r="I51" s="25">
        <f t="shared" si="1"/>
        <v>0</v>
      </c>
    </row>
    <row r="52" spans="1:16384" s="6" customFormat="1" ht="24" x14ac:dyDescent="0.2">
      <c r="A52" s="42" t="s">
        <v>2657</v>
      </c>
      <c r="B52" s="61" t="s">
        <v>2658</v>
      </c>
      <c r="C52" s="66">
        <v>840</v>
      </c>
      <c r="D52" s="66">
        <v>600</v>
      </c>
      <c r="E52" s="66">
        <v>490</v>
      </c>
      <c r="F52" s="54" t="s">
        <v>1024</v>
      </c>
      <c r="G52" s="36"/>
      <c r="H52" s="25">
        <f t="shared" si="0"/>
        <v>0</v>
      </c>
      <c r="I52" s="25">
        <f t="shared" si="1"/>
        <v>0</v>
      </c>
    </row>
    <row r="53" spans="1:16384" s="6" customFormat="1" x14ac:dyDescent="0.2">
      <c r="A53" s="105"/>
      <c r="B53" s="105" t="s">
        <v>2672</v>
      </c>
      <c r="C53" s="106"/>
      <c r="D53" s="106"/>
      <c r="E53" s="106"/>
      <c r="F53" s="107"/>
      <c r="G53" s="108"/>
      <c r="H53" s="114">
        <f t="shared" si="0"/>
        <v>0</v>
      </c>
      <c r="I53" s="114">
        <f t="shared" si="1"/>
        <v>0</v>
      </c>
    </row>
    <row r="54" spans="1:16384" s="6" customFormat="1" ht="15" x14ac:dyDescent="0.25">
      <c r="A54" s="121" t="s">
        <v>2670</v>
      </c>
      <c r="B54" s="119" t="s">
        <v>2674</v>
      </c>
      <c r="C54" s="123">
        <v>890</v>
      </c>
      <c r="D54" s="123">
        <v>720</v>
      </c>
      <c r="E54" s="123">
        <v>520</v>
      </c>
      <c r="F54" s="122" t="s">
        <v>2137</v>
      </c>
      <c r="G54" s="120"/>
      <c r="H54" s="118">
        <f t="shared" si="0"/>
        <v>0</v>
      </c>
      <c r="I54" s="118">
        <f t="shared" si="1"/>
        <v>0</v>
      </c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13"/>
      <c r="BD54" s="113"/>
      <c r="BE54" s="113"/>
      <c r="BF54" s="113"/>
      <c r="BG54" s="113"/>
      <c r="BH54" s="113"/>
      <c r="BI54" s="113"/>
      <c r="BJ54" s="113"/>
      <c r="BK54" s="113"/>
      <c r="BL54" s="113"/>
      <c r="BM54" s="113"/>
      <c r="BN54" s="113"/>
      <c r="BO54" s="113"/>
      <c r="BP54" s="113"/>
      <c r="BQ54" s="113"/>
      <c r="BR54" s="113"/>
      <c r="BS54" s="113"/>
      <c r="BT54" s="113"/>
      <c r="BU54" s="113"/>
      <c r="BV54" s="113"/>
      <c r="BW54" s="113"/>
      <c r="BX54" s="113"/>
      <c r="BY54" s="113"/>
      <c r="BZ54" s="113"/>
      <c r="CA54" s="113"/>
      <c r="CB54" s="113"/>
      <c r="CC54" s="113"/>
      <c r="CD54" s="113"/>
      <c r="CE54" s="113"/>
      <c r="CF54" s="113"/>
      <c r="CG54" s="113"/>
      <c r="CH54" s="113"/>
      <c r="CI54" s="113"/>
      <c r="CJ54" s="113"/>
      <c r="CK54" s="113"/>
      <c r="CL54" s="113"/>
      <c r="CM54" s="113"/>
      <c r="CN54" s="113"/>
      <c r="CO54" s="113"/>
      <c r="CP54" s="113"/>
      <c r="CQ54" s="113"/>
      <c r="CR54" s="113"/>
      <c r="CS54" s="113"/>
      <c r="CT54" s="113"/>
      <c r="CU54" s="113"/>
      <c r="CV54" s="113"/>
      <c r="CW54" s="113"/>
      <c r="CX54" s="113"/>
      <c r="CY54" s="113"/>
      <c r="CZ54" s="113"/>
      <c r="DA54" s="113"/>
      <c r="DB54" s="113"/>
      <c r="DC54" s="113"/>
      <c r="DD54" s="113"/>
      <c r="DE54" s="113"/>
      <c r="DF54" s="113"/>
      <c r="DG54" s="113"/>
      <c r="DH54" s="113"/>
      <c r="DI54" s="113"/>
      <c r="DJ54" s="113"/>
      <c r="DK54" s="113"/>
      <c r="DL54" s="113"/>
      <c r="DM54" s="113"/>
      <c r="DN54" s="113"/>
      <c r="DO54" s="113"/>
      <c r="DP54" s="113"/>
      <c r="DQ54" s="113"/>
      <c r="DR54" s="113"/>
      <c r="DS54" s="113"/>
      <c r="DT54" s="113"/>
      <c r="DU54" s="113"/>
      <c r="DV54" s="113"/>
      <c r="DW54" s="113"/>
      <c r="DX54" s="113"/>
      <c r="DY54" s="113"/>
      <c r="DZ54" s="113"/>
      <c r="EA54" s="113"/>
      <c r="EB54" s="113"/>
      <c r="EC54" s="113"/>
      <c r="ED54" s="113"/>
      <c r="EE54" s="113"/>
      <c r="EF54" s="113"/>
      <c r="EG54" s="113"/>
      <c r="EH54" s="113"/>
      <c r="EI54" s="113"/>
      <c r="EJ54" s="113"/>
      <c r="EK54" s="113"/>
      <c r="EL54" s="113"/>
      <c r="EM54" s="113"/>
      <c r="EN54" s="113"/>
      <c r="EO54" s="113"/>
      <c r="EP54" s="113"/>
      <c r="EQ54" s="113"/>
      <c r="ER54" s="113"/>
      <c r="ES54" s="113"/>
      <c r="ET54" s="113"/>
      <c r="EU54" s="113"/>
      <c r="EV54" s="113"/>
      <c r="EW54" s="113"/>
      <c r="EX54" s="113"/>
      <c r="EY54" s="113"/>
      <c r="EZ54" s="113"/>
      <c r="FA54" s="113"/>
      <c r="FB54" s="113"/>
      <c r="FC54" s="113"/>
      <c r="FD54" s="113"/>
      <c r="FE54" s="113"/>
      <c r="FF54" s="113"/>
      <c r="FG54" s="113"/>
      <c r="FH54" s="113"/>
      <c r="FI54" s="113"/>
      <c r="FJ54" s="113"/>
      <c r="FK54" s="113"/>
      <c r="FL54" s="113"/>
      <c r="FM54" s="113"/>
      <c r="FN54" s="113"/>
      <c r="FO54" s="113"/>
      <c r="FP54" s="113"/>
      <c r="FQ54" s="113"/>
      <c r="FR54" s="113"/>
      <c r="FS54" s="113"/>
      <c r="FT54" s="113"/>
      <c r="FU54" s="113"/>
      <c r="FV54" s="113"/>
      <c r="FW54" s="113"/>
      <c r="FX54" s="113"/>
      <c r="FY54" s="113"/>
      <c r="FZ54" s="113"/>
      <c r="GA54" s="113"/>
      <c r="GB54" s="113"/>
      <c r="GC54" s="113"/>
      <c r="GD54" s="113"/>
      <c r="GE54" s="113"/>
      <c r="GF54" s="113"/>
      <c r="GG54" s="113"/>
      <c r="GH54" s="113"/>
      <c r="GI54" s="113"/>
      <c r="GJ54" s="113"/>
      <c r="GK54" s="113"/>
      <c r="GL54" s="113"/>
      <c r="GM54" s="113"/>
      <c r="GN54" s="113"/>
      <c r="GO54" s="113"/>
      <c r="GP54" s="113"/>
      <c r="GQ54" s="113"/>
      <c r="GR54" s="113"/>
      <c r="GS54" s="113"/>
      <c r="GT54" s="113"/>
      <c r="GU54" s="113"/>
      <c r="GV54" s="113"/>
      <c r="GW54" s="113"/>
      <c r="GX54" s="113"/>
      <c r="GY54" s="113"/>
      <c r="GZ54" s="113"/>
      <c r="HA54" s="113"/>
      <c r="HB54" s="113"/>
      <c r="HC54" s="113"/>
      <c r="HD54" s="113"/>
      <c r="HE54" s="113"/>
      <c r="HF54" s="113"/>
      <c r="HG54" s="113"/>
      <c r="HH54" s="113"/>
      <c r="HI54" s="113"/>
      <c r="HJ54" s="113"/>
      <c r="HK54" s="113"/>
      <c r="HL54" s="113"/>
      <c r="HM54" s="113"/>
      <c r="HN54" s="113"/>
      <c r="HO54" s="113"/>
      <c r="HP54" s="113"/>
      <c r="HQ54" s="113"/>
      <c r="HR54" s="113"/>
      <c r="HS54" s="113"/>
      <c r="HT54" s="113"/>
      <c r="HU54" s="113"/>
      <c r="HV54" s="113"/>
      <c r="HW54" s="113"/>
      <c r="HX54" s="113"/>
      <c r="HY54" s="113"/>
      <c r="HZ54" s="113"/>
      <c r="IA54" s="113"/>
      <c r="IB54" s="113"/>
      <c r="IC54" s="113"/>
      <c r="ID54" s="113"/>
      <c r="IE54" s="113"/>
      <c r="IF54" s="113"/>
      <c r="IG54" s="113"/>
      <c r="IH54" s="113"/>
      <c r="II54" s="113"/>
      <c r="IJ54" s="113"/>
      <c r="IK54" s="113"/>
      <c r="IL54" s="113"/>
      <c r="IM54" s="113"/>
      <c r="IN54" s="113"/>
      <c r="IO54" s="113"/>
      <c r="IP54" s="113"/>
      <c r="IQ54" s="113"/>
      <c r="IR54" s="113"/>
      <c r="IS54" s="113"/>
      <c r="IT54" s="113"/>
      <c r="IU54" s="113"/>
      <c r="IV54" s="113"/>
      <c r="IW54" s="113"/>
      <c r="IX54" s="113"/>
      <c r="IY54" s="113"/>
      <c r="IZ54" s="113"/>
      <c r="JA54" s="113"/>
      <c r="JB54" s="113"/>
      <c r="JC54" s="113"/>
      <c r="JD54" s="113"/>
      <c r="JE54" s="113"/>
      <c r="JF54" s="113"/>
      <c r="JG54" s="113"/>
      <c r="JH54" s="113"/>
      <c r="JI54" s="113"/>
      <c r="JJ54" s="113"/>
      <c r="JK54" s="113"/>
      <c r="JL54" s="113"/>
      <c r="JM54" s="113"/>
      <c r="JN54" s="113"/>
      <c r="JO54" s="113"/>
      <c r="JP54" s="113"/>
      <c r="JQ54" s="113"/>
      <c r="JR54" s="113"/>
      <c r="JS54" s="113"/>
      <c r="JT54" s="113"/>
      <c r="JU54" s="113"/>
      <c r="JV54" s="113"/>
      <c r="JW54" s="113"/>
      <c r="JX54" s="113"/>
      <c r="JY54" s="113"/>
      <c r="JZ54" s="113"/>
      <c r="KA54" s="113"/>
      <c r="KB54" s="113"/>
      <c r="KC54" s="113"/>
      <c r="KD54" s="113"/>
      <c r="KE54" s="113"/>
      <c r="KF54" s="113"/>
      <c r="KG54" s="113"/>
      <c r="KH54" s="113"/>
      <c r="KI54" s="113"/>
      <c r="KJ54" s="113"/>
      <c r="KK54" s="113"/>
      <c r="KL54" s="113"/>
      <c r="KM54" s="113"/>
      <c r="KN54" s="113"/>
      <c r="KO54" s="113"/>
      <c r="KP54" s="113"/>
      <c r="KQ54" s="113"/>
      <c r="KR54" s="113"/>
      <c r="KS54" s="113"/>
      <c r="KT54" s="113"/>
      <c r="KU54" s="113"/>
      <c r="KV54" s="113"/>
      <c r="KW54" s="113"/>
      <c r="KX54" s="113"/>
      <c r="KY54" s="113"/>
      <c r="KZ54" s="113"/>
      <c r="LA54" s="113"/>
      <c r="LB54" s="113"/>
      <c r="LC54" s="113"/>
      <c r="LD54" s="113"/>
      <c r="LE54" s="113"/>
      <c r="LF54" s="113"/>
      <c r="LG54" s="113"/>
      <c r="LH54" s="113"/>
      <c r="LI54" s="113"/>
      <c r="LJ54" s="113"/>
      <c r="LK54" s="113"/>
      <c r="LL54" s="113"/>
      <c r="LM54" s="113"/>
      <c r="LN54" s="113"/>
      <c r="LO54" s="113"/>
      <c r="LP54" s="113"/>
      <c r="LQ54" s="113"/>
      <c r="LR54" s="113"/>
      <c r="LS54" s="113"/>
      <c r="LT54" s="113"/>
      <c r="LU54" s="113"/>
      <c r="LV54" s="113"/>
      <c r="LW54" s="113"/>
      <c r="LX54" s="113"/>
      <c r="LY54" s="113"/>
      <c r="LZ54" s="113"/>
      <c r="MA54" s="113"/>
      <c r="MB54" s="113"/>
      <c r="MC54" s="113"/>
      <c r="MD54" s="113"/>
      <c r="ME54" s="113"/>
      <c r="MF54" s="113"/>
      <c r="MG54" s="113"/>
      <c r="MH54" s="113"/>
      <c r="MI54" s="113"/>
      <c r="MJ54" s="113"/>
      <c r="MK54" s="113"/>
      <c r="ML54" s="113"/>
      <c r="MM54" s="113"/>
      <c r="MN54" s="113"/>
      <c r="MO54" s="113"/>
      <c r="MP54" s="113"/>
      <c r="MQ54" s="113"/>
      <c r="MR54" s="113"/>
      <c r="MS54" s="113"/>
      <c r="MT54" s="113"/>
      <c r="MU54" s="113"/>
      <c r="MV54" s="113"/>
      <c r="MW54" s="113"/>
      <c r="MX54" s="113"/>
      <c r="MY54" s="113"/>
      <c r="MZ54" s="113"/>
      <c r="NA54" s="113"/>
      <c r="NB54" s="113"/>
      <c r="NC54" s="113"/>
      <c r="ND54" s="113"/>
      <c r="NE54" s="113"/>
      <c r="NF54" s="113"/>
      <c r="NG54" s="113"/>
      <c r="NH54" s="113"/>
      <c r="NI54" s="113"/>
      <c r="NJ54" s="113"/>
      <c r="NK54" s="113"/>
      <c r="NL54" s="113"/>
      <c r="NM54" s="113"/>
      <c r="NN54" s="113"/>
      <c r="NO54" s="113"/>
      <c r="NP54" s="113"/>
      <c r="NQ54" s="113"/>
      <c r="NR54" s="113"/>
      <c r="NS54" s="113"/>
      <c r="NT54" s="113"/>
      <c r="NU54" s="113"/>
      <c r="NV54" s="113"/>
      <c r="NW54" s="113"/>
      <c r="NX54" s="113"/>
      <c r="NY54" s="113"/>
      <c r="NZ54" s="113"/>
      <c r="OA54" s="113"/>
      <c r="OB54" s="113"/>
      <c r="OC54" s="113"/>
      <c r="OD54" s="113"/>
      <c r="OE54" s="113"/>
      <c r="OF54" s="113"/>
      <c r="OG54" s="113"/>
      <c r="OH54" s="113"/>
      <c r="OI54" s="113"/>
      <c r="OJ54" s="113"/>
      <c r="OK54" s="113"/>
      <c r="OL54" s="113"/>
      <c r="OM54" s="113"/>
      <c r="ON54" s="113"/>
      <c r="OO54" s="113"/>
      <c r="OP54" s="113"/>
      <c r="OQ54" s="113"/>
      <c r="OR54" s="113"/>
      <c r="OS54" s="113"/>
      <c r="OT54" s="113"/>
      <c r="OU54" s="113"/>
      <c r="OV54" s="113"/>
      <c r="OW54" s="113"/>
      <c r="OX54" s="113"/>
      <c r="OY54" s="113"/>
      <c r="OZ54" s="113"/>
      <c r="PA54" s="113"/>
      <c r="PB54" s="113"/>
      <c r="PC54" s="113"/>
      <c r="PD54" s="113"/>
      <c r="PE54" s="113"/>
      <c r="PF54" s="113"/>
      <c r="PG54" s="113"/>
      <c r="PH54" s="113"/>
      <c r="PI54" s="113"/>
      <c r="PJ54" s="113"/>
      <c r="PK54" s="113"/>
      <c r="PL54" s="113"/>
      <c r="PM54" s="113"/>
      <c r="PN54" s="113"/>
      <c r="PO54" s="113"/>
      <c r="PP54" s="113"/>
      <c r="PQ54" s="113"/>
      <c r="PR54" s="113"/>
      <c r="PS54" s="113"/>
      <c r="PT54" s="113"/>
      <c r="PU54" s="113"/>
      <c r="PV54" s="113"/>
      <c r="PW54" s="113"/>
      <c r="PX54" s="113"/>
      <c r="PY54" s="113"/>
      <c r="PZ54" s="113"/>
      <c r="QA54" s="113"/>
      <c r="QB54" s="113"/>
      <c r="QC54" s="113"/>
      <c r="QD54" s="113"/>
      <c r="QE54" s="113"/>
      <c r="QF54" s="113"/>
      <c r="QG54" s="113"/>
      <c r="QH54" s="113"/>
      <c r="QI54" s="113"/>
      <c r="QJ54" s="113"/>
      <c r="QK54" s="113"/>
      <c r="QL54" s="113"/>
      <c r="QM54" s="113"/>
      <c r="QN54" s="113"/>
      <c r="QO54" s="113"/>
      <c r="QP54" s="113"/>
      <c r="QQ54" s="113"/>
      <c r="QR54" s="113"/>
      <c r="QS54" s="113"/>
      <c r="QT54" s="113"/>
      <c r="QU54" s="113"/>
      <c r="QV54" s="113"/>
      <c r="QW54" s="113"/>
      <c r="QX54" s="113"/>
      <c r="QY54" s="113"/>
      <c r="QZ54" s="113"/>
      <c r="RA54" s="113"/>
      <c r="RB54" s="113"/>
      <c r="RC54" s="113"/>
      <c r="RD54" s="113"/>
      <c r="RE54" s="113"/>
      <c r="RF54" s="113"/>
      <c r="RG54" s="113"/>
      <c r="RH54" s="113"/>
      <c r="RI54" s="113"/>
      <c r="RJ54" s="113"/>
      <c r="RK54" s="113"/>
      <c r="RL54" s="113"/>
      <c r="RM54" s="113"/>
      <c r="RN54" s="113"/>
      <c r="RO54" s="113"/>
      <c r="RP54" s="113"/>
      <c r="RQ54" s="113"/>
      <c r="RR54" s="113"/>
      <c r="RS54" s="113"/>
      <c r="RT54" s="113"/>
      <c r="RU54" s="113"/>
      <c r="RV54" s="113"/>
      <c r="RW54" s="113"/>
      <c r="RX54" s="113"/>
      <c r="RY54" s="113"/>
      <c r="RZ54" s="113"/>
      <c r="SA54" s="113"/>
      <c r="SB54" s="113"/>
      <c r="SC54" s="113"/>
      <c r="SD54" s="113"/>
      <c r="SE54" s="113"/>
      <c r="SF54" s="113"/>
      <c r="SG54" s="113"/>
      <c r="SH54" s="113"/>
      <c r="SI54" s="113"/>
      <c r="SJ54" s="113"/>
      <c r="SK54" s="113"/>
      <c r="SL54" s="113"/>
      <c r="SM54" s="113"/>
      <c r="SN54" s="113"/>
      <c r="SO54" s="113"/>
      <c r="SP54" s="113"/>
      <c r="SQ54" s="113"/>
      <c r="SR54" s="113"/>
      <c r="SS54" s="113"/>
      <c r="ST54" s="113"/>
      <c r="SU54" s="113"/>
      <c r="SV54" s="113"/>
      <c r="SW54" s="113"/>
      <c r="SX54" s="113"/>
      <c r="SY54" s="113"/>
      <c r="SZ54" s="113"/>
      <c r="TA54" s="113"/>
      <c r="TB54" s="113"/>
      <c r="TC54" s="113"/>
      <c r="TD54" s="113"/>
      <c r="TE54" s="113"/>
      <c r="TF54" s="113"/>
      <c r="TG54" s="113"/>
      <c r="TH54" s="113"/>
      <c r="TI54" s="113"/>
      <c r="TJ54" s="113"/>
      <c r="TK54" s="113"/>
      <c r="TL54" s="113"/>
      <c r="TM54" s="113"/>
      <c r="TN54" s="113"/>
      <c r="TO54" s="113"/>
      <c r="TP54" s="113"/>
      <c r="TQ54" s="113"/>
      <c r="TR54" s="113"/>
      <c r="TS54" s="113"/>
      <c r="TT54" s="113"/>
      <c r="TU54" s="113"/>
      <c r="TV54" s="113"/>
      <c r="TW54" s="113"/>
      <c r="TX54" s="113"/>
      <c r="TY54" s="113"/>
      <c r="TZ54" s="113"/>
      <c r="UA54" s="113"/>
      <c r="UB54" s="113"/>
      <c r="UC54" s="113"/>
      <c r="UD54" s="113"/>
      <c r="UE54" s="113"/>
      <c r="UF54" s="113"/>
      <c r="UG54" s="113"/>
      <c r="UH54" s="113"/>
      <c r="UI54" s="113"/>
      <c r="UJ54" s="113"/>
      <c r="UK54" s="113"/>
      <c r="UL54" s="113"/>
      <c r="UM54" s="113"/>
      <c r="UN54" s="113"/>
      <c r="UO54" s="113"/>
      <c r="UP54" s="113"/>
      <c r="UQ54" s="113"/>
      <c r="UR54" s="113"/>
      <c r="US54" s="113"/>
      <c r="UT54" s="113"/>
      <c r="UU54" s="113"/>
      <c r="UV54" s="113"/>
      <c r="UW54" s="113"/>
      <c r="UX54" s="113"/>
      <c r="UY54" s="113"/>
      <c r="UZ54" s="113"/>
      <c r="VA54" s="113"/>
      <c r="VB54" s="113"/>
      <c r="VC54" s="113"/>
      <c r="VD54" s="113"/>
      <c r="VE54" s="113"/>
      <c r="VF54" s="113"/>
      <c r="VG54" s="113"/>
      <c r="VH54" s="113"/>
      <c r="VI54" s="113"/>
      <c r="VJ54" s="113"/>
      <c r="VK54" s="113"/>
      <c r="VL54" s="113"/>
      <c r="VM54" s="113"/>
      <c r="VN54" s="113"/>
      <c r="VO54" s="113"/>
      <c r="VP54" s="113"/>
      <c r="VQ54" s="113"/>
      <c r="VR54" s="113"/>
      <c r="VS54" s="113"/>
      <c r="VT54" s="113"/>
      <c r="VU54" s="113"/>
      <c r="VV54" s="113"/>
      <c r="VW54" s="113"/>
      <c r="VX54" s="113"/>
      <c r="VY54" s="113"/>
      <c r="VZ54" s="113"/>
      <c r="WA54" s="113"/>
      <c r="WB54" s="113"/>
      <c r="WC54" s="113"/>
      <c r="WD54" s="113"/>
      <c r="WE54" s="113"/>
      <c r="WF54" s="113"/>
      <c r="WG54" s="113"/>
      <c r="WH54" s="113"/>
      <c r="WI54" s="113"/>
      <c r="WJ54" s="113"/>
      <c r="WK54" s="113"/>
      <c r="WL54" s="113"/>
      <c r="WM54" s="113"/>
      <c r="WN54" s="113"/>
      <c r="WO54" s="113"/>
      <c r="WP54" s="113"/>
      <c r="WQ54" s="113"/>
      <c r="WR54" s="113"/>
      <c r="WS54" s="113"/>
      <c r="WT54" s="113"/>
      <c r="WU54" s="113"/>
      <c r="WV54" s="113"/>
      <c r="WW54" s="113"/>
      <c r="WX54" s="113"/>
      <c r="WY54" s="113"/>
      <c r="WZ54" s="113"/>
      <c r="XA54" s="113"/>
      <c r="XB54" s="113"/>
      <c r="XC54" s="113"/>
      <c r="XD54" s="113"/>
      <c r="XE54" s="113"/>
      <c r="XF54" s="113"/>
      <c r="XG54" s="113"/>
      <c r="XH54" s="113"/>
      <c r="XI54" s="113"/>
      <c r="XJ54" s="113"/>
      <c r="XK54" s="113"/>
      <c r="XL54" s="113"/>
      <c r="XM54" s="113"/>
      <c r="XN54" s="113"/>
      <c r="XO54" s="113"/>
      <c r="XP54" s="113"/>
      <c r="XQ54" s="113"/>
      <c r="XR54" s="113"/>
      <c r="XS54" s="113"/>
      <c r="XT54" s="113"/>
      <c r="XU54" s="113"/>
      <c r="XV54" s="113"/>
      <c r="XW54" s="113"/>
      <c r="XX54" s="113"/>
      <c r="XY54" s="113"/>
      <c r="XZ54" s="113"/>
      <c r="YA54" s="113"/>
      <c r="YB54" s="113"/>
      <c r="YC54" s="113"/>
      <c r="YD54" s="113"/>
      <c r="YE54" s="113"/>
      <c r="YF54" s="113"/>
      <c r="YG54" s="113"/>
      <c r="YH54" s="113"/>
      <c r="YI54" s="113"/>
      <c r="YJ54" s="113"/>
      <c r="YK54" s="113"/>
      <c r="YL54" s="113"/>
      <c r="YM54" s="113"/>
      <c r="YN54" s="113"/>
      <c r="YO54" s="113"/>
      <c r="YP54" s="113"/>
      <c r="YQ54" s="113"/>
      <c r="YR54" s="113"/>
      <c r="YS54" s="113"/>
      <c r="YT54" s="113"/>
      <c r="YU54" s="113"/>
      <c r="YV54" s="113"/>
      <c r="YW54" s="113"/>
      <c r="YX54" s="113"/>
      <c r="YY54" s="113"/>
      <c r="YZ54" s="113"/>
      <c r="ZA54" s="113"/>
      <c r="ZB54" s="113"/>
      <c r="ZC54" s="113"/>
      <c r="ZD54" s="113"/>
      <c r="ZE54" s="113"/>
      <c r="ZF54" s="113"/>
      <c r="ZG54" s="113"/>
      <c r="ZH54" s="113"/>
      <c r="ZI54" s="113"/>
      <c r="ZJ54" s="113"/>
      <c r="ZK54" s="113"/>
      <c r="ZL54" s="113"/>
      <c r="ZM54" s="113"/>
      <c r="ZN54" s="113"/>
      <c r="ZO54" s="113"/>
      <c r="ZP54" s="113"/>
      <c r="ZQ54" s="113"/>
      <c r="ZR54" s="113"/>
      <c r="ZS54" s="113"/>
      <c r="ZT54" s="113"/>
      <c r="ZU54" s="113"/>
      <c r="ZV54" s="113"/>
      <c r="ZW54" s="113"/>
      <c r="ZX54" s="113"/>
      <c r="ZY54" s="113"/>
      <c r="ZZ54" s="113"/>
      <c r="AAA54" s="113"/>
      <c r="AAB54" s="113"/>
      <c r="AAC54" s="113"/>
      <c r="AAD54" s="113"/>
      <c r="AAE54" s="113"/>
      <c r="AAF54" s="113"/>
      <c r="AAG54" s="113"/>
      <c r="AAH54" s="113"/>
      <c r="AAI54" s="113"/>
      <c r="AAJ54" s="113"/>
      <c r="AAK54" s="113"/>
      <c r="AAL54" s="113"/>
      <c r="AAM54" s="113"/>
      <c r="AAN54" s="113"/>
      <c r="AAO54" s="113"/>
      <c r="AAP54" s="113"/>
      <c r="AAQ54" s="113"/>
      <c r="AAR54" s="113"/>
      <c r="AAS54" s="113"/>
      <c r="AAT54" s="113"/>
      <c r="AAU54" s="113"/>
      <c r="AAV54" s="113"/>
      <c r="AAW54" s="113"/>
      <c r="AAX54" s="113"/>
      <c r="AAY54" s="113"/>
      <c r="AAZ54" s="113"/>
      <c r="ABA54" s="113"/>
      <c r="ABB54" s="113"/>
      <c r="ABC54" s="113"/>
      <c r="ABD54" s="113"/>
      <c r="ABE54" s="113"/>
      <c r="ABF54" s="113"/>
      <c r="ABG54" s="113"/>
      <c r="ABH54" s="113"/>
      <c r="ABI54" s="113"/>
      <c r="ABJ54" s="113"/>
      <c r="ABK54" s="113"/>
      <c r="ABL54" s="113"/>
      <c r="ABM54" s="113"/>
      <c r="ABN54" s="113"/>
      <c r="ABO54" s="113"/>
      <c r="ABP54" s="113"/>
      <c r="ABQ54" s="113"/>
      <c r="ABR54" s="113"/>
      <c r="ABS54" s="113"/>
      <c r="ABT54" s="113"/>
      <c r="ABU54" s="113"/>
      <c r="ABV54" s="113"/>
      <c r="ABW54" s="113"/>
      <c r="ABX54" s="113"/>
      <c r="ABY54" s="113"/>
      <c r="ABZ54" s="113"/>
      <c r="ACA54" s="113"/>
      <c r="ACB54" s="113"/>
      <c r="ACC54" s="113"/>
      <c r="ACD54" s="113"/>
      <c r="ACE54" s="113"/>
      <c r="ACF54" s="113"/>
      <c r="ACG54" s="113"/>
      <c r="ACH54" s="113"/>
      <c r="ACI54" s="113"/>
      <c r="ACJ54" s="113"/>
      <c r="ACK54" s="113"/>
      <c r="ACL54" s="113"/>
      <c r="ACM54" s="113"/>
      <c r="ACN54" s="113"/>
      <c r="ACO54" s="113"/>
      <c r="ACP54" s="113"/>
      <c r="ACQ54" s="113"/>
      <c r="ACR54" s="113"/>
      <c r="ACS54" s="113"/>
      <c r="ACT54" s="113"/>
      <c r="ACU54" s="113"/>
      <c r="ACV54" s="113"/>
      <c r="ACW54" s="113"/>
      <c r="ACX54" s="113"/>
      <c r="ACY54" s="113"/>
      <c r="ACZ54" s="113"/>
      <c r="ADA54" s="113"/>
      <c r="ADB54" s="113"/>
      <c r="ADC54" s="113"/>
      <c r="ADD54" s="113"/>
      <c r="ADE54" s="113"/>
      <c r="ADF54" s="113"/>
      <c r="ADG54" s="113"/>
      <c r="ADH54" s="113"/>
      <c r="ADI54" s="113"/>
      <c r="ADJ54" s="113"/>
      <c r="ADK54" s="113"/>
      <c r="ADL54" s="113"/>
      <c r="ADM54" s="113"/>
      <c r="ADN54" s="113"/>
      <c r="ADO54" s="113"/>
      <c r="ADP54" s="113"/>
      <c r="ADQ54" s="113"/>
      <c r="ADR54" s="113"/>
      <c r="ADS54" s="113"/>
      <c r="ADT54" s="113"/>
      <c r="ADU54" s="113"/>
      <c r="ADV54" s="113"/>
      <c r="ADW54" s="113"/>
      <c r="ADX54" s="113"/>
      <c r="ADY54" s="113"/>
      <c r="ADZ54" s="113"/>
      <c r="AEA54" s="113"/>
      <c r="AEB54" s="113"/>
      <c r="AEC54" s="113"/>
      <c r="AED54" s="113"/>
      <c r="AEE54" s="113"/>
      <c r="AEF54" s="113"/>
      <c r="AEG54" s="113"/>
      <c r="AEH54" s="113"/>
      <c r="AEI54" s="113"/>
      <c r="AEJ54" s="113"/>
      <c r="AEK54" s="113"/>
      <c r="AEL54" s="113"/>
      <c r="AEM54" s="113"/>
      <c r="AEN54" s="113"/>
      <c r="AEO54" s="113"/>
      <c r="AEP54" s="113"/>
      <c r="AEQ54" s="113"/>
      <c r="AER54" s="113"/>
      <c r="AES54" s="113"/>
      <c r="AET54" s="113"/>
      <c r="AEU54" s="113"/>
      <c r="AEV54" s="113"/>
      <c r="AEW54" s="113"/>
      <c r="AEX54" s="113"/>
      <c r="AEY54" s="113"/>
      <c r="AEZ54" s="113"/>
      <c r="AFA54" s="113"/>
      <c r="AFB54" s="113"/>
      <c r="AFC54" s="113"/>
      <c r="AFD54" s="113"/>
      <c r="AFE54" s="113"/>
      <c r="AFF54" s="113"/>
      <c r="AFG54" s="113"/>
      <c r="AFH54" s="113"/>
      <c r="AFI54" s="113"/>
      <c r="AFJ54" s="113"/>
      <c r="AFK54" s="113"/>
      <c r="AFL54" s="113"/>
      <c r="AFM54" s="113"/>
      <c r="AFN54" s="113"/>
      <c r="AFO54" s="113"/>
      <c r="AFP54" s="113"/>
      <c r="AFQ54" s="113"/>
      <c r="AFR54" s="113"/>
      <c r="AFS54" s="113"/>
      <c r="AFT54" s="113"/>
      <c r="AFU54" s="113"/>
      <c r="AFV54" s="113"/>
      <c r="AFW54" s="113"/>
      <c r="AFX54" s="113"/>
      <c r="AFY54" s="113"/>
      <c r="AFZ54" s="113"/>
      <c r="AGA54" s="113"/>
      <c r="AGB54" s="113"/>
      <c r="AGC54" s="113"/>
      <c r="AGD54" s="113"/>
      <c r="AGE54" s="113"/>
      <c r="AGF54" s="113"/>
      <c r="AGG54" s="113"/>
      <c r="AGH54" s="113"/>
      <c r="AGI54" s="113"/>
      <c r="AGJ54" s="113"/>
      <c r="AGK54" s="113"/>
      <c r="AGL54" s="113"/>
      <c r="AGM54" s="113"/>
      <c r="AGN54" s="113"/>
      <c r="AGO54" s="113"/>
      <c r="AGP54" s="113"/>
      <c r="AGQ54" s="113"/>
      <c r="AGR54" s="113"/>
      <c r="AGS54" s="113"/>
      <c r="AGT54" s="113"/>
      <c r="AGU54" s="113"/>
      <c r="AGV54" s="113"/>
      <c r="AGW54" s="113"/>
      <c r="AGX54" s="113"/>
      <c r="AGY54" s="113"/>
      <c r="AGZ54" s="113"/>
      <c r="AHA54" s="113"/>
      <c r="AHB54" s="113"/>
      <c r="AHC54" s="113"/>
      <c r="AHD54" s="113"/>
      <c r="AHE54" s="113"/>
      <c r="AHF54" s="113"/>
      <c r="AHG54" s="113"/>
      <c r="AHH54" s="113"/>
      <c r="AHI54" s="113"/>
      <c r="AHJ54" s="113"/>
      <c r="AHK54" s="113"/>
      <c r="AHL54" s="113"/>
      <c r="AHM54" s="113"/>
      <c r="AHN54" s="113"/>
      <c r="AHO54" s="113"/>
      <c r="AHP54" s="113"/>
      <c r="AHQ54" s="113"/>
      <c r="AHR54" s="113"/>
      <c r="AHS54" s="113"/>
      <c r="AHT54" s="113"/>
      <c r="AHU54" s="113"/>
      <c r="AHV54" s="113"/>
      <c r="AHW54" s="113"/>
      <c r="AHX54" s="113"/>
      <c r="AHY54" s="113"/>
      <c r="AHZ54" s="113"/>
      <c r="AIA54" s="113"/>
      <c r="AIB54" s="113"/>
      <c r="AIC54" s="113"/>
      <c r="AID54" s="113"/>
      <c r="AIE54" s="113"/>
      <c r="AIF54" s="113"/>
      <c r="AIG54" s="113"/>
      <c r="AIH54" s="113"/>
      <c r="AII54" s="113"/>
      <c r="AIJ54" s="113"/>
      <c r="AIK54" s="113"/>
      <c r="AIL54" s="113"/>
      <c r="AIM54" s="113"/>
      <c r="AIN54" s="113"/>
      <c r="AIO54" s="113"/>
      <c r="AIP54" s="113"/>
      <c r="AIQ54" s="113"/>
      <c r="AIR54" s="113"/>
      <c r="AIS54" s="113"/>
      <c r="AIT54" s="113"/>
      <c r="AIU54" s="113"/>
      <c r="AIV54" s="113"/>
      <c r="AIW54" s="113"/>
      <c r="AIX54" s="113"/>
      <c r="AIY54" s="113"/>
      <c r="AIZ54" s="113"/>
      <c r="AJA54" s="113"/>
      <c r="AJB54" s="113"/>
      <c r="AJC54" s="113"/>
      <c r="AJD54" s="113"/>
      <c r="AJE54" s="113"/>
      <c r="AJF54" s="113"/>
      <c r="AJG54" s="113"/>
      <c r="AJH54" s="113"/>
      <c r="AJI54" s="113"/>
      <c r="AJJ54" s="113"/>
      <c r="AJK54" s="113"/>
      <c r="AJL54" s="113"/>
      <c r="AJM54" s="113"/>
      <c r="AJN54" s="113"/>
      <c r="AJO54" s="113"/>
      <c r="AJP54" s="113"/>
      <c r="AJQ54" s="113"/>
      <c r="AJR54" s="113"/>
      <c r="AJS54" s="113"/>
      <c r="AJT54" s="113"/>
      <c r="AJU54" s="113"/>
      <c r="AJV54" s="113"/>
      <c r="AJW54" s="113"/>
      <c r="AJX54" s="113"/>
      <c r="AJY54" s="113"/>
      <c r="AJZ54" s="113"/>
      <c r="AKA54" s="113"/>
      <c r="AKB54" s="113"/>
      <c r="AKC54" s="113"/>
      <c r="AKD54" s="113"/>
      <c r="AKE54" s="113"/>
      <c r="AKF54" s="113"/>
      <c r="AKG54" s="113"/>
      <c r="AKH54" s="113"/>
      <c r="AKI54" s="113"/>
      <c r="AKJ54" s="113"/>
      <c r="AKK54" s="113"/>
      <c r="AKL54" s="113"/>
      <c r="AKM54" s="113"/>
      <c r="AKN54" s="113"/>
      <c r="AKO54" s="113"/>
      <c r="AKP54" s="113"/>
      <c r="AKQ54" s="113"/>
      <c r="AKR54" s="113"/>
      <c r="AKS54" s="113"/>
      <c r="AKT54" s="113"/>
      <c r="AKU54" s="113"/>
      <c r="AKV54" s="113"/>
      <c r="AKW54" s="113"/>
      <c r="AKX54" s="113"/>
      <c r="AKY54" s="113"/>
      <c r="AKZ54" s="113"/>
      <c r="ALA54" s="113"/>
      <c r="ALB54" s="113"/>
      <c r="ALC54" s="113"/>
      <c r="ALD54" s="113"/>
      <c r="ALE54" s="113"/>
      <c r="ALF54" s="113"/>
      <c r="ALG54" s="113"/>
      <c r="ALH54" s="113"/>
      <c r="ALI54" s="113"/>
      <c r="ALJ54" s="113"/>
      <c r="ALK54" s="113"/>
      <c r="ALL54" s="113"/>
      <c r="ALM54" s="113"/>
      <c r="ALN54" s="113"/>
      <c r="ALO54" s="113"/>
      <c r="ALP54" s="113"/>
      <c r="ALQ54" s="113"/>
      <c r="ALR54" s="113"/>
      <c r="ALS54" s="113"/>
      <c r="ALT54" s="113"/>
      <c r="ALU54" s="113"/>
      <c r="ALV54" s="113"/>
      <c r="ALW54" s="113"/>
      <c r="ALX54" s="113"/>
      <c r="ALY54" s="113"/>
      <c r="ALZ54" s="113"/>
      <c r="AMA54" s="113"/>
      <c r="AMB54" s="113"/>
      <c r="AMC54" s="113"/>
      <c r="AMD54" s="113"/>
      <c r="AME54" s="113"/>
      <c r="AMF54" s="113"/>
      <c r="AMG54" s="113"/>
      <c r="AMH54" s="113"/>
      <c r="AMI54" s="113"/>
      <c r="AMJ54" s="113"/>
      <c r="AMK54" s="113"/>
      <c r="AML54" s="113"/>
      <c r="AMM54" s="113"/>
      <c r="AMN54" s="113"/>
      <c r="AMO54" s="113"/>
      <c r="AMP54" s="113"/>
      <c r="AMQ54" s="113"/>
      <c r="AMR54" s="113"/>
      <c r="AMS54" s="113"/>
      <c r="AMT54" s="113"/>
      <c r="AMU54" s="113"/>
      <c r="AMV54" s="113"/>
      <c r="AMW54" s="113"/>
      <c r="AMX54" s="113"/>
      <c r="AMY54" s="113"/>
      <c r="AMZ54" s="113"/>
      <c r="ANA54" s="113"/>
      <c r="ANB54" s="113"/>
      <c r="ANC54" s="113"/>
      <c r="AND54" s="113"/>
      <c r="ANE54" s="113"/>
      <c r="ANF54" s="113"/>
      <c r="ANG54" s="113"/>
      <c r="ANH54" s="113"/>
      <c r="ANI54" s="113"/>
      <c r="ANJ54" s="113"/>
      <c r="ANK54" s="113"/>
      <c r="ANL54" s="113"/>
      <c r="ANM54" s="113"/>
      <c r="ANN54" s="113"/>
      <c r="ANO54" s="113"/>
      <c r="ANP54" s="113"/>
      <c r="ANQ54" s="113"/>
      <c r="ANR54" s="113"/>
      <c r="ANS54" s="113"/>
      <c r="ANT54" s="113"/>
      <c r="ANU54" s="113"/>
      <c r="ANV54" s="113"/>
      <c r="ANW54" s="113"/>
      <c r="ANX54" s="113"/>
      <c r="ANY54" s="113"/>
      <c r="ANZ54" s="113"/>
      <c r="AOA54" s="113"/>
      <c r="AOB54" s="113"/>
      <c r="AOC54" s="113"/>
      <c r="AOD54" s="113"/>
      <c r="AOE54" s="113"/>
      <c r="AOF54" s="113"/>
      <c r="AOG54" s="113"/>
      <c r="AOH54" s="113"/>
      <c r="AOI54" s="113"/>
      <c r="AOJ54" s="113"/>
      <c r="AOK54" s="113"/>
      <c r="AOL54" s="113"/>
      <c r="AOM54" s="113"/>
      <c r="AON54" s="113"/>
      <c r="AOO54" s="113"/>
      <c r="AOP54" s="113"/>
      <c r="AOQ54" s="113"/>
      <c r="AOR54" s="113"/>
      <c r="AOS54" s="113"/>
      <c r="AOT54" s="113"/>
      <c r="AOU54" s="113"/>
      <c r="AOV54" s="113"/>
      <c r="AOW54" s="113"/>
      <c r="AOX54" s="113"/>
      <c r="AOY54" s="113"/>
      <c r="AOZ54" s="113"/>
      <c r="APA54" s="113"/>
      <c r="APB54" s="113"/>
      <c r="APC54" s="113"/>
      <c r="APD54" s="113"/>
      <c r="APE54" s="113"/>
      <c r="APF54" s="113"/>
      <c r="APG54" s="113"/>
      <c r="APH54" s="113"/>
      <c r="API54" s="113"/>
      <c r="APJ54" s="113"/>
      <c r="APK54" s="113"/>
      <c r="APL54" s="113"/>
      <c r="APM54" s="113"/>
      <c r="APN54" s="113"/>
      <c r="APO54" s="113"/>
      <c r="APP54" s="113"/>
      <c r="APQ54" s="113"/>
      <c r="APR54" s="113"/>
      <c r="APS54" s="113"/>
      <c r="APT54" s="113"/>
      <c r="APU54" s="113"/>
      <c r="APV54" s="113"/>
      <c r="APW54" s="113"/>
      <c r="APX54" s="113"/>
      <c r="APY54" s="113"/>
      <c r="APZ54" s="113"/>
      <c r="AQA54" s="113"/>
      <c r="AQB54" s="113"/>
      <c r="AQC54" s="113"/>
      <c r="AQD54" s="113"/>
      <c r="AQE54" s="113"/>
      <c r="AQF54" s="113"/>
      <c r="AQG54" s="113"/>
      <c r="AQH54" s="113"/>
      <c r="AQI54" s="113"/>
      <c r="AQJ54" s="113"/>
      <c r="AQK54" s="113"/>
      <c r="AQL54" s="113"/>
      <c r="AQM54" s="113"/>
      <c r="AQN54" s="113"/>
      <c r="AQO54" s="113"/>
      <c r="AQP54" s="113"/>
      <c r="AQQ54" s="113"/>
      <c r="AQR54" s="113"/>
      <c r="AQS54" s="113"/>
      <c r="AQT54" s="113"/>
      <c r="AQU54" s="113"/>
      <c r="AQV54" s="113"/>
      <c r="AQW54" s="113"/>
      <c r="AQX54" s="113"/>
      <c r="AQY54" s="113"/>
      <c r="AQZ54" s="113"/>
      <c r="ARA54" s="113"/>
      <c r="ARB54" s="113"/>
      <c r="ARC54" s="113"/>
      <c r="ARD54" s="113"/>
      <c r="ARE54" s="113"/>
      <c r="ARF54" s="113"/>
      <c r="ARG54" s="113"/>
      <c r="ARH54" s="113"/>
      <c r="ARI54" s="113"/>
      <c r="ARJ54" s="113"/>
      <c r="ARK54" s="113"/>
      <c r="ARL54" s="113"/>
      <c r="ARM54" s="113"/>
      <c r="ARN54" s="113"/>
      <c r="ARO54" s="113"/>
      <c r="ARP54" s="113"/>
      <c r="ARQ54" s="113"/>
      <c r="ARR54" s="113"/>
      <c r="ARS54" s="113"/>
      <c r="ART54" s="113"/>
      <c r="ARU54" s="113"/>
      <c r="ARV54" s="113"/>
      <c r="ARW54" s="113"/>
      <c r="ARX54" s="113"/>
      <c r="ARY54" s="113"/>
      <c r="ARZ54" s="113"/>
      <c r="ASA54" s="113"/>
      <c r="ASB54" s="113"/>
      <c r="ASC54" s="113"/>
      <c r="ASD54" s="113"/>
      <c r="ASE54" s="113"/>
      <c r="ASF54" s="113"/>
      <c r="ASG54" s="113"/>
      <c r="ASH54" s="113"/>
      <c r="ASI54" s="113"/>
      <c r="ASJ54" s="113"/>
      <c r="ASK54" s="113"/>
      <c r="ASL54" s="113"/>
      <c r="ASM54" s="113"/>
      <c r="ASN54" s="113"/>
      <c r="ASO54" s="113"/>
      <c r="ASP54" s="113"/>
      <c r="ASQ54" s="113"/>
      <c r="ASR54" s="113"/>
      <c r="ASS54" s="113"/>
      <c r="AST54" s="113"/>
      <c r="ASU54" s="113"/>
      <c r="ASV54" s="113"/>
      <c r="ASW54" s="113"/>
      <c r="ASX54" s="113"/>
      <c r="ASY54" s="113"/>
      <c r="ASZ54" s="113"/>
      <c r="ATA54" s="113"/>
      <c r="ATB54" s="113"/>
      <c r="ATC54" s="113"/>
      <c r="ATD54" s="113"/>
      <c r="ATE54" s="113"/>
      <c r="ATF54" s="113"/>
      <c r="ATG54" s="113"/>
      <c r="ATH54" s="113"/>
      <c r="ATI54" s="113"/>
      <c r="ATJ54" s="113"/>
      <c r="ATK54" s="113"/>
      <c r="ATL54" s="113"/>
      <c r="ATM54" s="113"/>
      <c r="ATN54" s="113"/>
      <c r="ATO54" s="113"/>
      <c r="ATP54" s="113"/>
      <c r="ATQ54" s="113"/>
      <c r="ATR54" s="113"/>
      <c r="ATS54" s="113"/>
      <c r="ATT54" s="113"/>
      <c r="ATU54" s="113"/>
      <c r="ATV54" s="113"/>
      <c r="ATW54" s="113"/>
      <c r="ATX54" s="113"/>
      <c r="ATY54" s="113"/>
      <c r="ATZ54" s="113"/>
      <c r="AUA54" s="113"/>
      <c r="AUB54" s="113"/>
      <c r="AUC54" s="113"/>
      <c r="AUD54" s="113"/>
      <c r="AUE54" s="113"/>
      <c r="AUF54" s="113"/>
      <c r="AUG54" s="113"/>
      <c r="AUH54" s="113"/>
      <c r="AUI54" s="113"/>
      <c r="AUJ54" s="113"/>
      <c r="AUK54" s="113"/>
      <c r="AUL54" s="113"/>
      <c r="AUM54" s="113"/>
      <c r="AUN54" s="113"/>
      <c r="AUO54" s="113"/>
      <c r="AUP54" s="113"/>
      <c r="AUQ54" s="113"/>
      <c r="AUR54" s="113"/>
      <c r="AUS54" s="113"/>
      <c r="AUT54" s="113"/>
      <c r="AUU54" s="113"/>
      <c r="AUV54" s="113"/>
      <c r="AUW54" s="113"/>
      <c r="AUX54" s="113"/>
      <c r="AUY54" s="113"/>
      <c r="AUZ54" s="113"/>
      <c r="AVA54" s="113"/>
      <c r="AVB54" s="113"/>
      <c r="AVC54" s="113"/>
      <c r="AVD54" s="113"/>
      <c r="AVE54" s="113"/>
      <c r="AVF54" s="113"/>
      <c r="AVG54" s="113"/>
      <c r="AVH54" s="113"/>
      <c r="AVI54" s="113"/>
      <c r="AVJ54" s="113"/>
      <c r="AVK54" s="113"/>
      <c r="AVL54" s="113"/>
      <c r="AVM54" s="113"/>
      <c r="AVN54" s="113"/>
      <c r="AVO54" s="113"/>
      <c r="AVP54" s="113"/>
      <c r="AVQ54" s="113"/>
      <c r="AVR54" s="113"/>
      <c r="AVS54" s="113"/>
      <c r="AVT54" s="113"/>
      <c r="AVU54" s="113"/>
      <c r="AVV54" s="113"/>
      <c r="AVW54" s="113"/>
      <c r="AVX54" s="113"/>
      <c r="AVY54" s="113"/>
      <c r="AVZ54" s="113"/>
      <c r="AWA54" s="113"/>
      <c r="AWB54" s="113"/>
      <c r="AWC54" s="113"/>
      <c r="AWD54" s="113"/>
      <c r="AWE54" s="113"/>
      <c r="AWF54" s="113"/>
      <c r="AWG54" s="113"/>
      <c r="AWH54" s="113"/>
      <c r="AWI54" s="113"/>
      <c r="AWJ54" s="113"/>
      <c r="AWK54" s="113"/>
      <c r="AWL54" s="113"/>
      <c r="AWM54" s="113"/>
      <c r="AWN54" s="113"/>
      <c r="AWO54" s="113"/>
      <c r="AWP54" s="113"/>
      <c r="AWQ54" s="113"/>
      <c r="AWR54" s="113"/>
      <c r="AWS54" s="113"/>
      <c r="AWT54" s="113"/>
      <c r="AWU54" s="113"/>
      <c r="AWV54" s="113"/>
      <c r="AWW54" s="113"/>
      <c r="AWX54" s="113"/>
      <c r="AWY54" s="113"/>
      <c r="AWZ54" s="113"/>
      <c r="AXA54" s="113"/>
      <c r="AXB54" s="113"/>
      <c r="AXC54" s="113"/>
      <c r="AXD54" s="113"/>
      <c r="AXE54" s="113"/>
      <c r="AXF54" s="113"/>
      <c r="AXG54" s="113"/>
      <c r="AXH54" s="113"/>
      <c r="AXI54" s="113"/>
      <c r="AXJ54" s="113"/>
      <c r="AXK54" s="113"/>
      <c r="AXL54" s="113"/>
      <c r="AXM54" s="113"/>
      <c r="AXN54" s="113"/>
      <c r="AXO54" s="113"/>
      <c r="AXP54" s="113"/>
      <c r="AXQ54" s="113"/>
      <c r="AXR54" s="113"/>
      <c r="AXS54" s="113"/>
      <c r="AXT54" s="113"/>
      <c r="AXU54" s="113"/>
      <c r="AXV54" s="113"/>
      <c r="AXW54" s="113"/>
      <c r="AXX54" s="113"/>
      <c r="AXY54" s="113"/>
      <c r="AXZ54" s="113"/>
      <c r="AYA54" s="113"/>
      <c r="AYB54" s="113"/>
      <c r="AYC54" s="113"/>
      <c r="AYD54" s="113"/>
      <c r="AYE54" s="113"/>
      <c r="AYF54" s="113"/>
      <c r="AYG54" s="113"/>
      <c r="AYH54" s="113"/>
      <c r="AYI54" s="113"/>
      <c r="AYJ54" s="113"/>
      <c r="AYK54" s="113"/>
      <c r="AYL54" s="113"/>
      <c r="AYM54" s="113"/>
      <c r="AYN54" s="113"/>
      <c r="AYO54" s="113"/>
      <c r="AYP54" s="113"/>
      <c r="AYQ54" s="113"/>
      <c r="AYR54" s="113"/>
      <c r="AYS54" s="113"/>
      <c r="AYT54" s="113"/>
      <c r="AYU54" s="113"/>
      <c r="AYV54" s="113"/>
      <c r="AYW54" s="113"/>
      <c r="AYX54" s="113"/>
      <c r="AYY54" s="113"/>
      <c r="AYZ54" s="113"/>
      <c r="AZA54" s="113"/>
      <c r="AZB54" s="113"/>
      <c r="AZC54" s="113"/>
      <c r="AZD54" s="113"/>
      <c r="AZE54" s="113"/>
      <c r="AZF54" s="113"/>
      <c r="AZG54" s="113"/>
      <c r="AZH54" s="113"/>
      <c r="AZI54" s="113"/>
      <c r="AZJ54" s="113"/>
      <c r="AZK54" s="113"/>
      <c r="AZL54" s="113"/>
      <c r="AZM54" s="113"/>
      <c r="AZN54" s="113"/>
      <c r="AZO54" s="113"/>
      <c r="AZP54" s="113"/>
      <c r="AZQ54" s="113"/>
      <c r="AZR54" s="113"/>
      <c r="AZS54" s="113"/>
      <c r="AZT54" s="113"/>
      <c r="AZU54" s="113"/>
      <c r="AZV54" s="113"/>
      <c r="AZW54" s="113"/>
      <c r="AZX54" s="113"/>
      <c r="AZY54" s="113"/>
      <c r="AZZ54" s="113"/>
      <c r="BAA54" s="113"/>
      <c r="BAB54" s="113"/>
      <c r="BAC54" s="113"/>
      <c r="BAD54" s="113"/>
      <c r="BAE54" s="113"/>
      <c r="BAF54" s="113"/>
      <c r="BAG54" s="113"/>
      <c r="BAH54" s="113"/>
      <c r="BAI54" s="113"/>
      <c r="BAJ54" s="113"/>
      <c r="BAK54" s="113"/>
      <c r="BAL54" s="113"/>
      <c r="BAM54" s="113"/>
      <c r="BAN54" s="113"/>
      <c r="BAO54" s="113"/>
      <c r="BAP54" s="113"/>
      <c r="BAQ54" s="113"/>
      <c r="BAR54" s="113"/>
      <c r="BAS54" s="113"/>
      <c r="BAT54" s="113"/>
      <c r="BAU54" s="113"/>
      <c r="BAV54" s="113"/>
      <c r="BAW54" s="113"/>
      <c r="BAX54" s="113"/>
      <c r="BAY54" s="113"/>
      <c r="BAZ54" s="113"/>
      <c r="BBA54" s="113"/>
      <c r="BBB54" s="113"/>
      <c r="BBC54" s="113"/>
      <c r="BBD54" s="113"/>
      <c r="BBE54" s="113"/>
      <c r="BBF54" s="113"/>
      <c r="BBG54" s="113"/>
      <c r="BBH54" s="113"/>
      <c r="BBI54" s="113"/>
      <c r="BBJ54" s="113"/>
      <c r="BBK54" s="113"/>
      <c r="BBL54" s="113"/>
      <c r="BBM54" s="113"/>
      <c r="BBN54" s="113"/>
      <c r="BBO54" s="113"/>
      <c r="BBP54" s="113"/>
      <c r="BBQ54" s="113"/>
      <c r="BBR54" s="113"/>
      <c r="BBS54" s="113"/>
      <c r="BBT54" s="113"/>
      <c r="BBU54" s="113"/>
      <c r="BBV54" s="113"/>
      <c r="BBW54" s="113"/>
      <c r="BBX54" s="113"/>
      <c r="BBY54" s="113"/>
      <c r="BBZ54" s="113"/>
      <c r="BCA54" s="113"/>
      <c r="BCB54" s="113"/>
      <c r="BCC54" s="113"/>
      <c r="BCD54" s="113"/>
      <c r="BCE54" s="113"/>
      <c r="BCF54" s="113"/>
      <c r="BCG54" s="113"/>
      <c r="BCH54" s="113"/>
      <c r="BCI54" s="113"/>
      <c r="BCJ54" s="113"/>
      <c r="BCK54" s="113"/>
      <c r="BCL54" s="113"/>
      <c r="BCM54" s="113"/>
      <c r="BCN54" s="113"/>
      <c r="BCO54" s="113"/>
      <c r="BCP54" s="113"/>
      <c r="BCQ54" s="113"/>
      <c r="BCR54" s="113"/>
      <c r="BCS54" s="113"/>
      <c r="BCT54" s="113"/>
      <c r="BCU54" s="113"/>
      <c r="BCV54" s="113"/>
      <c r="BCW54" s="113"/>
      <c r="BCX54" s="113"/>
      <c r="BCY54" s="113"/>
      <c r="BCZ54" s="113"/>
      <c r="BDA54" s="113"/>
      <c r="BDB54" s="113"/>
      <c r="BDC54" s="113"/>
      <c r="BDD54" s="113"/>
      <c r="BDE54" s="113"/>
      <c r="BDF54" s="113"/>
      <c r="BDG54" s="113"/>
      <c r="BDH54" s="113"/>
      <c r="BDI54" s="113"/>
      <c r="BDJ54" s="113"/>
      <c r="BDK54" s="113"/>
      <c r="BDL54" s="113"/>
      <c r="BDM54" s="113"/>
      <c r="BDN54" s="113"/>
      <c r="BDO54" s="113"/>
      <c r="BDP54" s="113"/>
      <c r="BDQ54" s="113"/>
      <c r="BDR54" s="113"/>
      <c r="BDS54" s="113"/>
      <c r="BDT54" s="113"/>
      <c r="BDU54" s="113"/>
      <c r="BDV54" s="113"/>
      <c r="BDW54" s="113"/>
      <c r="BDX54" s="113"/>
      <c r="BDY54" s="113"/>
      <c r="BDZ54" s="113"/>
      <c r="BEA54" s="113"/>
      <c r="BEB54" s="113"/>
      <c r="BEC54" s="113"/>
      <c r="BED54" s="113"/>
      <c r="BEE54" s="113"/>
      <c r="BEF54" s="113"/>
      <c r="BEG54" s="113"/>
      <c r="BEH54" s="113"/>
      <c r="BEI54" s="113"/>
      <c r="BEJ54" s="113"/>
      <c r="BEK54" s="113"/>
      <c r="BEL54" s="113"/>
      <c r="BEM54" s="113"/>
      <c r="BEN54" s="113"/>
      <c r="BEO54" s="113"/>
      <c r="BEP54" s="113"/>
      <c r="BEQ54" s="113"/>
      <c r="BER54" s="113"/>
      <c r="BES54" s="113"/>
      <c r="BET54" s="113"/>
      <c r="BEU54" s="113"/>
      <c r="BEV54" s="113"/>
      <c r="BEW54" s="113"/>
      <c r="BEX54" s="113"/>
      <c r="BEY54" s="113"/>
      <c r="BEZ54" s="113"/>
      <c r="BFA54" s="113"/>
      <c r="BFB54" s="113"/>
      <c r="BFC54" s="113"/>
      <c r="BFD54" s="113"/>
      <c r="BFE54" s="113"/>
      <c r="BFF54" s="113"/>
      <c r="BFG54" s="113"/>
      <c r="BFH54" s="113"/>
      <c r="BFI54" s="113"/>
      <c r="BFJ54" s="113"/>
      <c r="BFK54" s="113"/>
      <c r="BFL54" s="113"/>
      <c r="BFM54" s="113"/>
      <c r="BFN54" s="113"/>
      <c r="BFO54" s="113"/>
      <c r="BFP54" s="113"/>
      <c r="BFQ54" s="113"/>
      <c r="BFR54" s="113"/>
      <c r="BFS54" s="113"/>
      <c r="BFT54" s="113"/>
      <c r="BFU54" s="113"/>
      <c r="BFV54" s="113"/>
      <c r="BFW54" s="113"/>
      <c r="BFX54" s="113"/>
      <c r="BFY54" s="113"/>
      <c r="BFZ54" s="113"/>
      <c r="BGA54" s="113"/>
      <c r="BGB54" s="113"/>
      <c r="BGC54" s="113"/>
      <c r="BGD54" s="113"/>
      <c r="BGE54" s="113"/>
      <c r="BGF54" s="113"/>
      <c r="BGG54" s="113"/>
      <c r="BGH54" s="113"/>
      <c r="BGI54" s="113"/>
      <c r="BGJ54" s="113"/>
      <c r="BGK54" s="113"/>
      <c r="BGL54" s="113"/>
      <c r="BGM54" s="113"/>
      <c r="BGN54" s="113"/>
      <c r="BGO54" s="113"/>
      <c r="BGP54" s="113"/>
      <c r="BGQ54" s="113"/>
      <c r="BGR54" s="113"/>
      <c r="BGS54" s="113"/>
      <c r="BGT54" s="113"/>
      <c r="BGU54" s="113"/>
      <c r="BGV54" s="113"/>
      <c r="BGW54" s="113"/>
      <c r="BGX54" s="113"/>
      <c r="BGY54" s="113"/>
      <c r="BGZ54" s="113"/>
      <c r="BHA54" s="113"/>
      <c r="BHB54" s="113"/>
      <c r="BHC54" s="113"/>
      <c r="BHD54" s="113"/>
      <c r="BHE54" s="113"/>
      <c r="BHF54" s="113"/>
      <c r="BHG54" s="113"/>
      <c r="BHH54" s="113"/>
      <c r="BHI54" s="113"/>
      <c r="BHJ54" s="113"/>
      <c r="BHK54" s="113"/>
      <c r="BHL54" s="113"/>
      <c r="BHM54" s="113"/>
      <c r="BHN54" s="113"/>
      <c r="BHO54" s="113"/>
      <c r="BHP54" s="113"/>
      <c r="BHQ54" s="113"/>
      <c r="BHR54" s="113"/>
      <c r="BHS54" s="113"/>
      <c r="BHT54" s="113"/>
      <c r="BHU54" s="113"/>
      <c r="BHV54" s="113"/>
      <c r="BHW54" s="113"/>
      <c r="BHX54" s="113"/>
      <c r="BHY54" s="113"/>
      <c r="BHZ54" s="113"/>
      <c r="BIA54" s="113"/>
      <c r="BIB54" s="113"/>
      <c r="BIC54" s="113"/>
      <c r="BID54" s="113"/>
      <c r="BIE54" s="113"/>
      <c r="BIF54" s="113"/>
      <c r="BIG54" s="113"/>
      <c r="BIH54" s="113"/>
      <c r="BII54" s="113"/>
      <c r="BIJ54" s="113"/>
      <c r="BIK54" s="113"/>
      <c r="BIL54" s="113"/>
      <c r="BIM54" s="113"/>
      <c r="BIN54" s="113"/>
      <c r="BIO54" s="113"/>
      <c r="BIP54" s="113"/>
      <c r="BIQ54" s="113"/>
      <c r="BIR54" s="113"/>
      <c r="BIS54" s="113"/>
      <c r="BIT54" s="113"/>
      <c r="BIU54" s="113"/>
      <c r="BIV54" s="113"/>
      <c r="BIW54" s="113"/>
      <c r="BIX54" s="113"/>
      <c r="BIY54" s="113"/>
      <c r="BIZ54" s="113"/>
      <c r="BJA54" s="113"/>
      <c r="BJB54" s="113"/>
      <c r="BJC54" s="113"/>
      <c r="BJD54" s="113"/>
      <c r="BJE54" s="113"/>
      <c r="BJF54" s="113"/>
      <c r="BJG54" s="113"/>
      <c r="BJH54" s="113"/>
      <c r="BJI54" s="113"/>
      <c r="BJJ54" s="113"/>
      <c r="BJK54" s="113"/>
      <c r="BJL54" s="113"/>
      <c r="BJM54" s="113"/>
      <c r="BJN54" s="113"/>
      <c r="BJO54" s="113"/>
      <c r="BJP54" s="113"/>
      <c r="BJQ54" s="113"/>
      <c r="BJR54" s="113"/>
      <c r="BJS54" s="113"/>
      <c r="BJT54" s="113"/>
      <c r="BJU54" s="113"/>
      <c r="BJV54" s="113"/>
      <c r="BJW54" s="113"/>
      <c r="BJX54" s="113"/>
      <c r="BJY54" s="113"/>
      <c r="BJZ54" s="113"/>
      <c r="BKA54" s="113"/>
      <c r="BKB54" s="113"/>
      <c r="BKC54" s="113"/>
      <c r="BKD54" s="113"/>
      <c r="BKE54" s="113"/>
      <c r="BKF54" s="113"/>
      <c r="BKG54" s="113"/>
      <c r="BKH54" s="113"/>
      <c r="BKI54" s="113"/>
      <c r="BKJ54" s="113"/>
      <c r="BKK54" s="113"/>
      <c r="BKL54" s="113"/>
      <c r="BKM54" s="113"/>
      <c r="BKN54" s="113"/>
      <c r="BKO54" s="113"/>
      <c r="BKP54" s="113"/>
      <c r="BKQ54" s="113"/>
      <c r="BKR54" s="113"/>
      <c r="BKS54" s="113"/>
      <c r="BKT54" s="113"/>
      <c r="BKU54" s="113"/>
      <c r="BKV54" s="113"/>
      <c r="BKW54" s="113"/>
      <c r="BKX54" s="113"/>
      <c r="BKY54" s="113"/>
      <c r="BKZ54" s="113"/>
      <c r="BLA54" s="113"/>
      <c r="BLB54" s="113"/>
      <c r="BLC54" s="113"/>
      <c r="BLD54" s="113"/>
      <c r="BLE54" s="113"/>
      <c r="BLF54" s="113"/>
      <c r="BLG54" s="113"/>
      <c r="BLH54" s="113"/>
      <c r="BLI54" s="113"/>
      <c r="BLJ54" s="113"/>
      <c r="BLK54" s="113"/>
      <c r="BLL54" s="113"/>
      <c r="BLM54" s="113"/>
      <c r="BLN54" s="113"/>
      <c r="BLO54" s="113"/>
      <c r="BLP54" s="113"/>
      <c r="BLQ54" s="113"/>
      <c r="BLR54" s="113"/>
      <c r="BLS54" s="113"/>
      <c r="BLT54" s="113"/>
      <c r="BLU54" s="113"/>
      <c r="BLV54" s="113"/>
      <c r="BLW54" s="113"/>
      <c r="BLX54" s="113"/>
      <c r="BLY54" s="113"/>
      <c r="BLZ54" s="113"/>
      <c r="BMA54" s="113"/>
      <c r="BMB54" s="113"/>
      <c r="BMC54" s="113"/>
      <c r="BMD54" s="113"/>
      <c r="BME54" s="113"/>
      <c r="BMF54" s="113"/>
      <c r="BMG54" s="113"/>
      <c r="BMH54" s="113"/>
      <c r="BMI54" s="113"/>
      <c r="BMJ54" s="113"/>
      <c r="BMK54" s="113"/>
      <c r="BML54" s="113"/>
      <c r="BMM54" s="113"/>
      <c r="BMN54" s="113"/>
      <c r="BMO54" s="113"/>
      <c r="BMP54" s="113"/>
      <c r="BMQ54" s="113"/>
      <c r="BMR54" s="113"/>
      <c r="BMS54" s="113"/>
      <c r="BMT54" s="113"/>
      <c r="BMU54" s="113"/>
      <c r="BMV54" s="113"/>
      <c r="BMW54" s="113"/>
      <c r="BMX54" s="113"/>
      <c r="BMY54" s="113"/>
      <c r="BMZ54" s="113"/>
      <c r="BNA54" s="113"/>
      <c r="BNB54" s="113"/>
      <c r="BNC54" s="113"/>
      <c r="BND54" s="113"/>
      <c r="BNE54" s="113"/>
      <c r="BNF54" s="113"/>
      <c r="BNG54" s="113"/>
      <c r="BNH54" s="113"/>
      <c r="BNI54" s="113"/>
      <c r="BNJ54" s="113"/>
      <c r="BNK54" s="113"/>
      <c r="BNL54" s="113"/>
      <c r="BNM54" s="113"/>
      <c r="BNN54" s="113"/>
      <c r="BNO54" s="113"/>
      <c r="BNP54" s="113"/>
      <c r="BNQ54" s="113"/>
      <c r="BNR54" s="113"/>
      <c r="BNS54" s="113"/>
      <c r="BNT54" s="113"/>
      <c r="BNU54" s="113"/>
      <c r="BNV54" s="113"/>
      <c r="BNW54" s="113"/>
      <c r="BNX54" s="113"/>
      <c r="BNY54" s="113"/>
      <c r="BNZ54" s="113"/>
      <c r="BOA54" s="113"/>
      <c r="BOB54" s="113"/>
      <c r="BOC54" s="113"/>
      <c r="BOD54" s="113"/>
      <c r="BOE54" s="113"/>
      <c r="BOF54" s="113"/>
      <c r="BOG54" s="113"/>
      <c r="BOH54" s="113"/>
      <c r="BOI54" s="113"/>
      <c r="BOJ54" s="113"/>
      <c r="BOK54" s="113"/>
      <c r="BOL54" s="113"/>
      <c r="BOM54" s="113"/>
      <c r="BON54" s="113"/>
      <c r="BOO54" s="113"/>
      <c r="BOP54" s="113"/>
      <c r="BOQ54" s="113"/>
      <c r="BOR54" s="113"/>
      <c r="BOS54" s="113"/>
      <c r="BOT54" s="113"/>
      <c r="BOU54" s="113"/>
      <c r="BOV54" s="113"/>
      <c r="BOW54" s="113"/>
      <c r="BOX54" s="113"/>
      <c r="BOY54" s="113"/>
      <c r="BOZ54" s="113"/>
      <c r="BPA54" s="113"/>
      <c r="BPB54" s="113"/>
      <c r="BPC54" s="113"/>
      <c r="BPD54" s="113"/>
      <c r="BPE54" s="113"/>
      <c r="BPF54" s="113"/>
      <c r="BPG54" s="113"/>
      <c r="BPH54" s="113"/>
      <c r="BPI54" s="113"/>
      <c r="BPJ54" s="113"/>
      <c r="BPK54" s="113"/>
      <c r="BPL54" s="113"/>
      <c r="BPM54" s="113"/>
      <c r="BPN54" s="113"/>
      <c r="BPO54" s="113"/>
      <c r="BPP54" s="113"/>
      <c r="BPQ54" s="113"/>
      <c r="BPR54" s="113"/>
      <c r="BPS54" s="113"/>
      <c r="BPT54" s="113"/>
      <c r="BPU54" s="113"/>
      <c r="BPV54" s="113"/>
      <c r="BPW54" s="113"/>
      <c r="BPX54" s="113"/>
      <c r="BPY54" s="113"/>
      <c r="BPZ54" s="113"/>
      <c r="BQA54" s="113"/>
      <c r="BQB54" s="113"/>
      <c r="BQC54" s="113"/>
      <c r="BQD54" s="113"/>
      <c r="BQE54" s="113"/>
      <c r="BQF54" s="113"/>
      <c r="BQG54" s="113"/>
      <c r="BQH54" s="113"/>
      <c r="BQI54" s="113"/>
      <c r="BQJ54" s="113"/>
      <c r="BQK54" s="113"/>
      <c r="BQL54" s="113"/>
      <c r="BQM54" s="113"/>
      <c r="BQN54" s="113"/>
      <c r="BQO54" s="113"/>
      <c r="BQP54" s="113"/>
      <c r="BQQ54" s="113"/>
      <c r="BQR54" s="113"/>
      <c r="BQS54" s="113"/>
      <c r="BQT54" s="113"/>
      <c r="BQU54" s="113"/>
      <c r="BQV54" s="113"/>
      <c r="BQW54" s="113"/>
      <c r="BQX54" s="113"/>
      <c r="BQY54" s="113"/>
      <c r="BQZ54" s="113"/>
      <c r="BRA54" s="113"/>
      <c r="BRB54" s="113"/>
      <c r="BRC54" s="113"/>
      <c r="BRD54" s="113"/>
      <c r="BRE54" s="113"/>
      <c r="BRF54" s="113"/>
      <c r="BRG54" s="113"/>
      <c r="BRH54" s="113"/>
      <c r="BRI54" s="113"/>
      <c r="BRJ54" s="113"/>
      <c r="BRK54" s="113"/>
      <c r="BRL54" s="113"/>
      <c r="BRM54" s="113"/>
      <c r="BRN54" s="113"/>
      <c r="BRO54" s="113"/>
      <c r="BRP54" s="113"/>
      <c r="BRQ54" s="113"/>
      <c r="BRR54" s="113"/>
      <c r="BRS54" s="113"/>
      <c r="BRT54" s="113"/>
      <c r="BRU54" s="113"/>
      <c r="BRV54" s="113"/>
      <c r="BRW54" s="113"/>
      <c r="BRX54" s="113"/>
      <c r="BRY54" s="113"/>
      <c r="BRZ54" s="113"/>
      <c r="BSA54" s="113"/>
      <c r="BSB54" s="113"/>
      <c r="BSC54" s="113"/>
      <c r="BSD54" s="113"/>
      <c r="BSE54" s="113"/>
      <c r="BSF54" s="113"/>
      <c r="BSG54" s="113"/>
      <c r="BSH54" s="113"/>
      <c r="BSI54" s="113"/>
      <c r="BSJ54" s="113"/>
      <c r="BSK54" s="113"/>
      <c r="BSL54" s="113"/>
      <c r="BSM54" s="113"/>
      <c r="BSN54" s="113"/>
      <c r="BSO54" s="113"/>
      <c r="BSP54" s="113"/>
      <c r="BSQ54" s="113"/>
      <c r="BSR54" s="113"/>
      <c r="BSS54" s="113"/>
      <c r="BST54" s="113"/>
      <c r="BSU54" s="113"/>
      <c r="BSV54" s="113"/>
      <c r="BSW54" s="113"/>
      <c r="BSX54" s="113"/>
      <c r="BSY54" s="113"/>
      <c r="BSZ54" s="113"/>
      <c r="BTA54" s="113"/>
      <c r="BTB54" s="113"/>
      <c r="BTC54" s="113"/>
      <c r="BTD54" s="113"/>
      <c r="BTE54" s="113"/>
      <c r="BTF54" s="113"/>
      <c r="BTG54" s="113"/>
      <c r="BTH54" s="113"/>
      <c r="BTI54" s="113"/>
      <c r="BTJ54" s="113"/>
      <c r="BTK54" s="113"/>
      <c r="BTL54" s="113"/>
      <c r="BTM54" s="113"/>
      <c r="BTN54" s="113"/>
      <c r="BTO54" s="113"/>
      <c r="BTP54" s="113"/>
      <c r="BTQ54" s="113"/>
      <c r="BTR54" s="113"/>
      <c r="BTS54" s="113"/>
      <c r="BTT54" s="113"/>
      <c r="BTU54" s="113"/>
      <c r="BTV54" s="113"/>
      <c r="BTW54" s="113"/>
      <c r="BTX54" s="113"/>
      <c r="BTY54" s="113"/>
      <c r="BTZ54" s="113"/>
      <c r="BUA54" s="113"/>
      <c r="BUB54" s="113"/>
      <c r="BUC54" s="113"/>
      <c r="BUD54" s="113"/>
      <c r="BUE54" s="113"/>
      <c r="BUF54" s="113"/>
      <c r="BUG54" s="113"/>
      <c r="BUH54" s="113"/>
      <c r="BUI54" s="113"/>
      <c r="BUJ54" s="113"/>
      <c r="BUK54" s="113"/>
      <c r="BUL54" s="113"/>
      <c r="BUM54" s="113"/>
      <c r="BUN54" s="113"/>
      <c r="BUO54" s="113"/>
      <c r="BUP54" s="113"/>
      <c r="BUQ54" s="113"/>
      <c r="BUR54" s="113"/>
      <c r="BUS54" s="113"/>
      <c r="BUT54" s="113"/>
      <c r="BUU54" s="113"/>
      <c r="BUV54" s="113"/>
      <c r="BUW54" s="113"/>
      <c r="BUX54" s="113"/>
      <c r="BUY54" s="113"/>
      <c r="BUZ54" s="113"/>
      <c r="BVA54" s="113"/>
      <c r="BVB54" s="113"/>
      <c r="BVC54" s="113"/>
      <c r="BVD54" s="113"/>
      <c r="BVE54" s="113"/>
      <c r="BVF54" s="113"/>
      <c r="BVG54" s="113"/>
      <c r="BVH54" s="113"/>
      <c r="BVI54" s="113"/>
      <c r="BVJ54" s="113"/>
      <c r="BVK54" s="113"/>
      <c r="BVL54" s="113"/>
      <c r="BVM54" s="113"/>
      <c r="BVN54" s="113"/>
      <c r="BVO54" s="113"/>
      <c r="BVP54" s="113"/>
      <c r="BVQ54" s="113"/>
      <c r="BVR54" s="113"/>
      <c r="BVS54" s="113"/>
      <c r="BVT54" s="113"/>
      <c r="BVU54" s="113"/>
      <c r="BVV54" s="113"/>
      <c r="BVW54" s="113"/>
      <c r="BVX54" s="113"/>
      <c r="BVY54" s="113"/>
      <c r="BVZ54" s="113"/>
      <c r="BWA54" s="113"/>
      <c r="BWB54" s="113"/>
      <c r="BWC54" s="113"/>
      <c r="BWD54" s="113"/>
      <c r="BWE54" s="113"/>
      <c r="BWF54" s="113"/>
      <c r="BWG54" s="113"/>
      <c r="BWH54" s="113"/>
      <c r="BWI54" s="113"/>
      <c r="BWJ54" s="113"/>
      <c r="BWK54" s="113"/>
      <c r="BWL54" s="113"/>
      <c r="BWM54" s="113"/>
      <c r="BWN54" s="113"/>
      <c r="BWO54" s="113"/>
      <c r="BWP54" s="113"/>
      <c r="BWQ54" s="113"/>
      <c r="BWR54" s="113"/>
      <c r="BWS54" s="113"/>
      <c r="BWT54" s="113"/>
      <c r="BWU54" s="113"/>
      <c r="BWV54" s="113"/>
      <c r="BWW54" s="113"/>
      <c r="BWX54" s="113"/>
      <c r="BWY54" s="113"/>
      <c r="BWZ54" s="113"/>
      <c r="BXA54" s="113"/>
      <c r="BXB54" s="113"/>
      <c r="BXC54" s="113"/>
      <c r="BXD54" s="113"/>
      <c r="BXE54" s="113"/>
      <c r="BXF54" s="113"/>
      <c r="BXG54" s="113"/>
      <c r="BXH54" s="113"/>
      <c r="BXI54" s="113"/>
      <c r="BXJ54" s="113"/>
      <c r="BXK54" s="113"/>
      <c r="BXL54" s="113"/>
      <c r="BXM54" s="113"/>
      <c r="BXN54" s="113"/>
      <c r="BXO54" s="113"/>
      <c r="BXP54" s="113"/>
      <c r="BXQ54" s="113"/>
      <c r="BXR54" s="113"/>
      <c r="BXS54" s="113"/>
      <c r="BXT54" s="113"/>
      <c r="BXU54" s="113"/>
      <c r="BXV54" s="113"/>
      <c r="BXW54" s="113"/>
      <c r="BXX54" s="113"/>
      <c r="BXY54" s="113"/>
      <c r="BXZ54" s="113"/>
      <c r="BYA54" s="113"/>
      <c r="BYB54" s="113"/>
      <c r="BYC54" s="113"/>
      <c r="BYD54" s="113"/>
      <c r="BYE54" s="113"/>
      <c r="BYF54" s="113"/>
      <c r="BYG54" s="113"/>
      <c r="BYH54" s="113"/>
      <c r="BYI54" s="113"/>
      <c r="BYJ54" s="113"/>
      <c r="BYK54" s="113"/>
      <c r="BYL54" s="113"/>
      <c r="BYM54" s="113"/>
      <c r="BYN54" s="113"/>
      <c r="BYO54" s="113"/>
      <c r="BYP54" s="113"/>
      <c r="BYQ54" s="113"/>
      <c r="BYR54" s="113"/>
      <c r="BYS54" s="113"/>
      <c r="BYT54" s="113"/>
      <c r="BYU54" s="113"/>
      <c r="BYV54" s="113"/>
      <c r="BYW54" s="113"/>
      <c r="BYX54" s="113"/>
      <c r="BYY54" s="113"/>
      <c r="BYZ54" s="113"/>
      <c r="BZA54" s="113"/>
      <c r="BZB54" s="113"/>
      <c r="BZC54" s="113"/>
      <c r="BZD54" s="113"/>
      <c r="BZE54" s="113"/>
      <c r="BZF54" s="113"/>
      <c r="BZG54" s="113"/>
      <c r="BZH54" s="113"/>
      <c r="BZI54" s="113"/>
      <c r="BZJ54" s="113"/>
      <c r="BZK54" s="113"/>
      <c r="BZL54" s="113"/>
      <c r="BZM54" s="113"/>
      <c r="BZN54" s="113"/>
      <c r="BZO54" s="113"/>
      <c r="BZP54" s="113"/>
      <c r="BZQ54" s="113"/>
      <c r="BZR54" s="113"/>
      <c r="BZS54" s="113"/>
      <c r="BZT54" s="113"/>
      <c r="BZU54" s="113"/>
      <c r="BZV54" s="113"/>
      <c r="BZW54" s="113"/>
      <c r="BZX54" s="113"/>
      <c r="BZY54" s="113"/>
      <c r="BZZ54" s="113"/>
      <c r="CAA54" s="113"/>
      <c r="CAB54" s="113"/>
      <c r="CAC54" s="113"/>
      <c r="CAD54" s="113"/>
      <c r="CAE54" s="113"/>
      <c r="CAF54" s="113"/>
      <c r="CAG54" s="113"/>
      <c r="CAH54" s="113"/>
      <c r="CAI54" s="113"/>
      <c r="CAJ54" s="113"/>
      <c r="CAK54" s="113"/>
      <c r="CAL54" s="113"/>
      <c r="CAM54" s="113"/>
      <c r="CAN54" s="113"/>
      <c r="CAO54" s="113"/>
      <c r="CAP54" s="113"/>
      <c r="CAQ54" s="113"/>
      <c r="CAR54" s="113"/>
      <c r="CAS54" s="113"/>
      <c r="CAT54" s="113"/>
      <c r="CAU54" s="113"/>
      <c r="CAV54" s="113"/>
      <c r="CAW54" s="113"/>
      <c r="CAX54" s="113"/>
      <c r="CAY54" s="113"/>
      <c r="CAZ54" s="113"/>
      <c r="CBA54" s="113"/>
      <c r="CBB54" s="113"/>
      <c r="CBC54" s="113"/>
      <c r="CBD54" s="113"/>
      <c r="CBE54" s="113"/>
      <c r="CBF54" s="113"/>
      <c r="CBG54" s="113"/>
      <c r="CBH54" s="113"/>
      <c r="CBI54" s="113"/>
      <c r="CBJ54" s="113"/>
      <c r="CBK54" s="113"/>
      <c r="CBL54" s="113"/>
      <c r="CBM54" s="113"/>
      <c r="CBN54" s="113"/>
      <c r="CBO54" s="113"/>
      <c r="CBP54" s="113"/>
      <c r="CBQ54" s="113"/>
      <c r="CBR54" s="113"/>
      <c r="CBS54" s="113"/>
      <c r="CBT54" s="113"/>
      <c r="CBU54" s="113"/>
      <c r="CBV54" s="113"/>
      <c r="CBW54" s="113"/>
      <c r="CBX54" s="113"/>
      <c r="CBY54" s="113"/>
      <c r="CBZ54" s="113"/>
      <c r="CCA54" s="113"/>
      <c r="CCB54" s="113"/>
      <c r="CCC54" s="113"/>
      <c r="CCD54" s="113"/>
      <c r="CCE54" s="113"/>
      <c r="CCF54" s="113"/>
      <c r="CCG54" s="113"/>
      <c r="CCH54" s="113"/>
      <c r="CCI54" s="113"/>
      <c r="CCJ54" s="113"/>
      <c r="CCK54" s="113"/>
      <c r="CCL54" s="113"/>
      <c r="CCM54" s="113"/>
      <c r="CCN54" s="113"/>
      <c r="CCO54" s="113"/>
      <c r="CCP54" s="113"/>
      <c r="CCQ54" s="113"/>
      <c r="CCR54" s="113"/>
      <c r="CCS54" s="113"/>
      <c r="CCT54" s="113"/>
      <c r="CCU54" s="113"/>
      <c r="CCV54" s="113"/>
      <c r="CCW54" s="113"/>
      <c r="CCX54" s="113"/>
      <c r="CCY54" s="113"/>
      <c r="CCZ54" s="113"/>
      <c r="CDA54" s="113"/>
      <c r="CDB54" s="113"/>
      <c r="CDC54" s="113"/>
      <c r="CDD54" s="113"/>
      <c r="CDE54" s="113"/>
      <c r="CDF54" s="113"/>
      <c r="CDG54" s="113"/>
      <c r="CDH54" s="113"/>
      <c r="CDI54" s="113"/>
      <c r="CDJ54" s="113"/>
      <c r="CDK54" s="113"/>
      <c r="CDL54" s="113"/>
      <c r="CDM54" s="113"/>
      <c r="CDN54" s="113"/>
      <c r="CDO54" s="113"/>
      <c r="CDP54" s="113"/>
      <c r="CDQ54" s="113"/>
      <c r="CDR54" s="113"/>
      <c r="CDS54" s="113"/>
      <c r="CDT54" s="113"/>
      <c r="CDU54" s="113"/>
      <c r="CDV54" s="113"/>
      <c r="CDW54" s="113"/>
      <c r="CDX54" s="113"/>
      <c r="CDY54" s="113"/>
      <c r="CDZ54" s="113"/>
      <c r="CEA54" s="113"/>
      <c r="CEB54" s="113"/>
      <c r="CEC54" s="113"/>
      <c r="CED54" s="113"/>
      <c r="CEE54" s="113"/>
      <c r="CEF54" s="113"/>
      <c r="CEG54" s="113"/>
      <c r="CEH54" s="113"/>
      <c r="CEI54" s="113"/>
      <c r="CEJ54" s="113"/>
      <c r="CEK54" s="113"/>
      <c r="CEL54" s="113"/>
      <c r="CEM54" s="113"/>
      <c r="CEN54" s="113"/>
      <c r="CEO54" s="113"/>
      <c r="CEP54" s="113"/>
      <c r="CEQ54" s="113"/>
      <c r="CER54" s="113"/>
      <c r="CES54" s="113"/>
      <c r="CET54" s="113"/>
      <c r="CEU54" s="113"/>
      <c r="CEV54" s="113"/>
      <c r="CEW54" s="113"/>
      <c r="CEX54" s="113"/>
      <c r="CEY54" s="113"/>
      <c r="CEZ54" s="113"/>
      <c r="CFA54" s="113"/>
      <c r="CFB54" s="113"/>
      <c r="CFC54" s="113"/>
      <c r="CFD54" s="113"/>
      <c r="CFE54" s="113"/>
      <c r="CFF54" s="113"/>
      <c r="CFG54" s="113"/>
      <c r="CFH54" s="113"/>
      <c r="CFI54" s="113"/>
      <c r="CFJ54" s="113"/>
      <c r="CFK54" s="113"/>
      <c r="CFL54" s="113"/>
      <c r="CFM54" s="113"/>
      <c r="CFN54" s="113"/>
      <c r="CFO54" s="113"/>
      <c r="CFP54" s="113"/>
      <c r="CFQ54" s="113"/>
      <c r="CFR54" s="113"/>
      <c r="CFS54" s="113"/>
      <c r="CFT54" s="113"/>
      <c r="CFU54" s="113"/>
      <c r="CFV54" s="113"/>
      <c r="CFW54" s="113"/>
      <c r="CFX54" s="113"/>
      <c r="CFY54" s="113"/>
      <c r="CFZ54" s="113"/>
      <c r="CGA54" s="113"/>
      <c r="CGB54" s="113"/>
      <c r="CGC54" s="113"/>
      <c r="CGD54" s="113"/>
      <c r="CGE54" s="113"/>
      <c r="CGF54" s="113"/>
      <c r="CGG54" s="113"/>
      <c r="CGH54" s="113"/>
      <c r="CGI54" s="113"/>
      <c r="CGJ54" s="113"/>
      <c r="CGK54" s="113"/>
      <c r="CGL54" s="113"/>
      <c r="CGM54" s="113"/>
      <c r="CGN54" s="113"/>
      <c r="CGO54" s="113"/>
      <c r="CGP54" s="113"/>
      <c r="CGQ54" s="113"/>
      <c r="CGR54" s="113"/>
      <c r="CGS54" s="113"/>
      <c r="CGT54" s="113"/>
      <c r="CGU54" s="113"/>
      <c r="CGV54" s="113"/>
      <c r="CGW54" s="113"/>
      <c r="CGX54" s="113"/>
      <c r="CGY54" s="113"/>
      <c r="CGZ54" s="113"/>
      <c r="CHA54" s="113"/>
      <c r="CHB54" s="113"/>
      <c r="CHC54" s="113"/>
      <c r="CHD54" s="113"/>
      <c r="CHE54" s="113"/>
      <c r="CHF54" s="113"/>
      <c r="CHG54" s="113"/>
      <c r="CHH54" s="113"/>
      <c r="CHI54" s="113"/>
      <c r="CHJ54" s="113"/>
      <c r="CHK54" s="113"/>
      <c r="CHL54" s="113"/>
      <c r="CHM54" s="113"/>
      <c r="CHN54" s="113"/>
      <c r="CHO54" s="113"/>
      <c r="CHP54" s="113"/>
      <c r="CHQ54" s="113"/>
      <c r="CHR54" s="113"/>
      <c r="CHS54" s="113"/>
      <c r="CHT54" s="113"/>
      <c r="CHU54" s="113"/>
      <c r="CHV54" s="113"/>
      <c r="CHW54" s="113"/>
      <c r="CHX54" s="113"/>
      <c r="CHY54" s="113"/>
      <c r="CHZ54" s="113"/>
      <c r="CIA54" s="113"/>
      <c r="CIB54" s="113"/>
      <c r="CIC54" s="113"/>
      <c r="CID54" s="113"/>
      <c r="CIE54" s="113"/>
      <c r="CIF54" s="113"/>
      <c r="CIG54" s="113"/>
      <c r="CIH54" s="113"/>
      <c r="CII54" s="113"/>
      <c r="CIJ54" s="113"/>
      <c r="CIK54" s="113"/>
      <c r="CIL54" s="113"/>
      <c r="CIM54" s="113"/>
      <c r="CIN54" s="113"/>
      <c r="CIO54" s="113"/>
      <c r="CIP54" s="113"/>
      <c r="CIQ54" s="113"/>
      <c r="CIR54" s="113"/>
      <c r="CIS54" s="113"/>
      <c r="CIT54" s="113"/>
      <c r="CIU54" s="113"/>
      <c r="CIV54" s="113"/>
      <c r="CIW54" s="113"/>
      <c r="CIX54" s="113"/>
      <c r="CIY54" s="113"/>
      <c r="CIZ54" s="113"/>
      <c r="CJA54" s="113"/>
      <c r="CJB54" s="113"/>
      <c r="CJC54" s="113"/>
      <c r="CJD54" s="113"/>
      <c r="CJE54" s="113"/>
      <c r="CJF54" s="113"/>
      <c r="CJG54" s="113"/>
      <c r="CJH54" s="113"/>
      <c r="CJI54" s="113"/>
      <c r="CJJ54" s="113"/>
      <c r="CJK54" s="113"/>
      <c r="CJL54" s="113"/>
      <c r="CJM54" s="113"/>
      <c r="CJN54" s="113"/>
      <c r="CJO54" s="113"/>
      <c r="CJP54" s="113"/>
      <c r="CJQ54" s="113"/>
      <c r="CJR54" s="113"/>
      <c r="CJS54" s="113"/>
      <c r="CJT54" s="113"/>
      <c r="CJU54" s="113"/>
      <c r="CJV54" s="113"/>
      <c r="CJW54" s="113"/>
      <c r="CJX54" s="113"/>
      <c r="CJY54" s="113"/>
      <c r="CJZ54" s="113"/>
      <c r="CKA54" s="113"/>
      <c r="CKB54" s="113"/>
      <c r="CKC54" s="113"/>
      <c r="CKD54" s="113"/>
      <c r="CKE54" s="113"/>
      <c r="CKF54" s="113"/>
      <c r="CKG54" s="113"/>
      <c r="CKH54" s="113"/>
      <c r="CKI54" s="113"/>
      <c r="CKJ54" s="113"/>
      <c r="CKK54" s="113"/>
      <c r="CKL54" s="113"/>
      <c r="CKM54" s="113"/>
      <c r="CKN54" s="113"/>
      <c r="CKO54" s="113"/>
      <c r="CKP54" s="113"/>
      <c r="CKQ54" s="113"/>
      <c r="CKR54" s="113"/>
      <c r="CKS54" s="113"/>
      <c r="CKT54" s="113"/>
      <c r="CKU54" s="113"/>
      <c r="CKV54" s="113"/>
      <c r="CKW54" s="113"/>
      <c r="CKX54" s="113"/>
      <c r="CKY54" s="113"/>
      <c r="CKZ54" s="113"/>
      <c r="CLA54" s="113"/>
      <c r="CLB54" s="113"/>
      <c r="CLC54" s="113"/>
      <c r="CLD54" s="113"/>
      <c r="CLE54" s="113"/>
      <c r="CLF54" s="113"/>
      <c r="CLG54" s="113"/>
      <c r="CLH54" s="113"/>
      <c r="CLI54" s="113"/>
      <c r="CLJ54" s="113"/>
      <c r="CLK54" s="113"/>
      <c r="CLL54" s="113"/>
      <c r="CLM54" s="113"/>
      <c r="CLN54" s="113"/>
      <c r="CLO54" s="113"/>
      <c r="CLP54" s="113"/>
      <c r="CLQ54" s="113"/>
      <c r="CLR54" s="113"/>
      <c r="CLS54" s="113"/>
      <c r="CLT54" s="113"/>
      <c r="CLU54" s="113"/>
      <c r="CLV54" s="113"/>
      <c r="CLW54" s="113"/>
      <c r="CLX54" s="113"/>
      <c r="CLY54" s="113"/>
      <c r="CLZ54" s="113"/>
      <c r="CMA54" s="113"/>
      <c r="CMB54" s="113"/>
      <c r="CMC54" s="113"/>
      <c r="CMD54" s="113"/>
      <c r="CME54" s="113"/>
      <c r="CMF54" s="113"/>
      <c r="CMG54" s="113"/>
      <c r="CMH54" s="113"/>
      <c r="CMI54" s="113"/>
      <c r="CMJ54" s="113"/>
      <c r="CMK54" s="113"/>
      <c r="CML54" s="113"/>
      <c r="CMM54" s="113"/>
      <c r="CMN54" s="113"/>
      <c r="CMO54" s="113"/>
      <c r="CMP54" s="113"/>
      <c r="CMQ54" s="113"/>
      <c r="CMR54" s="113"/>
      <c r="CMS54" s="113"/>
      <c r="CMT54" s="113"/>
      <c r="CMU54" s="113"/>
      <c r="CMV54" s="113"/>
      <c r="CMW54" s="113"/>
      <c r="CMX54" s="113"/>
      <c r="CMY54" s="113"/>
      <c r="CMZ54" s="113"/>
      <c r="CNA54" s="113"/>
      <c r="CNB54" s="113"/>
      <c r="CNC54" s="113"/>
      <c r="CND54" s="113"/>
      <c r="CNE54" s="113"/>
      <c r="CNF54" s="113"/>
      <c r="CNG54" s="113"/>
      <c r="CNH54" s="113"/>
      <c r="CNI54" s="113"/>
      <c r="CNJ54" s="113"/>
      <c r="CNK54" s="113"/>
      <c r="CNL54" s="113"/>
      <c r="CNM54" s="113"/>
      <c r="CNN54" s="113"/>
      <c r="CNO54" s="113"/>
      <c r="CNP54" s="113"/>
      <c r="CNQ54" s="113"/>
      <c r="CNR54" s="113"/>
      <c r="CNS54" s="113"/>
      <c r="CNT54" s="113"/>
      <c r="CNU54" s="113"/>
      <c r="CNV54" s="113"/>
      <c r="CNW54" s="113"/>
      <c r="CNX54" s="113"/>
      <c r="CNY54" s="113"/>
      <c r="CNZ54" s="113"/>
      <c r="COA54" s="113"/>
      <c r="COB54" s="113"/>
      <c r="COC54" s="113"/>
      <c r="COD54" s="113"/>
      <c r="COE54" s="113"/>
      <c r="COF54" s="113"/>
      <c r="COG54" s="113"/>
      <c r="COH54" s="113"/>
      <c r="COI54" s="113"/>
      <c r="COJ54" s="113"/>
      <c r="COK54" s="113"/>
      <c r="COL54" s="113"/>
      <c r="COM54" s="113"/>
      <c r="CON54" s="113"/>
      <c r="COO54" s="113"/>
      <c r="COP54" s="113"/>
      <c r="COQ54" s="113"/>
      <c r="COR54" s="113"/>
      <c r="COS54" s="113"/>
      <c r="COT54" s="113"/>
      <c r="COU54" s="113"/>
      <c r="COV54" s="113"/>
      <c r="COW54" s="113"/>
      <c r="COX54" s="113"/>
      <c r="COY54" s="113"/>
      <c r="COZ54" s="113"/>
      <c r="CPA54" s="113"/>
      <c r="CPB54" s="113"/>
      <c r="CPC54" s="113"/>
      <c r="CPD54" s="113"/>
      <c r="CPE54" s="113"/>
      <c r="CPF54" s="113"/>
      <c r="CPG54" s="113"/>
      <c r="CPH54" s="113"/>
      <c r="CPI54" s="113"/>
      <c r="CPJ54" s="113"/>
      <c r="CPK54" s="113"/>
      <c r="CPL54" s="113"/>
      <c r="CPM54" s="113"/>
      <c r="CPN54" s="113"/>
      <c r="CPO54" s="113"/>
      <c r="CPP54" s="113"/>
      <c r="CPQ54" s="113"/>
      <c r="CPR54" s="113"/>
      <c r="CPS54" s="113"/>
      <c r="CPT54" s="113"/>
      <c r="CPU54" s="113"/>
      <c r="CPV54" s="113"/>
      <c r="CPW54" s="113"/>
      <c r="CPX54" s="113"/>
      <c r="CPY54" s="113"/>
      <c r="CPZ54" s="113"/>
      <c r="CQA54" s="113"/>
      <c r="CQB54" s="113"/>
      <c r="CQC54" s="113"/>
      <c r="CQD54" s="113"/>
      <c r="CQE54" s="113"/>
      <c r="CQF54" s="113"/>
      <c r="CQG54" s="113"/>
      <c r="CQH54" s="113"/>
      <c r="CQI54" s="113"/>
      <c r="CQJ54" s="113"/>
      <c r="CQK54" s="113"/>
      <c r="CQL54" s="113"/>
      <c r="CQM54" s="113"/>
      <c r="CQN54" s="113"/>
      <c r="CQO54" s="113"/>
      <c r="CQP54" s="113"/>
      <c r="CQQ54" s="113"/>
      <c r="CQR54" s="113"/>
      <c r="CQS54" s="113"/>
      <c r="CQT54" s="113"/>
      <c r="CQU54" s="113"/>
      <c r="CQV54" s="113"/>
      <c r="CQW54" s="113"/>
      <c r="CQX54" s="113"/>
      <c r="CQY54" s="113"/>
      <c r="CQZ54" s="113"/>
      <c r="CRA54" s="113"/>
      <c r="CRB54" s="113"/>
      <c r="CRC54" s="113"/>
      <c r="CRD54" s="113"/>
      <c r="CRE54" s="113"/>
      <c r="CRF54" s="113"/>
      <c r="CRG54" s="113"/>
      <c r="CRH54" s="113"/>
      <c r="CRI54" s="113"/>
      <c r="CRJ54" s="113"/>
      <c r="CRK54" s="113"/>
      <c r="CRL54" s="113"/>
      <c r="CRM54" s="113"/>
      <c r="CRN54" s="113"/>
      <c r="CRO54" s="113"/>
      <c r="CRP54" s="113"/>
      <c r="CRQ54" s="113"/>
      <c r="CRR54" s="113"/>
      <c r="CRS54" s="113"/>
      <c r="CRT54" s="113"/>
      <c r="CRU54" s="113"/>
      <c r="CRV54" s="113"/>
      <c r="CRW54" s="113"/>
      <c r="CRX54" s="113"/>
      <c r="CRY54" s="113"/>
      <c r="CRZ54" s="113"/>
      <c r="CSA54" s="113"/>
      <c r="CSB54" s="113"/>
      <c r="CSC54" s="113"/>
      <c r="CSD54" s="113"/>
      <c r="CSE54" s="113"/>
      <c r="CSF54" s="113"/>
      <c r="CSG54" s="113"/>
      <c r="CSH54" s="113"/>
      <c r="CSI54" s="113"/>
      <c r="CSJ54" s="113"/>
      <c r="CSK54" s="113"/>
      <c r="CSL54" s="113"/>
      <c r="CSM54" s="113"/>
      <c r="CSN54" s="113"/>
      <c r="CSO54" s="113"/>
      <c r="CSP54" s="113"/>
      <c r="CSQ54" s="113"/>
      <c r="CSR54" s="113"/>
      <c r="CSS54" s="113"/>
      <c r="CST54" s="113"/>
      <c r="CSU54" s="113"/>
      <c r="CSV54" s="113"/>
      <c r="CSW54" s="113"/>
      <c r="CSX54" s="113"/>
      <c r="CSY54" s="113"/>
      <c r="CSZ54" s="113"/>
      <c r="CTA54" s="113"/>
      <c r="CTB54" s="113"/>
      <c r="CTC54" s="113"/>
      <c r="CTD54" s="113"/>
      <c r="CTE54" s="113"/>
      <c r="CTF54" s="113"/>
      <c r="CTG54" s="113"/>
      <c r="CTH54" s="113"/>
      <c r="CTI54" s="113"/>
      <c r="CTJ54" s="113"/>
      <c r="CTK54" s="113"/>
      <c r="CTL54" s="113"/>
      <c r="CTM54" s="113"/>
      <c r="CTN54" s="113"/>
      <c r="CTO54" s="113"/>
      <c r="CTP54" s="113"/>
      <c r="CTQ54" s="113"/>
      <c r="CTR54" s="113"/>
      <c r="CTS54" s="113"/>
      <c r="CTT54" s="113"/>
      <c r="CTU54" s="113"/>
      <c r="CTV54" s="113"/>
      <c r="CTW54" s="113"/>
      <c r="CTX54" s="113"/>
      <c r="CTY54" s="113"/>
      <c r="CTZ54" s="113"/>
      <c r="CUA54" s="113"/>
      <c r="CUB54" s="113"/>
      <c r="CUC54" s="113"/>
      <c r="CUD54" s="113"/>
      <c r="CUE54" s="113"/>
      <c r="CUF54" s="113"/>
      <c r="CUG54" s="113"/>
      <c r="CUH54" s="113"/>
      <c r="CUI54" s="113"/>
      <c r="CUJ54" s="113"/>
      <c r="CUK54" s="113"/>
      <c r="CUL54" s="113"/>
      <c r="CUM54" s="113"/>
      <c r="CUN54" s="113"/>
      <c r="CUO54" s="113"/>
      <c r="CUP54" s="113"/>
      <c r="CUQ54" s="113"/>
      <c r="CUR54" s="113"/>
      <c r="CUS54" s="113"/>
      <c r="CUT54" s="113"/>
      <c r="CUU54" s="113"/>
      <c r="CUV54" s="113"/>
      <c r="CUW54" s="113"/>
      <c r="CUX54" s="113"/>
      <c r="CUY54" s="113"/>
      <c r="CUZ54" s="113"/>
      <c r="CVA54" s="113"/>
      <c r="CVB54" s="113"/>
      <c r="CVC54" s="113"/>
      <c r="CVD54" s="113"/>
      <c r="CVE54" s="113"/>
      <c r="CVF54" s="113"/>
      <c r="CVG54" s="113"/>
      <c r="CVH54" s="113"/>
      <c r="CVI54" s="113"/>
      <c r="CVJ54" s="113"/>
      <c r="CVK54" s="113"/>
      <c r="CVL54" s="113"/>
      <c r="CVM54" s="113"/>
      <c r="CVN54" s="113"/>
      <c r="CVO54" s="113"/>
      <c r="CVP54" s="113"/>
      <c r="CVQ54" s="113"/>
      <c r="CVR54" s="113"/>
      <c r="CVS54" s="113"/>
      <c r="CVT54" s="113"/>
      <c r="CVU54" s="113"/>
      <c r="CVV54" s="113"/>
      <c r="CVW54" s="113"/>
      <c r="CVX54" s="113"/>
      <c r="CVY54" s="113"/>
      <c r="CVZ54" s="113"/>
      <c r="CWA54" s="113"/>
      <c r="CWB54" s="113"/>
      <c r="CWC54" s="113"/>
      <c r="CWD54" s="113"/>
      <c r="CWE54" s="113"/>
      <c r="CWF54" s="113"/>
      <c r="CWG54" s="113"/>
      <c r="CWH54" s="113"/>
      <c r="CWI54" s="113"/>
      <c r="CWJ54" s="113"/>
      <c r="CWK54" s="113"/>
      <c r="CWL54" s="113"/>
      <c r="CWM54" s="113"/>
      <c r="CWN54" s="113"/>
      <c r="CWO54" s="113"/>
      <c r="CWP54" s="113"/>
      <c r="CWQ54" s="113"/>
      <c r="CWR54" s="113"/>
      <c r="CWS54" s="113"/>
      <c r="CWT54" s="113"/>
      <c r="CWU54" s="113"/>
      <c r="CWV54" s="113"/>
      <c r="CWW54" s="113"/>
      <c r="CWX54" s="113"/>
      <c r="CWY54" s="113"/>
      <c r="CWZ54" s="113"/>
      <c r="CXA54" s="113"/>
      <c r="CXB54" s="113"/>
      <c r="CXC54" s="113"/>
      <c r="CXD54" s="113"/>
      <c r="CXE54" s="113"/>
      <c r="CXF54" s="113"/>
      <c r="CXG54" s="113"/>
      <c r="CXH54" s="113"/>
      <c r="CXI54" s="113"/>
      <c r="CXJ54" s="113"/>
      <c r="CXK54" s="113"/>
      <c r="CXL54" s="113"/>
      <c r="CXM54" s="113"/>
      <c r="CXN54" s="113"/>
      <c r="CXO54" s="113"/>
      <c r="CXP54" s="113"/>
      <c r="CXQ54" s="113"/>
      <c r="CXR54" s="113"/>
      <c r="CXS54" s="113"/>
      <c r="CXT54" s="113"/>
      <c r="CXU54" s="113"/>
      <c r="CXV54" s="113"/>
      <c r="CXW54" s="113"/>
      <c r="CXX54" s="113"/>
      <c r="CXY54" s="113"/>
      <c r="CXZ54" s="113"/>
      <c r="CYA54" s="113"/>
      <c r="CYB54" s="113"/>
      <c r="CYC54" s="113"/>
      <c r="CYD54" s="113"/>
      <c r="CYE54" s="113"/>
      <c r="CYF54" s="113"/>
      <c r="CYG54" s="113"/>
      <c r="CYH54" s="113"/>
      <c r="CYI54" s="113"/>
      <c r="CYJ54" s="113"/>
      <c r="CYK54" s="113"/>
      <c r="CYL54" s="113"/>
      <c r="CYM54" s="113"/>
      <c r="CYN54" s="113"/>
      <c r="CYO54" s="113"/>
      <c r="CYP54" s="113"/>
      <c r="CYQ54" s="113"/>
      <c r="CYR54" s="113"/>
      <c r="CYS54" s="113"/>
      <c r="CYT54" s="113"/>
      <c r="CYU54" s="113"/>
      <c r="CYV54" s="113"/>
      <c r="CYW54" s="113"/>
      <c r="CYX54" s="113"/>
      <c r="CYY54" s="113"/>
      <c r="CYZ54" s="113"/>
      <c r="CZA54" s="113"/>
      <c r="CZB54" s="113"/>
      <c r="CZC54" s="113"/>
      <c r="CZD54" s="113"/>
      <c r="CZE54" s="113"/>
      <c r="CZF54" s="113"/>
      <c r="CZG54" s="113"/>
      <c r="CZH54" s="113"/>
      <c r="CZI54" s="113"/>
      <c r="CZJ54" s="113"/>
      <c r="CZK54" s="113"/>
      <c r="CZL54" s="113"/>
      <c r="CZM54" s="113"/>
      <c r="CZN54" s="113"/>
      <c r="CZO54" s="113"/>
      <c r="CZP54" s="113"/>
      <c r="CZQ54" s="113"/>
      <c r="CZR54" s="113"/>
      <c r="CZS54" s="113"/>
      <c r="CZT54" s="113"/>
      <c r="CZU54" s="113"/>
      <c r="CZV54" s="113"/>
      <c r="CZW54" s="113"/>
      <c r="CZX54" s="113"/>
      <c r="CZY54" s="113"/>
      <c r="CZZ54" s="113"/>
      <c r="DAA54" s="113"/>
      <c r="DAB54" s="113"/>
      <c r="DAC54" s="113"/>
      <c r="DAD54" s="113"/>
      <c r="DAE54" s="113"/>
      <c r="DAF54" s="113"/>
      <c r="DAG54" s="113"/>
      <c r="DAH54" s="113"/>
      <c r="DAI54" s="113"/>
      <c r="DAJ54" s="113"/>
      <c r="DAK54" s="113"/>
      <c r="DAL54" s="113"/>
      <c r="DAM54" s="113"/>
      <c r="DAN54" s="113"/>
      <c r="DAO54" s="113"/>
      <c r="DAP54" s="113"/>
      <c r="DAQ54" s="113"/>
      <c r="DAR54" s="113"/>
      <c r="DAS54" s="113"/>
      <c r="DAT54" s="113"/>
      <c r="DAU54" s="113"/>
      <c r="DAV54" s="113"/>
      <c r="DAW54" s="113"/>
      <c r="DAX54" s="113"/>
      <c r="DAY54" s="113"/>
      <c r="DAZ54" s="113"/>
      <c r="DBA54" s="113"/>
      <c r="DBB54" s="113"/>
      <c r="DBC54" s="113"/>
      <c r="DBD54" s="113"/>
      <c r="DBE54" s="113"/>
      <c r="DBF54" s="113"/>
      <c r="DBG54" s="113"/>
      <c r="DBH54" s="113"/>
      <c r="DBI54" s="113"/>
      <c r="DBJ54" s="113"/>
      <c r="DBK54" s="113"/>
      <c r="DBL54" s="113"/>
      <c r="DBM54" s="113"/>
      <c r="DBN54" s="113"/>
      <c r="DBO54" s="113"/>
      <c r="DBP54" s="113"/>
      <c r="DBQ54" s="113"/>
      <c r="DBR54" s="113"/>
      <c r="DBS54" s="113"/>
      <c r="DBT54" s="113"/>
      <c r="DBU54" s="113"/>
      <c r="DBV54" s="113"/>
      <c r="DBW54" s="113"/>
      <c r="DBX54" s="113"/>
      <c r="DBY54" s="113"/>
      <c r="DBZ54" s="113"/>
      <c r="DCA54" s="113"/>
      <c r="DCB54" s="113"/>
      <c r="DCC54" s="113"/>
      <c r="DCD54" s="113"/>
      <c r="DCE54" s="113"/>
      <c r="DCF54" s="113"/>
      <c r="DCG54" s="113"/>
      <c r="DCH54" s="113"/>
      <c r="DCI54" s="113"/>
      <c r="DCJ54" s="113"/>
      <c r="DCK54" s="113"/>
      <c r="DCL54" s="113"/>
      <c r="DCM54" s="113"/>
      <c r="DCN54" s="113"/>
      <c r="DCO54" s="113"/>
      <c r="DCP54" s="113"/>
      <c r="DCQ54" s="113"/>
      <c r="DCR54" s="113"/>
      <c r="DCS54" s="113"/>
      <c r="DCT54" s="113"/>
      <c r="DCU54" s="113"/>
      <c r="DCV54" s="113"/>
      <c r="DCW54" s="113"/>
      <c r="DCX54" s="113"/>
      <c r="DCY54" s="113"/>
      <c r="DCZ54" s="113"/>
      <c r="DDA54" s="113"/>
      <c r="DDB54" s="113"/>
      <c r="DDC54" s="113"/>
      <c r="DDD54" s="113"/>
      <c r="DDE54" s="113"/>
      <c r="DDF54" s="113"/>
      <c r="DDG54" s="113"/>
      <c r="DDH54" s="113"/>
      <c r="DDI54" s="113"/>
      <c r="DDJ54" s="113"/>
      <c r="DDK54" s="113"/>
      <c r="DDL54" s="113"/>
      <c r="DDM54" s="113"/>
      <c r="DDN54" s="113"/>
      <c r="DDO54" s="113"/>
      <c r="DDP54" s="113"/>
      <c r="DDQ54" s="113"/>
      <c r="DDR54" s="113"/>
      <c r="DDS54" s="113"/>
      <c r="DDT54" s="113"/>
      <c r="DDU54" s="113"/>
      <c r="DDV54" s="113"/>
      <c r="DDW54" s="113"/>
      <c r="DDX54" s="113"/>
      <c r="DDY54" s="113"/>
      <c r="DDZ54" s="113"/>
      <c r="DEA54" s="113"/>
      <c r="DEB54" s="113"/>
      <c r="DEC54" s="113"/>
      <c r="DED54" s="113"/>
      <c r="DEE54" s="113"/>
      <c r="DEF54" s="113"/>
      <c r="DEG54" s="113"/>
      <c r="DEH54" s="113"/>
      <c r="DEI54" s="113"/>
      <c r="DEJ54" s="113"/>
      <c r="DEK54" s="113"/>
      <c r="DEL54" s="113"/>
      <c r="DEM54" s="113"/>
      <c r="DEN54" s="113"/>
      <c r="DEO54" s="113"/>
      <c r="DEP54" s="113"/>
      <c r="DEQ54" s="113"/>
      <c r="DER54" s="113"/>
      <c r="DES54" s="113"/>
      <c r="DET54" s="113"/>
      <c r="DEU54" s="113"/>
      <c r="DEV54" s="113"/>
      <c r="DEW54" s="113"/>
      <c r="DEX54" s="113"/>
      <c r="DEY54" s="113"/>
      <c r="DEZ54" s="113"/>
      <c r="DFA54" s="113"/>
      <c r="DFB54" s="113"/>
      <c r="DFC54" s="113"/>
      <c r="DFD54" s="113"/>
      <c r="DFE54" s="113"/>
      <c r="DFF54" s="113"/>
      <c r="DFG54" s="113"/>
      <c r="DFH54" s="113"/>
      <c r="DFI54" s="113"/>
      <c r="DFJ54" s="113"/>
      <c r="DFK54" s="113"/>
      <c r="DFL54" s="113"/>
      <c r="DFM54" s="113"/>
      <c r="DFN54" s="113"/>
      <c r="DFO54" s="113"/>
      <c r="DFP54" s="113"/>
      <c r="DFQ54" s="113"/>
      <c r="DFR54" s="113"/>
      <c r="DFS54" s="113"/>
      <c r="DFT54" s="113"/>
      <c r="DFU54" s="113"/>
      <c r="DFV54" s="113"/>
      <c r="DFW54" s="113"/>
      <c r="DFX54" s="113"/>
      <c r="DFY54" s="113"/>
      <c r="DFZ54" s="113"/>
      <c r="DGA54" s="113"/>
      <c r="DGB54" s="113"/>
      <c r="DGC54" s="113"/>
      <c r="DGD54" s="113"/>
      <c r="DGE54" s="113"/>
      <c r="DGF54" s="113"/>
      <c r="DGG54" s="113"/>
      <c r="DGH54" s="113"/>
      <c r="DGI54" s="113"/>
      <c r="DGJ54" s="113"/>
      <c r="DGK54" s="113"/>
      <c r="DGL54" s="113"/>
      <c r="DGM54" s="113"/>
      <c r="DGN54" s="113"/>
      <c r="DGO54" s="113"/>
      <c r="DGP54" s="113"/>
      <c r="DGQ54" s="113"/>
      <c r="DGR54" s="113"/>
      <c r="DGS54" s="113"/>
      <c r="DGT54" s="113"/>
      <c r="DGU54" s="113"/>
      <c r="DGV54" s="113"/>
      <c r="DGW54" s="113"/>
      <c r="DGX54" s="113"/>
      <c r="DGY54" s="113"/>
      <c r="DGZ54" s="113"/>
      <c r="DHA54" s="113"/>
      <c r="DHB54" s="113"/>
      <c r="DHC54" s="113"/>
      <c r="DHD54" s="113"/>
      <c r="DHE54" s="113"/>
      <c r="DHF54" s="113"/>
      <c r="DHG54" s="113"/>
      <c r="DHH54" s="113"/>
      <c r="DHI54" s="113"/>
      <c r="DHJ54" s="113"/>
      <c r="DHK54" s="113"/>
      <c r="DHL54" s="113"/>
      <c r="DHM54" s="113"/>
      <c r="DHN54" s="113"/>
      <c r="DHO54" s="113"/>
      <c r="DHP54" s="113"/>
      <c r="DHQ54" s="113"/>
      <c r="DHR54" s="113"/>
      <c r="DHS54" s="113"/>
      <c r="DHT54" s="113"/>
      <c r="DHU54" s="113"/>
      <c r="DHV54" s="113"/>
      <c r="DHW54" s="113"/>
      <c r="DHX54" s="113"/>
      <c r="DHY54" s="113"/>
      <c r="DHZ54" s="113"/>
      <c r="DIA54" s="113"/>
      <c r="DIB54" s="113"/>
      <c r="DIC54" s="113"/>
      <c r="DID54" s="113"/>
      <c r="DIE54" s="113"/>
      <c r="DIF54" s="113"/>
      <c r="DIG54" s="113"/>
      <c r="DIH54" s="113"/>
      <c r="DII54" s="113"/>
      <c r="DIJ54" s="113"/>
      <c r="DIK54" s="113"/>
      <c r="DIL54" s="113"/>
      <c r="DIM54" s="113"/>
      <c r="DIN54" s="113"/>
      <c r="DIO54" s="113"/>
      <c r="DIP54" s="113"/>
      <c r="DIQ54" s="113"/>
      <c r="DIR54" s="113"/>
      <c r="DIS54" s="113"/>
      <c r="DIT54" s="113"/>
      <c r="DIU54" s="113"/>
      <c r="DIV54" s="113"/>
      <c r="DIW54" s="113"/>
      <c r="DIX54" s="113"/>
      <c r="DIY54" s="113"/>
      <c r="DIZ54" s="113"/>
      <c r="DJA54" s="113"/>
      <c r="DJB54" s="113"/>
      <c r="DJC54" s="113"/>
      <c r="DJD54" s="113"/>
      <c r="DJE54" s="113"/>
      <c r="DJF54" s="113"/>
      <c r="DJG54" s="113"/>
      <c r="DJH54" s="113"/>
      <c r="DJI54" s="113"/>
      <c r="DJJ54" s="113"/>
      <c r="DJK54" s="113"/>
      <c r="DJL54" s="113"/>
      <c r="DJM54" s="113"/>
      <c r="DJN54" s="113"/>
      <c r="DJO54" s="113"/>
      <c r="DJP54" s="113"/>
      <c r="DJQ54" s="113"/>
      <c r="DJR54" s="113"/>
      <c r="DJS54" s="113"/>
      <c r="DJT54" s="113"/>
      <c r="DJU54" s="113"/>
      <c r="DJV54" s="113"/>
      <c r="DJW54" s="113"/>
      <c r="DJX54" s="113"/>
      <c r="DJY54" s="113"/>
      <c r="DJZ54" s="113"/>
      <c r="DKA54" s="113"/>
      <c r="DKB54" s="113"/>
      <c r="DKC54" s="113"/>
      <c r="DKD54" s="113"/>
      <c r="DKE54" s="113"/>
      <c r="DKF54" s="113"/>
      <c r="DKG54" s="113"/>
      <c r="DKH54" s="113"/>
      <c r="DKI54" s="113"/>
      <c r="DKJ54" s="113"/>
      <c r="DKK54" s="113"/>
      <c r="DKL54" s="113"/>
      <c r="DKM54" s="113"/>
      <c r="DKN54" s="113"/>
      <c r="DKO54" s="113"/>
      <c r="DKP54" s="113"/>
      <c r="DKQ54" s="113"/>
      <c r="DKR54" s="113"/>
      <c r="DKS54" s="113"/>
      <c r="DKT54" s="113"/>
      <c r="DKU54" s="113"/>
      <c r="DKV54" s="113"/>
      <c r="DKW54" s="113"/>
      <c r="DKX54" s="113"/>
      <c r="DKY54" s="113"/>
      <c r="DKZ54" s="113"/>
      <c r="DLA54" s="113"/>
      <c r="DLB54" s="113"/>
      <c r="DLC54" s="113"/>
      <c r="DLD54" s="113"/>
      <c r="DLE54" s="113"/>
      <c r="DLF54" s="113"/>
      <c r="DLG54" s="113"/>
      <c r="DLH54" s="113"/>
      <c r="DLI54" s="113"/>
      <c r="DLJ54" s="113"/>
      <c r="DLK54" s="113"/>
      <c r="DLL54" s="113"/>
      <c r="DLM54" s="113"/>
      <c r="DLN54" s="113"/>
      <c r="DLO54" s="113"/>
      <c r="DLP54" s="113"/>
      <c r="DLQ54" s="113"/>
      <c r="DLR54" s="113"/>
      <c r="DLS54" s="113"/>
      <c r="DLT54" s="113"/>
      <c r="DLU54" s="113"/>
      <c r="DLV54" s="113"/>
      <c r="DLW54" s="113"/>
      <c r="DLX54" s="113"/>
      <c r="DLY54" s="113"/>
      <c r="DLZ54" s="113"/>
      <c r="DMA54" s="113"/>
      <c r="DMB54" s="113"/>
      <c r="DMC54" s="113"/>
      <c r="DMD54" s="113"/>
      <c r="DME54" s="113"/>
      <c r="DMF54" s="113"/>
      <c r="DMG54" s="113"/>
      <c r="DMH54" s="113"/>
      <c r="DMI54" s="113"/>
      <c r="DMJ54" s="113"/>
      <c r="DMK54" s="113"/>
      <c r="DML54" s="113"/>
      <c r="DMM54" s="113"/>
      <c r="DMN54" s="113"/>
      <c r="DMO54" s="113"/>
      <c r="DMP54" s="113"/>
      <c r="DMQ54" s="113"/>
      <c r="DMR54" s="113"/>
      <c r="DMS54" s="113"/>
      <c r="DMT54" s="113"/>
      <c r="DMU54" s="113"/>
      <c r="DMV54" s="113"/>
      <c r="DMW54" s="113"/>
      <c r="DMX54" s="113"/>
      <c r="DMY54" s="113"/>
      <c r="DMZ54" s="113"/>
      <c r="DNA54" s="113"/>
      <c r="DNB54" s="113"/>
      <c r="DNC54" s="113"/>
      <c r="DND54" s="113"/>
      <c r="DNE54" s="113"/>
      <c r="DNF54" s="113"/>
      <c r="DNG54" s="113"/>
      <c r="DNH54" s="113"/>
      <c r="DNI54" s="113"/>
      <c r="DNJ54" s="113"/>
      <c r="DNK54" s="113"/>
      <c r="DNL54" s="113"/>
      <c r="DNM54" s="113"/>
      <c r="DNN54" s="113"/>
      <c r="DNO54" s="113"/>
      <c r="DNP54" s="113"/>
      <c r="DNQ54" s="113"/>
      <c r="DNR54" s="113"/>
      <c r="DNS54" s="113"/>
      <c r="DNT54" s="113"/>
      <c r="DNU54" s="113"/>
      <c r="DNV54" s="113"/>
      <c r="DNW54" s="113"/>
      <c r="DNX54" s="113"/>
      <c r="DNY54" s="113"/>
      <c r="DNZ54" s="113"/>
      <c r="DOA54" s="113"/>
      <c r="DOB54" s="113"/>
      <c r="DOC54" s="113"/>
      <c r="DOD54" s="113"/>
      <c r="DOE54" s="113"/>
      <c r="DOF54" s="113"/>
      <c r="DOG54" s="113"/>
      <c r="DOH54" s="113"/>
      <c r="DOI54" s="113"/>
      <c r="DOJ54" s="113"/>
      <c r="DOK54" s="113"/>
      <c r="DOL54" s="113"/>
      <c r="DOM54" s="113"/>
      <c r="DON54" s="113"/>
      <c r="DOO54" s="113"/>
      <c r="DOP54" s="113"/>
      <c r="DOQ54" s="113"/>
      <c r="DOR54" s="113"/>
      <c r="DOS54" s="113"/>
      <c r="DOT54" s="113"/>
      <c r="DOU54" s="113"/>
      <c r="DOV54" s="113"/>
      <c r="DOW54" s="113"/>
      <c r="DOX54" s="113"/>
      <c r="DOY54" s="113"/>
      <c r="DOZ54" s="113"/>
      <c r="DPA54" s="113"/>
      <c r="DPB54" s="113"/>
      <c r="DPC54" s="113"/>
      <c r="DPD54" s="113"/>
      <c r="DPE54" s="113"/>
      <c r="DPF54" s="113"/>
      <c r="DPG54" s="113"/>
      <c r="DPH54" s="113"/>
      <c r="DPI54" s="113"/>
      <c r="DPJ54" s="113"/>
      <c r="DPK54" s="113"/>
      <c r="DPL54" s="113"/>
      <c r="DPM54" s="113"/>
      <c r="DPN54" s="113"/>
      <c r="DPO54" s="113"/>
      <c r="DPP54" s="113"/>
      <c r="DPQ54" s="113"/>
      <c r="DPR54" s="113"/>
      <c r="DPS54" s="113"/>
      <c r="DPT54" s="113"/>
      <c r="DPU54" s="113"/>
      <c r="DPV54" s="113"/>
      <c r="DPW54" s="113"/>
      <c r="DPX54" s="113"/>
      <c r="DPY54" s="113"/>
      <c r="DPZ54" s="113"/>
      <c r="DQA54" s="113"/>
      <c r="DQB54" s="113"/>
      <c r="DQC54" s="113"/>
      <c r="DQD54" s="113"/>
      <c r="DQE54" s="113"/>
      <c r="DQF54" s="113"/>
      <c r="DQG54" s="113"/>
      <c r="DQH54" s="113"/>
      <c r="DQI54" s="113"/>
      <c r="DQJ54" s="113"/>
      <c r="DQK54" s="113"/>
      <c r="DQL54" s="113"/>
      <c r="DQM54" s="113"/>
      <c r="DQN54" s="113"/>
      <c r="DQO54" s="113"/>
      <c r="DQP54" s="113"/>
      <c r="DQQ54" s="113"/>
      <c r="DQR54" s="113"/>
      <c r="DQS54" s="113"/>
      <c r="DQT54" s="113"/>
      <c r="DQU54" s="113"/>
      <c r="DQV54" s="113"/>
      <c r="DQW54" s="113"/>
      <c r="DQX54" s="113"/>
      <c r="DQY54" s="113"/>
      <c r="DQZ54" s="113"/>
      <c r="DRA54" s="113"/>
      <c r="DRB54" s="113"/>
      <c r="DRC54" s="113"/>
      <c r="DRD54" s="113"/>
      <c r="DRE54" s="113"/>
      <c r="DRF54" s="113"/>
      <c r="DRG54" s="113"/>
      <c r="DRH54" s="113"/>
      <c r="DRI54" s="113"/>
      <c r="DRJ54" s="113"/>
      <c r="DRK54" s="113"/>
      <c r="DRL54" s="113"/>
      <c r="DRM54" s="113"/>
      <c r="DRN54" s="113"/>
      <c r="DRO54" s="113"/>
      <c r="DRP54" s="113"/>
      <c r="DRQ54" s="113"/>
      <c r="DRR54" s="113"/>
      <c r="DRS54" s="113"/>
      <c r="DRT54" s="113"/>
      <c r="DRU54" s="113"/>
      <c r="DRV54" s="113"/>
      <c r="DRW54" s="113"/>
      <c r="DRX54" s="113"/>
      <c r="DRY54" s="113"/>
      <c r="DRZ54" s="113"/>
      <c r="DSA54" s="113"/>
      <c r="DSB54" s="113"/>
      <c r="DSC54" s="113"/>
      <c r="DSD54" s="113"/>
      <c r="DSE54" s="113"/>
      <c r="DSF54" s="113"/>
      <c r="DSG54" s="113"/>
      <c r="DSH54" s="113"/>
      <c r="DSI54" s="113"/>
      <c r="DSJ54" s="113"/>
      <c r="DSK54" s="113"/>
      <c r="DSL54" s="113"/>
      <c r="DSM54" s="113"/>
      <c r="DSN54" s="113"/>
      <c r="DSO54" s="113"/>
      <c r="DSP54" s="113"/>
      <c r="DSQ54" s="113"/>
      <c r="DSR54" s="113"/>
      <c r="DSS54" s="113"/>
      <c r="DST54" s="113"/>
      <c r="DSU54" s="113"/>
      <c r="DSV54" s="113"/>
      <c r="DSW54" s="113"/>
      <c r="DSX54" s="113"/>
      <c r="DSY54" s="113"/>
      <c r="DSZ54" s="113"/>
      <c r="DTA54" s="113"/>
      <c r="DTB54" s="113"/>
      <c r="DTC54" s="113"/>
      <c r="DTD54" s="113"/>
      <c r="DTE54" s="113"/>
      <c r="DTF54" s="113"/>
      <c r="DTG54" s="113"/>
      <c r="DTH54" s="113"/>
      <c r="DTI54" s="113"/>
      <c r="DTJ54" s="113"/>
      <c r="DTK54" s="113"/>
      <c r="DTL54" s="113"/>
      <c r="DTM54" s="113"/>
      <c r="DTN54" s="113"/>
      <c r="DTO54" s="113"/>
      <c r="DTP54" s="113"/>
      <c r="DTQ54" s="113"/>
      <c r="DTR54" s="113"/>
      <c r="DTS54" s="113"/>
      <c r="DTT54" s="113"/>
      <c r="DTU54" s="113"/>
      <c r="DTV54" s="113"/>
      <c r="DTW54" s="113"/>
      <c r="DTX54" s="113"/>
      <c r="DTY54" s="113"/>
      <c r="DTZ54" s="113"/>
      <c r="DUA54" s="113"/>
      <c r="DUB54" s="113"/>
      <c r="DUC54" s="113"/>
      <c r="DUD54" s="113"/>
      <c r="DUE54" s="113"/>
      <c r="DUF54" s="113"/>
      <c r="DUG54" s="113"/>
      <c r="DUH54" s="113"/>
      <c r="DUI54" s="113"/>
      <c r="DUJ54" s="113"/>
      <c r="DUK54" s="113"/>
      <c r="DUL54" s="113"/>
      <c r="DUM54" s="113"/>
      <c r="DUN54" s="113"/>
      <c r="DUO54" s="113"/>
      <c r="DUP54" s="113"/>
      <c r="DUQ54" s="113"/>
      <c r="DUR54" s="113"/>
      <c r="DUS54" s="113"/>
      <c r="DUT54" s="113"/>
      <c r="DUU54" s="113"/>
      <c r="DUV54" s="113"/>
      <c r="DUW54" s="113"/>
      <c r="DUX54" s="113"/>
      <c r="DUY54" s="113"/>
      <c r="DUZ54" s="113"/>
      <c r="DVA54" s="113"/>
      <c r="DVB54" s="113"/>
      <c r="DVC54" s="113"/>
      <c r="DVD54" s="113"/>
      <c r="DVE54" s="113"/>
      <c r="DVF54" s="113"/>
      <c r="DVG54" s="113"/>
      <c r="DVH54" s="113"/>
      <c r="DVI54" s="113"/>
      <c r="DVJ54" s="113"/>
      <c r="DVK54" s="113"/>
      <c r="DVL54" s="113"/>
      <c r="DVM54" s="113"/>
      <c r="DVN54" s="113"/>
      <c r="DVO54" s="113"/>
      <c r="DVP54" s="113"/>
      <c r="DVQ54" s="113"/>
      <c r="DVR54" s="113"/>
      <c r="DVS54" s="113"/>
      <c r="DVT54" s="113"/>
      <c r="DVU54" s="113"/>
      <c r="DVV54" s="113"/>
      <c r="DVW54" s="113"/>
      <c r="DVX54" s="113"/>
      <c r="DVY54" s="113"/>
      <c r="DVZ54" s="113"/>
      <c r="DWA54" s="113"/>
      <c r="DWB54" s="113"/>
      <c r="DWC54" s="113"/>
      <c r="DWD54" s="113"/>
      <c r="DWE54" s="113"/>
      <c r="DWF54" s="113"/>
      <c r="DWG54" s="113"/>
      <c r="DWH54" s="113"/>
      <c r="DWI54" s="113"/>
      <c r="DWJ54" s="113"/>
      <c r="DWK54" s="113"/>
      <c r="DWL54" s="113"/>
      <c r="DWM54" s="113"/>
      <c r="DWN54" s="113"/>
      <c r="DWO54" s="113"/>
      <c r="DWP54" s="113"/>
      <c r="DWQ54" s="113"/>
      <c r="DWR54" s="113"/>
      <c r="DWS54" s="113"/>
      <c r="DWT54" s="113"/>
      <c r="DWU54" s="113"/>
      <c r="DWV54" s="113"/>
      <c r="DWW54" s="113"/>
      <c r="DWX54" s="113"/>
      <c r="DWY54" s="113"/>
      <c r="DWZ54" s="113"/>
      <c r="DXA54" s="113"/>
      <c r="DXB54" s="113"/>
      <c r="DXC54" s="113"/>
      <c r="DXD54" s="113"/>
      <c r="DXE54" s="113"/>
      <c r="DXF54" s="113"/>
      <c r="DXG54" s="113"/>
      <c r="DXH54" s="113"/>
      <c r="DXI54" s="113"/>
      <c r="DXJ54" s="113"/>
      <c r="DXK54" s="113"/>
      <c r="DXL54" s="113"/>
      <c r="DXM54" s="113"/>
      <c r="DXN54" s="113"/>
      <c r="DXO54" s="113"/>
      <c r="DXP54" s="113"/>
      <c r="DXQ54" s="113"/>
      <c r="DXR54" s="113"/>
      <c r="DXS54" s="113"/>
      <c r="DXT54" s="113"/>
      <c r="DXU54" s="113"/>
      <c r="DXV54" s="113"/>
      <c r="DXW54" s="113"/>
      <c r="DXX54" s="113"/>
      <c r="DXY54" s="113"/>
      <c r="DXZ54" s="113"/>
      <c r="DYA54" s="113"/>
      <c r="DYB54" s="113"/>
      <c r="DYC54" s="113"/>
      <c r="DYD54" s="113"/>
      <c r="DYE54" s="113"/>
      <c r="DYF54" s="113"/>
      <c r="DYG54" s="113"/>
      <c r="DYH54" s="113"/>
      <c r="DYI54" s="113"/>
      <c r="DYJ54" s="113"/>
      <c r="DYK54" s="113"/>
      <c r="DYL54" s="113"/>
      <c r="DYM54" s="113"/>
      <c r="DYN54" s="113"/>
      <c r="DYO54" s="113"/>
      <c r="DYP54" s="113"/>
      <c r="DYQ54" s="113"/>
      <c r="DYR54" s="113"/>
      <c r="DYS54" s="113"/>
      <c r="DYT54" s="113"/>
      <c r="DYU54" s="113"/>
      <c r="DYV54" s="113"/>
      <c r="DYW54" s="113"/>
      <c r="DYX54" s="113"/>
      <c r="DYY54" s="113"/>
      <c r="DYZ54" s="113"/>
      <c r="DZA54" s="113"/>
      <c r="DZB54" s="113"/>
      <c r="DZC54" s="113"/>
      <c r="DZD54" s="113"/>
      <c r="DZE54" s="113"/>
      <c r="DZF54" s="113"/>
      <c r="DZG54" s="113"/>
      <c r="DZH54" s="113"/>
      <c r="DZI54" s="113"/>
      <c r="DZJ54" s="113"/>
      <c r="DZK54" s="113"/>
      <c r="DZL54" s="113"/>
      <c r="DZM54" s="113"/>
      <c r="DZN54" s="113"/>
      <c r="DZO54" s="113"/>
      <c r="DZP54" s="113"/>
      <c r="DZQ54" s="113"/>
      <c r="DZR54" s="113"/>
      <c r="DZS54" s="113"/>
      <c r="DZT54" s="113"/>
      <c r="DZU54" s="113"/>
      <c r="DZV54" s="113"/>
      <c r="DZW54" s="113"/>
      <c r="DZX54" s="113"/>
      <c r="DZY54" s="113"/>
      <c r="DZZ54" s="113"/>
      <c r="EAA54" s="113"/>
      <c r="EAB54" s="113"/>
      <c r="EAC54" s="113"/>
      <c r="EAD54" s="113"/>
      <c r="EAE54" s="113"/>
      <c r="EAF54" s="113"/>
      <c r="EAG54" s="113"/>
      <c r="EAH54" s="113"/>
      <c r="EAI54" s="113"/>
      <c r="EAJ54" s="113"/>
      <c r="EAK54" s="113"/>
      <c r="EAL54" s="113"/>
      <c r="EAM54" s="113"/>
      <c r="EAN54" s="113"/>
      <c r="EAO54" s="113"/>
      <c r="EAP54" s="113"/>
      <c r="EAQ54" s="113"/>
      <c r="EAR54" s="113"/>
      <c r="EAS54" s="113"/>
      <c r="EAT54" s="113"/>
      <c r="EAU54" s="113"/>
      <c r="EAV54" s="113"/>
      <c r="EAW54" s="113"/>
      <c r="EAX54" s="113"/>
      <c r="EAY54" s="113"/>
      <c r="EAZ54" s="113"/>
      <c r="EBA54" s="113"/>
      <c r="EBB54" s="113"/>
      <c r="EBC54" s="113"/>
      <c r="EBD54" s="113"/>
      <c r="EBE54" s="113"/>
      <c r="EBF54" s="113"/>
      <c r="EBG54" s="113"/>
      <c r="EBH54" s="113"/>
      <c r="EBI54" s="113"/>
      <c r="EBJ54" s="113"/>
      <c r="EBK54" s="113"/>
      <c r="EBL54" s="113"/>
      <c r="EBM54" s="113"/>
      <c r="EBN54" s="113"/>
      <c r="EBO54" s="113"/>
      <c r="EBP54" s="113"/>
      <c r="EBQ54" s="113"/>
      <c r="EBR54" s="113"/>
      <c r="EBS54" s="113"/>
      <c r="EBT54" s="113"/>
      <c r="EBU54" s="113"/>
      <c r="EBV54" s="113"/>
      <c r="EBW54" s="113"/>
      <c r="EBX54" s="113"/>
      <c r="EBY54" s="113"/>
      <c r="EBZ54" s="113"/>
      <c r="ECA54" s="113"/>
      <c r="ECB54" s="113"/>
      <c r="ECC54" s="113"/>
      <c r="ECD54" s="113"/>
      <c r="ECE54" s="113"/>
      <c r="ECF54" s="113"/>
      <c r="ECG54" s="113"/>
      <c r="ECH54" s="113"/>
      <c r="ECI54" s="113"/>
      <c r="ECJ54" s="113"/>
      <c r="ECK54" s="113"/>
      <c r="ECL54" s="113"/>
      <c r="ECM54" s="113"/>
      <c r="ECN54" s="113"/>
      <c r="ECO54" s="113"/>
      <c r="ECP54" s="113"/>
      <c r="ECQ54" s="113"/>
      <c r="ECR54" s="113"/>
      <c r="ECS54" s="113"/>
      <c r="ECT54" s="113"/>
      <c r="ECU54" s="113"/>
      <c r="ECV54" s="113"/>
      <c r="ECW54" s="113"/>
      <c r="ECX54" s="113"/>
      <c r="ECY54" s="113"/>
      <c r="ECZ54" s="113"/>
      <c r="EDA54" s="113"/>
      <c r="EDB54" s="113"/>
      <c r="EDC54" s="113"/>
      <c r="EDD54" s="113"/>
      <c r="EDE54" s="113"/>
      <c r="EDF54" s="113"/>
      <c r="EDG54" s="113"/>
      <c r="EDH54" s="113"/>
      <c r="EDI54" s="113"/>
      <c r="EDJ54" s="113"/>
      <c r="EDK54" s="113"/>
      <c r="EDL54" s="113"/>
      <c r="EDM54" s="113"/>
      <c r="EDN54" s="113"/>
      <c r="EDO54" s="113"/>
      <c r="EDP54" s="113"/>
      <c r="EDQ54" s="113"/>
      <c r="EDR54" s="113"/>
      <c r="EDS54" s="113"/>
      <c r="EDT54" s="113"/>
      <c r="EDU54" s="113"/>
      <c r="EDV54" s="113"/>
      <c r="EDW54" s="113"/>
      <c r="EDX54" s="113"/>
      <c r="EDY54" s="113"/>
      <c r="EDZ54" s="113"/>
      <c r="EEA54" s="113"/>
      <c r="EEB54" s="113"/>
      <c r="EEC54" s="113"/>
      <c r="EED54" s="113"/>
      <c r="EEE54" s="113"/>
      <c r="EEF54" s="113"/>
      <c r="EEG54" s="113"/>
      <c r="EEH54" s="113"/>
      <c r="EEI54" s="113"/>
      <c r="EEJ54" s="113"/>
      <c r="EEK54" s="113"/>
      <c r="EEL54" s="113"/>
      <c r="EEM54" s="113"/>
      <c r="EEN54" s="113"/>
      <c r="EEO54" s="113"/>
      <c r="EEP54" s="113"/>
      <c r="EEQ54" s="113"/>
      <c r="EER54" s="113"/>
      <c r="EES54" s="113"/>
      <c r="EET54" s="113"/>
      <c r="EEU54" s="113"/>
      <c r="EEV54" s="113"/>
      <c r="EEW54" s="113"/>
      <c r="EEX54" s="113"/>
      <c r="EEY54" s="113"/>
      <c r="EEZ54" s="113"/>
      <c r="EFA54" s="113"/>
      <c r="EFB54" s="113"/>
      <c r="EFC54" s="113"/>
      <c r="EFD54" s="113"/>
      <c r="EFE54" s="113"/>
      <c r="EFF54" s="113"/>
      <c r="EFG54" s="113"/>
      <c r="EFH54" s="113"/>
      <c r="EFI54" s="113"/>
      <c r="EFJ54" s="113"/>
      <c r="EFK54" s="113"/>
      <c r="EFL54" s="113"/>
      <c r="EFM54" s="113"/>
      <c r="EFN54" s="113"/>
      <c r="EFO54" s="113"/>
      <c r="EFP54" s="113"/>
      <c r="EFQ54" s="113"/>
      <c r="EFR54" s="113"/>
      <c r="EFS54" s="113"/>
      <c r="EFT54" s="113"/>
      <c r="EFU54" s="113"/>
      <c r="EFV54" s="113"/>
      <c r="EFW54" s="113"/>
      <c r="EFX54" s="113"/>
      <c r="EFY54" s="113"/>
      <c r="EFZ54" s="113"/>
      <c r="EGA54" s="113"/>
      <c r="EGB54" s="113"/>
      <c r="EGC54" s="113"/>
      <c r="EGD54" s="113"/>
      <c r="EGE54" s="113"/>
      <c r="EGF54" s="113"/>
      <c r="EGG54" s="113"/>
      <c r="EGH54" s="113"/>
      <c r="EGI54" s="113"/>
      <c r="EGJ54" s="113"/>
      <c r="EGK54" s="113"/>
      <c r="EGL54" s="113"/>
      <c r="EGM54" s="113"/>
      <c r="EGN54" s="113"/>
      <c r="EGO54" s="113"/>
      <c r="EGP54" s="113"/>
      <c r="EGQ54" s="113"/>
      <c r="EGR54" s="113"/>
      <c r="EGS54" s="113"/>
      <c r="EGT54" s="113"/>
      <c r="EGU54" s="113"/>
      <c r="EGV54" s="113"/>
      <c r="EGW54" s="113"/>
      <c r="EGX54" s="113"/>
      <c r="EGY54" s="113"/>
      <c r="EGZ54" s="113"/>
      <c r="EHA54" s="113"/>
      <c r="EHB54" s="113"/>
      <c r="EHC54" s="113"/>
      <c r="EHD54" s="113"/>
      <c r="EHE54" s="113"/>
      <c r="EHF54" s="113"/>
      <c r="EHG54" s="113"/>
      <c r="EHH54" s="113"/>
      <c r="EHI54" s="113"/>
      <c r="EHJ54" s="113"/>
      <c r="EHK54" s="113"/>
      <c r="EHL54" s="113"/>
      <c r="EHM54" s="113"/>
      <c r="EHN54" s="113"/>
      <c r="EHO54" s="113"/>
      <c r="EHP54" s="113"/>
      <c r="EHQ54" s="113"/>
      <c r="EHR54" s="113"/>
      <c r="EHS54" s="113"/>
      <c r="EHT54" s="113"/>
      <c r="EHU54" s="113"/>
      <c r="EHV54" s="113"/>
      <c r="EHW54" s="113"/>
      <c r="EHX54" s="113"/>
      <c r="EHY54" s="113"/>
      <c r="EHZ54" s="113"/>
      <c r="EIA54" s="113"/>
      <c r="EIB54" s="113"/>
      <c r="EIC54" s="113"/>
      <c r="EID54" s="113"/>
      <c r="EIE54" s="113"/>
      <c r="EIF54" s="113"/>
      <c r="EIG54" s="113"/>
      <c r="EIH54" s="113"/>
      <c r="EII54" s="113"/>
      <c r="EIJ54" s="113"/>
      <c r="EIK54" s="113"/>
      <c r="EIL54" s="113"/>
      <c r="EIM54" s="113"/>
      <c r="EIN54" s="113"/>
      <c r="EIO54" s="113"/>
      <c r="EIP54" s="113"/>
      <c r="EIQ54" s="113"/>
      <c r="EIR54" s="113"/>
      <c r="EIS54" s="113"/>
      <c r="EIT54" s="113"/>
      <c r="EIU54" s="113"/>
      <c r="EIV54" s="113"/>
      <c r="EIW54" s="113"/>
      <c r="EIX54" s="113"/>
      <c r="EIY54" s="113"/>
      <c r="EIZ54" s="113"/>
      <c r="EJA54" s="113"/>
      <c r="EJB54" s="113"/>
      <c r="EJC54" s="113"/>
      <c r="EJD54" s="113"/>
      <c r="EJE54" s="113"/>
      <c r="EJF54" s="113"/>
      <c r="EJG54" s="113"/>
      <c r="EJH54" s="113"/>
      <c r="EJI54" s="113"/>
      <c r="EJJ54" s="113"/>
      <c r="EJK54" s="113"/>
      <c r="EJL54" s="113"/>
      <c r="EJM54" s="113"/>
      <c r="EJN54" s="113"/>
      <c r="EJO54" s="113"/>
      <c r="EJP54" s="113"/>
      <c r="EJQ54" s="113"/>
      <c r="EJR54" s="113"/>
      <c r="EJS54" s="113"/>
      <c r="EJT54" s="113"/>
      <c r="EJU54" s="113"/>
      <c r="EJV54" s="113"/>
      <c r="EJW54" s="113"/>
      <c r="EJX54" s="113"/>
      <c r="EJY54" s="113"/>
      <c r="EJZ54" s="113"/>
      <c r="EKA54" s="113"/>
      <c r="EKB54" s="113"/>
      <c r="EKC54" s="113"/>
      <c r="EKD54" s="113"/>
      <c r="EKE54" s="113"/>
      <c r="EKF54" s="113"/>
      <c r="EKG54" s="113"/>
      <c r="EKH54" s="113"/>
      <c r="EKI54" s="113"/>
      <c r="EKJ54" s="113"/>
      <c r="EKK54" s="113"/>
      <c r="EKL54" s="113"/>
      <c r="EKM54" s="113"/>
      <c r="EKN54" s="113"/>
      <c r="EKO54" s="113"/>
      <c r="EKP54" s="113"/>
      <c r="EKQ54" s="113"/>
      <c r="EKR54" s="113"/>
      <c r="EKS54" s="113"/>
      <c r="EKT54" s="113"/>
      <c r="EKU54" s="113"/>
      <c r="EKV54" s="113"/>
      <c r="EKW54" s="113"/>
      <c r="EKX54" s="113"/>
      <c r="EKY54" s="113"/>
      <c r="EKZ54" s="113"/>
      <c r="ELA54" s="113"/>
      <c r="ELB54" s="113"/>
      <c r="ELC54" s="113"/>
      <c r="ELD54" s="113"/>
      <c r="ELE54" s="113"/>
      <c r="ELF54" s="113"/>
      <c r="ELG54" s="113"/>
      <c r="ELH54" s="113"/>
      <c r="ELI54" s="113"/>
      <c r="ELJ54" s="113"/>
      <c r="ELK54" s="113"/>
      <c r="ELL54" s="113"/>
      <c r="ELM54" s="113"/>
      <c r="ELN54" s="113"/>
      <c r="ELO54" s="113"/>
      <c r="ELP54" s="113"/>
      <c r="ELQ54" s="113"/>
      <c r="ELR54" s="113"/>
      <c r="ELS54" s="113"/>
      <c r="ELT54" s="113"/>
      <c r="ELU54" s="113"/>
      <c r="ELV54" s="113"/>
      <c r="ELW54" s="113"/>
      <c r="ELX54" s="113"/>
      <c r="ELY54" s="113"/>
      <c r="ELZ54" s="113"/>
      <c r="EMA54" s="113"/>
      <c r="EMB54" s="113"/>
      <c r="EMC54" s="113"/>
      <c r="EMD54" s="113"/>
      <c r="EME54" s="113"/>
      <c r="EMF54" s="113"/>
      <c r="EMG54" s="113"/>
      <c r="EMH54" s="113"/>
      <c r="EMI54" s="113"/>
      <c r="EMJ54" s="113"/>
      <c r="EMK54" s="113"/>
      <c r="EML54" s="113"/>
      <c r="EMM54" s="113"/>
      <c r="EMN54" s="113"/>
      <c r="EMO54" s="113"/>
      <c r="EMP54" s="113"/>
      <c r="EMQ54" s="113"/>
      <c r="EMR54" s="113"/>
      <c r="EMS54" s="113"/>
      <c r="EMT54" s="113"/>
      <c r="EMU54" s="113"/>
      <c r="EMV54" s="113"/>
      <c r="EMW54" s="113"/>
      <c r="EMX54" s="113"/>
      <c r="EMY54" s="113"/>
      <c r="EMZ54" s="113"/>
      <c r="ENA54" s="113"/>
      <c r="ENB54" s="113"/>
      <c r="ENC54" s="113"/>
      <c r="END54" s="113"/>
      <c r="ENE54" s="113"/>
      <c r="ENF54" s="113"/>
      <c r="ENG54" s="113"/>
      <c r="ENH54" s="113"/>
      <c r="ENI54" s="113"/>
      <c r="ENJ54" s="113"/>
      <c r="ENK54" s="113"/>
      <c r="ENL54" s="113"/>
      <c r="ENM54" s="113"/>
      <c r="ENN54" s="113"/>
      <c r="ENO54" s="113"/>
      <c r="ENP54" s="113"/>
      <c r="ENQ54" s="113"/>
      <c r="ENR54" s="113"/>
      <c r="ENS54" s="113"/>
      <c r="ENT54" s="113"/>
      <c r="ENU54" s="113"/>
      <c r="ENV54" s="113"/>
      <c r="ENW54" s="113"/>
      <c r="ENX54" s="113"/>
      <c r="ENY54" s="113"/>
      <c r="ENZ54" s="113"/>
      <c r="EOA54" s="113"/>
      <c r="EOB54" s="113"/>
      <c r="EOC54" s="113"/>
      <c r="EOD54" s="113"/>
      <c r="EOE54" s="113"/>
      <c r="EOF54" s="113"/>
      <c r="EOG54" s="113"/>
      <c r="EOH54" s="113"/>
      <c r="EOI54" s="113"/>
      <c r="EOJ54" s="113"/>
      <c r="EOK54" s="113"/>
      <c r="EOL54" s="113"/>
      <c r="EOM54" s="113"/>
      <c r="EON54" s="113"/>
      <c r="EOO54" s="113"/>
      <c r="EOP54" s="113"/>
      <c r="EOQ54" s="113"/>
      <c r="EOR54" s="113"/>
      <c r="EOS54" s="113"/>
      <c r="EOT54" s="113"/>
      <c r="EOU54" s="113"/>
      <c r="EOV54" s="113"/>
      <c r="EOW54" s="113"/>
      <c r="EOX54" s="113"/>
      <c r="EOY54" s="113"/>
      <c r="EOZ54" s="113"/>
      <c r="EPA54" s="113"/>
      <c r="EPB54" s="113"/>
      <c r="EPC54" s="113"/>
      <c r="EPD54" s="113"/>
      <c r="EPE54" s="113"/>
      <c r="EPF54" s="113"/>
      <c r="EPG54" s="113"/>
      <c r="EPH54" s="113"/>
      <c r="EPI54" s="113"/>
      <c r="EPJ54" s="113"/>
      <c r="EPK54" s="113"/>
      <c r="EPL54" s="113"/>
      <c r="EPM54" s="113"/>
      <c r="EPN54" s="113"/>
      <c r="EPO54" s="113"/>
      <c r="EPP54" s="113"/>
      <c r="EPQ54" s="113"/>
      <c r="EPR54" s="113"/>
      <c r="EPS54" s="113"/>
      <c r="EPT54" s="113"/>
      <c r="EPU54" s="113"/>
      <c r="EPV54" s="113"/>
      <c r="EPW54" s="113"/>
      <c r="EPX54" s="113"/>
      <c r="EPY54" s="113"/>
      <c r="EPZ54" s="113"/>
      <c r="EQA54" s="113"/>
      <c r="EQB54" s="113"/>
      <c r="EQC54" s="113"/>
      <c r="EQD54" s="113"/>
      <c r="EQE54" s="113"/>
      <c r="EQF54" s="113"/>
      <c r="EQG54" s="113"/>
      <c r="EQH54" s="113"/>
      <c r="EQI54" s="113"/>
      <c r="EQJ54" s="113"/>
      <c r="EQK54" s="113"/>
      <c r="EQL54" s="113"/>
      <c r="EQM54" s="113"/>
      <c r="EQN54" s="113"/>
      <c r="EQO54" s="113"/>
      <c r="EQP54" s="113"/>
      <c r="EQQ54" s="113"/>
      <c r="EQR54" s="113"/>
      <c r="EQS54" s="113"/>
      <c r="EQT54" s="113"/>
      <c r="EQU54" s="113"/>
      <c r="EQV54" s="113"/>
      <c r="EQW54" s="113"/>
      <c r="EQX54" s="113"/>
      <c r="EQY54" s="113"/>
      <c r="EQZ54" s="113"/>
      <c r="ERA54" s="113"/>
      <c r="ERB54" s="113"/>
      <c r="ERC54" s="113"/>
      <c r="ERD54" s="113"/>
      <c r="ERE54" s="113"/>
      <c r="ERF54" s="113"/>
      <c r="ERG54" s="113"/>
      <c r="ERH54" s="113"/>
      <c r="ERI54" s="113"/>
      <c r="ERJ54" s="113"/>
      <c r="ERK54" s="113"/>
      <c r="ERL54" s="113"/>
      <c r="ERM54" s="113"/>
      <c r="ERN54" s="113"/>
      <c r="ERO54" s="113"/>
      <c r="ERP54" s="113"/>
      <c r="ERQ54" s="113"/>
      <c r="ERR54" s="113"/>
      <c r="ERS54" s="113"/>
      <c r="ERT54" s="113"/>
      <c r="ERU54" s="113"/>
      <c r="ERV54" s="113"/>
      <c r="ERW54" s="113"/>
      <c r="ERX54" s="113"/>
      <c r="ERY54" s="113"/>
      <c r="ERZ54" s="113"/>
      <c r="ESA54" s="113"/>
      <c r="ESB54" s="113"/>
      <c r="ESC54" s="113"/>
      <c r="ESD54" s="113"/>
      <c r="ESE54" s="113"/>
      <c r="ESF54" s="113"/>
      <c r="ESG54" s="113"/>
      <c r="ESH54" s="113"/>
      <c r="ESI54" s="113"/>
      <c r="ESJ54" s="113"/>
      <c r="ESK54" s="113"/>
      <c r="ESL54" s="113"/>
      <c r="ESM54" s="113"/>
      <c r="ESN54" s="113"/>
      <c r="ESO54" s="113"/>
      <c r="ESP54" s="113"/>
      <c r="ESQ54" s="113"/>
      <c r="ESR54" s="113"/>
      <c r="ESS54" s="113"/>
      <c r="EST54" s="113"/>
      <c r="ESU54" s="113"/>
      <c r="ESV54" s="113"/>
      <c r="ESW54" s="113"/>
      <c r="ESX54" s="113"/>
      <c r="ESY54" s="113"/>
      <c r="ESZ54" s="113"/>
      <c r="ETA54" s="113"/>
      <c r="ETB54" s="113"/>
      <c r="ETC54" s="113"/>
      <c r="ETD54" s="113"/>
      <c r="ETE54" s="113"/>
      <c r="ETF54" s="113"/>
      <c r="ETG54" s="113"/>
      <c r="ETH54" s="113"/>
      <c r="ETI54" s="113"/>
      <c r="ETJ54" s="113"/>
      <c r="ETK54" s="113"/>
      <c r="ETL54" s="113"/>
      <c r="ETM54" s="113"/>
      <c r="ETN54" s="113"/>
      <c r="ETO54" s="113"/>
      <c r="ETP54" s="113"/>
      <c r="ETQ54" s="113"/>
      <c r="ETR54" s="113"/>
      <c r="ETS54" s="113"/>
      <c r="ETT54" s="113"/>
      <c r="ETU54" s="113"/>
      <c r="ETV54" s="113"/>
      <c r="ETW54" s="113"/>
      <c r="ETX54" s="113"/>
      <c r="ETY54" s="113"/>
      <c r="ETZ54" s="113"/>
      <c r="EUA54" s="113"/>
      <c r="EUB54" s="113"/>
      <c r="EUC54" s="113"/>
      <c r="EUD54" s="113"/>
      <c r="EUE54" s="113"/>
      <c r="EUF54" s="113"/>
      <c r="EUG54" s="113"/>
      <c r="EUH54" s="113"/>
      <c r="EUI54" s="113"/>
      <c r="EUJ54" s="113"/>
      <c r="EUK54" s="113"/>
      <c r="EUL54" s="113"/>
      <c r="EUM54" s="113"/>
      <c r="EUN54" s="113"/>
      <c r="EUO54" s="113"/>
      <c r="EUP54" s="113"/>
      <c r="EUQ54" s="113"/>
      <c r="EUR54" s="113"/>
      <c r="EUS54" s="113"/>
      <c r="EUT54" s="113"/>
      <c r="EUU54" s="113"/>
      <c r="EUV54" s="113"/>
      <c r="EUW54" s="113"/>
      <c r="EUX54" s="113"/>
      <c r="EUY54" s="113"/>
      <c r="EUZ54" s="113"/>
      <c r="EVA54" s="113"/>
      <c r="EVB54" s="113"/>
      <c r="EVC54" s="113"/>
      <c r="EVD54" s="113"/>
      <c r="EVE54" s="113"/>
      <c r="EVF54" s="113"/>
      <c r="EVG54" s="113"/>
      <c r="EVH54" s="113"/>
      <c r="EVI54" s="113"/>
      <c r="EVJ54" s="113"/>
      <c r="EVK54" s="113"/>
      <c r="EVL54" s="113"/>
      <c r="EVM54" s="113"/>
      <c r="EVN54" s="113"/>
      <c r="EVO54" s="113"/>
      <c r="EVP54" s="113"/>
      <c r="EVQ54" s="113"/>
      <c r="EVR54" s="113"/>
      <c r="EVS54" s="113"/>
      <c r="EVT54" s="113"/>
      <c r="EVU54" s="113"/>
      <c r="EVV54" s="113"/>
      <c r="EVW54" s="113"/>
      <c r="EVX54" s="113"/>
      <c r="EVY54" s="113"/>
      <c r="EVZ54" s="113"/>
      <c r="EWA54" s="113"/>
      <c r="EWB54" s="113"/>
      <c r="EWC54" s="113"/>
      <c r="EWD54" s="113"/>
      <c r="EWE54" s="113"/>
      <c r="EWF54" s="113"/>
      <c r="EWG54" s="113"/>
      <c r="EWH54" s="113"/>
      <c r="EWI54" s="113"/>
      <c r="EWJ54" s="113"/>
      <c r="EWK54" s="113"/>
      <c r="EWL54" s="113"/>
      <c r="EWM54" s="113"/>
      <c r="EWN54" s="113"/>
      <c r="EWO54" s="113"/>
      <c r="EWP54" s="113"/>
      <c r="EWQ54" s="113"/>
      <c r="EWR54" s="113"/>
      <c r="EWS54" s="113"/>
      <c r="EWT54" s="113"/>
      <c r="EWU54" s="113"/>
      <c r="EWV54" s="113"/>
      <c r="EWW54" s="113"/>
      <c r="EWX54" s="113"/>
      <c r="EWY54" s="113"/>
      <c r="EWZ54" s="113"/>
      <c r="EXA54" s="113"/>
      <c r="EXB54" s="113"/>
      <c r="EXC54" s="113"/>
      <c r="EXD54" s="113"/>
      <c r="EXE54" s="113"/>
      <c r="EXF54" s="113"/>
      <c r="EXG54" s="113"/>
      <c r="EXH54" s="113"/>
      <c r="EXI54" s="113"/>
      <c r="EXJ54" s="113"/>
      <c r="EXK54" s="113"/>
      <c r="EXL54" s="113"/>
      <c r="EXM54" s="113"/>
      <c r="EXN54" s="113"/>
      <c r="EXO54" s="113"/>
      <c r="EXP54" s="113"/>
      <c r="EXQ54" s="113"/>
      <c r="EXR54" s="113"/>
      <c r="EXS54" s="113"/>
      <c r="EXT54" s="113"/>
      <c r="EXU54" s="113"/>
      <c r="EXV54" s="113"/>
      <c r="EXW54" s="113"/>
      <c r="EXX54" s="113"/>
      <c r="EXY54" s="113"/>
      <c r="EXZ54" s="113"/>
      <c r="EYA54" s="113"/>
      <c r="EYB54" s="113"/>
      <c r="EYC54" s="113"/>
      <c r="EYD54" s="113"/>
      <c r="EYE54" s="113"/>
      <c r="EYF54" s="113"/>
      <c r="EYG54" s="113"/>
      <c r="EYH54" s="113"/>
      <c r="EYI54" s="113"/>
      <c r="EYJ54" s="113"/>
      <c r="EYK54" s="113"/>
      <c r="EYL54" s="113"/>
      <c r="EYM54" s="113"/>
      <c r="EYN54" s="113"/>
      <c r="EYO54" s="113"/>
      <c r="EYP54" s="113"/>
      <c r="EYQ54" s="113"/>
      <c r="EYR54" s="113"/>
      <c r="EYS54" s="113"/>
      <c r="EYT54" s="113"/>
      <c r="EYU54" s="113"/>
      <c r="EYV54" s="113"/>
      <c r="EYW54" s="113"/>
      <c r="EYX54" s="113"/>
      <c r="EYY54" s="113"/>
      <c r="EYZ54" s="113"/>
      <c r="EZA54" s="113"/>
      <c r="EZB54" s="113"/>
      <c r="EZC54" s="113"/>
      <c r="EZD54" s="113"/>
      <c r="EZE54" s="113"/>
      <c r="EZF54" s="113"/>
      <c r="EZG54" s="113"/>
      <c r="EZH54" s="113"/>
      <c r="EZI54" s="113"/>
      <c r="EZJ54" s="113"/>
      <c r="EZK54" s="113"/>
      <c r="EZL54" s="113"/>
      <c r="EZM54" s="113"/>
      <c r="EZN54" s="113"/>
      <c r="EZO54" s="113"/>
      <c r="EZP54" s="113"/>
      <c r="EZQ54" s="113"/>
      <c r="EZR54" s="113"/>
      <c r="EZS54" s="113"/>
      <c r="EZT54" s="113"/>
      <c r="EZU54" s="113"/>
      <c r="EZV54" s="113"/>
      <c r="EZW54" s="113"/>
      <c r="EZX54" s="113"/>
      <c r="EZY54" s="113"/>
      <c r="EZZ54" s="113"/>
      <c r="FAA54" s="113"/>
      <c r="FAB54" s="113"/>
      <c r="FAC54" s="113"/>
      <c r="FAD54" s="113"/>
      <c r="FAE54" s="113"/>
      <c r="FAF54" s="113"/>
      <c r="FAG54" s="113"/>
      <c r="FAH54" s="113"/>
      <c r="FAI54" s="113"/>
      <c r="FAJ54" s="113"/>
      <c r="FAK54" s="113"/>
      <c r="FAL54" s="113"/>
      <c r="FAM54" s="113"/>
      <c r="FAN54" s="113"/>
      <c r="FAO54" s="113"/>
      <c r="FAP54" s="113"/>
      <c r="FAQ54" s="113"/>
      <c r="FAR54" s="113"/>
      <c r="FAS54" s="113"/>
      <c r="FAT54" s="113"/>
      <c r="FAU54" s="113"/>
      <c r="FAV54" s="113"/>
      <c r="FAW54" s="113"/>
      <c r="FAX54" s="113"/>
      <c r="FAY54" s="113"/>
      <c r="FAZ54" s="113"/>
      <c r="FBA54" s="113"/>
      <c r="FBB54" s="113"/>
      <c r="FBC54" s="113"/>
      <c r="FBD54" s="113"/>
      <c r="FBE54" s="113"/>
      <c r="FBF54" s="113"/>
      <c r="FBG54" s="113"/>
      <c r="FBH54" s="113"/>
      <c r="FBI54" s="113"/>
      <c r="FBJ54" s="113"/>
      <c r="FBK54" s="113"/>
      <c r="FBL54" s="113"/>
      <c r="FBM54" s="113"/>
      <c r="FBN54" s="113"/>
      <c r="FBO54" s="113"/>
      <c r="FBP54" s="113"/>
      <c r="FBQ54" s="113"/>
      <c r="FBR54" s="113"/>
      <c r="FBS54" s="113"/>
      <c r="FBT54" s="113"/>
      <c r="FBU54" s="113"/>
      <c r="FBV54" s="113"/>
      <c r="FBW54" s="113"/>
      <c r="FBX54" s="113"/>
      <c r="FBY54" s="113"/>
      <c r="FBZ54" s="113"/>
      <c r="FCA54" s="113"/>
      <c r="FCB54" s="113"/>
      <c r="FCC54" s="113"/>
      <c r="FCD54" s="113"/>
      <c r="FCE54" s="113"/>
      <c r="FCF54" s="113"/>
      <c r="FCG54" s="113"/>
      <c r="FCH54" s="113"/>
      <c r="FCI54" s="113"/>
      <c r="FCJ54" s="113"/>
      <c r="FCK54" s="113"/>
      <c r="FCL54" s="113"/>
      <c r="FCM54" s="113"/>
      <c r="FCN54" s="113"/>
      <c r="FCO54" s="113"/>
      <c r="FCP54" s="113"/>
      <c r="FCQ54" s="113"/>
      <c r="FCR54" s="113"/>
      <c r="FCS54" s="113"/>
      <c r="FCT54" s="113"/>
      <c r="FCU54" s="113"/>
      <c r="FCV54" s="113"/>
      <c r="FCW54" s="113"/>
      <c r="FCX54" s="113"/>
      <c r="FCY54" s="113"/>
      <c r="FCZ54" s="113"/>
      <c r="FDA54" s="113"/>
      <c r="FDB54" s="113"/>
      <c r="FDC54" s="113"/>
      <c r="FDD54" s="113"/>
      <c r="FDE54" s="113"/>
      <c r="FDF54" s="113"/>
      <c r="FDG54" s="113"/>
      <c r="FDH54" s="113"/>
      <c r="FDI54" s="113"/>
      <c r="FDJ54" s="113"/>
      <c r="FDK54" s="113"/>
      <c r="FDL54" s="113"/>
      <c r="FDM54" s="113"/>
      <c r="FDN54" s="113"/>
      <c r="FDO54" s="113"/>
      <c r="FDP54" s="113"/>
      <c r="FDQ54" s="113"/>
      <c r="FDR54" s="113"/>
      <c r="FDS54" s="113"/>
      <c r="FDT54" s="113"/>
      <c r="FDU54" s="113"/>
      <c r="FDV54" s="113"/>
      <c r="FDW54" s="113"/>
      <c r="FDX54" s="113"/>
      <c r="FDY54" s="113"/>
      <c r="FDZ54" s="113"/>
      <c r="FEA54" s="113"/>
      <c r="FEB54" s="113"/>
      <c r="FEC54" s="113"/>
      <c r="FED54" s="113"/>
      <c r="FEE54" s="113"/>
      <c r="FEF54" s="113"/>
      <c r="FEG54" s="113"/>
      <c r="FEH54" s="113"/>
      <c r="FEI54" s="113"/>
      <c r="FEJ54" s="113"/>
      <c r="FEK54" s="113"/>
      <c r="FEL54" s="113"/>
      <c r="FEM54" s="113"/>
      <c r="FEN54" s="113"/>
      <c r="FEO54" s="113"/>
      <c r="FEP54" s="113"/>
      <c r="FEQ54" s="113"/>
      <c r="FER54" s="113"/>
      <c r="FES54" s="113"/>
      <c r="FET54" s="113"/>
      <c r="FEU54" s="113"/>
      <c r="FEV54" s="113"/>
      <c r="FEW54" s="113"/>
      <c r="FEX54" s="113"/>
      <c r="FEY54" s="113"/>
      <c r="FEZ54" s="113"/>
      <c r="FFA54" s="113"/>
      <c r="FFB54" s="113"/>
      <c r="FFC54" s="113"/>
      <c r="FFD54" s="113"/>
      <c r="FFE54" s="113"/>
      <c r="FFF54" s="113"/>
      <c r="FFG54" s="113"/>
      <c r="FFH54" s="113"/>
      <c r="FFI54" s="113"/>
      <c r="FFJ54" s="113"/>
      <c r="FFK54" s="113"/>
      <c r="FFL54" s="113"/>
      <c r="FFM54" s="113"/>
      <c r="FFN54" s="113"/>
      <c r="FFO54" s="113"/>
      <c r="FFP54" s="113"/>
      <c r="FFQ54" s="113"/>
      <c r="FFR54" s="113"/>
      <c r="FFS54" s="113"/>
      <c r="FFT54" s="113"/>
      <c r="FFU54" s="113"/>
      <c r="FFV54" s="113"/>
      <c r="FFW54" s="113"/>
      <c r="FFX54" s="113"/>
      <c r="FFY54" s="113"/>
      <c r="FFZ54" s="113"/>
      <c r="FGA54" s="113"/>
      <c r="FGB54" s="113"/>
      <c r="FGC54" s="113"/>
      <c r="FGD54" s="113"/>
      <c r="FGE54" s="113"/>
      <c r="FGF54" s="113"/>
      <c r="FGG54" s="113"/>
      <c r="FGH54" s="113"/>
      <c r="FGI54" s="113"/>
      <c r="FGJ54" s="113"/>
      <c r="FGK54" s="113"/>
      <c r="FGL54" s="113"/>
      <c r="FGM54" s="113"/>
      <c r="FGN54" s="113"/>
      <c r="FGO54" s="113"/>
      <c r="FGP54" s="113"/>
      <c r="FGQ54" s="113"/>
      <c r="FGR54" s="113"/>
      <c r="FGS54" s="113"/>
      <c r="FGT54" s="113"/>
      <c r="FGU54" s="113"/>
      <c r="FGV54" s="113"/>
      <c r="FGW54" s="113"/>
      <c r="FGX54" s="113"/>
      <c r="FGY54" s="113"/>
      <c r="FGZ54" s="113"/>
      <c r="FHA54" s="113"/>
      <c r="FHB54" s="113"/>
      <c r="FHC54" s="113"/>
      <c r="FHD54" s="113"/>
      <c r="FHE54" s="113"/>
      <c r="FHF54" s="113"/>
      <c r="FHG54" s="113"/>
      <c r="FHH54" s="113"/>
      <c r="FHI54" s="113"/>
      <c r="FHJ54" s="113"/>
      <c r="FHK54" s="113"/>
      <c r="FHL54" s="113"/>
      <c r="FHM54" s="113"/>
      <c r="FHN54" s="113"/>
      <c r="FHO54" s="113"/>
      <c r="FHP54" s="113"/>
      <c r="FHQ54" s="113"/>
      <c r="FHR54" s="113"/>
      <c r="FHS54" s="113"/>
      <c r="FHT54" s="113"/>
      <c r="FHU54" s="113"/>
      <c r="FHV54" s="113"/>
      <c r="FHW54" s="113"/>
      <c r="FHX54" s="113"/>
      <c r="FHY54" s="113"/>
      <c r="FHZ54" s="113"/>
      <c r="FIA54" s="113"/>
      <c r="FIB54" s="113"/>
      <c r="FIC54" s="113"/>
      <c r="FID54" s="113"/>
      <c r="FIE54" s="113"/>
      <c r="FIF54" s="113"/>
      <c r="FIG54" s="113"/>
      <c r="FIH54" s="113"/>
      <c r="FII54" s="113"/>
      <c r="FIJ54" s="113"/>
      <c r="FIK54" s="113"/>
      <c r="FIL54" s="113"/>
      <c r="FIM54" s="113"/>
      <c r="FIN54" s="113"/>
      <c r="FIO54" s="113"/>
      <c r="FIP54" s="113"/>
      <c r="FIQ54" s="113"/>
      <c r="FIR54" s="113"/>
      <c r="FIS54" s="113"/>
      <c r="FIT54" s="113"/>
      <c r="FIU54" s="113"/>
      <c r="FIV54" s="113"/>
      <c r="FIW54" s="113"/>
      <c r="FIX54" s="113"/>
      <c r="FIY54" s="113"/>
      <c r="FIZ54" s="113"/>
      <c r="FJA54" s="113"/>
      <c r="FJB54" s="113"/>
      <c r="FJC54" s="113"/>
      <c r="FJD54" s="113"/>
      <c r="FJE54" s="113"/>
      <c r="FJF54" s="113"/>
      <c r="FJG54" s="113"/>
      <c r="FJH54" s="113"/>
      <c r="FJI54" s="113"/>
      <c r="FJJ54" s="113"/>
      <c r="FJK54" s="113"/>
      <c r="FJL54" s="113"/>
      <c r="FJM54" s="113"/>
      <c r="FJN54" s="113"/>
      <c r="FJO54" s="113"/>
      <c r="FJP54" s="113"/>
      <c r="FJQ54" s="113"/>
      <c r="FJR54" s="113"/>
      <c r="FJS54" s="113"/>
      <c r="FJT54" s="113"/>
      <c r="FJU54" s="113"/>
      <c r="FJV54" s="113"/>
      <c r="FJW54" s="113"/>
      <c r="FJX54" s="113"/>
      <c r="FJY54" s="113"/>
      <c r="FJZ54" s="113"/>
      <c r="FKA54" s="113"/>
      <c r="FKB54" s="113"/>
      <c r="FKC54" s="113"/>
      <c r="FKD54" s="113"/>
      <c r="FKE54" s="113"/>
      <c r="FKF54" s="113"/>
      <c r="FKG54" s="113"/>
      <c r="FKH54" s="113"/>
      <c r="FKI54" s="113"/>
      <c r="FKJ54" s="113"/>
      <c r="FKK54" s="113"/>
      <c r="FKL54" s="113"/>
      <c r="FKM54" s="113"/>
      <c r="FKN54" s="113"/>
      <c r="FKO54" s="113"/>
      <c r="FKP54" s="113"/>
      <c r="FKQ54" s="113"/>
      <c r="FKR54" s="113"/>
      <c r="FKS54" s="113"/>
      <c r="FKT54" s="113"/>
      <c r="FKU54" s="113"/>
      <c r="FKV54" s="113"/>
      <c r="FKW54" s="113"/>
      <c r="FKX54" s="113"/>
      <c r="FKY54" s="113"/>
      <c r="FKZ54" s="113"/>
      <c r="FLA54" s="113"/>
      <c r="FLB54" s="113"/>
      <c r="FLC54" s="113"/>
      <c r="FLD54" s="113"/>
      <c r="FLE54" s="113"/>
      <c r="FLF54" s="113"/>
      <c r="FLG54" s="113"/>
      <c r="FLH54" s="113"/>
      <c r="FLI54" s="113"/>
      <c r="FLJ54" s="113"/>
      <c r="FLK54" s="113"/>
      <c r="FLL54" s="113"/>
      <c r="FLM54" s="113"/>
      <c r="FLN54" s="113"/>
      <c r="FLO54" s="113"/>
      <c r="FLP54" s="113"/>
      <c r="FLQ54" s="113"/>
      <c r="FLR54" s="113"/>
      <c r="FLS54" s="113"/>
      <c r="FLT54" s="113"/>
      <c r="FLU54" s="113"/>
      <c r="FLV54" s="113"/>
      <c r="FLW54" s="113"/>
      <c r="FLX54" s="113"/>
      <c r="FLY54" s="113"/>
      <c r="FLZ54" s="113"/>
      <c r="FMA54" s="113"/>
      <c r="FMB54" s="113"/>
      <c r="FMC54" s="113"/>
      <c r="FMD54" s="113"/>
      <c r="FME54" s="113"/>
      <c r="FMF54" s="113"/>
      <c r="FMG54" s="113"/>
      <c r="FMH54" s="113"/>
      <c r="FMI54" s="113"/>
      <c r="FMJ54" s="113"/>
      <c r="FMK54" s="113"/>
      <c r="FML54" s="113"/>
      <c r="FMM54" s="113"/>
      <c r="FMN54" s="113"/>
      <c r="FMO54" s="113"/>
      <c r="FMP54" s="113"/>
      <c r="FMQ54" s="113"/>
      <c r="FMR54" s="113"/>
      <c r="FMS54" s="113"/>
      <c r="FMT54" s="113"/>
      <c r="FMU54" s="113"/>
      <c r="FMV54" s="113"/>
      <c r="FMW54" s="113"/>
      <c r="FMX54" s="113"/>
      <c r="FMY54" s="113"/>
      <c r="FMZ54" s="113"/>
      <c r="FNA54" s="113"/>
      <c r="FNB54" s="113"/>
      <c r="FNC54" s="113"/>
      <c r="FND54" s="113"/>
      <c r="FNE54" s="113"/>
      <c r="FNF54" s="113"/>
      <c r="FNG54" s="113"/>
      <c r="FNH54" s="113"/>
      <c r="FNI54" s="113"/>
      <c r="FNJ54" s="113"/>
      <c r="FNK54" s="113"/>
      <c r="FNL54" s="113"/>
      <c r="FNM54" s="113"/>
      <c r="FNN54" s="113"/>
      <c r="FNO54" s="113"/>
      <c r="FNP54" s="113"/>
      <c r="FNQ54" s="113"/>
      <c r="FNR54" s="113"/>
      <c r="FNS54" s="113"/>
      <c r="FNT54" s="113"/>
      <c r="FNU54" s="113"/>
      <c r="FNV54" s="113"/>
      <c r="FNW54" s="113"/>
      <c r="FNX54" s="113"/>
      <c r="FNY54" s="113"/>
      <c r="FNZ54" s="113"/>
      <c r="FOA54" s="113"/>
      <c r="FOB54" s="113"/>
      <c r="FOC54" s="113"/>
      <c r="FOD54" s="113"/>
      <c r="FOE54" s="113"/>
      <c r="FOF54" s="113"/>
      <c r="FOG54" s="113"/>
      <c r="FOH54" s="113"/>
      <c r="FOI54" s="113"/>
      <c r="FOJ54" s="113"/>
      <c r="FOK54" s="113"/>
      <c r="FOL54" s="113"/>
      <c r="FOM54" s="113"/>
      <c r="FON54" s="113"/>
      <c r="FOO54" s="113"/>
      <c r="FOP54" s="113"/>
      <c r="FOQ54" s="113"/>
      <c r="FOR54" s="113"/>
      <c r="FOS54" s="113"/>
      <c r="FOT54" s="113"/>
      <c r="FOU54" s="113"/>
      <c r="FOV54" s="113"/>
      <c r="FOW54" s="113"/>
      <c r="FOX54" s="113"/>
      <c r="FOY54" s="113"/>
      <c r="FOZ54" s="113"/>
      <c r="FPA54" s="113"/>
      <c r="FPB54" s="113"/>
      <c r="FPC54" s="113"/>
      <c r="FPD54" s="113"/>
      <c r="FPE54" s="113"/>
      <c r="FPF54" s="113"/>
      <c r="FPG54" s="113"/>
      <c r="FPH54" s="113"/>
      <c r="FPI54" s="113"/>
      <c r="FPJ54" s="113"/>
      <c r="FPK54" s="113"/>
      <c r="FPL54" s="113"/>
      <c r="FPM54" s="113"/>
      <c r="FPN54" s="113"/>
      <c r="FPO54" s="113"/>
      <c r="FPP54" s="113"/>
      <c r="FPQ54" s="113"/>
      <c r="FPR54" s="113"/>
      <c r="FPS54" s="113"/>
      <c r="FPT54" s="113"/>
      <c r="FPU54" s="113"/>
      <c r="FPV54" s="113"/>
      <c r="FPW54" s="113"/>
      <c r="FPX54" s="113"/>
      <c r="FPY54" s="113"/>
      <c r="FPZ54" s="113"/>
      <c r="FQA54" s="113"/>
      <c r="FQB54" s="113"/>
      <c r="FQC54" s="113"/>
      <c r="FQD54" s="113"/>
      <c r="FQE54" s="113"/>
      <c r="FQF54" s="113"/>
      <c r="FQG54" s="113"/>
      <c r="FQH54" s="113"/>
      <c r="FQI54" s="113"/>
      <c r="FQJ54" s="113"/>
      <c r="FQK54" s="113"/>
      <c r="FQL54" s="113"/>
      <c r="FQM54" s="113"/>
      <c r="FQN54" s="113"/>
      <c r="FQO54" s="113"/>
      <c r="FQP54" s="113"/>
      <c r="FQQ54" s="113"/>
      <c r="FQR54" s="113"/>
      <c r="FQS54" s="113"/>
      <c r="FQT54" s="113"/>
      <c r="FQU54" s="113"/>
      <c r="FQV54" s="113"/>
      <c r="FQW54" s="113"/>
      <c r="FQX54" s="113"/>
      <c r="FQY54" s="113"/>
      <c r="FQZ54" s="113"/>
      <c r="FRA54" s="113"/>
      <c r="FRB54" s="113"/>
      <c r="FRC54" s="113"/>
      <c r="FRD54" s="113"/>
      <c r="FRE54" s="113"/>
      <c r="FRF54" s="113"/>
      <c r="FRG54" s="113"/>
      <c r="FRH54" s="113"/>
      <c r="FRI54" s="113"/>
      <c r="FRJ54" s="113"/>
      <c r="FRK54" s="113"/>
      <c r="FRL54" s="113"/>
      <c r="FRM54" s="113"/>
      <c r="FRN54" s="113"/>
      <c r="FRO54" s="113"/>
      <c r="FRP54" s="113"/>
      <c r="FRQ54" s="113"/>
      <c r="FRR54" s="113"/>
      <c r="FRS54" s="113"/>
      <c r="FRT54" s="113"/>
      <c r="FRU54" s="113"/>
      <c r="FRV54" s="113"/>
      <c r="FRW54" s="113"/>
      <c r="FRX54" s="113"/>
      <c r="FRY54" s="113"/>
      <c r="FRZ54" s="113"/>
      <c r="FSA54" s="113"/>
      <c r="FSB54" s="113"/>
      <c r="FSC54" s="113"/>
      <c r="FSD54" s="113"/>
      <c r="FSE54" s="113"/>
      <c r="FSF54" s="113"/>
      <c r="FSG54" s="113"/>
      <c r="FSH54" s="113"/>
      <c r="FSI54" s="113"/>
      <c r="FSJ54" s="113"/>
      <c r="FSK54" s="113"/>
      <c r="FSL54" s="113"/>
      <c r="FSM54" s="113"/>
      <c r="FSN54" s="113"/>
      <c r="FSO54" s="113"/>
      <c r="FSP54" s="113"/>
      <c r="FSQ54" s="113"/>
      <c r="FSR54" s="113"/>
      <c r="FSS54" s="113"/>
      <c r="FST54" s="113"/>
      <c r="FSU54" s="113"/>
      <c r="FSV54" s="113"/>
      <c r="FSW54" s="113"/>
      <c r="FSX54" s="113"/>
      <c r="FSY54" s="113"/>
      <c r="FSZ54" s="113"/>
      <c r="FTA54" s="113"/>
      <c r="FTB54" s="113"/>
      <c r="FTC54" s="113"/>
      <c r="FTD54" s="113"/>
      <c r="FTE54" s="113"/>
      <c r="FTF54" s="113"/>
      <c r="FTG54" s="113"/>
      <c r="FTH54" s="113"/>
      <c r="FTI54" s="113"/>
      <c r="FTJ54" s="113"/>
      <c r="FTK54" s="113"/>
      <c r="FTL54" s="113"/>
      <c r="FTM54" s="113"/>
      <c r="FTN54" s="113"/>
      <c r="FTO54" s="113"/>
      <c r="FTP54" s="113"/>
      <c r="FTQ54" s="113"/>
      <c r="FTR54" s="113"/>
      <c r="FTS54" s="113"/>
      <c r="FTT54" s="113"/>
      <c r="FTU54" s="113"/>
      <c r="FTV54" s="113"/>
      <c r="FTW54" s="113"/>
      <c r="FTX54" s="113"/>
      <c r="FTY54" s="113"/>
      <c r="FTZ54" s="113"/>
      <c r="FUA54" s="113"/>
      <c r="FUB54" s="113"/>
      <c r="FUC54" s="113"/>
      <c r="FUD54" s="113"/>
      <c r="FUE54" s="113"/>
      <c r="FUF54" s="113"/>
      <c r="FUG54" s="113"/>
      <c r="FUH54" s="113"/>
      <c r="FUI54" s="113"/>
      <c r="FUJ54" s="113"/>
      <c r="FUK54" s="113"/>
      <c r="FUL54" s="113"/>
      <c r="FUM54" s="113"/>
      <c r="FUN54" s="113"/>
      <c r="FUO54" s="113"/>
      <c r="FUP54" s="113"/>
      <c r="FUQ54" s="113"/>
      <c r="FUR54" s="113"/>
      <c r="FUS54" s="113"/>
      <c r="FUT54" s="113"/>
      <c r="FUU54" s="113"/>
      <c r="FUV54" s="113"/>
      <c r="FUW54" s="113"/>
      <c r="FUX54" s="113"/>
      <c r="FUY54" s="113"/>
      <c r="FUZ54" s="113"/>
      <c r="FVA54" s="113"/>
      <c r="FVB54" s="113"/>
      <c r="FVC54" s="113"/>
      <c r="FVD54" s="113"/>
      <c r="FVE54" s="113"/>
      <c r="FVF54" s="113"/>
      <c r="FVG54" s="113"/>
      <c r="FVH54" s="113"/>
      <c r="FVI54" s="113"/>
      <c r="FVJ54" s="113"/>
      <c r="FVK54" s="113"/>
      <c r="FVL54" s="113"/>
      <c r="FVM54" s="113"/>
      <c r="FVN54" s="113"/>
      <c r="FVO54" s="113"/>
      <c r="FVP54" s="113"/>
      <c r="FVQ54" s="113"/>
      <c r="FVR54" s="113"/>
      <c r="FVS54" s="113"/>
      <c r="FVT54" s="113"/>
      <c r="FVU54" s="113"/>
      <c r="FVV54" s="113"/>
      <c r="FVW54" s="113"/>
      <c r="FVX54" s="113"/>
      <c r="FVY54" s="113"/>
      <c r="FVZ54" s="113"/>
      <c r="FWA54" s="113"/>
      <c r="FWB54" s="113"/>
      <c r="FWC54" s="113"/>
      <c r="FWD54" s="113"/>
      <c r="FWE54" s="113"/>
      <c r="FWF54" s="113"/>
      <c r="FWG54" s="113"/>
      <c r="FWH54" s="113"/>
      <c r="FWI54" s="113"/>
      <c r="FWJ54" s="113"/>
      <c r="FWK54" s="113"/>
      <c r="FWL54" s="113"/>
      <c r="FWM54" s="113"/>
      <c r="FWN54" s="113"/>
      <c r="FWO54" s="113"/>
      <c r="FWP54" s="113"/>
      <c r="FWQ54" s="113"/>
      <c r="FWR54" s="113"/>
      <c r="FWS54" s="113"/>
      <c r="FWT54" s="113"/>
      <c r="FWU54" s="113"/>
      <c r="FWV54" s="113"/>
      <c r="FWW54" s="113"/>
      <c r="FWX54" s="113"/>
      <c r="FWY54" s="113"/>
      <c r="FWZ54" s="113"/>
      <c r="FXA54" s="113"/>
      <c r="FXB54" s="113"/>
      <c r="FXC54" s="113"/>
      <c r="FXD54" s="113"/>
      <c r="FXE54" s="113"/>
      <c r="FXF54" s="113"/>
      <c r="FXG54" s="113"/>
      <c r="FXH54" s="113"/>
      <c r="FXI54" s="113"/>
      <c r="FXJ54" s="113"/>
      <c r="FXK54" s="113"/>
      <c r="FXL54" s="113"/>
      <c r="FXM54" s="113"/>
      <c r="FXN54" s="113"/>
      <c r="FXO54" s="113"/>
      <c r="FXP54" s="113"/>
      <c r="FXQ54" s="113"/>
      <c r="FXR54" s="113"/>
      <c r="FXS54" s="113"/>
      <c r="FXT54" s="113"/>
      <c r="FXU54" s="113"/>
      <c r="FXV54" s="113"/>
      <c r="FXW54" s="113"/>
      <c r="FXX54" s="113"/>
      <c r="FXY54" s="113"/>
      <c r="FXZ54" s="113"/>
      <c r="FYA54" s="113"/>
      <c r="FYB54" s="113"/>
      <c r="FYC54" s="113"/>
      <c r="FYD54" s="113"/>
      <c r="FYE54" s="113"/>
      <c r="FYF54" s="113"/>
      <c r="FYG54" s="113"/>
      <c r="FYH54" s="113"/>
      <c r="FYI54" s="113"/>
      <c r="FYJ54" s="113"/>
      <c r="FYK54" s="113"/>
      <c r="FYL54" s="113"/>
      <c r="FYM54" s="113"/>
      <c r="FYN54" s="113"/>
      <c r="FYO54" s="113"/>
      <c r="FYP54" s="113"/>
      <c r="FYQ54" s="113"/>
      <c r="FYR54" s="113"/>
      <c r="FYS54" s="113"/>
      <c r="FYT54" s="113"/>
      <c r="FYU54" s="113"/>
      <c r="FYV54" s="113"/>
      <c r="FYW54" s="113"/>
      <c r="FYX54" s="113"/>
      <c r="FYY54" s="113"/>
      <c r="FYZ54" s="113"/>
      <c r="FZA54" s="113"/>
      <c r="FZB54" s="113"/>
      <c r="FZC54" s="113"/>
      <c r="FZD54" s="113"/>
      <c r="FZE54" s="113"/>
      <c r="FZF54" s="113"/>
      <c r="FZG54" s="113"/>
      <c r="FZH54" s="113"/>
      <c r="FZI54" s="113"/>
      <c r="FZJ54" s="113"/>
      <c r="FZK54" s="113"/>
      <c r="FZL54" s="113"/>
      <c r="FZM54" s="113"/>
      <c r="FZN54" s="113"/>
      <c r="FZO54" s="113"/>
      <c r="FZP54" s="113"/>
      <c r="FZQ54" s="113"/>
      <c r="FZR54" s="113"/>
      <c r="FZS54" s="113"/>
      <c r="FZT54" s="113"/>
      <c r="FZU54" s="113"/>
      <c r="FZV54" s="113"/>
      <c r="FZW54" s="113"/>
      <c r="FZX54" s="113"/>
      <c r="FZY54" s="113"/>
      <c r="FZZ54" s="113"/>
      <c r="GAA54" s="113"/>
      <c r="GAB54" s="113"/>
      <c r="GAC54" s="113"/>
      <c r="GAD54" s="113"/>
      <c r="GAE54" s="113"/>
      <c r="GAF54" s="113"/>
      <c r="GAG54" s="113"/>
      <c r="GAH54" s="113"/>
      <c r="GAI54" s="113"/>
      <c r="GAJ54" s="113"/>
      <c r="GAK54" s="113"/>
      <c r="GAL54" s="113"/>
      <c r="GAM54" s="113"/>
      <c r="GAN54" s="113"/>
      <c r="GAO54" s="113"/>
      <c r="GAP54" s="113"/>
      <c r="GAQ54" s="113"/>
      <c r="GAR54" s="113"/>
      <c r="GAS54" s="113"/>
      <c r="GAT54" s="113"/>
      <c r="GAU54" s="113"/>
      <c r="GAV54" s="113"/>
      <c r="GAW54" s="113"/>
      <c r="GAX54" s="113"/>
      <c r="GAY54" s="113"/>
      <c r="GAZ54" s="113"/>
      <c r="GBA54" s="113"/>
      <c r="GBB54" s="113"/>
      <c r="GBC54" s="113"/>
      <c r="GBD54" s="113"/>
      <c r="GBE54" s="113"/>
      <c r="GBF54" s="113"/>
      <c r="GBG54" s="113"/>
      <c r="GBH54" s="113"/>
      <c r="GBI54" s="113"/>
      <c r="GBJ54" s="113"/>
      <c r="GBK54" s="113"/>
      <c r="GBL54" s="113"/>
      <c r="GBM54" s="113"/>
      <c r="GBN54" s="113"/>
      <c r="GBO54" s="113"/>
      <c r="GBP54" s="113"/>
      <c r="GBQ54" s="113"/>
      <c r="GBR54" s="113"/>
      <c r="GBS54" s="113"/>
      <c r="GBT54" s="113"/>
      <c r="GBU54" s="113"/>
      <c r="GBV54" s="113"/>
      <c r="GBW54" s="113"/>
      <c r="GBX54" s="113"/>
      <c r="GBY54" s="113"/>
      <c r="GBZ54" s="113"/>
      <c r="GCA54" s="113"/>
      <c r="GCB54" s="113"/>
      <c r="GCC54" s="113"/>
      <c r="GCD54" s="113"/>
      <c r="GCE54" s="113"/>
      <c r="GCF54" s="113"/>
      <c r="GCG54" s="113"/>
      <c r="GCH54" s="113"/>
      <c r="GCI54" s="113"/>
      <c r="GCJ54" s="113"/>
      <c r="GCK54" s="113"/>
      <c r="GCL54" s="113"/>
      <c r="GCM54" s="113"/>
      <c r="GCN54" s="113"/>
      <c r="GCO54" s="113"/>
      <c r="GCP54" s="113"/>
      <c r="GCQ54" s="113"/>
      <c r="GCR54" s="113"/>
      <c r="GCS54" s="113"/>
      <c r="GCT54" s="113"/>
      <c r="GCU54" s="113"/>
      <c r="GCV54" s="113"/>
      <c r="GCW54" s="113"/>
      <c r="GCX54" s="113"/>
      <c r="GCY54" s="113"/>
      <c r="GCZ54" s="113"/>
      <c r="GDA54" s="113"/>
      <c r="GDB54" s="113"/>
      <c r="GDC54" s="113"/>
      <c r="GDD54" s="113"/>
      <c r="GDE54" s="113"/>
      <c r="GDF54" s="113"/>
      <c r="GDG54" s="113"/>
      <c r="GDH54" s="113"/>
      <c r="GDI54" s="113"/>
      <c r="GDJ54" s="113"/>
      <c r="GDK54" s="113"/>
      <c r="GDL54" s="113"/>
      <c r="GDM54" s="113"/>
      <c r="GDN54" s="113"/>
      <c r="GDO54" s="113"/>
      <c r="GDP54" s="113"/>
      <c r="GDQ54" s="113"/>
      <c r="GDR54" s="113"/>
      <c r="GDS54" s="113"/>
      <c r="GDT54" s="113"/>
      <c r="GDU54" s="113"/>
      <c r="GDV54" s="113"/>
      <c r="GDW54" s="113"/>
      <c r="GDX54" s="113"/>
      <c r="GDY54" s="113"/>
      <c r="GDZ54" s="113"/>
      <c r="GEA54" s="113"/>
      <c r="GEB54" s="113"/>
      <c r="GEC54" s="113"/>
      <c r="GED54" s="113"/>
      <c r="GEE54" s="113"/>
      <c r="GEF54" s="113"/>
      <c r="GEG54" s="113"/>
      <c r="GEH54" s="113"/>
      <c r="GEI54" s="113"/>
      <c r="GEJ54" s="113"/>
      <c r="GEK54" s="113"/>
      <c r="GEL54" s="113"/>
      <c r="GEM54" s="113"/>
      <c r="GEN54" s="113"/>
      <c r="GEO54" s="113"/>
      <c r="GEP54" s="113"/>
      <c r="GEQ54" s="113"/>
      <c r="GER54" s="113"/>
      <c r="GES54" s="113"/>
      <c r="GET54" s="113"/>
      <c r="GEU54" s="113"/>
      <c r="GEV54" s="113"/>
      <c r="GEW54" s="113"/>
      <c r="GEX54" s="113"/>
      <c r="GEY54" s="113"/>
      <c r="GEZ54" s="113"/>
      <c r="GFA54" s="113"/>
      <c r="GFB54" s="113"/>
      <c r="GFC54" s="113"/>
      <c r="GFD54" s="113"/>
      <c r="GFE54" s="113"/>
      <c r="GFF54" s="113"/>
      <c r="GFG54" s="113"/>
      <c r="GFH54" s="113"/>
      <c r="GFI54" s="113"/>
      <c r="GFJ54" s="113"/>
      <c r="GFK54" s="113"/>
      <c r="GFL54" s="113"/>
      <c r="GFM54" s="113"/>
      <c r="GFN54" s="113"/>
      <c r="GFO54" s="113"/>
      <c r="GFP54" s="113"/>
      <c r="GFQ54" s="113"/>
      <c r="GFR54" s="113"/>
      <c r="GFS54" s="113"/>
      <c r="GFT54" s="113"/>
      <c r="GFU54" s="113"/>
      <c r="GFV54" s="113"/>
      <c r="GFW54" s="113"/>
      <c r="GFX54" s="113"/>
      <c r="GFY54" s="113"/>
      <c r="GFZ54" s="113"/>
      <c r="GGA54" s="113"/>
      <c r="GGB54" s="113"/>
      <c r="GGC54" s="113"/>
      <c r="GGD54" s="113"/>
      <c r="GGE54" s="113"/>
      <c r="GGF54" s="113"/>
      <c r="GGG54" s="113"/>
      <c r="GGH54" s="113"/>
      <c r="GGI54" s="113"/>
      <c r="GGJ54" s="113"/>
      <c r="GGK54" s="113"/>
      <c r="GGL54" s="113"/>
      <c r="GGM54" s="113"/>
      <c r="GGN54" s="113"/>
      <c r="GGO54" s="113"/>
      <c r="GGP54" s="113"/>
      <c r="GGQ54" s="113"/>
      <c r="GGR54" s="113"/>
      <c r="GGS54" s="113"/>
      <c r="GGT54" s="113"/>
      <c r="GGU54" s="113"/>
      <c r="GGV54" s="113"/>
      <c r="GGW54" s="113"/>
      <c r="GGX54" s="113"/>
      <c r="GGY54" s="113"/>
      <c r="GGZ54" s="113"/>
      <c r="GHA54" s="113"/>
      <c r="GHB54" s="113"/>
      <c r="GHC54" s="113"/>
      <c r="GHD54" s="113"/>
      <c r="GHE54" s="113"/>
      <c r="GHF54" s="113"/>
      <c r="GHG54" s="113"/>
      <c r="GHH54" s="113"/>
      <c r="GHI54" s="113"/>
      <c r="GHJ54" s="113"/>
      <c r="GHK54" s="113"/>
      <c r="GHL54" s="113"/>
      <c r="GHM54" s="113"/>
      <c r="GHN54" s="113"/>
      <c r="GHO54" s="113"/>
      <c r="GHP54" s="113"/>
      <c r="GHQ54" s="113"/>
      <c r="GHR54" s="113"/>
      <c r="GHS54" s="113"/>
      <c r="GHT54" s="113"/>
      <c r="GHU54" s="113"/>
      <c r="GHV54" s="113"/>
      <c r="GHW54" s="113"/>
      <c r="GHX54" s="113"/>
      <c r="GHY54" s="113"/>
      <c r="GHZ54" s="113"/>
      <c r="GIA54" s="113"/>
      <c r="GIB54" s="113"/>
      <c r="GIC54" s="113"/>
      <c r="GID54" s="113"/>
      <c r="GIE54" s="113"/>
      <c r="GIF54" s="113"/>
      <c r="GIG54" s="113"/>
      <c r="GIH54" s="113"/>
      <c r="GII54" s="113"/>
      <c r="GIJ54" s="113"/>
      <c r="GIK54" s="113"/>
      <c r="GIL54" s="113"/>
      <c r="GIM54" s="113"/>
      <c r="GIN54" s="113"/>
      <c r="GIO54" s="113"/>
      <c r="GIP54" s="113"/>
      <c r="GIQ54" s="113"/>
      <c r="GIR54" s="113"/>
      <c r="GIS54" s="113"/>
      <c r="GIT54" s="113"/>
      <c r="GIU54" s="113"/>
      <c r="GIV54" s="113"/>
      <c r="GIW54" s="113"/>
      <c r="GIX54" s="113"/>
      <c r="GIY54" s="113"/>
      <c r="GIZ54" s="113"/>
      <c r="GJA54" s="113"/>
      <c r="GJB54" s="113"/>
      <c r="GJC54" s="113"/>
      <c r="GJD54" s="113"/>
      <c r="GJE54" s="113"/>
      <c r="GJF54" s="113"/>
      <c r="GJG54" s="113"/>
      <c r="GJH54" s="113"/>
      <c r="GJI54" s="113"/>
      <c r="GJJ54" s="113"/>
      <c r="GJK54" s="113"/>
      <c r="GJL54" s="113"/>
      <c r="GJM54" s="113"/>
      <c r="GJN54" s="113"/>
      <c r="GJO54" s="113"/>
      <c r="GJP54" s="113"/>
      <c r="GJQ54" s="113"/>
      <c r="GJR54" s="113"/>
      <c r="GJS54" s="113"/>
      <c r="GJT54" s="113"/>
      <c r="GJU54" s="113"/>
      <c r="GJV54" s="113"/>
      <c r="GJW54" s="113"/>
      <c r="GJX54" s="113"/>
      <c r="GJY54" s="113"/>
      <c r="GJZ54" s="113"/>
      <c r="GKA54" s="113"/>
      <c r="GKB54" s="113"/>
      <c r="GKC54" s="113"/>
      <c r="GKD54" s="113"/>
      <c r="GKE54" s="113"/>
      <c r="GKF54" s="113"/>
      <c r="GKG54" s="113"/>
      <c r="GKH54" s="113"/>
      <c r="GKI54" s="113"/>
      <c r="GKJ54" s="113"/>
      <c r="GKK54" s="113"/>
      <c r="GKL54" s="113"/>
      <c r="GKM54" s="113"/>
      <c r="GKN54" s="113"/>
      <c r="GKO54" s="113"/>
      <c r="GKP54" s="113"/>
      <c r="GKQ54" s="113"/>
      <c r="GKR54" s="113"/>
      <c r="GKS54" s="113"/>
      <c r="GKT54" s="113"/>
      <c r="GKU54" s="113"/>
      <c r="GKV54" s="113"/>
      <c r="GKW54" s="113"/>
      <c r="GKX54" s="113"/>
      <c r="GKY54" s="113"/>
      <c r="GKZ54" s="113"/>
      <c r="GLA54" s="113"/>
      <c r="GLB54" s="113"/>
      <c r="GLC54" s="113"/>
      <c r="GLD54" s="113"/>
      <c r="GLE54" s="113"/>
      <c r="GLF54" s="113"/>
      <c r="GLG54" s="113"/>
      <c r="GLH54" s="113"/>
      <c r="GLI54" s="113"/>
      <c r="GLJ54" s="113"/>
      <c r="GLK54" s="113"/>
      <c r="GLL54" s="113"/>
      <c r="GLM54" s="113"/>
      <c r="GLN54" s="113"/>
      <c r="GLO54" s="113"/>
      <c r="GLP54" s="113"/>
      <c r="GLQ54" s="113"/>
      <c r="GLR54" s="113"/>
      <c r="GLS54" s="113"/>
      <c r="GLT54" s="113"/>
      <c r="GLU54" s="113"/>
      <c r="GLV54" s="113"/>
      <c r="GLW54" s="113"/>
      <c r="GLX54" s="113"/>
      <c r="GLY54" s="113"/>
      <c r="GLZ54" s="113"/>
      <c r="GMA54" s="113"/>
      <c r="GMB54" s="113"/>
      <c r="GMC54" s="113"/>
      <c r="GMD54" s="113"/>
      <c r="GME54" s="113"/>
      <c r="GMF54" s="113"/>
      <c r="GMG54" s="113"/>
      <c r="GMH54" s="113"/>
      <c r="GMI54" s="113"/>
      <c r="GMJ54" s="113"/>
      <c r="GMK54" s="113"/>
      <c r="GML54" s="113"/>
      <c r="GMM54" s="113"/>
      <c r="GMN54" s="113"/>
      <c r="GMO54" s="113"/>
      <c r="GMP54" s="113"/>
      <c r="GMQ54" s="113"/>
      <c r="GMR54" s="113"/>
      <c r="GMS54" s="113"/>
      <c r="GMT54" s="113"/>
      <c r="GMU54" s="113"/>
      <c r="GMV54" s="113"/>
      <c r="GMW54" s="113"/>
      <c r="GMX54" s="113"/>
      <c r="GMY54" s="113"/>
      <c r="GMZ54" s="113"/>
      <c r="GNA54" s="113"/>
      <c r="GNB54" s="113"/>
      <c r="GNC54" s="113"/>
      <c r="GND54" s="113"/>
      <c r="GNE54" s="113"/>
      <c r="GNF54" s="113"/>
      <c r="GNG54" s="113"/>
      <c r="GNH54" s="113"/>
      <c r="GNI54" s="113"/>
      <c r="GNJ54" s="113"/>
      <c r="GNK54" s="113"/>
      <c r="GNL54" s="113"/>
      <c r="GNM54" s="113"/>
      <c r="GNN54" s="113"/>
      <c r="GNO54" s="113"/>
      <c r="GNP54" s="113"/>
      <c r="GNQ54" s="113"/>
      <c r="GNR54" s="113"/>
      <c r="GNS54" s="113"/>
      <c r="GNT54" s="113"/>
      <c r="GNU54" s="113"/>
      <c r="GNV54" s="113"/>
      <c r="GNW54" s="113"/>
      <c r="GNX54" s="113"/>
      <c r="GNY54" s="113"/>
      <c r="GNZ54" s="113"/>
      <c r="GOA54" s="113"/>
      <c r="GOB54" s="113"/>
      <c r="GOC54" s="113"/>
      <c r="GOD54" s="113"/>
      <c r="GOE54" s="113"/>
      <c r="GOF54" s="113"/>
      <c r="GOG54" s="113"/>
      <c r="GOH54" s="113"/>
      <c r="GOI54" s="113"/>
      <c r="GOJ54" s="113"/>
      <c r="GOK54" s="113"/>
      <c r="GOL54" s="113"/>
      <c r="GOM54" s="113"/>
      <c r="GON54" s="113"/>
      <c r="GOO54" s="113"/>
      <c r="GOP54" s="113"/>
      <c r="GOQ54" s="113"/>
      <c r="GOR54" s="113"/>
      <c r="GOS54" s="113"/>
      <c r="GOT54" s="113"/>
      <c r="GOU54" s="113"/>
      <c r="GOV54" s="113"/>
      <c r="GOW54" s="113"/>
      <c r="GOX54" s="113"/>
      <c r="GOY54" s="113"/>
      <c r="GOZ54" s="113"/>
      <c r="GPA54" s="113"/>
      <c r="GPB54" s="113"/>
      <c r="GPC54" s="113"/>
      <c r="GPD54" s="113"/>
      <c r="GPE54" s="113"/>
      <c r="GPF54" s="113"/>
      <c r="GPG54" s="113"/>
      <c r="GPH54" s="113"/>
      <c r="GPI54" s="113"/>
      <c r="GPJ54" s="113"/>
      <c r="GPK54" s="113"/>
      <c r="GPL54" s="113"/>
      <c r="GPM54" s="113"/>
      <c r="GPN54" s="113"/>
      <c r="GPO54" s="113"/>
      <c r="GPP54" s="113"/>
      <c r="GPQ54" s="113"/>
      <c r="GPR54" s="113"/>
      <c r="GPS54" s="113"/>
      <c r="GPT54" s="113"/>
      <c r="GPU54" s="113"/>
      <c r="GPV54" s="113"/>
      <c r="GPW54" s="113"/>
      <c r="GPX54" s="113"/>
      <c r="GPY54" s="113"/>
      <c r="GPZ54" s="113"/>
      <c r="GQA54" s="113"/>
      <c r="GQB54" s="113"/>
      <c r="GQC54" s="113"/>
      <c r="GQD54" s="113"/>
      <c r="GQE54" s="113"/>
      <c r="GQF54" s="113"/>
      <c r="GQG54" s="113"/>
      <c r="GQH54" s="113"/>
      <c r="GQI54" s="113"/>
      <c r="GQJ54" s="113"/>
      <c r="GQK54" s="113"/>
      <c r="GQL54" s="113"/>
      <c r="GQM54" s="113"/>
      <c r="GQN54" s="113"/>
      <c r="GQO54" s="113"/>
      <c r="GQP54" s="113"/>
      <c r="GQQ54" s="113"/>
      <c r="GQR54" s="113"/>
      <c r="GQS54" s="113"/>
      <c r="GQT54" s="113"/>
      <c r="GQU54" s="113"/>
      <c r="GQV54" s="113"/>
      <c r="GQW54" s="113"/>
      <c r="GQX54" s="113"/>
      <c r="GQY54" s="113"/>
      <c r="GQZ54" s="113"/>
      <c r="GRA54" s="113"/>
      <c r="GRB54" s="113"/>
      <c r="GRC54" s="113"/>
      <c r="GRD54" s="113"/>
      <c r="GRE54" s="113"/>
      <c r="GRF54" s="113"/>
      <c r="GRG54" s="113"/>
      <c r="GRH54" s="113"/>
      <c r="GRI54" s="113"/>
      <c r="GRJ54" s="113"/>
      <c r="GRK54" s="113"/>
      <c r="GRL54" s="113"/>
      <c r="GRM54" s="113"/>
      <c r="GRN54" s="113"/>
      <c r="GRO54" s="113"/>
      <c r="GRP54" s="113"/>
      <c r="GRQ54" s="113"/>
      <c r="GRR54" s="113"/>
      <c r="GRS54" s="113"/>
      <c r="GRT54" s="113"/>
      <c r="GRU54" s="113"/>
      <c r="GRV54" s="113"/>
      <c r="GRW54" s="113"/>
      <c r="GRX54" s="113"/>
      <c r="GRY54" s="113"/>
      <c r="GRZ54" s="113"/>
      <c r="GSA54" s="113"/>
      <c r="GSB54" s="113"/>
      <c r="GSC54" s="113"/>
      <c r="GSD54" s="113"/>
      <c r="GSE54" s="113"/>
      <c r="GSF54" s="113"/>
      <c r="GSG54" s="113"/>
      <c r="GSH54" s="113"/>
      <c r="GSI54" s="113"/>
      <c r="GSJ54" s="113"/>
      <c r="GSK54" s="113"/>
      <c r="GSL54" s="113"/>
      <c r="GSM54" s="113"/>
      <c r="GSN54" s="113"/>
      <c r="GSO54" s="113"/>
      <c r="GSP54" s="113"/>
      <c r="GSQ54" s="113"/>
      <c r="GSR54" s="113"/>
      <c r="GSS54" s="113"/>
      <c r="GST54" s="113"/>
      <c r="GSU54" s="113"/>
      <c r="GSV54" s="113"/>
      <c r="GSW54" s="113"/>
      <c r="GSX54" s="113"/>
      <c r="GSY54" s="113"/>
      <c r="GSZ54" s="113"/>
      <c r="GTA54" s="113"/>
      <c r="GTB54" s="113"/>
      <c r="GTC54" s="113"/>
      <c r="GTD54" s="113"/>
      <c r="GTE54" s="113"/>
      <c r="GTF54" s="113"/>
      <c r="GTG54" s="113"/>
      <c r="GTH54" s="113"/>
      <c r="GTI54" s="113"/>
      <c r="GTJ54" s="113"/>
      <c r="GTK54" s="113"/>
      <c r="GTL54" s="113"/>
      <c r="GTM54" s="113"/>
      <c r="GTN54" s="113"/>
      <c r="GTO54" s="113"/>
      <c r="GTP54" s="113"/>
      <c r="GTQ54" s="113"/>
      <c r="GTR54" s="113"/>
      <c r="GTS54" s="113"/>
      <c r="GTT54" s="113"/>
      <c r="GTU54" s="113"/>
      <c r="GTV54" s="113"/>
      <c r="GTW54" s="113"/>
      <c r="GTX54" s="113"/>
      <c r="GTY54" s="113"/>
      <c r="GTZ54" s="113"/>
      <c r="GUA54" s="113"/>
      <c r="GUB54" s="113"/>
      <c r="GUC54" s="113"/>
      <c r="GUD54" s="113"/>
      <c r="GUE54" s="113"/>
      <c r="GUF54" s="113"/>
      <c r="GUG54" s="113"/>
      <c r="GUH54" s="113"/>
      <c r="GUI54" s="113"/>
      <c r="GUJ54" s="113"/>
      <c r="GUK54" s="113"/>
      <c r="GUL54" s="113"/>
      <c r="GUM54" s="113"/>
      <c r="GUN54" s="113"/>
      <c r="GUO54" s="113"/>
      <c r="GUP54" s="113"/>
      <c r="GUQ54" s="113"/>
      <c r="GUR54" s="113"/>
      <c r="GUS54" s="113"/>
      <c r="GUT54" s="113"/>
      <c r="GUU54" s="113"/>
      <c r="GUV54" s="113"/>
      <c r="GUW54" s="113"/>
      <c r="GUX54" s="113"/>
      <c r="GUY54" s="113"/>
      <c r="GUZ54" s="113"/>
      <c r="GVA54" s="113"/>
      <c r="GVB54" s="113"/>
      <c r="GVC54" s="113"/>
      <c r="GVD54" s="113"/>
      <c r="GVE54" s="113"/>
      <c r="GVF54" s="113"/>
      <c r="GVG54" s="113"/>
      <c r="GVH54" s="113"/>
      <c r="GVI54" s="113"/>
      <c r="GVJ54" s="113"/>
      <c r="GVK54" s="113"/>
      <c r="GVL54" s="113"/>
      <c r="GVM54" s="113"/>
      <c r="GVN54" s="113"/>
      <c r="GVO54" s="113"/>
      <c r="GVP54" s="113"/>
      <c r="GVQ54" s="113"/>
      <c r="GVR54" s="113"/>
      <c r="GVS54" s="113"/>
      <c r="GVT54" s="113"/>
      <c r="GVU54" s="113"/>
      <c r="GVV54" s="113"/>
      <c r="GVW54" s="113"/>
      <c r="GVX54" s="113"/>
      <c r="GVY54" s="113"/>
      <c r="GVZ54" s="113"/>
      <c r="GWA54" s="113"/>
      <c r="GWB54" s="113"/>
      <c r="GWC54" s="113"/>
      <c r="GWD54" s="113"/>
      <c r="GWE54" s="113"/>
      <c r="GWF54" s="113"/>
      <c r="GWG54" s="113"/>
      <c r="GWH54" s="113"/>
      <c r="GWI54" s="113"/>
      <c r="GWJ54" s="113"/>
      <c r="GWK54" s="113"/>
      <c r="GWL54" s="113"/>
      <c r="GWM54" s="113"/>
      <c r="GWN54" s="113"/>
      <c r="GWO54" s="113"/>
      <c r="GWP54" s="113"/>
      <c r="GWQ54" s="113"/>
      <c r="GWR54" s="113"/>
      <c r="GWS54" s="113"/>
      <c r="GWT54" s="113"/>
      <c r="GWU54" s="113"/>
      <c r="GWV54" s="113"/>
      <c r="GWW54" s="113"/>
      <c r="GWX54" s="113"/>
      <c r="GWY54" s="113"/>
      <c r="GWZ54" s="113"/>
      <c r="GXA54" s="113"/>
      <c r="GXB54" s="113"/>
      <c r="GXC54" s="113"/>
      <c r="GXD54" s="113"/>
      <c r="GXE54" s="113"/>
      <c r="GXF54" s="113"/>
      <c r="GXG54" s="113"/>
      <c r="GXH54" s="113"/>
      <c r="GXI54" s="113"/>
      <c r="GXJ54" s="113"/>
      <c r="GXK54" s="113"/>
      <c r="GXL54" s="113"/>
      <c r="GXM54" s="113"/>
      <c r="GXN54" s="113"/>
      <c r="GXO54" s="113"/>
      <c r="GXP54" s="113"/>
      <c r="GXQ54" s="113"/>
      <c r="GXR54" s="113"/>
      <c r="GXS54" s="113"/>
      <c r="GXT54" s="113"/>
      <c r="GXU54" s="113"/>
      <c r="GXV54" s="113"/>
      <c r="GXW54" s="113"/>
      <c r="GXX54" s="113"/>
      <c r="GXY54" s="113"/>
      <c r="GXZ54" s="113"/>
      <c r="GYA54" s="113"/>
      <c r="GYB54" s="113"/>
      <c r="GYC54" s="113"/>
      <c r="GYD54" s="113"/>
      <c r="GYE54" s="113"/>
      <c r="GYF54" s="113"/>
      <c r="GYG54" s="113"/>
      <c r="GYH54" s="113"/>
      <c r="GYI54" s="113"/>
      <c r="GYJ54" s="113"/>
      <c r="GYK54" s="113"/>
      <c r="GYL54" s="113"/>
      <c r="GYM54" s="113"/>
      <c r="GYN54" s="113"/>
      <c r="GYO54" s="113"/>
      <c r="GYP54" s="113"/>
      <c r="GYQ54" s="113"/>
      <c r="GYR54" s="113"/>
      <c r="GYS54" s="113"/>
      <c r="GYT54" s="113"/>
      <c r="GYU54" s="113"/>
      <c r="GYV54" s="113"/>
      <c r="GYW54" s="113"/>
      <c r="GYX54" s="113"/>
      <c r="GYY54" s="113"/>
      <c r="GYZ54" s="113"/>
      <c r="GZA54" s="113"/>
      <c r="GZB54" s="113"/>
      <c r="GZC54" s="113"/>
      <c r="GZD54" s="113"/>
      <c r="GZE54" s="113"/>
      <c r="GZF54" s="113"/>
      <c r="GZG54" s="113"/>
      <c r="GZH54" s="113"/>
      <c r="GZI54" s="113"/>
      <c r="GZJ54" s="113"/>
      <c r="GZK54" s="113"/>
      <c r="GZL54" s="113"/>
      <c r="GZM54" s="113"/>
      <c r="GZN54" s="113"/>
      <c r="GZO54" s="113"/>
      <c r="GZP54" s="113"/>
      <c r="GZQ54" s="113"/>
      <c r="GZR54" s="113"/>
      <c r="GZS54" s="113"/>
      <c r="GZT54" s="113"/>
      <c r="GZU54" s="113"/>
      <c r="GZV54" s="113"/>
      <c r="GZW54" s="113"/>
      <c r="GZX54" s="113"/>
      <c r="GZY54" s="113"/>
      <c r="GZZ54" s="113"/>
      <c r="HAA54" s="113"/>
      <c r="HAB54" s="113"/>
      <c r="HAC54" s="113"/>
      <c r="HAD54" s="113"/>
      <c r="HAE54" s="113"/>
      <c r="HAF54" s="113"/>
      <c r="HAG54" s="113"/>
      <c r="HAH54" s="113"/>
      <c r="HAI54" s="113"/>
      <c r="HAJ54" s="113"/>
      <c r="HAK54" s="113"/>
      <c r="HAL54" s="113"/>
      <c r="HAM54" s="113"/>
      <c r="HAN54" s="113"/>
      <c r="HAO54" s="113"/>
      <c r="HAP54" s="113"/>
      <c r="HAQ54" s="113"/>
      <c r="HAR54" s="113"/>
      <c r="HAS54" s="113"/>
      <c r="HAT54" s="113"/>
      <c r="HAU54" s="113"/>
      <c r="HAV54" s="113"/>
      <c r="HAW54" s="113"/>
      <c r="HAX54" s="113"/>
      <c r="HAY54" s="113"/>
      <c r="HAZ54" s="113"/>
      <c r="HBA54" s="113"/>
      <c r="HBB54" s="113"/>
      <c r="HBC54" s="113"/>
      <c r="HBD54" s="113"/>
      <c r="HBE54" s="113"/>
      <c r="HBF54" s="113"/>
      <c r="HBG54" s="113"/>
      <c r="HBH54" s="113"/>
      <c r="HBI54" s="113"/>
      <c r="HBJ54" s="113"/>
      <c r="HBK54" s="113"/>
      <c r="HBL54" s="113"/>
      <c r="HBM54" s="113"/>
      <c r="HBN54" s="113"/>
      <c r="HBO54" s="113"/>
      <c r="HBP54" s="113"/>
      <c r="HBQ54" s="113"/>
      <c r="HBR54" s="113"/>
      <c r="HBS54" s="113"/>
      <c r="HBT54" s="113"/>
      <c r="HBU54" s="113"/>
      <c r="HBV54" s="113"/>
      <c r="HBW54" s="113"/>
      <c r="HBX54" s="113"/>
      <c r="HBY54" s="113"/>
      <c r="HBZ54" s="113"/>
      <c r="HCA54" s="113"/>
      <c r="HCB54" s="113"/>
      <c r="HCC54" s="113"/>
      <c r="HCD54" s="113"/>
      <c r="HCE54" s="113"/>
      <c r="HCF54" s="113"/>
      <c r="HCG54" s="113"/>
      <c r="HCH54" s="113"/>
      <c r="HCI54" s="113"/>
      <c r="HCJ54" s="113"/>
      <c r="HCK54" s="113"/>
      <c r="HCL54" s="113"/>
      <c r="HCM54" s="113"/>
      <c r="HCN54" s="113"/>
      <c r="HCO54" s="113"/>
      <c r="HCP54" s="113"/>
      <c r="HCQ54" s="113"/>
      <c r="HCR54" s="113"/>
      <c r="HCS54" s="113"/>
      <c r="HCT54" s="113"/>
      <c r="HCU54" s="113"/>
      <c r="HCV54" s="113"/>
      <c r="HCW54" s="113"/>
      <c r="HCX54" s="113"/>
      <c r="HCY54" s="113"/>
      <c r="HCZ54" s="113"/>
      <c r="HDA54" s="113"/>
      <c r="HDB54" s="113"/>
      <c r="HDC54" s="113"/>
      <c r="HDD54" s="113"/>
      <c r="HDE54" s="113"/>
      <c r="HDF54" s="113"/>
      <c r="HDG54" s="113"/>
      <c r="HDH54" s="113"/>
      <c r="HDI54" s="113"/>
      <c r="HDJ54" s="113"/>
      <c r="HDK54" s="113"/>
      <c r="HDL54" s="113"/>
      <c r="HDM54" s="113"/>
      <c r="HDN54" s="113"/>
      <c r="HDO54" s="113"/>
      <c r="HDP54" s="113"/>
      <c r="HDQ54" s="113"/>
      <c r="HDR54" s="113"/>
      <c r="HDS54" s="113"/>
      <c r="HDT54" s="113"/>
      <c r="HDU54" s="113"/>
      <c r="HDV54" s="113"/>
      <c r="HDW54" s="113"/>
      <c r="HDX54" s="113"/>
      <c r="HDY54" s="113"/>
      <c r="HDZ54" s="113"/>
      <c r="HEA54" s="113"/>
      <c r="HEB54" s="113"/>
      <c r="HEC54" s="113"/>
      <c r="HED54" s="113"/>
      <c r="HEE54" s="113"/>
      <c r="HEF54" s="113"/>
      <c r="HEG54" s="113"/>
      <c r="HEH54" s="113"/>
      <c r="HEI54" s="113"/>
      <c r="HEJ54" s="113"/>
      <c r="HEK54" s="113"/>
      <c r="HEL54" s="113"/>
      <c r="HEM54" s="113"/>
      <c r="HEN54" s="113"/>
      <c r="HEO54" s="113"/>
      <c r="HEP54" s="113"/>
      <c r="HEQ54" s="113"/>
      <c r="HER54" s="113"/>
      <c r="HES54" s="113"/>
      <c r="HET54" s="113"/>
      <c r="HEU54" s="113"/>
      <c r="HEV54" s="113"/>
      <c r="HEW54" s="113"/>
      <c r="HEX54" s="113"/>
      <c r="HEY54" s="113"/>
      <c r="HEZ54" s="113"/>
      <c r="HFA54" s="113"/>
      <c r="HFB54" s="113"/>
      <c r="HFC54" s="113"/>
      <c r="HFD54" s="113"/>
      <c r="HFE54" s="113"/>
      <c r="HFF54" s="113"/>
      <c r="HFG54" s="113"/>
      <c r="HFH54" s="113"/>
      <c r="HFI54" s="113"/>
      <c r="HFJ54" s="113"/>
      <c r="HFK54" s="113"/>
      <c r="HFL54" s="113"/>
      <c r="HFM54" s="113"/>
      <c r="HFN54" s="113"/>
      <c r="HFO54" s="113"/>
      <c r="HFP54" s="113"/>
      <c r="HFQ54" s="113"/>
      <c r="HFR54" s="113"/>
      <c r="HFS54" s="113"/>
      <c r="HFT54" s="113"/>
      <c r="HFU54" s="113"/>
      <c r="HFV54" s="113"/>
      <c r="HFW54" s="113"/>
      <c r="HFX54" s="113"/>
      <c r="HFY54" s="113"/>
      <c r="HFZ54" s="113"/>
      <c r="HGA54" s="113"/>
      <c r="HGB54" s="113"/>
      <c r="HGC54" s="113"/>
      <c r="HGD54" s="113"/>
      <c r="HGE54" s="113"/>
      <c r="HGF54" s="113"/>
      <c r="HGG54" s="113"/>
      <c r="HGH54" s="113"/>
      <c r="HGI54" s="113"/>
      <c r="HGJ54" s="113"/>
      <c r="HGK54" s="113"/>
      <c r="HGL54" s="113"/>
      <c r="HGM54" s="113"/>
      <c r="HGN54" s="113"/>
      <c r="HGO54" s="113"/>
      <c r="HGP54" s="113"/>
      <c r="HGQ54" s="113"/>
      <c r="HGR54" s="113"/>
      <c r="HGS54" s="113"/>
      <c r="HGT54" s="113"/>
      <c r="HGU54" s="113"/>
      <c r="HGV54" s="113"/>
      <c r="HGW54" s="113"/>
      <c r="HGX54" s="113"/>
      <c r="HGY54" s="113"/>
      <c r="HGZ54" s="113"/>
      <c r="HHA54" s="113"/>
      <c r="HHB54" s="113"/>
      <c r="HHC54" s="113"/>
      <c r="HHD54" s="113"/>
      <c r="HHE54" s="113"/>
      <c r="HHF54" s="113"/>
      <c r="HHG54" s="113"/>
      <c r="HHH54" s="113"/>
      <c r="HHI54" s="113"/>
      <c r="HHJ54" s="113"/>
      <c r="HHK54" s="113"/>
      <c r="HHL54" s="113"/>
      <c r="HHM54" s="113"/>
      <c r="HHN54" s="113"/>
      <c r="HHO54" s="113"/>
      <c r="HHP54" s="113"/>
      <c r="HHQ54" s="113"/>
      <c r="HHR54" s="113"/>
      <c r="HHS54" s="113"/>
      <c r="HHT54" s="113"/>
      <c r="HHU54" s="113"/>
      <c r="HHV54" s="113"/>
      <c r="HHW54" s="113"/>
      <c r="HHX54" s="113"/>
      <c r="HHY54" s="113"/>
      <c r="HHZ54" s="113"/>
      <c r="HIA54" s="113"/>
      <c r="HIB54" s="113"/>
      <c r="HIC54" s="113"/>
      <c r="HID54" s="113"/>
      <c r="HIE54" s="113"/>
      <c r="HIF54" s="113"/>
      <c r="HIG54" s="113"/>
      <c r="HIH54" s="113"/>
      <c r="HII54" s="113"/>
      <c r="HIJ54" s="113"/>
      <c r="HIK54" s="113"/>
      <c r="HIL54" s="113"/>
      <c r="HIM54" s="113"/>
      <c r="HIN54" s="113"/>
      <c r="HIO54" s="113"/>
      <c r="HIP54" s="113"/>
      <c r="HIQ54" s="113"/>
      <c r="HIR54" s="113"/>
      <c r="HIS54" s="113"/>
      <c r="HIT54" s="113"/>
      <c r="HIU54" s="113"/>
      <c r="HIV54" s="113"/>
      <c r="HIW54" s="113"/>
      <c r="HIX54" s="113"/>
      <c r="HIY54" s="113"/>
      <c r="HIZ54" s="113"/>
      <c r="HJA54" s="113"/>
      <c r="HJB54" s="113"/>
      <c r="HJC54" s="113"/>
      <c r="HJD54" s="113"/>
      <c r="HJE54" s="113"/>
      <c r="HJF54" s="113"/>
      <c r="HJG54" s="113"/>
      <c r="HJH54" s="113"/>
      <c r="HJI54" s="113"/>
      <c r="HJJ54" s="113"/>
      <c r="HJK54" s="113"/>
      <c r="HJL54" s="113"/>
      <c r="HJM54" s="113"/>
      <c r="HJN54" s="113"/>
      <c r="HJO54" s="113"/>
      <c r="HJP54" s="113"/>
      <c r="HJQ54" s="113"/>
      <c r="HJR54" s="113"/>
      <c r="HJS54" s="113"/>
      <c r="HJT54" s="113"/>
      <c r="HJU54" s="113"/>
      <c r="HJV54" s="113"/>
      <c r="HJW54" s="113"/>
      <c r="HJX54" s="113"/>
      <c r="HJY54" s="113"/>
      <c r="HJZ54" s="113"/>
      <c r="HKA54" s="113"/>
      <c r="HKB54" s="113"/>
      <c r="HKC54" s="113"/>
      <c r="HKD54" s="113"/>
      <c r="HKE54" s="113"/>
      <c r="HKF54" s="113"/>
      <c r="HKG54" s="113"/>
      <c r="HKH54" s="113"/>
      <c r="HKI54" s="113"/>
      <c r="HKJ54" s="113"/>
      <c r="HKK54" s="113"/>
      <c r="HKL54" s="113"/>
      <c r="HKM54" s="113"/>
      <c r="HKN54" s="113"/>
      <c r="HKO54" s="113"/>
      <c r="HKP54" s="113"/>
      <c r="HKQ54" s="113"/>
      <c r="HKR54" s="113"/>
      <c r="HKS54" s="113"/>
      <c r="HKT54" s="113"/>
      <c r="HKU54" s="113"/>
      <c r="HKV54" s="113"/>
      <c r="HKW54" s="113"/>
      <c r="HKX54" s="113"/>
      <c r="HKY54" s="113"/>
      <c r="HKZ54" s="113"/>
      <c r="HLA54" s="113"/>
      <c r="HLB54" s="113"/>
      <c r="HLC54" s="113"/>
      <c r="HLD54" s="113"/>
      <c r="HLE54" s="113"/>
      <c r="HLF54" s="113"/>
      <c r="HLG54" s="113"/>
      <c r="HLH54" s="113"/>
      <c r="HLI54" s="113"/>
      <c r="HLJ54" s="113"/>
      <c r="HLK54" s="113"/>
      <c r="HLL54" s="113"/>
      <c r="HLM54" s="113"/>
      <c r="HLN54" s="113"/>
      <c r="HLO54" s="113"/>
      <c r="HLP54" s="113"/>
      <c r="HLQ54" s="113"/>
      <c r="HLR54" s="113"/>
      <c r="HLS54" s="113"/>
      <c r="HLT54" s="113"/>
      <c r="HLU54" s="113"/>
      <c r="HLV54" s="113"/>
      <c r="HLW54" s="113"/>
      <c r="HLX54" s="113"/>
      <c r="HLY54" s="113"/>
      <c r="HLZ54" s="113"/>
      <c r="HMA54" s="113"/>
      <c r="HMB54" s="113"/>
      <c r="HMC54" s="113"/>
      <c r="HMD54" s="113"/>
      <c r="HME54" s="113"/>
      <c r="HMF54" s="113"/>
      <c r="HMG54" s="113"/>
      <c r="HMH54" s="113"/>
      <c r="HMI54" s="113"/>
      <c r="HMJ54" s="113"/>
      <c r="HMK54" s="113"/>
      <c r="HML54" s="113"/>
      <c r="HMM54" s="113"/>
      <c r="HMN54" s="113"/>
      <c r="HMO54" s="113"/>
      <c r="HMP54" s="113"/>
      <c r="HMQ54" s="113"/>
      <c r="HMR54" s="113"/>
      <c r="HMS54" s="113"/>
      <c r="HMT54" s="113"/>
      <c r="HMU54" s="113"/>
      <c r="HMV54" s="113"/>
      <c r="HMW54" s="113"/>
      <c r="HMX54" s="113"/>
      <c r="HMY54" s="113"/>
      <c r="HMZ54" s="113"/>
      <c r="HNA54" s="113"/>
      <c r="HNB54" s="113"/>
      <c r="HNC54" s="113"/>
      <c r="HND54" s="113"/>
      <c r="HNE54" s="113"/>
      <c r="HNF54" s="113"/>
      <c r="HNG54" s="113"/>
      <c r="HNH54" s="113"/>
      <c r="HNI54" s="113"/>
      <c r="HNJ54" s="113"/>
      <c r="HNK54" s="113"/>
      <c r="HNL54" s="113"/>
      <c r="HNM54" s="113"/>
      <c r="HNN54" s="113"/>
      <c r="HNO54" s="113"/>
      <c r="HNP54" s="113"/>
      <c r="HNQ54" s="113"/>
      <c r="HNR54" s="113"/>
      <c r="HNS54" s="113"/>
      <c r="HNT54" s="113"/>
      <c r="HNU54" s="113"/>
      <c r="HNV54" s="113"/>
      <c r="HNW54" s="113"/>
      <c r="HNX54" s="113"/>
      <c r="HNY54" s="113"/>
      <c r="HNZ54" s="113"/>
      <c r="HOA54" s="113"/>
      <c r="HOB54" s="113"/>
      <c r="HOC54" s="113"/>
      <c r="HOD54" s="113"/>
      <c r="HOE54" s="113"/>
      <c r="HOF54" s="113"/>
      <c r="HOG54" s="113"/>
      <c r="HOH54" s="113"/>
      <c r="HOI54" s="113"/>
      <c r="HOJ54" s="113"/>
      <c r="HOK54" s="113"/>
      <c r="HOL54" s="113"/>
      <c r="HOM54" s="113"/>
      <c r="HON54" s="113"/>
      <c r="HOO54" s="113"/>
      <c r="HOP54" s="113"/>
      <c r="HOQ54" s="113"/>
      <c r="HOR54" s="113"/>
      <c r="HOS54" s="113"/>
      <c r="HOT54" s="113"/>
      <c r="HOU54" s="113"/>
      <c r="HOV54" s="113"/>
      <c r="HOW54" s="113"/>
      <c r="HOX54" s="113"/>
      <c r="HOY54" s="113"/>
      <c r="HOZ54" s="113"/>
      <c r="HPA54" s="113"/>
      <c r="HPB54" s="113"/>
      <c r="HPC54" s="113"/>
      <c r="HPD54" s="113"/>
      <c r="HPE54" s="113"/>
      <c r="HPF54" s="113"/>
      <c r="HPG54" s="113"/>
      <c r="HPH54" s="113"/>
      <c r="HPI54" s="113"/>
      <c r="HPJ54" s="113"/>
      <c r="HPK54" s="113"/>
      <c r="HPL54" s="113"/>
      <c r="HPM54" s="113"/>
      <c r="HPN54" s="113"/>
      <c r="HPO54" s="113"/>
      <c r="HPP54" s="113"/>
      <c r="HPQ54" s="113"/>
      <c r="HPR54" s="113"/>
      <c r="HPS54" s="113"/>
      <c r="HPT54" s="113"/>
      <c r="HPU54" s="113"/>
      <c r="HPV54" s="113"/>
      <c r="HPW54" s="113"/>
      <c r="HPX54" s="113"/>
      <c r="HPY54" s="113"/>
      <c r="HPZ54" s="113"/>
      <c r="HQA54" s="113"/>
      <c r="HQB54" s="113"/>
      <c r="HQC54" s="113"/>
      <c r="HQD54" s="113"/>
      <c r="HQE54" s="113"/>
      <c r="HQF54" s="113"/>
      <c r="HQG54" s="113"/>
      <c r="HQH54" s="113"/>
      <c r="HQI54" s="113"/>
      <c r="HQJ54" s="113"/>
      <c r="HQK54" s="113"/>
      <c r="HQL54" s="113"/>
      <c r="HQM54" s="113"/>
      <c r="HQN54" s="113"/>
      <c r="HQO54" s="113"/>
      <c r="HQP54" s="113"/>
      <c r="HQQ54" s="113"/>
      <c r="HQR54" s="113"/>
      <c r="HQS54" s="113"/>
      <c r="HQT54" s="113"/>
      <c r="HQU54" s="113"/>
      <c r="HQV54" s="113"/>
      <c r="HQW54" s="113"/>
      <c r="HQX54" s="113"/>
      <c r="HQY54" s="113"/>
      <c r="HQZ54" s="113"/>
      <c r="HRA54" s="113"/>
      <c r="HRB54" s="113"/>
      <c r="HRC54" s="113"/>
      <c r="HRD54" s="113"/>
      <c r="HRE54" s="113"/>
      <c r="HRF54" s="113"/>
      <c r="HRG54" s="113"/>
      <c r="HRH54" s="113"/>
      <c r="HRI54" s="113"/>
      <c r="HRJ54" s="113"/>
      <c r="HRK54" s="113"/>
      <c r="HRL54" s="113"/>
      <c r="HRM54" s="113"/>
      <c r="HRN54" s="113"/>
      <c r="HRO54" s="113"/>
      <c r="HRP54" s="113"/>
      <c r="HRQ54" s="113"/>
      <c r="HRR54" s="113"/>
      <c r="HRS54" s="113"/>
      <c r="HRT54" s="113"/>
      <c r="HRU54" s="113"/>
      <c r="HRV54" s="113"/>
      <c r="HRW54" s="113"/>
      <c r="HRX54" s="113"/>
      <c r="HRY54" s="113"/>
      <c r="HRZ54" s="113"/>
      <c r="HSA54" s="113"/>
      <c r="HSB54" s="113"/>
      <c r="HSC54" s="113"/>
      <c r="HSD54" s="113"/>
      <c r="HSE54" s="113"/>
      <c r="HSF54" s="113"/>
      <c r="HSG54" s="113"/>
      <c r="HSH54" s="113"/>
      <c r="HSI54" s="113"/>
      <c r="HSJ54" s="113"/>
      <c r="HSK54" s="113"/>
      <c r="HSL54" s="113"/>
      <c r="HSM54" s="113"/>
      <c r="HSN54" s="113"/>
      <c r="HSO54" s="113"/>
      <c r="HSP54" s="113"/>
      <c r="HSQ54" s="113"/>
      <c r="HSR54" s="113"/>
      <c r="HSS54" s="113"/>
      <c r="HST54" s="113"/>
      <c r="HSU54" s="113"/>
      <c r="HSV54" s="113"/>
      <c r="HSW54" s="113"/>
      <c r="HSX54" s="113"/>
      <c r="HSY54" s="113"/>
      <c r="HSZ54" s="113"/>
      <c r="HTA54" s="113"/>
      <c r="HTB54" s="113"/>
      <c r="HTC54" s="113"/>
      <c r="HTD54" s="113"/>
      <c r="HTE54" s="113"/>
      <c r="HTF54" s="113"/>
      <c r="HTG54" s="113"/>
      <c r="HTH54" s="113"/>
      <c r="HTI54" s="113"/>
      <c r="HTJ54" s="113"/>
      <c r="HTK54" s="113"/>
      <c r="HTL54" s="113"/>
      <c r="HTM54" s="113"/>
      <c r="HTN54" s="113"/>
      <c r="HTO54" s="113"/>
      <c r="HTP54" s="113"/>
      <c r="HTQ54" s="113"/>
      <c r="HTR54" s="113"/>
      <c r="HTS54" s="113"/>
      <c r="HTT54" s="113"/>
      <c r="HTU54" s="113"/>
      <c r="HTV54" s="113"/>
      <c r="HTW54" s="113"/>
      <c r="HTX54" s="113"/>
      <c r="HTY54" s="113"/>
      <c r="HTZ54" s="113"/>
      <c r="HUA54" s="113"/>
      <c r="HUB54" s="113"/>
      <c r="HUC54" s="113"/>
      <c r="HUD54" s="113"/>
      <c r="HUE54" s="113"/>
      <c r="HUF54" s="113"/>
      <c r="HUG54" s="113"/>
      <c r="HUH54" s="113"/>
      <c r="HUI54" s="113"/>
      <c r="HUJ54" s="113"/>
      <c r="HUK54" s="113"/>
      <c r="HUL54" s="113"/>
      <c r="HUM54" s="113"/>
      <c r="HUN54" s="113"/>
      <c r="HUO54" s="113"/>
      <c r="HUP54" s="113"/>
      <c r="HUQ54" s="113"/>
      <c r="HUR54" s="113"/>
      <c r="HUS54" s="113"/>
      <c r="HUT54" s="113"/>
      <c r="HUU54" s="113"/>
      <c r="HUV54" s="113"/>
      <c r="HUW54" s="113"/>
      <c r="HUX54" s="113"/>
      <c r="HUY54" s="113"/>
      <c r="HUZ54" s="113"/>
      <c r="HVA54" s="113"/>
      <c r="HVB54" s="113"/>
      <c r="HVC54" s="113"/>
      <c r="HVD54" s="113"/>
      <c r="HVE54" s="113"/>
      <c r="HVF54" s="113"/>
      <c r="HVG54" s="113"/>
      <c r="HVH54" s="113"/>
      <c r="HVI54" s="113"/>
      <c r="HVJ54" s="113"/>
      <c r="HVK54" s="113"/>
      <c r="HVL54" s="113"/>
      <c r="HVM54" s="113"/>
      <c r="HVN54" s="113"/>
      <c r="HVO54" s="113"/>
      <c r="HVP54" s="113"/>
      <c r="HVQ54" s="113"/>
      <c r="HVR54" s="113"/>
      <c r="HVS54" s="113"/>
      <c r="HVT54" s="113"/>
      <c r="HVU54" s="113"/>
      <c r="HVV54" s="113"/>
      <c r="HVW54" s="113"/>
      <c r="HVX54" s="113"/>
      <c r="HVY54" s="113"/>
      <c r="HVZ54" s="113"/>
      <c r="HWA54" s="113"/>
      <c r="HWB54" s="113"/>
      <c r="HWC54" s="113"/>
      <c r="HWD54" s="113"/>
      <c r="HWE54" s="113"/>
      <c r="HWF54" s="113"/>
      <c r="HWG54" s="113"/>
      <c r="HWH54" s="113"/>
      <c r="HWI54" s="113"/>
      <c r="HWJ54" s="113"/>
      <c r="HWK54" s="113"/>
      <c r="HWL54" s="113"/>
      <c r="HWM54" s="113"/>
      <c r="HWN54" s="113"/>
      <c r="HWO54" s="113"/>
      <c r="HWP54" s="113"/>
      <c r="HWQ54" s="113"/>
      <c r="HWR54" s="113"/>
      <c r="HWS54" s="113"/>
      <c r="HWT54" s="113"/>
      <c r="HWU54" s="113"/>
      <c r="HWV54" s="113"/>
      <c r="HWW54" s="113"/>
      <c r="HWX54" s="113"/>
      <c r="HWY54" s="113"/>
      <c r="HWZ54" s="113"/>
      <c r="HXA54" s="113"/>
      <c r="HXB54" s="113"/>
      <c r="HXC54" s="113"/>
      <c r="HXD54" s="113"/>
      <c r="HXE54" s="113"/>
      <c r="HXF54" s="113"/>
      <c r="HXG54" s="113"/>
      <c r="HXH54" s="113"/>
      <c r="HXI54" s="113"/>
      <c r="HXJ54" s="113"/>
      <c r="HXK54" s="113"/>
      <c r="HXL54" s="113"/>
      <c r="HXM54" s="113"/>
      <c r="HXN54" s="113"/>
      <c r="HXO54" s="113"/>
      <c r="HXP54" s="113"/>
      <c r="HXQ54" s="113"/>
      <c r="HXR54" s="113"/>
      <c r="HXS54" s="113"/>
      <c r="HXT54" s="113"/>
      <c r="HXU54" s="113"/>
      <c r="HXV54" s="113"/>
      <c r="HXW54" s="113"/>
      <c r="HXX54" s="113"/>
      <c r="HXY54" s="113"/>
      <c r="HXZ54" s="113"/>
      <c r="HYA54" s="113"/>
      <c r="HYB54" s="113"/>
      <c r="HYC54" s="113"/>
      <c r="HYD54" s="113"/>
      <c r="HYE54" s="113"/>
      <c r="HYF54" s="113"/>
      <c r="HYG54" s="113"/>
      <c r="HYH54" s="113"/>
      <c r="HYI54" s="113"/>
      <c r="HYJ54" s="113"/>
      <c r="HYK54" s="113"/>
      <c r="HYL54" s="113"/>
      <c r="HYM54" s="113"/>
      <c r="HYN54" s="113"/>
      <c r="HYO54" s="113"/>
      <c r="HYP54" s="113"/>
      <c r="HYQ54" s="113"/>
      <c r="HYR54" s="113"/>
      <c r="HYS54" s="113"/>
      <c r="HYT54" s="113"/>
      <c r="HYU54" s="113"/>
      <c r="HYV54" s="113"/>
      <c r="HYW54" s="113"/>
      <c r="HYX54" s="113"/>
      <c r="HYY54" s="113"/>
      <c r="HYZ54" s="113"/>
      <c r="HZA54" s="113"/>
      <c r="HZB54" s="113"/>
      <c r="HZC54" s="113"/>
      <c r="HZD54" s="113"/>
      <c r="HZE54" s="113"/>
      <c r="HZF54" s="113"/>
      <c r="HZG54" s="113"/>
      <c r="HZH54" s="113"/>
      <c r="HZI54" s="113"/>
      <c r="HZJ54" s="113"/>
      <c r="HZK54" s="113"/>
      <c r="HZL54" s="113"/>
      <c r="HZM54" s="113"/>
      <c r="HZN54" s="113"/>
      <c r="HZO54" s="113"/>
      <c r="HZP54" s="113"/>
      <c r="HZQ54" s="113"/>
      <c r="HZR54" s="113"/>
      <c r="HZS54" s="113"/>
      <c r="HZT54" s="113"/>
      <c r="HZU54" s="113"/>
      <c r="HZV54" s="113"/>
      <c r="HZW54" s="113"/>
      <c r="HZX54" s="113"/>
      <c r="HZY54" s="113"/>
      <c r="HZZ54" s="113"/>
      <c r="IAA54" s="113"/>
      <c r="IAB54" s="113"/>
      <c r="IAC54" s="113"/>
      <c r="IAD54" s="113"/>
      <c r="IAE54" s="113"/>
      <c r="IAF54" s="113"/>
      <c r="IAG54" s="113"/>
      <c r="IAH54" s="113"/>
      <c r="IAI54" s="113"/>
      <c r="IAJ54" s="113"/>
      <c r="IAK54" s="113"/>
      <c r="IAL54" s="113"/>
      <c r="IAM54" s="113"/>
      <c r="IAN54" s="113"/>
      <c r="IAO54" s="113"/>
      <c r="IAP54" s="113"/>
      <c r="IAQ54" s="113"/>
      <c r="IAR54" s="113"/>
      <c r="IAS54" s="113"/>
      <c r="IAT54" s="113"/>
      <c r="IAU54" s="113"/>
      <c r="IAV54" s="113"/>
      <c r="IAW54" s="113"/>
      <c r="IAX54" s="113"/>
      <c r="IAY54" s="113"/>
      <c r="IAZ54" s="113"/>
      <c r="IBA54" s="113"/>
      <c r="IBB54" s="113"/>
      <c r="IBC54" s="113"/>
      <c r="IBD54" s="113"/>
      <c r="IBE54" s="113"/>
      <c r="IBF54" s="113"/>
      <c r="IBG54" s="113"/>
      <c r="IBH54" s="113"/>
      <c r="IBI54" s="113"/>
      <c r="IBJ54" s="113"/>
      <c r="IBK54" s="113"/>
      <c r="IBL54" s="113"/>
      <c r="IBM54" s="113"/>
      <c r="IBN54" s="113"/>
      <c r="IBO54" s="113"/>
      <c r="IBP54" s="113"/>
      <c r="IBQ54" s="113"/>
      <c r="IBR54" s="113"/>
      <c r="IBS54" s="113"/>
      <c r="IBT54" s="113"/>
      <c r="IBU54" s="113"/>
      <c r="IBV54" s="113"/>
      <c r="IBW54" s="113"/>
      <c r="IBX54" s="113"/>
      <c r="IBY54" s="113"/>
      <c r="IBZ54" s="113"/>
      <c r="ICA54" s="113"/>
      <c r="ICB54" s="113"/>
      <c r="ICC54" s="113"/>
      <c r="ICD54" s="113"/>
      <c r="ICE54" s="113"/>
      <c r="ICF54" s="113"/>
      <c r="ICG54" s="113"/>
      <c r="ICH54" s="113"/>
      <c r="ICI54" s="113"/>
      <c r="ICJ54" s="113"/>
      <c r="ICK54" s="113"/>
      <c r="ICL54" s="113"/>
      <c r="ICM54" s="113"/>
      <c r="ICN54" s="113"/>
      <c r="ICO54" s="113"/>
      <c r="ICP54" s="113"/>
      <c r="ICQ54" s="113"/>
      <c r="ICR54" s="113"/>
      <c r="ICS54" s="113"/>
      <c r="ICT54" s="113"/>
      <c r="ICU54" s="113"/>
      <c r="ICV54" s="113"/>
      <c r="ICW54" s="113"/>
      <c r="ICX54" s="113"/>
      <c r="ICY54" s="113"/>
      <c r="ICZ54" s="113"/>
      <c r="IDA54" s="113"/>
      <c r="IDB54" s="113"/>
      <c r="IDC54" s="113"/>
      <c r="IDD54" s="113"/>
      <c r="IDE54" s="113"/>
      <c r="IDF54" s="113"/>
      <c r="IDG54" s="113"/>
      <c r="IDH54" s="113"/>
      <c r="IDI54" s="113"/>
      <c r="IDJ54" s="113"/>
      <c r="IDK54" s="113"/>
      <c r="IDL54" s="113"/>
      <c r="IDM54" s="113"/>
      <c r="IDN54" s="113"/>
      <c r="IDO54" s="113"/>
      <c r="IDP54" s="113"/>
      <c r="IDQ54" s="113"/>
      <c r="IDR54" s="113"/>
      <c r="IDS54" s="113"/>
      <c r="IDT54" s="113"/>
      <c r="IDU54" s="113"/>
      <c r="IDV54" s="113"/>
      <c r="IDW54" s="113"/>
      <c r="IDX54" s="113"/>
      <c r="IDY54" s="113"/>
      <c r="IDZ54" s="113"/>
      <c r="IEA54" s="113"/>
      <c r="IEB54" s="113"/>
      <c r="IEC54" s="113"/>
      <c r="IED54" s="113"/>
      <c r="IEE54" s="113"/>
      <c r="IEF54" s="113"/>
      <c r="IEG54" s="113"/>
      <c r="IEH54" s="113"/>
      <c r="IEI54" s="113"/>
      <c r="IEJ54" s="113"/>
      <c r="IEK54" s="113"/>
      <c r="IEL54" s="113"/>
      <c r="IEM54" s="113"/>
      <c r="IEN54" s="113"/>
      <c r="IEO54" s="113"/>
      <c r="IEP54" s="113"/>
      <c r="IEQ54" s="113"/>
      <c r="IER54" s="113"/>
      <c r="IES54" s="113"/>
      <c r="IET54" s="113"/>
      <c r="IEU54" s="113"/>
      <c r="IEV54" s="113"/>
      <c r="IEW54" s="113"/>
      <c r="IEX54" s="113"/>
      <c r="IEY54" s="113"/>
      <c r="IEZ54" s="113"/>
      <c r="IFA54" s="113"/>
      <c r="IFB54" s="113"/>
      <c r="IFC54" s="113"/>
      <c r="IFD54" s="113"/>
      <c r="IFE54" s="113"/>
      <c r="IFF54" s="113"/>
      <c r="IFG54" s="113"/>
      <c r="IFH54" s="113"/>
      <c r="IFI54" s="113"/>
      <c r="IFJ54" s="113"/>
      <c r="IFK54" s="113"/>
      <c r="IFL54" s="113"/>
      <c r="IFM54" s="113"/>
      <c r="IFN54" s="113"/>
      <c r="IFO54" s="113"/>
      <c r="IFP54" s="113"/>
      <c r="IFQ54" s="113"/>
      <c r="IFR54" s="113"/>
      <c r="IFS54" s="113"/>
      <c r="IFT54" s="113"/>
      <c r="IFU54" s="113"/>
      <c r="IFV54" s="113"/>
      <c r="IFW54" s="113"/>
      <c r="IFX54" s="113"/>
      <c r="IFY54" s="113"/>
      <c r="IFZ54" s="113"/>
      <c r="IGA54" s="113"/>
      <c r="IGB54" s="113"/>
      <c r="IGC54" s="113"/>
      <c r="IGD54" s="113"/>
      <c r="IGE54" s="113"/>
      <c r="IGF54" s="113"/>
      <c r="IGG54" s="113"/>
      <c r="IGH54" s="113"/>
      <c r="IGI54" s="113"/>
      <c r="IGJ54" s="113"/>
      <c r="IGK54" s="113"/>
      <c r="IGL54" s="113"/>
      <c r="IGM54" s="113"/>
      <c r="IGN54" s="113"/>
      <c r="IGO54" s="113"/>
      <c r="IGP54" s="113"/>
      <c r="IGQ54" s="113"/>
      <c r="IGR54" s="113"/>
      <c r="IGS54" s="113"/>
      <c r="IGT54" s="113"/>
      <c r="IGU54" s="113"/>
      <c r="IGV54" s="113"/>
      <c r="IGW54" s="113"/>
      <c r="IGX54" s="113"/>
      <c r="IGY54" s="113"/>
      <c r="IGZ54" s="113"/>
      <c r="IHA54" s="113"/>
      <c r="IHB54" s="113"/>
      <c r="IHC54" s="113"/>
      <c r="IHD54" s="113"/>
      <c r="IHE54" s="113"/>
      <c r="IHF54" s="113"/>
      <c r="IHG54" s="113"/>
      <c r="IHH54" s="113"/>
      <c r="IHI54" s="113"/>
      <c r="IHJ54" s="113"/>
      <c r="IHK54" s="113"/>
      <c r="IHL54" s="113"/>
      <c r="IHM54" s="113"/>
      <c r="IHN54" s="113"/>
      <c r="IHO54" s="113"/>
      <c r="IHP54" s="113"/>
      <c r="IHQ54" s="113"/>
      <c r="IHR54" s="113"/>
      <c r="IHS54" s="113"/>
      <c r="IHT54" s="113"/>
      <c r="IHU54" s="113"/>
      <c r="IHV54" s="113"/>
      <c r="IHW54" s="113"/>
      <c r="IHX54" s="113"/>
      <c r="IHY54" s="113"/>
      <c r="IHZ54" s="113"/>
      <c r="IIA54" s="113"/>
      <c r="IIB54" s="113"/>
      <c r="IIC54" s="113"/>
      <c r="IID54" s="113"/>
      <c r="IIE54" s="113"/>
      <c r="IIF54" s="113"/>
      <c r="IIG54" s="113"/>
      <c r="IIH54" s="113"/>
      <c r="III54" s="113"/>
      <c r="IIJ54" s="113"/>
      <c r="IIK54" s="113"/>
      <c r="IIL54" s="113"/>
      <c r="IIM54" s="113"/>
      <c r="IIN54" s="113"/>
      <c r="IIO54" s="113"/>
      <c r="IIP54" s="113"/>
      <c r="IIQ54" s="113"/>
      <c r="IIR54" s="113"/>
      <c r="IIS54" s="113"/>
      <c r="IIT54" s="113"/>
      <c r="IIU54" s="113"/>
      <c r="IIV54" s="113"/>
      <c r="IIW54" s="113"/>
      <c r="IIX54" s="113"/>
      <c r="IIY54" s="113"/>
      <c r="IIZ54" s="113"/>
      <c r="IJA54" s="113"/>
      <c r="IJB54" s="113"/>
      <c r="IJC54" s="113"/>
      <c r="IJD54" s="113"/>
      <c r="IJE54" s="113"/>
      <c r="IJF54" s="113"/>
      <c r="IJG54" s="113"/>
      <c r="IJH54" s="113"/>
      <c r="IJI54" s="113"/>
      <c r="IJJ54" s="113"/>
      <c r="IJK54" s="113"/>
      <c r="IJL54" s="113"/>
      <c r="IJM54" s="113"/>
      <c r="IJN54" s="113"/>
      <c r="IJO54" s="113"/>
      <c r="IJP54" s="113"/>
      <c r="IJQ54" s="113"/>
      <c r="IJR54" s="113"/>
      <c r="IJS54" s="113"/>
      <c r="IJT54" s="113"/>
      <c r="IJU54" s="113"/>
      <c r="IJV54" s="113"/>
      <c r="IJW54" s="113"/>
      <c r="IJX54" s="113"/>
      <c r="IJY54" s="113"/>
      <c r="IJZ54" s="113"/>
      <c r="IKA54" s="113"/>
      <c r="IKB54" s="113"/>
      <c r="IKC54" s="113"/>
      <c r="IKD54" s="113"/>
      <c r="IKE54" s="113"/>
      <c r="IKF54" s="113"/>
      <c r="IKG54" s="113"/>
      <c r="IKH54" s="113"/>
      <c r="IKI54" s="113"/>
      <c r="IKJ54" s="113"/>
      <c r="IKK54" s="113"/>
      <c r="IKL54" s="113"/>
      <c r="IKM54" s="113"/>
      <c r="IKN54" s="113"/>
      <c r="IKO54" s="113"/>
      <c r="IKP54" s="113"/>
      <c r="IKQ54" s="113"/>
      <c r="IKR54" s="113"/>
      <c r="IKS54" s="113"/>
      <c r="IKT54" s="113"/>
      <c r="IKU54" s="113"/>
      <c r="IKV54" s="113"/>
      <c r="IKW54" s="113"/>
      <c r="IKX54" s="113"/>
      <c r="IKY54" s="113"/>
      <c r="IKZ54" s="113"/>
      <c r="ILA54" s="113"/>
      <c r="ILB54" s="113"/>
      <c r="ILC54" s="113"/>
      <c r="ILD54" s="113"/>
      <c r="ILE54" s="113"/>
      <c r="ILF54" s="113"/>
      <c r="ILG54" s="113"/>
      <c r="ILH54" s="113"/>
      <c r="ILI54" s="113"/>
      <c r="ILJ54" s="113"/>
      <c r="ILK54" s="113"/>
      <c r="ILL54" s="113"/>
      <c r="ILM54" s="113"/>
      <c r="ILN54" s="113"/>
      <c r="ILO54" s="113"/>
      <c r="ILP54" s="113"/>
      <c r="ILQ54" s="113"/>
      <c r="ILR54" s="113"/>
      <c r="ILS54" s="113"/>
      <c r="ILT54" s="113"/>
      <c r="ILU54" s="113"/>
      <c r="ILV54" s="113"/>
      <c r="ILW54" s="113"/>
      <c r="ILX54" s="113"/>
      <c r="ILY54" s="113"/>
      <c r="ILZ54" s="113"/>
      <c r="IMA54" s="113"/>
      <c r="IMB54" s="113"/>
      <c r="IMC54" s="113"/>
      <c r="IMD54" s="113"/>
      <c r="IME54" s="113"/>
      <c r="IMF54" s="113"/>
      <c r="IMG54" s="113"/>
      <c r="IMH54" s="113"/>
      <c r="IMI54" s="113"/>
      <c r="IMJ54" s="113"/>
      <c r="IMK54" s="113"/>
      <c r="IML54" s="113"/>
      <c r="IMM54" s="113"/>
      <c r="IMN54" s="113"/>
      <c r="IMO54" s="113"/>
      <c r="IMP54" s="113"/>
      <c r="IMQ54" s="113"/>
      <c r="IMR54" s="113"/>
      <c r="IMS54" s="113"/>
      <c r="IMT54" s="113"/>
      <c r="IMU54" s="113"/>
      <c r="IMV54" s="113"/>
      <c r="IMW54" s="113"/>
      <c r="IMX54" s="113"/>
      <c r="IMY54" s="113"/>
      <c r="IMZ54" s="113"/>
      <c r="INA54" s="113"/>
      <c r="INB54" s="113"/>
      <c r="INC54" s="113"/>
      <c r="IND54" s="113"/>
      <c r="INE54" s="113"/>
      <c r="INF54" s="113"/>
      <c r="ING54" s="113"/>
      <c r="INH54" s="113"/>
      <c r="INI54" s="113"/>
      <c r="INJ54" s="113"/>
      <c r="INK54" s="113"/>
      <c r="INL54" s="113"/>
      <c r="INM54" s="113"/>
      <c r="INN54" s="113"/>
      <c r="INO54" s="113"/>
      <c r="INP54" s="113"/>
      <c r="INQ54" s="113"/>
      <c r="INR54" s="113"/>
      <c r="INS54" s="113"/>
      <c r="INT54" s="113"/>
      <c r="INU54" s="113"/>
      <c r="INV54" s="113"/>
      <c r="INW54" s="113"/>
      <c r="INX54" s="113"/>
      <c r="INY54" s="113"/>
      <c r="INZ54" s="113"/>
      <c r="IOA54" s="113"/>
      <c r="IOB54" s="113"/>
      <c r="IOC54" s="113"/>
      <c r="IOD54" s="113"/>
      <c r="IOE54" s="113"/>
      <c r="IOF54" s="113"/>
      <c r="IOG54" s="113"/>
      <c r="IOH54" s="113"/>
      <c r="IOI54" s="113"/>
      <c r="IOJ54" s="113"/>
      <c r="IOK54" s="113"/>
      <c r="IOL54" s="113"/>
      <c r="IOM54" s="113"/>
      <c r="ION54" s="113"/>
      <c r="IOO54" s="113"/>
      <c r="IOP54" s="113"/>
      <c r="IOQ54" s="113"/>
      <c r="IOR54" s="113"/>
      <c r="IOS54" s="113"/>
      <c r="IOT54" s="113"/>
      <c r="IOU54" s="113"/>
      <c r="IOV54" s="113"/>
      <c r="IOW54" s="113"/>
      <c r="IOX54" s="113"/>
      <c r="IOY54" s="113"/>
      <c r="IOZ54" s="113"/>
      <c r="IPA54" s="113"/>
      <c r="IPB54" s="113"/>
      <c r="IPC54" s="113"/>
      <c r="IPD54" s="113"/>
      <c r="IPE54" s="113"/>
      <c r="IPF54" s="113"/>
      <c r="IPG54" s="113"/>
      <c r="IPH54" s="113"/>
      <c r="IPI54" s="113"/>
      <c r="IPJ54" s="113"/>
      <c r="IPK54" s="113"/>
      <c r="IPL54" s="113"/>
      <c r="IPM54" s="113"/>
      <c r="IPN54" s="113"/>
      <c r="IPO54" s="113"/>
      <c r="IPP54" s="113"/>
      <c r="IPQ54" s="113"/>
      <c r="IPR54" s="113"/>
      <c r="IPS54" s="113"/>
      <c r="IPT54" s="113"/>
      <c r="IPU54" s="113"/>
      <c r="IPV54" s="113"/>
      <c r="IPW54" s="113"/>
      <c r="IPX54" s="113"/>
      <c r="IPY54" s="113"/>
      <c r="IPZ54" s="113"/>
      <c r="IQA54" s="113"/>
      <c r="IQB54" s="113"/>
      <c r="IQC54" s="113"/>
      <c r="IQD54" s="113"/>
      <c r="IQE54" s="113"/>
      <c r="IQF54" s="113"/>
      <c r="IQG54" s="113"/>
      <c r="IQH54" s="113"/>
      <c r="IQI54" s="113"/>
      <c r="IQJ54" s="113"/>
      <c r="IQK54" s="113"/>
      <c r="IQL54" s="113"/>
      <c r="IQM54" s="113"/>
      <c r="IQN54" s="113"/>
      <c r="IQO54" s="113"/>
      <c r="IQP54" s="113"/>
      <c r="IQQ54" s="113"/>
      <c r="IQR54" s="113"/>
      <c r="IQS54" s="113"/>
      <c r="IQT54" s="113"/>
      <c r="IQU54" s="113"/>
      <c r="IQV54" s="113"/>
      <c r="IQW54" s="113"/>
      <c r="IQX54" s="113"/>
      <c r="IQY54" s="113"/>
      <c r="IQZ54" s="113"/>
      <c r="IRA54" s="113"/>
      <c r="IRB54" s="113"/>
      <c r="IRC54" s="113"/>
      <c r="IRD54" s="113"/>
      <c r="IRE54" s="113"/>
      <c r="IRF54" s="113"/>
      <c r="IRG54" s="113"/>
      <c r="IRH54" s="113"/>
      <c r="IRI54" s="113"/>
      <c r="IRJ54" s="113"/>
      <c r="IRK54" s="113"/>
      <c r="IRL54" s="113"/>
      <c r="IRM54" s="113"/>
      <c r="IRN54" s="113"/>
      <c r="IRO54" s="113"/>
      <c r="IRP54" s="113"/>
      <c r="IRQ54" s="113"/>
      <c r="IRR54" s="113"/>
      <c r="IRS54" s="113"/>
      <c r="IRT54" s="113"/>
      <c r="IRU54" s="113"/>
      <c r="IRV54" s="113"/>
      <c r="IRW54" s="113"/>
      <c r="IRX54" s="113"/>
      <c r="IRY54" s="113"/>
      <c r="IRZ54" s="113"/>
      <c r="ISA54" s="113"/>
      <c r="ISB54" s="113"/>
      <c r="ISC54" s="113"/>
      <c r="ISD54" s="113"/>
      <c r="ISE54" s="113"/>
      <c r="ISF54" s="113"/>
      <c r="ISG54" s="113"/>
      <c r="ISH54" s="113"/>
      <c r="ISI54" s="113"/>
      <c r="ISJ54" s="113"/>
      <c r="ISK54" s="113"/>
      <c r="ISL54" s="113"/>
      <c r="ISM54" s="113"/>
      <c r="ISN54" s="113"/>
      <c r="ISO54" s="113"/>
      <c r="ISP54" s="113"/>
      <c r="ISQ54" s="113"/>
      <c r="ISR54" s="113"/>
      <c r="ISS54" s="113"/>
      <c r="IST54" s="113"/>
      <c r="ISU54" s="113"/>
      <c r="ISV54" s="113"/>
      <c r="ISW54" s="113"/>
      <c r="ISX54" s="113"/>
      <c r="ISY54" s="113"/>
      <c r="ISZ54" s="113"/>
      <c r="ITA54" s="113"/>
      <c r="ITB54" s="113"/>
      <c r="ITC54" s="113"/>
      <c r="ITD54" s="113"/>
      <c r="ITE54" s="113"/>
      <c r="ITF54" s="113"/>
      <c r="ITG54" s="113"/>
      <c r="ITH54" s="113"/>
      <c r="ITI54" s="113"/>
      <c r="ITJ54" s="113"/>
      <c r="ITK54" s="113"/>
      <c r="ITL54" s="113"/>
      <c r="ITM54" s="113"/>
      <c r="ITN54" s="113"/>
      <c r="ITO54" s="113"/>
      <c r="ITP54" s="113"/>
      <c r="ITQ54" s="113"/>
      <c r="ITR54" s="113"/>
      <c r="ITS54" s="113"/>
      <c r="ITT54" s="113"/>
      <c r="ITU54" s="113"/>
      <c r="ITV54" s="113"/>
      <c r="ITW54" s="113"/>
      <c r="ITX54" s="113"/>
      <c r="ITY54" s="113"/>
      <c r="ITZ54" s="113"/>
      <c r="IUA54" s="113"/>
      <c r="IUB54" s="113"/>
      <c r="IUC54" s="113"/>
      <c r="IUD54" s="113"/>
      <c r="IUE54" s="113"/>
      <c r="IUF54" s="113"/>
      <c r="IUG54" s="113"/>
      <c r="IUH54" s="113"/>
      <c r="IUI54" s="113"/>
      <c r="IUJ54" s="113"/>
      <c r="IUK54" s="113"/>
      <c r="IUL54" s="113"/>
      <c r="IUM54" s="113"/>
      <c r="IUN54" s="113"/>
      <c r="IUO54" s="113"/>
      <c r="IUP54" s="113"/>
      <c r="IUQ54" s="113"/>
      <c r="IUR54" s="113"/>
      <c r="IUS54" s="113"/>
      <c r="IUT54" s="113"/>
      <c r="IUU54" s="113"/>
      <c r="IUV54" s="113"/>
      <c r="IUW54" s="113"/>
      <c r="IUX54" s="113"/>
      <c r="IUY54" s="113"/>
      <c r="IUZ54" s="113"/>
      <c r="IVA54" s="113"/>
      <c r="IVB54" s="113"/>
      <c r="IVC54" s="113"/>
      <c r="IVD54" s="113"/>
      <c r="IVE54" s="113"/>
      <c r="IVF54" s="113"/>
      <c r="IVG54" s="113"/>
      <c r="IVH54" s="113"/>
      <c r="IVI54" s="113"/>
      <c r="IVJ54" s="113"/>
      <c r="IVK54" s="113"/>
      <c r="IVL54" s="113"/>
      <c r="IVM54" s="113"/>
      <c r="IVN54" s="113"/>
      <c r="IVO54" s="113"/>
      <c r="IVP54" s="113"/>
      <c r="IVQ54" s="113"/>
      <c r="IVR54" s="113"/>
      <c r="IVS54" s="113"/>
      <c r="IVT54" s="113"/>
      <c r="IVU54" s="113"/>
      <c r="IVV54" s="113"/>
      <c r="IVW54" s="113"/>
      <c r="IVX54" s="113"/>
      <c r="IVY54" s="113"/>
      <c r="IVZ54" s="113"/>
      <c r="IWA54" s="113"/>
      <c r="IWB54" s="113"/>
      <c r="IWC54" s="113"/>
      <c r="IWD54" s="113"/>
      <c r="IWE54" s="113"/>
      <c r="IWF54" s="113"/>
      <c r="IWG54" s="113"/>
      <c r="IWH54" s="113"/>
      <c r="IWI54" s="113"/>
      <c r="IWJ54" s="113"/>
      <c r="IWK54" s="113"/>
      <c r="IWL54" s="113"/>
      <c r="IWM54" s="113"/>
      <c r="IWN54" s="113"/>
      <c r="IWO54" s="113"/>
      <c r="IWP54" s="113"/>
      <c r="IWQ54" s="113"/>
      <c r="IWR54" s="113"/>
      <c r="IWS54" s="113"/>
      <c r="IWT54" s="113"/>
      <c r="IWU54" s="113"/>
      <c r="IWV54" s="113"/>
      <c r="IWW54" s="113"/>
      <c r="IWX54" s="113"/>
      <c r="IWY54" s="113"/>
      <c r="IWZ54" s="113"/>
      <c r="IXA54" s="113"/>
      <c r="IXB54" s="113"/>
      <c r="IXC54" s="113"/>
      <c r="IXD54" s="113"/>
      <c r="IXE54" s="113"/>
      <c r="IXF54" s="113"/>
      <c r="IXG54" s="113"/>
      <c r="IXH54" s="113"/>
      <c r="IXI54" s="113"/>
      <c r="IXJ54" s="113"/>
      <c r="IXK54" s="113"/>
      <c r="IXL54" s="113"/>
      <c r="IXM54" s="113"/>
      <c r="IXN54" s="113"/>
      <c r="IXO54" s="113"/>
      <c r="IXP54" s="113"/>
      <c r="IXQ54" s="113"/>
      <c r="IXR54" s="113"/>
      <c r="IXS54" s="113"/>
      <c r="IXT54" s="113"/>
      <c r="IXU54" s="113"/>
      <c r="IXV54" s="113"/>
      <c r="IXW54" s="113"/>
      <c r="IXX54" s="113"/>
      <c r="IXY54" s="113"/>
      <c r="IXZ54" s="113"/>
      <c r="IYA54" s="113"/>
      <c r="IYB54" s="113"/>
      <c r="IYC54" s="113"/>
      <c r="IYD54" s="113"/>
      <c r="IYE54" s="113"/>
      <c r="IYF54" s="113"/>
      <c r="IYG54" s="113"/>
      <c r="IYH54" s="113"/>
      <c r="IYI54" s="113"/>
      <c r="IYJ54" s="113"/>
      <c r="IYK54" s="113"/>
      <c r="IYL54" s="113"/>
      <c r="IYM54" s="113"/>
      <c r="IYN54" s="113"/>
      <c r="IYO54" s="113"/>
      <c r="IYP54" s="113"/>
      <c r="IYQ54" s="113"/>
      <c r="IYR54" s="113"/>
      <c r="IYS54" s="113"/>
      <c r="IYT54" s="113"/>
      <c r="IYU54" s="113"/>
      <c r="IYV54" s="113"/>
      <c r="IYW54" s="113"/>
      <c r="IYX54" s="113"/>
      <c r="IYY54" s="113"/>
      <c r="IYZ54" s="113"/>
      <c r="IZA54" s="113"/>
      <c r="IZB54" s="113"/>
      <c r="IZC54" s="113"/>
      <c r="IZD54" s="113"/>
      <c r="IZE54" s="113"/>
      <c r="IZF54" s="113"/>
      <c r="IZG54" s="113"/>
      <c r="IZH54" s="113"/>
      <c r="IZI54" s="113"/>
      <c r="IZJ54" s="113"/>
      <c r="IZK54" s="113"/>
      <c r="IZL54" s="113"/>
      <c r="IZM54" s="113"/>
      <c r="IZN54" s="113"/>
      <c r="IZO54" s="113"/>
      <c r="IZP54" s="113"/>
      <c r="IZQ54" s="113"/>
      <c r="IZR54" s="113"/>
      <c r="IZS54" s="113"/>
      <c r="IZT54" s="113"/>
      <c r="IZU54" s="113"/>
      <c r="IZV54" s="113"/>
      <c r="IZW54" s="113"/>
      <c r="IZX54" s="113"/>
      <c r="IZY54" s="113"/>
      <c r="IZZ54" s="113"/>
      <c r="JAA54" s="113"/>
      <c r="JAB54" s="113"/>
      <c r="JAC54" s="113"/>
      <c r="JAD54" s="113"/>
      <c r="JAE54" s="113"/>
      <c r="JAF54" s="113"/>
      <c r="JAG54" s="113"/>
      <c r="JAH54" s="113"/>
      <c r="JAI54" s="113"/>
      <c r="JAJ54" s="113"/>
      <c r="JAK54" s="113"/>
      <c r="JAL54" s="113"/>
      <c r="JAM54" s="113"/>
      <c r="JAN54" s="113"/>
      <c r="JAO54" s="113"/>
      <c r="JAP54" s="113"/>
      <c r="JAQ54" s="113"/>
      <c r="JAR54" s="113"/>
      <c r="JAS54" s="113"/>
      <c r="JAT54" s="113"/>
      <c r="JAU54" s="113"/>
      <c r="JAV54" s="113"/>
      <c r="JAW54" s="113"/>
      <c r="JAX54" s="113"/>
      <c r="JAY54" s="113"/>
      <c r="JAZ54" s="113"/>
      <c r="JBA54" s="113"/>
      <c r="JBB54" s="113"/>
      <c r="JBC54" s="113"/>
      <c r="JBD54" s="113"/>
      <c r="JBE54" s="113"/>
      <c r="JBF54" s="113"/>
      <c r="JBG54" s="113"/>
      <c r="JBH54" s="113"/>
      <c r="JBI54" s="113"/>
      <c r="JBJ54" s="113"/>
      <c r="JBK54" s="113"/>
      <c r="JBL54" s="113"/>
      <c r="JBM54" s="113"/>
      <c r="JBN54" s="113"/>
      <c r="JBO54" s="113"/>
      <c r="JBP54" s="113"/>
      <c r="JBQ54" s="113"/>
      <c r="JBR54" s="113"/>
      <c r="JBS54" s="113"/>
      <c r="JBT54" s="113"/>
      <c r="JBU54" s="113"/>
      <c r="JBV54" s="113"/>
      <c r="JBW54" s="113"/>
      <c r="JBX54" s="113"/>
      <c r="JBY54" s="113"/>
      <c r="JBZ54" s="113"/>
      <c r="JCA54" s="113"/>
      <c r="JCB54" s="113"/>
      <c r="JCC54" s="113"/>
      <c r="JCD54" s="113"/>
      <c r="JCE54" s="113"/>
      <c r="JCF54" s="113"/>
      <c r="JCG54" s="113"/>
      <c r="JCH54" s="113"/>
      <c r="JCI54" s="113"/>
      <c r="JCJ54" s="113"/>
      <c r="JCK54" s="113"/>
      <c r="JCL54" s="113"/>
      <c r="JCM54" s="113"/>
      <c r="JCN54" s="113"/>
      <c r="JCO54" s="113"/>
      <c r="JCP54" s="113"/>
      <c r="JCQ54" s="113"/>
      <c r="JCR54" s="113"/>
      <c r="JCS54" s="113"/>
      <c r="JCT54" s="113"/>
      <c r="JCU54" s="113"/>
      <c r="JCV54" s="113"/>
      <c r="JCW54" s="113"/>
      <c r="JCX54" s="113"/>
      <c r="JCY54" s="113"/>
      <c r="JCZ54" s="113"/>
      <c r="JDA54" s="113"/>
      <c r="JDB54" s="113"/>
      <c r="JDC54" s="113"/>
      <c r="JDD54" s="113"/>
      <c r="JDE54" s="113"/>
      <c r="JDF54" s="113"/>
      <c r="JDG54" s="113"/>
      <c r="JDH54" s="113"/>
      <c r="JDI54" s="113"/>
      <c r="JDJ54" s="113"/>
      <c r="JDK54" s="113"/>
      <c r="JDL54" s="113"/>
      <c r="JDM54" s="113"/>
      <c r="JDN54" s="113"/>
      <c r="JDO54" s="113"/>
      <c r="JDP54" s="113"/>
      <c r="JDQ54" s="113"/>
      <c r="JDR54" s="113"/>
      <c r="JDS54" s="113"/>
      <c r="JDT54" s="113"/>
      <c r="JDU54" s="113"/>
      <c r="JDV54" s="113"/>
      <c r="JDW54" s="113"/>
      <c r="JDX54" s="113"/>
      <c r="JDY54" s="113"/>
      <c r="JDZ54" s="113"/>
      <c r="JEA54" s="113"/>
      <c r="JEB54" s="113"/>
      <c r="JEC54" s="113"/>
      <c r="JED54" s="113"/>
      <c r="JEE54" s="113"/>
      <c r="JEF54" s="113"/>
      <c r="JEG54" s="113"/>
      <c r="JEH54" s="113"/>
      <c r="JEI54" s="113"/>
      <c r="JEJ54" s="113"/>
      <c r="JEK54" s="113"/>
      <c r="JEL54" s="113"/>
      <c r="JEM54" s="113"/>
      <c r="JEN54" s="113"/>
      <c r="JEO54" s="113"/>
      <c r="JEP54" s="113"/>
      <c r="JEQ54" s="113"/>
      <c r="JER54" s="113"/>
      <c r="JES54" s="113"/>
      <c r="JET54" s="113"/>
      <c r="JEU54" s="113"/>
      <c r="JEV54" s="113"/>
      <c r="JEW54" s="113"/>
      <c r="JEX54" s="113"/>
      <c r="JEY54" s="113"/>
      <c r="JEZ54" s="113"/>
      <c r="JFA54" s="113"/>
      <c r="JFB54" s="113"/>
      <c r="JFC54" s="113"/>
      <c r="JFD54" s="113"/>
      <c r="JFE54" s="113"/>
      <c r="JFF54" s="113"/>
      <c r="JFG54" s="113"/>
      <c r="JFH54" s="113"/>
      <c r="JFI54" s="113"/>
      <c r="JFJ54" s="113"/>
      <c r="JFK54" s="113"/>
      <c r="JFL54" s="113"/>
      <c r="JFM54" s="113"/>
      <c r="JFN54" s="113"/>
      <c r="JFO54" s="113"/>
      <c r="JFP54" s="113"/>
      <c r="JFQ54" s="113"/>
      <c r="JFR54" s="113"/>
      <c r="JFS54" s="113"/>
      <c r="JFT54" s="113"/>
      <c r="JFU54" s="113"/>
      <c r="JFV54" s="113"/>
      <c r="JFW54" s="113"/>
      <c r="JFX54" s="113"/>
      <c r="JFY54" s="113"/>
      <c r="JFZ54" s="113"/>
      <c r="JGA54" s="113"/>
      <c r="JGB54" s="113"/>
      <c r="JGC54" s="113"/>
      <c r="JGD54" s="113"/>
      <c r="JGE54" s="113"/>
      <c r="JGF54" s="113"/>
      <c r="JGG54" s="113"/>
      <c r="JGH54" s="113"/>
      <c r="JGI54" s="113"/>
      <c r="JGJ54" s="113"/>
      <c r="JGK54" s="113"/>
      <c r="JGL54" s="113"/>
      <c r="JGM54" s="113"/>
      <c r="JGN54" s="113"/>
      <c r="JGO54" s="113"/>
      <c r="JGP54" s="113"/>
      <c r="JGQ54" s="113"/>
      <c r="JGR54" s="113"/>
      <c r="JGS54" s="113"/>
      <c r="JGT54" s="113"/>
      <c r="JGU54" s="113"/>
      <c r="JGV54" s="113"/>
      <c r="JGW54" s="113"/>
      <c r="JGX54" s="113"/>
      <c r="JGY54" s="113"/>
      <c r="JGZ54" s="113"/>
      <c r="JHA54" s="113"/>
      <c r="JHB54" s="113"/>
      <c r="JHC54" s="113"/>
      <c r="JHD54" s="113"/>
      <c r="JHE54" s="113"/>
      <c r="JHF54" s="113"/>
      <c r="JHG54" s="113"/>
      <c r="JHH54" s="113"/>
      <c r="JHI54" s="113"/>
      <c r="JHJ54" s="113"/>
      <c r="JHK54" s="113"/>
      <c r="JHL54" s="113"/>
      <c r="JHM54" s="113"/>
      <c r="JHN54" s="113"/>
      <c r="JHO54" s="113"/>
      <c r="JHP54" s="113"/>
      <c r="JHQ54" s="113"/>
      <c r="JHR54" s="113"/>
      <c r="JHS54" s="113"/>
      <c r="JHT54" s="113"/>
      <c r="JHU54" s="113"/>
      <c r="JHV54" s="113"/>
      <c r="JHW54" s="113"/>
      <c r="JHX54" s="113"/>
      <c r="JHY54" s="113"/>
      <c r="JHZ54" s="113"/>
      <c r="JIA54" s="113"/>
      <c r="JIB54" s="113"/>
      <c r="JIC54" s="113"/>
      <c r="JID54" s="113"/>
      <c r="JIE54" s="113"/>
      <c r="JIF54" s="113"/>
      <c r="JIG54" s="113"/>
      <c r="JIH54" s="113"/>
      <c r="JII54" s="113"/>
      <c r="JIJ54" s="113"/>
      <c r="JIK54" s="113"/>
      <c r="JIL54" s="113"/>
      <c r="JIM54" s="113"/>
      <c r="JIN54" s="113"/>
      <c r="JIO54" s="113"/>
      <c r="JIP54" s="113"/>
      <c r="JIQ54" s="113"/>
      <c r="JIR54" s="113"/>
      <c r="JIS54" s="113"/>
      <c r="JIT54" s="113"/>
      <c r="JIU54" s="113"/>
      <c r="JIV54" s="113"/>
      <c r="JIW54" s="113"/>
      <c r="JIX54" s="113"/>
      <c r="JIY54" s="113"/>
      <c r="JIZ54" s="113"/>
      <c r="JJA54" s="113"/>
      <c r="JJB54" s="113"/>
      <c r="JJC54" s="113"/>
      <c r="JJD54" s="113"/>
      <c r="JJE54" s="113"/>
      <c r="JJF54" s="113"/>
      <c r="JJG54" s="113"/>
      <c r="JJH54" s="113"/>
      <c r="JJI54" s="113"/>
      <c r="JJJ54" s="113"/>
      <c r="JJK54" s="113"/>
      <c r="JJL54" s="113"/>
      <c r="JJM54" s="113"/>
      <c r="JJN54" s="113"/>
      <c r="JJO54" s="113"/>
      <c r="JJP54" s="113"/>
      <c r="JJQ54" s="113"/>
      <c r="JJR54" s="113"/>
      <c r="JJS54" s="113"/>
      <c r="JJT54" s="113"/>
      <c r="JJU54" s="113"/>
      <c r="JJV54" s="113"/>
      <c r="JJW54" s="113"/>
      <c r="JJX54" s="113"/>
      <c r="JJY54" s="113"/>
      <c r="JJZ54" s="113"/>
      <c r="JKA54" s="113"/>
      <c r="JKB54" s="113"/>
      <c r="JKC54" s="113"/>
      <c r="JKD54" s="113"/>
      <c r="JKE54" s="113"/>
      <c r="JKF54" s="113"/>
      <c r="JKG54" s="113"/>
      <c r="JKH54" s="113"/>
      <c r="JKI54" s="113"/>
      <c r="JKJ54" s="113"/>
      <c r="JKK54" s="113"/>
      <c r="JKL54" s="113"/>
      <c r="JKM54" s="113"/>
      <c r="JKN54" s="113"/>
      <c r="JKO54" s="113"/>
      <c r="JKP54" s="113"/>
      <c r="JKQ54" s="113"/>
      <c r="JKR54" s="113"/>
      <c r="JKS54" s="113"/>
      <c r="JKT54" s="113"/>
      <c r="JKU54" s="113"/>
      <c r="JKV54" s="113"/>
      <c r="JKW54" s="113"/>
      <c r="JKX54" s="113"/>
      <c r="JKY54" s="113"/>
      <c r="JKZ54" s="113"/>
      <c r="JLA54" s="113"/>
      <c r="JLB54" s="113"/>
      <c r="JLC54" s="113"/>
      <c r="JLD54" s="113"/>
      <c r="JLE54" s="113"/>
      <c r="JLF54" s="113"/>
      <c r="JLG54" s="113"/>
      <c r="JLH54" s="113"/>
      <c r="JLI54" s="113"/>
      <c r="JLJ54" s="113"/>
      <c r="JLK54" s="113"/>
      <c r="JLL54" s="113"/>
      <c r="JLM54" s="113"/>
      <c r="JLN54" s="113"/>
      <c r="JLO54" s="113"/>
      <c r="JLP54" s="113"/>
      <c r="JLQ54" s="113"/>
      <c r="JLR54" s="113"/>
      <c r="JLS54" s="113"/>
      <c r="JLT54" s="113"/>
      <c r="JLU54" s="113"/>
      <c r="JLV54" s="113"/>
      <c r="JLW54" s="113"/>
      <c r="JLX54" s="113"/>
      <c r="JLY54" s="113"/>
      <c r="JLZ54" s="113"/>
      <c r="JMA54" s="113"/>
      <c r="JMB54" s="113"/>
      <c r="JMC54" s="113"/>
      <c r="JMD54" s="113"/>
      <c r="JME54" s="113"/>
      <c r="JMF54" s="113"/>
      <c r="JMG54" s="113"/>
      <c r="JMH54" s="113"/>
      <c r="JMI54" s="113"/>
      <c r="JMJ54" s="113"/>
      <c r="JMK54" s="113"/>
      <c r="JML54" s="113"/>
      <c r="JMM54" s="113"/>
      <c r="JMN54" s="113"/>
      <c r="JMO54" s="113"/>
      <c r="JMP54" s="113"/>
      <c r="JMQ54" s="113"/>
      <c r="JMR54" s="113"/>
      <c r="JMS54" s="113"/>
      <c r="JMT54" s="113"/>
      <c r="JMU54" s="113"/>
      <c r="JMV54" s="113"/>
      <c r="JMW54" s="113"/>
      <c r="JMX54" s="113"/>
      <c r="JMY54" s="113"/>
      <c r="JMZ54" s="113"/>
      <c r="JNA54" s="113"/>
      <c r="JNB54" s="113"/>
      <c r="JNC54" s="113"/>
      <c r="JND54" s="113"/>
      <c r="JNE54" s="113"/>
      <c r="JNF54" s="113"/>
      <c r="JNG54" s="113"/>
      <c r="JNH54" s="113"/>
      <c r="JNI54" s="113"/>
      <c r="JNJ54" s="113"/>
      <c r="JNK54" s="113"/>
      <c r="JNL54" s="113"/>
      <c r="JNM54" s="113"/>
      <c r="JNN54" s="113"/>
      <c r="JNO54" s="113"/>
      <c r="JNP54" s="113"/>
      <c r="JNQ54" s="113"/>
      <c r="JNR54" s="113"/>
      <c r="JNS54" s="113"/>
      <c r="JNT54" s="113"/>
      <c r="JNU54" s="113"/>
      <c r="JNV54" s="113"/>
      <c r="JNW54" s="113"/>
      <c r="JNX54" s="113"/>
      <c r="JNY54" s="113"/>
      <c r="JNZ54" s="113"/>
      <c r="JOA54" s="113"/>
      <c r="JOB54" s="113"/>
      <c r="JOC54" s="113"/>
      <c r="JOD54" s="113"/>
      <c r="JOE54" s="113"/>
      <c r="JOF54" s="113"/>
      <c r="JOG54" s="113"/>
      <c r="JOH54" s="113"/>
      <c r="JOI54" s="113"/>
      <c r="JOJ54" s="113"/>
      <c r="JOK54" s="113"/>
      <c r="JOL54" s="113"/>
      <c r="JOM54" s="113"/>
      <c r="JON54" s="113"/>
      <c r="JOO54" s="113"/>
      <c r="JOP54" s="113"/>
      <c r="JOQ54" s="113"/>
      <c r="JOR54" s="113"/>
      <c r="JOS54" s="113"/>
      <c r="JOT54" s="113"/>
      <c r="JOU54" s="113"/>
      <c r="JOV54" s="113"/>
      <c r="JOW54" s="113"/>
      <c r="JOX54" s="113"/>
      <c r="JOY54" s="113"/>
      <c r="JOZ54" s="113"/>
      <c r="JPA54" s="113"/>
      <c r="JPB54" s="113"/>
      <c r="JPC54" s="113"/>
      <c r="JPD54" s="113"/>
      <c r="JPE54" s="113"/>
      <c r="JPF54" s="113"/>
      <c r="JPG54" s="113"/>
      <c r="JPH54" s="113"/>
      <c r="JPI54" s="113"/>
      <c r="JPJ54" s="113"/>
      <c r="JPK54" s="113"/>
      <c r="JPL54" s="113"/>
      <c r="JPM54" s="113"/>
      <c r="JPN54" s="113"/>
      <c r="JPO54" s="113"/>
      <c r="JPP54" s="113"/>
      <c r="JPQ54" s="113"/>
      <c r="JPR54" s="113"/>
      <c r="JPS54" s="113"/>
      <c r="JPT54" s="113"/>
      <c r="JPU54" s="113"/>
      <c r="JPV54" s="113"/>
      <c r="JPW54" s="113"/>
      <c r="JPX54" s="113"/>
      <c r="JPY54" s="113"/>
      <c r="JPZ54" s="113"/>
      <c r="JQA54" s="113"/>
      <c r="JQB54" s="113"/>
      <c r="JQC54" s="113"/>
      <c r="JQD54" s="113"/>
      <c r="JQE54" s="113"/>
      <c r="JQF54" s="113"/>
      <c r="JQG54" s="113"/>
      <c r="JQH54" s="113"/>
      <c r="JQI54" s="113"/>
      <c r="JQJ54" s="113"/>
      <c r="JQK54" s="113"/>
      <c r="JQL54" s="113"/>
      <c r="JQM54" s="113"/>
      <c r="JQN54" s="113"/>
      <c r="JQO54" s="113"/>
      <c r="JQP54" s="113"/>
      <c r="JQQ54" s="113"/>
      <c r="JQR54" s="113"/>
      <c r="JQS54" s="113"/>
      <c r="JQT54" s="113"/>
      <c r="JQU54" s="113"/>
      <c r="JQV54" s="113"/>
      <c r="JQW54" s="113"/>
      <c r="JQX54" s="113"/>
      <c r="JQY54" s="113"/>
      <c r="JQZ54" s="113"/>
      <c r="JRA54" s="113"/>
      <c r="JRB54" s="113"/>
      <c r="JRC54" s="113"/>
      <c r="JRD54" s="113"/>
      <c r="JRE54" s="113"/>
      <c r="JRF54" s="113"/>
      <c r="JRG54" s="113"/>
      <c r="JRH54" s="113"/>
      <c r="JRI54" s="113"/>
      <c r="JRJ54" s="113"/>
      <c r="JRK54" s="113"/>
      <c r="JRL54" s="113"/>
      <c r="JRM54" s="113"/>
      <c r="JRN54" s="113"/>
      <c r="JRO54" s="113"/>
      <c r="JRP54" s="113"/>
      <c r="JRQ54" s="113"/>
      <c r="JRR54" s="113"/>
      <c r="JRS54" s="113"/>
      <c r="JRT54" s="113"/>
      <c r="JRU54" s="113"/>
      <c r="JRV54" s="113"/>
      <c r="JRW54" s="113"/>
      <c r="JRX54" s="113"/>
      <c r="JRY54" s="113"/>
      <c r="JRZ54" s="113"/>
      <c r="JSA54" s="113"/>
      <c r="JSB54" s="113"/>
      <c r="JSC54" s="113"/>
      <c r="JSD54" s="113"/>
      <c r="JSE54" s="113"/>
      <c r="JSF54" s="113"/>
      <c r="JSG54" s="113"/>
      <c r="JSH54" s="113"/>
      <c r="JSI54" s="113"/>
      <c r="JSJ54" s="113"/>
      <c r="JSK54" s="113"/>
      <c r="JSL54" s="113"/>
      <c r="JSM54" s="113"/>
      <c r="JSN54" s="113"/>
      <c r="JSO54" s="113"/>
      <c r="JSP54" s="113"/>
      <c r="JSQ54" s="113"/>
      <c r="JSR54" s="113"/>
      <c r="JSS54" s="113"/>
      <c r="JST54" s="113"/>
      <c r="JSU54" s="113"/>
      <c r="JSV54" s="113"/>
      <c r="JSW54" s="113"/>
      <c r="JSX54" s="113"/>
      <c r="JSY54" s="113"/>
      <c r="JSZ54" s="113"/>
      <c r="JTA54" s="113"/>
      <c r="JTB54" s="113"/>
      <c r="JTC54" s="113"/>
      <c r="JTD54" s="113"/>
      <c r="JTE54" s="113"/>
      <c r="JTF54" s="113"/>
      <c r="JTG54" s="113"/>
      <c r="JTH54" s="113"/>
      <c r="JTI54" s="113"/>
      <c r="JTJ54" s="113"/>
      <c r="JTK54" s="113"/>
      <c r="JTL54" s="113"/>
      <c r="JTM54" s="113"/>
      <c r="JTN54" s="113"/>
      <c r="JTO54" s="113"/>
      <c r="JTP54" s="113"/>
      <c r="JTQ54" s="113"/>
      <c r="JTR54" s="113"/>
      <c r="JTS54" s="113"/>
      <c r="JTT54" s="113"/>
      <c r="JTU54" s="113"/>
      <c r="JTV54" s="113"/>
      <c r="JTW54" s="113"/>
      <c r="JTX54" s="113"/>
      <c r="JTY54" s="113"/>
      <c r="JTZ54" s="113"/>
      <c r="JUA54" s="113"/>
      <c r="JUB54" s="113"/>
      <c r="JUC54" s="113"/>
      <c r="JUD54" s="113"/>
      <c r="JUE54" s="113"/>
      <c r="JUF54" s="113"/>
      <c r="JUG54" s="113"/>
      <c r="JUH54" s="113"/>
      <c r="JUI54" s="113"/>
      <c r="JUJ54" s="113"/>
      <c r="JUK54" s="113"/>
      <c r="JUL54" s="113"/>
      <c r="JUM54" s="113"/>
      <c r="JUN54" s="113"/>
      <c r="JUO54" s="113"/>
      <c r="JUP54" s="113"/>
      <c r="JUQ54" s="113"/>
      <c r="JUR54" s="113"/>
      <c r="JUS54" s="113"/>
      <c r="JUT54" s="113"/>
      <c r="JUU54" s="113"/>
      <c r="JUV54" s="113"/>
      <c r="JUW54" s="113"/>
      <c r="JUX54" s="113"/>
      <c r="JUY54" s="113"/>
      <c r="JUZ54" s="113"/>
      <c r="JVA54" s="113"/>
      <c r="JVB54" s="113"/>
      <c r="JVC54" s="113"/>
      <c r="JVD54" s="113"/>
      <c r="JVE54" s="113"/>
      <c r="JVF54" s="113"/>
      <c r="JVG54" s="113"/>
      <c r="JVH54" s="113"/>
      <c r="JVI54" s="113"/>
      <c r="JVJ54" s="113"/>
      <c r="JVK54" s="113"/>
      <c r="JVL54" s="113"/>
      <c r="JVM54" s="113"/>
      <c r="JVN54" s="113"/>
      <c r="JVO54" s="113"/>
      <c r="JVP54" s="113"/>
      <c r="JVQ54" s="113"/>
      <c r="JVR54" s="113"/>
      <c r="JVS54" s="113"/>
      <c r="JVT54" s="113"/>
      <c r="JVU54" s="113"/>
      <c r="JVV54" s="113"/>
      <c r="JVW54" s="113"/>
      <c r="JVX54" s="113"/>
      <c r="JVY54" s="113"/>
      <c r="JVZ54" s="113"/>
      <c r="JWA54" s="113"/>
      <c r="JWB54" s="113"/>
      <c r="JWC54" s="113"/>
      <c r="JWD54" s="113"/>
      <c r="JWE54" s="113"/>
      <c r="JWF54" s="113"/>
      <c r="JWG54" s="113"/>
      <c r="JWH54" s="113"/>
      <c r="JWI54" s="113"/>
      <c r="JWJ54" s="113"/>
      <c r="JWK54" s="113"/>
      <c r="JWL54" s="113"/>
      <c r="JWM54" s="113"/>
      <c r="JWN54" s="113"/>
      <c r="JWO54" s="113"/>
      <c r="JWP54" s="113"/>
      <c r="JWQ54" s="113"/>
      <c r="JWR54" s="113"/>
      <c r="JWS54" s="113"/>
      <c r="JWT54" s="113"/>
      <c r="JWU54" s="113"/>
      <c r="JWV54" s="113"/>
      <c r="JWW54" s="113"/>
      <c r="JWX54" s="113"/>
      <c r="JWY54" s="113"/>
      <c r="JWZ54" s="113"/>
      <c r="JXA54" s="113"/>
      <c r="JXB54" s="113"/>
      <c r="JXC54" s="113"/>
      <c r="JXD54" s="113"/>
      <c r="JXE54" s="113"/>
      <c r="JXF54" s="113"/>
      <c r="JXG54" s="113"/>
      <c r="JXH54" s="113"/>
      <c r="JXI54" s="113"/>
      <c r="JXJ54" s="113"/>
      <c r="JXK54" s="113"/>
      <c r="JXL54" s="113"/>
      <c r="JXM54" s="113"/>
      <c r="JXN54" s="113"/>
      <c r="JXO54" s="113"/>
      <c r="JXP54" s="113"/>
      <c r="JXQ54" s="113"/>
      <c r="JXR54" s="113"/>
      <c r="JXS54" s="113"/>
      <c r="JXT54" s="113"/>
      <c r="JXU54" s="113"/>
      <c r="JXV54" s="113"/>
      <c r="JXW54" s="113"/>
      <c r="JXX54" s="113"/>
      <c r="JXY54" s="113"/>
      <c r="JXZ54" s="113"/>
      <c r="JYA54" s="113"/>
      <c r="JYB54" s="113"/>
      <c r="JYC54" s="113"/>
      <c r="JYD54" s="113"/>
      <c r="JYE54" s="113"/>
      <c r="JYF54" s="113"/>
      <c r="JYG54" s="113"/>
      <c r="JYH54" s="113"/>
      <c r="JYI54" s="113"/>
      <c r="JYJ54" s="113"/>
      <c r="JYK54" s="113"/>
      <c r="JYL54" s="113"/>
      <c r="JYM54" s="113"/>
      <c r="JYN54" s="113"/>
      <c r="JYO54" s="113"/>
      <c r="JYP54" s="113"/>
      <c r="JYQ54" s="113"/>
      <c r="JYR54" s="113"/>
      <c r="JYS54" s="113"/>
      <c r="JYT54" s="113"/>
      <c r="JYU54" s="113"/>
      <c r="JYV54" s="113"/>
      <c r="JYW54" s="113"/>
      <c r="JYX54" s="113"/>
      <c r="JYY54" s="113"/>
      <c r="JYZ54" s="113"/>
      <c r="JZA54" s="113"/>
      <c r="JZB54" s="113"/>
      <c r="JZC54" s="113"/>
      <c r="JZD54" s="113"/>
      <c r="JZE54" s="113"/>
      <c r="JZF54" s="113"/>
      <c r="JZG54" s="113"/>
      <c r="JZH54" s="113"/>
      <c r="JZI54" s="113"/>
      <c r="JZJ54" s="113"/>
      <c r="JZK54" s="113"/>
      <c r="JZL54" s="113"/>
      <c r="JZM54" s="113"/>
      <c r="JZN54" s="113"/>
      <c r="JZO54" s="113"/>
      <c r="JZP54" s="113"/>
      <c r="JZQ54" s="113"/>
      <c r="JZR54" s="113"/>
      <c r="JZS54" s="113"/>
      <c r="JZT54" s="113"/>
      <c r="JZU54" s="113"/>
      <c r="JZV54" s="113"/>
      <c r="JZW54" s="113"/>
      <c r="JZX54" s="113"/>
      <c r="JZY54" s="113"/>
      <c r="JZZ54" s="113"/>
      <c r="KAA54" s="113"/>
      <c r="KAB54" s="113"/>
      <c r="KAC54" s="113"/>
      <c r="KAD54" s="113"/>
      <c r="KAE54" s="113"/>
      <c r="KAF54" s="113"/>
      <c r="KAG54" s="113"/>
      <c r="KAH54" s="113"/>
      <c r="KAI54" s="113"/>
      <c r="KAJ54" s="113"/>
      <c r="KAK54" s="113"/>
      <c r="KAL54" s="113"/>
      <c r="KAM54" s="113"/>
      <c r="KAN54" s="113"/>
      <c r="KAO54" s="113"/>
      <c r="KAP54" s="113"/>
      <c r="KAQ54" s="113"/>
      <c r="KAR54" s="113"/>
      <c r="KAS54" s="113"/>
      <c r="KAT54" s="113"/>
      <c r="KAU54" s="113"/>
      <c r="KAV54" s="113"/>
      <c r="KAW54" s="113"/>
      <c r="KAX54" s="113"/>
      <c r="KAY54" s="113"/>
      <c r="KAZ54" s="113"/>
      <c r="KBA54" s="113"/>
      <c r="KBB54" s="113"/>
      <c r="KBC54" s="113"/>
      <c r="KBD54" s="113"/>
      <c r="KBE54" s="113"/>
      <c r="KBF54" s="113"/>
      <c r="KBG54" s="113"/>
      <c r="KBH54" s="113"/>
      <c r="KBI54" s="113"/>
      <c r="KBJ54" s="113"/>
      <c r="KBK54" s="113"/>
      <c r="KBL54" s="113"/>
      <c r="KBM54" s="113"/>
      <c r="KBN54" s="113"/>
      <c r="KBO54" s="113"/>
      <c r="KBP54" s="113"/>
      <c r="KBQ54" s="113"/>
      <c r="KBR54" s="113"/>
      <c r="KBS54" s="113"/>
      <c r="KBT54" s="113"/>
      <c r="KBU54" s="113"/>
      <c r="KBV54" s="113"/>
      <c r="KBW54" s="113"/>
      <c r="KBX54" s="113"/>
      <c r="KBY54" s="113"/>
      <c r="KBZ54" s="113"/>
      <c r="KCA54" s="113"/>
      <c r="KCB54" s="113"/>
      <c r="KCC54" s="113"/>
      <c r="KCD54" s="113"/>
      <c r="KCE54" s="113"/>
      <c r="KCF54" s="113"/>
      <c r="KCG54" s="113"/>
      <c r="KCH54" s="113"/>
      <c r="KCI54" s="113"/>
      <c r="KCJ54" s="113"/>
      <c r="KCK54" s="113"/>
      <c r="KCL54" s="113"/>
      <c r="KCM54" s="113"/>
      <c r="KCN54" s="113"/>
      <c r="KCO54" s="113"/>
      <c r="KCP54" s="113"/>
      <c r="KCQ54" s="113"/>
      <c r="KCR54" s="113"/>
      <c r="KCS54" s="113"/>
      <c r="KCT54" s="113"/>
      <c r="KCU54" s="113"/>
      <c r="KCV54" s="113"/>
      <c r="KCW54" s="113"/>
      <c r="KCX54" s="113"/>
      <c r="KCY54" s="113"/>
      <c r="KCZ54" s="113"/>
      <c r="KDA54" s="113"/>
      <c r="KDB54" s="113"/>
      <c r="KDC54" s="113"/>
      <c r="KDD54" s="113"/>
      <c r="KDE54" s="113"/>
      <c r="KDF54" s="113"/>
      <c r="KDG54" s="113"/>
      <c r="KDH54" s="113"/>
      <c r="KDI54" s="113"/>
      <c r="KDJ54" s="113"/>
      <c r="KDK54" s="113"/>
      <c r="KDL54" s="113"/>
      <c r="KDM54" s="113"/>
      <c r="KDN54" s="113"/>
      <c r="KDO54" s="113"/>
      <c r="KDP54" s="113"/>
      <c r="KDQ54" s="113"/>
      <c r="KDR54" s="113"/>
      <c r="KDS54" s="113"/>
      <c r="KDT54" s="113"/>
      <c r="KDU54" s="113"/>
      <c r="KDV54" s="113"/>
      <c r="KDW54" s="113"/>
      <c r="KDX54" s="113"/>
      <c r="KDY54" s="113"/>
      <c r="KDZ54" s="113"/>
      <c r="KEA54" s="113"/>
      <c r="KEB54" s="113"/>
      <c r="KEC54" s="113"/>
      <c r="KED54" s="113"/>
      <c r="KEE54" s="113"/>
      <c r="KEF54" s="113"/>
      <c r="KEG54" s="113"/>
      <c r="KEH54" s="113"/>
      <c r="KEI54" s="113"/>
      <c r="KEJ54" s="113"/>
      <c r="KEK54" s="113"/>
      <c r="KEL54" s="113"/>
      <c r="KEM54" s="113"/>
      <c r="KEN54" s="113"/>
      <c r="KEO54" s="113"/>
      <c r="KEP54" s="113"/>
      <c r="KEQ54" s="113"/>
      <c r="KER54" s="113"/>
      <c r="KES54" s="113"/>
      <c r="KET54" s="113"/>
      <c r="KEU54" s="113"/>
      <c r="KEV54" s="113"/>
      <c r="KEW54" s="113"/>
      <c r="KEX54" s="113"/>
      <c r="KEY54" s="113"/>
      <c r="KEZ54" s="113"/>
      <c r="KFA54" s="113"/>
      <c r="KFB54" s="113"/>
      <c r="KFC54" s="113"/>
      <c r="KFD54" s="113"/>
      <c r="KFE54" s="113"/>
      <c r="KFF54" s="113"/>
      <c r="KFG54" s="113"/>
      <c r="KFH54" s="113"/>
      <c r="KFI54" s="113"/>
      <c r="KFJ54" s="113"/>
      <c r="KFK54" s="113"/>
      <c r="KFL54" s="113"/>
      <c r="KFM54" s="113"/>
      <c r="KFN54" s="113"/>
      <c r="KFO54" s="113"/>
      <c r="KFP54" s="113"/>
      <c r="KFQ54" s="113"/>
      <c r="KFR54" s="113"/>
      <c r="KFS54" s="113"/>
      <c r="KFT54" s="113"/>
      <c r="KFU54" s="113"/>
      <c r="KFV54" s="113"/>
      <c r="KFW54" s="113"/>
      <c r="KFX54" s="113"/>
      <c r="KFY54" s="113"/>
      <c r="KFZ54" s="113"/>
      <c r="KGA54" s="113"/>
      <c r="KGB54" s="113"/>
      <c r="KGC54" s="113"/>
      <c r="KGD54" s="113"/>
      <c r="KGE54" s="113"/>
      <c r="KGF54" s="113"/>
      <c r="KGG54" s="113"/>
      <c r="KGH54" s="113"/>
      <c r="KGI54" s="113"/>
      <c r="KGJ54" s="113"/>
      <c r="KGK54" s="113"/>
      <c r="KGL54" s="113"/>
      <c r="KGM54" s="113"/>
      <c r="KGN54" s="113"/>
      <c r="KGO54" s="113"/>
      <c r="KGP54" s="113"/>
      <c r="KGQ54" s="113"/>
      <c r="KGR54" s="113"/>
      <c r="KGS54" s="113"/>
      <c r="KGT54" s="113"/>
      <c r="KGU54" s="113"/>
      <c r="KGV54" s="113"/>
      <c r="KGW54" s="113"/>
      <c r="KGX54" s="113"/>
      <c r="KGY54" s="113"/>
      <c r="KGZ54" s="113"/>
      <c r="KHA54" s="113"/>
      <c r="KHB54" s="113"/>
      <c r="KHC54" s="113"/>
      <c r="KHD54" s="113"/>
      <c r="KHE54" s="113"/>
      <c r="KHF54" s="113"/>
      <c r="KHG54" s="113"/>
      <c r="KHH54" s="113"/>
      <c r="KHI54" s="113"/>
      <c r="KHJ54" s="113"/>
      <c r="KHK54" s="113"/>
      <c r="KHL54" s="113"/>
      <c r="KHM54" s="113"/>
      <c r="KHN54" s="113"/>
      <c r="KHO54" s="113"/>
      <c r="KHP54" s="113"/>
      <c r="KHQ54" s="113"/>
      <c r="KHR54" s="113"/>
      <c r="KHS54" s="113"/>
      <c r="KHT54" s="113"/>
      <c r="KHU54" s="113"/>
      <c r="KHV54" s="113"/>
      <c r="KHW54" s="113"/>
      <c r="KHX54" s="113"/>
      <c r="KHY54" s="113"/>
      <c r="KHZ54" s="113"/>
      <c r="KIA54" s="113"/>
      <c r="KIB54" s="113"/>
      <c r="KIC54" s="113"/>
      <c r="KID54" s="113"/>
      <c r="KIE54" s="113"/>
      <c r="KIF54" s="113"/>
      <c r="KIG54" s="113"/>
      <c r="KIH54" s="113"/>
      <c r="KII54" s="113"/>
      <c r="KIJ54" s="113"/>
      <c r="KIK54" s="113"/>
      <c r="KIL54" s="113"/>
      <c r="KIM54" s="113"/>
      <c r="KIN54" s="113"/>
      <c r="KIO54" s="113"/>
      <c r="KIP54" s="113"/>
      <c r="KIQ54" s="113"/>
      <c r="KIR54" s="113"/>
      <c r="KIS54" s="113"/>
      <c r="KIT54" s="113"/>
      <c r="KIU54" s="113"/>
      <c r="KIV54" s="113"/>
      <c r="KIW54" s="113"/>
      <c r="KIX54" s="113"/>
      <c r="KIY54" s="113"/>
      <c r="KIZ54" s="113"/>
      <c r="KJA54" s="113"/>
      <c r="KJB54" s="113"/>
      <c r="KJC54" s="113"/>
      <c r="KJD54" s="113"/>
      <c r="KJE54" s="113"/>
      <c r="KJF54" s="113"/>
      <c r="KJG54" s="113"/>
      <c r="KJH54" s="113"/>
      <c r="KJI54" s="113"/>
      <c r="KJJ54" s="113"/>
      <c r="KJK54" s="113"/>
      <c r="KJL54" s="113"/>
      <c r="KJM54" s="113"/>
      <c r="KJN54" s="113"/>
      <c r="KJO54" s="113"/>
      <c r="KJP54" s="113"/>
      <c r="KJQ54" s="113"/>
      <c r="KJR54" s="113"/>
      <c r="KJS54" s="113"/>
      <c r="KJT54" s="113"/>
      <c r="KJU54" s="113"/>
      <c r="KJV54" s="113"/>
      <c r="KJW54" s="113"/>
      <c r="KJX54" s="113"/>
      <c r="KJY54" s="113"/>
      <c r="KJZ54" s="113"/>
      <c r="KKA54" s="113"/>
      <c r="KKB54" s="113"/>
      <c r="KKC54" s="113"/>
      <c r="KKD54" s="113"/>
      <c r="KKE54" s="113"/>
      <c r="KKF54" s="113"/>
      <c r="KKG54" s="113"/>
      <c r="KKH54" s="113"/>
      <c r="KKI54" s="113"/>
      <c r="KKJ54" s="113"/>
      <c r="KKK54" s="113"/>
      <c r="KKL54" s="113"/>
      <c r="KKM54" s="113"/>
      <c r="KKN54" s="113"/>
      <c r="KKO54" s="113"/>
      <c r="KKP54" s="113"/>
      <c r="KKQ54" s="113"/>
      <c r="KKR54" s="113"/>
      <c r="KKS54" s="113"/>
      <c r="KKT54" s="113"/>
      <c r="KKU54" s="113"/>
      <c r="KKV54" s="113"/>
      <c r="KKW54" s="113"/>
      <c r="KKX54" s="113"/>
      <c r="KKY54" s="113"/>
      <c r="KKZ54" s="113"/>
      <c r="KLA54" s="113"/>
      <c r="KLB54" s="113"/>
      <c r="KLC54" s="113"/>
      <c r="KLD54" s="113"/>
      <c r="KLE54" s="113"/>
      <c r="KLF54" s="113"/>
      <c r="KLG54" s="113"/>
      <c r="KLH54" s="113"/>
      <c r="KLI54" s="113"/>
      <c r="KLJ54" s="113"/>
      <c r="KLK54" s="113"/>
      <c r="KLL54" s="113"/>
      <c r="KLM54" s="113"/>
      <c r="KLN54" s="113"/>
      <c r="KLO54" s="113"/>
      <c r="KLP54" s="113"/>
      <c r="KLQ54" s="113"/>
      <c r="KLR54" s="113"/>
      <c r="KLS54" s="113"/>
      <c r="KLT54" s="113"/>
      <c r="KLU54" s="113"/>
      <c r="KLV54" s="113"/>
      <c r="KLW54" s="113"/>
      <c r="KLX54" s="113"/>
      <c r="KLY54" s="113"/>
      <c r="KLZ54" s="113"/>
      <c r="KMA54" s="113"/>
      <c r="KMB54" s="113"/>
      <c r="KMC54" s="113"/>
      <c r="KMD54" s="113"/>
      <c r="KME54" s="113"/>
      <c r="KMF54" s="113"/>
      <c r="KMG54" s="113"/>
      <c r="KMH54" s="113"/>
      <c r="KMI54" s="113"/>
      <c r="KMJ54" s="113"/>
      <c r="KMK54" s="113"/>
      <c r="KML54" s="113"/>
      <c r="KMM54" s="113"/>
      <c r="KMN54" s="113"/>
      <c r="KMO54" s="113"/>
      <c r="KMP54" s="113"/>
      <c r="KMQ54" s="113"/>
      <c r="KMR54" s="113"/>
      <c r="KMS54" s="113"/>
      <c r="KMT54" s="113"/>
      <c r="KMU54" s="113"/>
      <c r="KMV54" s="113"/>
      <c r="KMW54" s="113"/>
      <c r="KMX54" s="113"/>
      <c r="KMY54" s="113"/>
      <c r="KMZ54" s="113"/>
      <c r="KNA54" s="113"/>
      <c r="KNB54" s="113"/>
      <c r="KNC54" s="113"/>
      <c r="KND54" s="113"/>
      <c r="KNE54" s="113"/>
      <c r="KNF54" s="113"/>
      <c r="KNG54" s="113"/>
      <c r="KNH54" s="113"/>
      <c r="KNI54" s="113"/>
      <c r="KNJ54" s="113"/>
      <c r="KNK54" s="113"/>
      <c r="KNL54" s="113"/>
      <c r="KNM54" s="113"/>
      <c r="KNN54" s="113"/>
      <c r="KNO54" s="113"/>
      <c r="KNP54" s="113"/>
      <c r="KNQ54" s="113"/>
      <c r="KNR54" s="113"/>
      <c r="KNS54" s="113"/>
      <c r="KNT54" s="113"/>
      <c r="KNU54" s="113"/>
      <c r="KNV54" s="113"/>
      <c r="KNW54" s="113"/>
      <c r="KNX54" s="113"/>
      <c r="KNY54" s="113"/>
      <c r="KNZ54" s="113"/>
      <c r="KOA54" s="113"/>
      <c r="KOB54" s="113"/>
      <c r="KOC54" s="113"/>
      <c r="KOD54" s="113"/>
      <c r="KOE54" s="113"/>
      <c r="KOF54" s="113"/>
      <c r="KOG54" s="113"/>
      <c r="KOH54" s="113"/>
      <c r="KOI54" s="113"/>
      <c r="KOJ54" s="113"/>
      <c r="KOK54" s="113"/>
      <c r="KOL54" s="113"/>
      <c r="KOM54" s="113"/>
      <c r="KON54" s="113"/>
      <c r="KOO54" s="113"/>
      <c r="KOP54" s="113"/>
      <c r="KOQ54" s="113"/>
      <c r="KOR54" s="113"/>
      <c r="KOS54" s="113"/>
      <c r="KOT54" s="113"/>
      <c r="KOU54" s="113"/>
      <c r="KOV54" s="113"/>
      <c r="KOW54" s="113"/>
      <c r="KOX54" s="113"/>
      <c r="KOY54" s="113"/>
      <c r="KOZ54" s="113"/>
      <c r="KPA54" s="113"/>
      <c r="KPB54" s="113"/>
      <c r="KPC54" s="113"/>
      <c r="KPD54" s="113"/>
      <c r="KPE54" s="113"/>
      <c r="KPF54" s="113"/>
      <c r="KPG54" s="113"/>
      <c r="KPH54" s="113"/>
      <c r="KPI54" s="113"/>
      <c r="KPJ54" s="113"/>
      <c r="KPK54" s="113"/>
      <c r="KPL54" s="113"/>
      <c r="KPM54" s="113"/>
      <c r="KPN54" s="113"/>
      <c r="KPO54" s="113"/>
      <c r="KPP54" s="113"/>
      <c r="KPQ54" s="113"/>
      <c r="KPR54" s="113"/>
      <c r="KPS54" s="113"/>
      <c r="KPT54" s="113"/>
      <c r="KPU54" s="113"/>
      <c r="KPV54" s="113"/>
      <c r="KPW54" s="113"/>
      <c r="KPX54" s="113"/>
      <c r="KPY54" s="113"/>
      <c r="KPZ54" s="113"/>
      <c r="KQA54" s="113"/>
      <c r="KQB54" s="113"/>
      <c r="KQC54" s="113"/>
      <c r="KQD54" s="113"/>
      <c r="KQE54" s="113"/>
      <c r="KQF54" s="113"/>
      <c r="KQG54" s="113"/>
      <c r="KQH54" s="113"/>
      <c r="KQI54" s="113"/>
      <c r="KQJ54" s="113"/>
      <c r="KQK54" s="113"/>
      <c r="KQL54" s="113"/>
      <c r="KQM54" s="113"/>
      <c r="KQN54" s="113"/>
      <c r="KQO54" s="113"/>
      <c r="KQP54" s="113"/>
      <c r="KQQ54" s="113"/>
      <c r="KQR54" s="113"/>
      <c r="KQS54" s="113"/>
      <c r="KQT54" s="113"/>
      <c r="KQU54" s="113"/>
      <c r="KQV54" s="113"/>
      <c r="KQW54" s="113"/>
      <c r="KQX54" s="113"/>
      <c r="KQY54" s="113"/>
      <c r="KQZ54" s="113"/>
      <c r="KRA54" s="113"/>
      <c r="KRB54" s="113"/>
      <c r="KRC54" s="113"/>
      <c r="KRD54" s="113"/>
      <c r="KRE54" s="113"/>
      <c r="KRF54" s="113"/>
      <c r="KRG54" s="113"/>
      <c r="KRH54" s="113"/>
      <c r="KRI54" s="113"/>
      <c r="KRJ54" s="113"/>
      <c r="KRK54" s="113"/>
      <c r="KRL54" s="113"/>
      <c r="KRM54" s="113"/>
      <c r="KRN54" s="113"/>
      <c r="KRO54" s="113"/>
      <c r="KRP54" s="113"/>
      <c r="KRQ54" s="113"/>
      <c r="KRR54" s="113"/>
      <c r="KRS54" s="113"/>
      <c r="KRT54" s="113"/>
      <c r="KRU54" s="113"/>
      <c r="KRV54" s="113"/>
      <c r="KRW54" s="113"/>
      <c r="KRX54" s="113"/>
      <c r="KRY54" s="113"/>
      <c r="KRZ54" s="113"/>
      <c r="KSA54" s="113"/>
      <c r="KSB54" s="113"/>
      <c r="KSC54" s="113"/>
      <c r="KSD54" s="113"/>
      <c r="KSE54" s="113"/>
      <c r="KSF54" s="113"/>
      <c r="KSG54" s="113"/>
      <c r="KSH54" s="113"/>
      <c r="KSI54" s="113"/>
      <c r="KSJ54" s="113"/>
      <c r="KSK54" s="113"/>
      <c r="KSL54" s="113"/>
      <c r="KSM54" s="113"/>
      <c r="KSN54" s="113"/>
      <c r="KSO54" s="113"/>
      <c r="KSP54" s="113"/>
      <c r="KSQ54" s="113"/>
      <c r="KSR54" s="113"/>
      <c r="KSS54" s="113"/>
      <c r="KST54" s="113"/>
      <c r="KSU54" s="113"/>
      <c r="KSV54" s="113"/>
      <c r="KSW54" s="113"/>
      <c r="KSX54" s="113"/>
      <c r="KSY54" s="113"/>
      <c r="KSZ54" s="113"/>
      <c r="KTA54" s="113"/>
      <c r="KTB54" s="113"/>
      <c r="KTC54" s="113"/>
      <c r="KTD54" s="113"/>
      <c r="KTE54" s="113"/>
      <c r="KTF54" s="113"/>
      <c r="KTG54" s="113"/>
      <c r="KTH54" s="113"/>
      <c r="KTI54" s="113"/>
      <c r="KTJ54" s="113"/>
      <c r="KTK54" s="113"/>
      <c r="KTL54" s="113"/>
      <c r="KTM54" s="113"/>
      <c r="KTN54" s="113"/>
      <c r="KTO54" s="113"/>
      <c r="KTP54" s="113"/>
      <c r="KTQ54" s="113"/>
      <c r="KTR54" s="113"/>
      <c r="KTS54" s="113"/>
      <c r="KTT54" s="113"/>
      <c r="KTU54" s="113"/>
      <c r="KTV54" s="113"/>
      <c r="KTW54" s="113"/>
      <c r="KTX54" s="113"/>
      <c r="KTY54" s="113"/>
      <c r="KTZ54" s="113"/>
      <c r="KUA54" s="113"/>
      <c r="KUB54" s="113"/>
      <c r="KUC54" s="113"/>
      <c r="KUD54" s="113"/>
      <c r="KUE54" s="113"/>
      <c r="KUF54" s="113"/>
      <c r="KUG54" s="113"/>
      <c r="KUH54" s="113"/>
      <c r="KUI54" s="113"/>
      <c r="KUJ54" s="113"/>
      <c r="KUK54" s="113"/>
      <c r="KUL54" s="113"/>
      <c r="KUM54" s="113"/>
      <c r="KUN54" s="113"/>
      <c r="KUO54" s="113"/>
      <c r="KUP54" s="113"/>
      <c r="KUQ54" s="113"/>
      <c r="KUR54" s="113"/>
      <c r="KUS54" s="113"/>
      <c r="KUT54" s="113"/>
      <c r="KUU54" s="113"/>
      <c r="KUV54" s="113"/>
      <c r="KUW54" s="113"/>
      <c r="KUX54" s="113"/>
      <c r="KUY54" s="113"/>
      <c r="KUZ54" s="113"/>
      <c r="KVA54" s="113"/>
      <c r="KVB54" s="113"/>
      <c r="KVC54" s="113"/>
      <c r="KVD54" s="113"/>
      <c r="KVE54" s="113"/>
      <c r="KVF54" s="113"/>
      <c r="KVG54" s="113"/>
      <c r="KVH54" s="113"/>
      <c r="KVI54" s="113"/>
      <c r="KVJ54" s="113"/>
      <c r="KVK54" s="113"/>
      <c r="KVL54" s="113"/>
      <c r="KVM54" s="113"/>
      <c r="KVN54" s="113"/>
      <c r="KVO54" s="113"/>
      <c r="KVP54" s="113"/>
      <c r="KVQ54" s="113"/>
      <c r="KVR54" s="113"/>
      <c r="KVS54" s="113"/>
      <c r="KVT54" s="113"/>
      <c r="KVU54" s="113"/>
      <c r="KVV54" s="113"/>
      <c r="KVW54" s="113"/>
      <c r="KVX54" s="113"/>
      <c r="KVY54" s="113"/>
      <c r="KVZ54" s="113"/>
      <c r="KWA54" s="113"/>
      <c r="KWB54" s="113"/>
      <c r="KWC54" s="113"/>
      <c r="KWD54" s="113"/>
      <c r="KWE54" s="113"/>
      <c r="KWF54" s="113"/>
      <c r="KWG54" s="113"/>
      <c r="KWH54" s="113"/>
      <c r="KWI54" s="113"/>
      <c r="KWJ54" s="113"/>
      <c r="KWK54" s="113"/>
      <c r="KWL54" s="113"/>
      <c r="KWM54" s="113"/>
      <c r="KWN54" s="113"/>
      <c r="KWO54" s="113"/>
      <c r="KWP54" s="113"/>
      <c r="KWQ54" s="113"/>
      <c r="KWR54" s="113"/>
      <c r="KWS54" s="113"/>
      <c r="KWT54" s="113"/>
      <c r="KWU54" s="113"/>
      <c r="KWV54" s="113"/>
      <c r="KWW54" s="113"/>
      <c r="KWX54" s="113"/>
      <c r="KWY54" s="113"/>
      <c r="KWZ54" s="113"/>
      <c r="KXA54" s="113"/>
      <c r="KXB54" s="113"/>
      <c r="KXC54" s="113"/>
      <c r="KXD54" s="113"/>
      <c r="KXE54" s="113"/>
      <c r="KXF54" s="113"/>
      <c r="KXG54" s="113"/>
      <c r="KXH54" s="113"/>
      <c r="KXI54" s="113"/>
      <c r="KXJ54" s="113"/>
      <c r="KXK54" s="113"/>
      <c r="KXL54" s="113"/>
      <c r="KXM54" s="113"/>
      <c r="KXN54" s="113"/>
      <c r="KXO54" s="113"/>
      <c r="KXP54" s="113"/>
      <c r="KXQ54" s="113"/>
      <c r="KXR54" s="113"/>
      <c r="KXS54" s="113"/>
      <c r="KXT54" s="113"/>
      <c r="KXU54" s="113"/>
      <c r="KXV54" s="113"/>
      <c r="KXW54" s="113"/>
      <c r="KXX54" s="113"/>
      <c r="KXY54" s="113"/>
      <c r="KXZ54" s="113"/>
      <c r="KYA54" s="113"/>
      <c r="KYB54" s="113"/>
      <c r="KYC54" s="113"/>
      <c r="KYD54" s="113"/>
      <c r="KYE54" s="113"/>
      <c r="KYF54" s="113"/>
      <c r="KYG54" s="113"/>
      <c r="KYH54" s="113"/>
      <c r="KYI54" s="113"/>
      <c r="KYJ54" s="113"/>
      <c r="KYK54" s="113"/>
      <c r="KYL54" s="113"/>
      <c r="KYM54" s="113"/>
      <c r="KYN54" s="113"/>
      <c r="KYO54" s="113"/>
      <c r="KYP54" s="113"/>
      <c r="KYQ54" s="113"/>
      <c r="KYR54" s="113"/>
      <c r="KYS54" s="113"/>
      <c r="KYT54" s="113"/>
      <c r="KYU54" s="113"/>
      <c r="KYV54" s="113"/>
      <c r="KYW54" s="113"/>
      <c r="KYX54" s="113"/>
      <c r="KYY54" s="113"/>
      <c r="KYZ54" s="113"/>
      <c r="KZA54" s="113"/>
      <c r="KZB54" s="113"/>
      <c r="KZC54" s="113"/>
      <c r="KZD54" s="113"/>
      <c r="KZE54" s="113"/>
      <c r="KZF54" s="113"/>
      <c r="KZG54" s="113"/>
      <c r="KZH54" s="113"/>
      <c r="KZI54" s="113"/>
      <c r="KZJ54" s="113"/>
      <c r="KZK54" s="113"/>
      <c r="KZL54" s="113"/>
      <c r="KZM54" s="113"/>
      <c r="KZN54" s="113"/>
      <c r="KZO54" s="113"/>
      <c r="KZP54" s="113"/>
      <c r="KZQ54" s="113"/>
      <c r="KZR54" s="113"/>
      <c r="KZS54" s="113"/>
      <c r="KZT54" s="113"/>
      <c r="KZU54" s="113"/>
      <c r="KZV54" s="113"/>
      <c r="KZW54" s="113"/>
      <c r="KZX54" s="113"/>
      <c r="KZY54" s="113"/>
      <c r="KZZ54" s="113"/>
      <c r="LAA54" s="113"/>
      <c r="LAB54" s="113"/>
      <c r="LAC54" s="113"/>
      <c r="LAD54" s="113"/>
      <c r="LAE54" s="113"/>
      <c r="LAF54" s="113"/>
      <c r="LAG54" s="113"/>
      <c r="LAH54" s="113"/>
      <c r="LAI54" s="113"/>
      <c r="LAJ54" s="113"/>
      <c r="LAK54" s="113"/>
      <c r="LAL54" s="113"/>
      <c r="LAM54" s="113"/>
      <c r="LAN54" s="113"/>
      <c r="LAO54" s="113"/>
      <c r="LAP54" s="113"/>
      <c r="LAQ54" s="113"/>
      <c r="LAR54" s="113"/>
      <c r="LAS54" s="113"/>
      <c r="LAT54" s="113"/>
      <c r="LAU54" s="113"/>
      <c r="LAV54" s="113"/>
      <c r="LAW54" s="113"/>
      <c r="LAX54" s="113"/>
      <c r="LAY54" s="113"/>
      <c r="LAZ54" s="113"/>
      <c r="LBA54" s="113"/>
      <c r="LBB54" s="113"/>
      <c r="LBC54" s="113"/>
      <c r="LBD54" s="113"/>
      <c r="LBE54" s="113"/>
      <c r="LBF54" s="113"/>
      <c r="LBG54" s="113"/>
      <c r="LBH54" s="113"/>
      <c r="LBI54" s="113"/>
      <c r="LBJ54" s="113"/>
      <c r="LBK54" s="113"/>
      <c r="LBL54" s="113"/>
      <c r="LBM54" s="113"/>
      <c r="LBN54" s="113"/>
      <c r="LBO54" s="113"/>
      <c r="LBP54" s="113"/>
      <c r="LBQ54" s="113"/>
      <c r="LBR54" s="113"/>
      <c r="LBS54" s="113"/>
      <c r="LBT54" s="113"/>
      <c r="LBU54" s="113"/>
      <c r="LBV54" s="113"/>
      <c r="LBW54" s="113"/>
      <c r="LBX54" s="113"/>
      <c r="LBY54" s="113"/>
      <c r="LBZ54" s="113"/>
      <c r="LCA54" s="113"/>
      <c r="LCB54" s="113"/>
      <c r="LCC54" s="113"/>
      <c r="LCD54" s="113"/>
      <c r="LCE54" s="113"/>
      <c r="LCF54" s="113"/>
      <c r="LCG54" s="113"/>
      <c r="LCH54" s="113"/>
      <c r="LCI54" s="113"/>
      <c r="LCJ54" s="113"/>
      <c r="LCK54" s="113"/>
      <c r="LCL54" s="113"/>
      <c r="LCM54" s="113"/>
      <c r="LCN54" s="113"/>
      <c r="LCO54" s="113"/>
      <c r="LCP54" s="113"/>
      <c r="LCQ54" s="113"/>
      <c r="LCR54" s="113"/>
      <c r="LCS54" s="113"/>
      <c r="LCT54" s="113"/>
      <c r="LCU54" s="113"/>
      <c r="LCV54" s="113"/>
      <c r="LCW54" s="113"/>
      <c r="LCX54" s="113"/>
      <c r="LCY54" s="113"/>
      <c r="LCZ54" s="113"/>
      <c r="LDA54" s="113"/>
      <c r="LDB54" s="113"/>
      <c r="LDC54" s="113"/>
      <c r="LDD54" s="113"/>
      <c r="LDE54" s="113"/>
      <c r="LDF54" s="113"/>
      <c r="LDG54" s="113"/>
      <c r="LDH54" s="113"/>
      <c r="LDI54" s="113"/>
      <c r="LDJ54" s="113"/>
      <c r="LDK54" s="113"/>
      <c r="LDL54" s="113"/>
      <c r="LDM54" s="113"/>
      <c r="LDN54" s="113"/>
      <c r="LDO54" s="113"/>
      <c r="LDP54" s="113"/>
      <c r="LDQ54" s="113"/>
      <c r="LDR54" s="113"/>
      <c r="LDS54" s="113"/>
      <c r="LDT54" s="113"/>
      <c r="LDU54" s="113"/>
      <c r="LDV54" s="113"/>
      <c r="LDW54" s="113"/>
      <c r="LDX54" s="113"/>
      <c r="LDY54" s="113"/>
      <c r="LDZ54" s="113"/>
      <c r="LEA54" s="113"/>
      <c r="LEB54" s="113"/>
      <c r="LEC54" s="113"/>
      <c r="LED54" s="113"/>
      <c r="LEE54" s="113"/>
      <c r="LEF54" s="113"/>
      <c r="LEG54" s="113"/>
      <c r="LEH54" s="113"/>
      <c r="LEI54" s="113"/>
      <c r="LEJ54" s="113"/>
      <c r="LEK54" s="113"/>
      <c r="LEL54" s="113"/>
      <c r="LEM54" s="113"/>
      <c r="LEN54" s="113"/>
      <c r="LEO54" s="113"/>
      <c r="LEP54" s="113"/>
      <c r="LEQ54" s="113"/>
      <c r="LER54" s="113"/>
      <c r="LES54" s="113"/>
      <c r="LET54" s="113"/>
      <c r="LEU54" s="113"/>
      <c r="LEV54" s="113"/>
      <c r="LEW54" s="113"/>
      <c r="LEX54" s="113"/>
      <c r="LEY54" s="113"/>
      <c r="LEZ54" s="113"/>
      <c r="LFA54" s="113"/>
      <c r="LFB54" s="113"/>
      <c r="LFC54" s="113"/>
      <c r="LFD54" s="113"/>
      <c r="LFE54" s="113"/>
      <c r="LFF54" s="113"/>
      <c r="LFG54" s="113"/>
      <c r="LFH54" s="113"/>
      <c r="LFI54" s="113"/>
      <c r="LFJ54" s="113"/>
      <c r="LFK54" s="113"/>
      <c r="LFL54" s="113"/>
      <c r="LFM54" s="113"/>
      <c r="LFN54" s="113"/>
      <c r="LFO54" s="113"/>
      <c r="LFP54" s="113"/>
      <c r="LFQ54" s="113"/>
      <c r="LFR54" s="113"/>
      <c r="LFS54" s="113"/>
      <c r="LFT54" s="113"/>
      <c r="LFU54" s="113"/>
      <c r="LFV54" s="113"/>
      <c r="LFW54" s="113"/>
      <c r="LFX54" s="113"/>
      <c r="LFY54" s="113"/>
      <c r="LFZ54" s="113"/>
      <c r="LGA54" s="113"/>
      <c r="LGB54" s="113"/>
      <c r="LGC54" s="113"/>
      <c r="LGD54" s="113"/>
      <c r="LGE54" s="113"/>
      <c r="LGF54" s="113"/>
      <c r="LGG54" s="113"/>
      <c r="LGH54" s="113"/>
      <c r="LGI54" s="113"/>
      <c r="LGJ54" s="113"/>
      <c r="LGK54" s="113"/>
      <c r="LGL54" s="113"/>
      <c r="LGM54" s="113"/>
      <c r="LGN54" s="113"/>
      <c r="LGO54" s="113"/>
      <c r="LGP54" s="113"/>
      <c r="LGQ54" s="113"/>
      <c r="LGR54" s="113"/>
      <c r="LGS54" s="113"/>
      <c r="LGT54" s="113"/>
      <c r="LGU54" s="113"/>
      <c r="LGV54" s="113"/>
      <c r="LGW54" s="113"/>
      <c r="LGX54" s="113"/>
      <c r="LGY54" s="113"/>
      <c r="LGZ54" s="113"/>
      <c r="LHA54" s="113"/>
      <c r="LHB54" s="113"/>
      <c r="LHC54" s="113"/>
      <c r="LHD54" s="113"/>
      <c r="LHE54" s="113"/>
      <c r="LHF54" s="113"/>
      <c r="LHG54" s="113"/>
      <c r="LHH54" s="113"/>
      <c r="LHI54" s="113"/>
      <c r="LHJ54" s="113"/>
      <c r="LHK54" s="113"/>
      <c r="LHL54" s="113"/>
      <c r="LHM54" s="113"/>
      <c r="LHN54" s="113"/>
      <c r="LHO54" s="113"/>
      <c r="LHP54" s="113"/>
      <c r="LHQ54" s="113"/>
      <c r="LHR54" s="113"/>
      <c r="LHS54" s="113"/>
      <c r="LHT54" s="113"/>
      <c r="LHU54" s="113"/>
      <c r="LHV54" s="113"/>
      <c r="LHW54" s="113"/>
      <c r="LHX54" s="113"/>
      <c r="LHY54" s="113"/>
      <c r="LHZ54" s="113"/>
      <c r="LIA54" s="113"/>
      <c r="LIB54" s="113"/>
      <c r="LIC54" s="113"/>
      <c r="LID54" s="113"/>
      <c r="LIE54" s="113"/>
      <c r="LIF54" s="113"/>
      <c r="LIG54" s="113"/>
      <c r="LIH54" s="113"/>
      <c r="LII54" s="113"/>
      <c r="LIJ54" s="113"/>
      <c r="LIK54" s="113"/>
      <c r="LIL54" s="113"/>
      <c r="LIM54" s="113"/>
      <c r="LIN54" s="113"/>
      <c r="LIO54" s="113"/>
      <c r="LIP54" s="113"/>
      <c r="LIQ54" s="113"/>
      <c r="LIR54" s="113"/>
      <c r="LIS54" s="113"/>
      <c r="LIT54" s="113"/>
      <c r="LIU54" s="113"/>
      <c r="LIV54" s="113"/>
      <c r="LIW54" s="113"/>
      <c r="LIX54" s="113"/>
      <c r="LIY54" s="113"/>
      <c r="LIZ54" s="113"/>
      <c r="LJA54" s="113"/>
      <c r="LJB54" s="113"/>
      <c r="LJC54" s="113"/>
      <c r="LJD54" s="113"/>
      <c r="LJE54" s="113"/>
      <c r="LJF54" s="113"/>
      <c r="LJG54" s="113"/>
      <c r="LJH54" s="113"/>
      <c r="LJI54" s="113"/>
      <c r="LJJ54" s="113"/>
      <c r="LJK54" s="113"/>
      <c r="LJL54" s="113"/>
      <c r="LJM54" s="113"/>
      <c r="LJN54" s="113"/>
      <c r="LJO54" s="113"/>
      <c r="LJP54" s="113"/>
      <c r="LJQ54" s="113"/>
      <c r="LJR54" s="113"/>
      <c r="LJS54" s="113"/>
      <c r="LJT54" s="113"/>
      <c r="LJU54" s="113"/>
      <c r="LJV54" s="113"/>
      <c r="LJW54" s="113"/>
      <c r="LJX54" s="113"/>
      <c r="LJY54" s="113"/>
      <c r="LJZ54" s="113"/>
      <c r="LKA54" s="113"/>
      <c r="LKB54" s="113"/>
      <c r="LKC54" s="113"/>
      <c r="LKD54" s="113"/>
      <c r="LKE54" s="113"/>
      <c r="LKF54" s="113"/>
      <c r="LKG54" s="113"/>
      <c r="LKH54" s="113"/>
      <c r="LKI54" s="113"/>
      <c r="LKJ54" s="113"/>
      <c r="LKK54" s="113"/>
      <c r="LKL54" s="113"/>
      <c r="LKM54" s="113"/>
      <c r="LKN54" s="113"/>
      <c r="LKO54" s="113"/>
      <c r="LKP54" s="113"/>
      <c r="LKQ54" s="113"/>
      <c r="LKR54" s="113"/>
      <c r="LKS54" s="113"/>
      <c r="LKT54" s="113"/>
      <c r="LKU54" s="113"/>
      <c r="LKV54" s="113"/>
      <c r="LKW54" s="113"/>
      <c r="LKX54" s="113"/>
      <c r="LKY54" s="113"/>
      <c r="LKZ54" s="113"/>
      <c r="LLA54" s="113"/>
      <c r="LLB54" s="113"/>
      <c r="LLC54" s="113"/>
      <c r="LLD54" s="113"/>
      <c r="LLE54" s="113"/>
      <c r="LLF54" s="113"/>
      <c r="LLG54" s="113"/>
      <c r="LLH54" s="113"/>
      <c r="LLI54" s="113"/>
      <c r="LLJ54" s="113"/>
      <c r="LLK54" s="113"/>
      <c r="LLL54" s="113"/>
      <c r="LLM54" s="113"/>
      <c r="LLN54" s="113"/>
      <c r="LLO54" s="113"/>
      <c r="LLP54" s="113"/>
      <c r="LLQ54" s="113"/>
      <c r="LLR54" s="113"/>
      <c r="LLS54" s="113"/>
      <c r="LLT54" s="113"/>
      <c r="LLU54" s="113"/>
      <c r="LLV54" s="113"/>
      <c r="LLW54" s="113"/>
      <c r="LLX54" s="113"/>
      <c r="LLY54" s="113"/>
      <c r="LLZ54" s="113"/>
      <c r="LMA54" s="113"/>
      <c r="LMB54" s="113"/>
      <c r="LMC54" s="113"/>
      <c r="LMD54" s="113"/>
      <c r="LME54" s="113"/>
      <c r="LMF54" s="113"/>
      <c r="LMG54" s="113"/>
      <c r="LMH54" s="113"/>
      <c r="LMI54" s="113"/>
      <c r="LMJ54" s="113"/>
      <c r="LMK54" s="113"/>
      <c r="LML54" s="113"/>
      <c r="LMM54" s="113"/>
      <c r="LMN54" s="113"/>
      <c r="LMO54" s="113"/>
      <c r="LMP54" s="113"/>
      <c r="LMQ54" s="113"/>
      <c r="LMR54" s="113"/>
      <c r="LMS54" s="113"/>
      <c r="LMT54" s="113"/>
      <c r="LMU54" s="113"/>
      <c r="LMV54" s="113"/>
      <c r="LMW54" s="113"/>
      <c r="LMX54" s="113"/>
      <c r="LMY54" s="113"/>
      <c r="LMZ54" s="113"/>
      <c r="LNA54" s="113"/>
      <c r="LNB54" s="113"/>
      <c r="LNC54" s="113"/>
      <c r="LND54" s="113"/>
      <c r="LNE54" s="113"/>
      <c r="LNF54" s="113"/>
      <c r="LNG54" s="113"/>
      <c r="LNH54" s="113"/>
      <c r="LNI54" s="113"/>
      <c r="LNJ54" s="113"/>
      <c r="LNK54" s="113"/>
      <c r="LNL54" s="113"/>
      <c r="LNM54" s="113"/>
      <c r="LNN54" s="113"/>
      <c r="LNO54" s="113"/>
      <c r="LNP54" s="113"/>
      <c r="LNQ54" s="113"/>
      <c r="LNR54" s="113"/>
      <c r="LNS54" s="113"/>
      <c r="LNT54" s="113"/>
      <c r="LNU54" s="113"/>
      <c r="LNV54" s="113"/>
      <c r="LNW54" s="113"/>
      <c r="LNX54" s="113"/>
      <c r="LNY54" s="113"/>
      <c r="LNZ54" s="113"/>
      <c r="LOA54" s="113"/>
      <c r="LOB54" s="113"/>
      <c r="LOC54" s="113"/>
      <c r="LOD54" s="113"/>
      <c r="LOE54" s="113"/>
      <c r="LOF54" s="113"/>
      <c r="LOG54" s="113"/>
      <c r="LOH54" s="113"/>
      <c r="LOI54" s="113"/>
      <c r="LOJ54" s="113"/>
      <c r="LOK54" s="113"/>
      <c r="LOL54" s="113"/>
      <c r="LOM54" s="113"/>
      <c r="LON54" s="113"/>
      <c r="LOO54" s="113"/>
      <c r="LOP54" s="113"/>
      <c r="LOQ54" s="113"/>
      <c r="LOR54" s="113"/>
      <c r="LOS54" s="113"/>
      <c r="LOT54" s="113"/>
      <c r="LOU54" s="113"/>
      <c r="LOV54" s="113"/>
      <c r="LOW54" s="113"/>
      <c r="LOX54" s="113"/>
      <c r="LOY54" s="113"/>
      <c r="LOZ54" s="113"/>
      <c r="LPA54" s="113"/>
      <c r="LPB54" s="113"/>
      <c r="LPC54" s="113"/>
      <c r="LPD54" s="113"/>
      <c r="LPE54" s="113"/>
      <c r="LPF54" s="113"/>
      <c r="LPG54" s="113"/>
      <c r="LPH54" s="113"/>
      <c r="LPI54" s="113"/>
      <c r="LPJ54" s="113"/>
      <c r="LPK54" s="113"/>
      <c r="LPL54" s="113"/>
      <c r="LPM54" s="113"/>
      <c r="LPN54" s="113"/>
      <c r="LPO54" s="113"/>
      <c r="LPP54" s="113"/>
      <c r="LPQ54" s="113"/>
      <c r="LPR54" s="113"/>
      <c r="LPS54" s="113"/>
      <c r="LPT54" s="113"/>
      <c r="LPU54" s="113"/>
      <c r="LPV54" s="113"/>
      <c r="LPW54" s="113"/>
      <c r="LPX54" s="113"/>
      <c r="LPY54" s="113"/>
      <c r="LPZ54" s="113"/>
      <c r="LQA54" s="113"/>
      <c r="LQB54" s="113"/>
      <c r="LQC54" s="113"/>
      <c r="LQD54" s="113"/>
      <c r="LQE54" s="113"/>
      <c r="LQF54" s="113"/>
      <c r="LQG54" s="113"/>
      <c r="LQH54" s="113"/>
      <c r="LQI54" s="113"/>
      <c r="LQJ54" s="113"/>
      <c r="LQK54" s="113"/>
      <c r="LQL54" s="113"/>
      <c r="LQM54" s="113"/>
      <c r="LQN54" s="113"/>
      <c r="LQO54" s="113"/>
      <c r="LQP54" s="113"/>
      <c r="LQQ54" s="113"/>
      <c r="LQR54" s="113"/>
      <c r="LQS54" s="113"/>
      <c r="LQT54" s="113"/>
      <c r="LQU54" s="113"/>
      <c r="LQV54" s="113"/>
      <c r="LQW54" s="113"/>
      <c r="LQX54" s="113"/>
      <c r="LQY54" s="113"/>
      <c r="LQZ54" s="113"/>
      <c r="LRA54" s="113"/>
      <c r="LRB54" s="113"/>
      <c r="LRC54" s="113"/>
      <c r="LRD54" s="113"/>
      <c r="LRE54" s="113"/>
      <c r="LRF54" s="113"/>
      <c r="LRG54" s="113"/>
      <c r="LRH54" s="113"/>
      <c r="LRI54" s="113"/>
      <c r="LRJ54" s="113"/>
      <c r="LRK54" s="113"/>
      <c r="LRL54" s="113"/>
      <c r="LRM54" s="113"/>
      <c r="LRN54" s="113"/>
      <c r="LRO54" s="113"/>
      <c r="LRP54" s="113"/>
      <c r="LRQ54" s="113"/>
      <c r="LRR54" s="113"/>
      <c r="LRS54" s="113"/>
      <c r="LRT54" s="113"/>
      <c r="LRU54" s="113"/>
      <c r="LRV54" s="113"/>
      <c r="LRW54" s="113"/>
      <c r="LRX54" s="113"/>
      <c r="LRY54" s="113"/>
      <c r="LRZ54" s="113"/>
      <c r="LSA54" s="113"/>
      <c r="LSB54" s="113"/>
      <c r="LSC54" s="113"/>
      <c r="LSD54" s="113"/>
      <c r="LSE54" s="113"/>
      <c r="LSF54" s="113"/>
      <c r="LSG54" s="113"/>
      <c r="LSH54" s="113"/>
      <c r="LSI54" s="113"/>
      <c r="LSJ54" s="113"/>
      <c r="LSK54" s="113"/>
      <c r="LSL54" s="113"/>
      <c r="LSM54" s="113"/>
      <c r="LSN54" s="113"/>
      <c r="LSO54" s="113"/>
      <c r="LSP54" s="113"/>
      <c r="LSQ54" s="113"/>
      <c r="LSR54" s="113"/>
      <c r="LSS54" s="113"/>
      <c r="LST54" s="113"/>
      <c r="LSU54" s="113"/>
      <c r="LSV54" s="113"/>
      <c r="LSW54" s="113"/>
      <c r="LSX54" s="113"/>
      <c r="LSY54" s="113"/>
      <c r="LSZ54" s="113"/>
      <c r="LTA54" s="113"/>
      <c r="LTB54" s="113"/>
      <c r="LTC54" s="113"/>
      <c r="LTD54" s="113"/>
      <c r="LTE54" s="113"/>
      <c r="LTF54" s="113"/>
      <c r="LTG54" s="113"/>
      <c r="LTH54" s="113"/>
      <c r="LTI54" s="113"/>
      <c r="LTJ54" s="113"/>
      <c r="LTK54" s="113"/>
      <c r="LTL54" s="113"/>
      <c r="LTM54" s="113"/>
      <c r="LTN54" s="113"/>
      <c r="LTO54" s="113"/>
      <c r="LTP54" s="113"/>
      <c r="LTQ54" s="113"/>
      <c r="LTR54" s="113"/>
      <c r="LTS54" s="113"/>
      <c r="LTT54" s="113"/>
      <c r="LTU54" s="113"/>
      <c r="LTV54" s="113"/>
      <c r="LTW54" s="113"/>
      <c r="LTX54" s="113"/>
      <c r="LTY54" s="113"/>
      <c r="LTZ54" s="113"/>
      <c r="LUA54" s="113"/>
      <c r="LUB54" s="113"/>
      <c r="LUC54" s="113"/>
      <c r="LUD54" s="113"/>
      <c r="LUE54" s="113"/>
      <c r="LUF54" s="113"/>
      <c r="LUG54" s="113"/>
      <c r="LUH54" s="113"/>
      <c r="LUI54" s="113"/>
      <c r="LUJ54" s="113"/>
      <c r="LUK54" s="113"/>
      <c r="LUL54" s="113"/>
      <c r="LUM54" s="113"/>
      <c r="LUN54" s="113"/>
      <c r="LUO54" s="113"/>
      <c r="LUP54" s="113"/>
      <c r="LUQ54" s="113"/>
      <c r="LUR54" s="113"/>
      <c r="LUS54" s="113"/>
      <c r="LUT54" s="113"/>
      <c r="LUU54" s="113"/>
      <c r="LUV54" s="113"/>
      <c r="LUW54" s="113"/>
      <c r="LUX54" s="113"/>
      <c r="LUY54" s="113"/>
      <c r="LUZ54" s="113"/>
      <c r="LVA54" s="113"/>
      <c r="LVB54" s="113"/>
      <c r="LVC54" s="113"/>
      <c r="LVD54" s="113"/>
      <c r="LVE54" s="113"/>
      <c r="LVF54" s="113"/>
      <c r="LVG54" s="113"/>
      <c r="LVH54" s="113"/>
      <c r="LVI54" s="113"/>
      <c r="LVJ54" s="113"/>
      <c r="LVK54" s="113"/>
      <c r="LVL54" s="113"/>
      <c r="LVM54" s="113"/>
      <c r="LVN54" s="113"/>
      <c r="LVO54" s="113"/>
      <c r="LVP54" s="113"/>
      <c r="LVQ54" s="113"/>
      <c r="LVR54" s="113"/>
      <c r="LVS54" s="113"/>
      <c r="LVT54" s="113"/>
      <c r="LVU54" s="113"/>
      <c r="LVV54" s="113"/>
      <c r="LVW54" s="113"/>
      <c r="LVX54" s="113"/>
      <c r="LVY54" s="113"/>
      <c r="LVZ54" s="113"/>
      <c r="LWA54" s="113"/>
      <c r="LWB54" s="113"/>
      <c r="LWC54" s="113"/>
      <c r="LWD54" s="113"/>
      <c r="LWE54" s="113"/>
      <c r="LWF54" s="113"/>
      <c r="LWG54" s="113"/>
      <c r="LWH54" s="113"/>
      <c r="LWI54" s="113"/>
      <c r="LWJ54" s="113"/>
      <c r="LWK54" s="113"/>
      <c r="LWL54" s="113"/>
      <c r="LWM54" s="113"/>
      <c r="LWN54" s="113"/>
      <c r="LWO54" s="113"/>
      <c r="LWP54" s="113"/>
      <c r="LWQ54" s="113"/>
      <c r="LWR54" s="113"/>
      <c r="LWS54" s="113"/>
      <c r="LWT54" s="113"/>
      <c r="LWU54" s="113"/>
      <c r="LWV54" s="113"/>
      <c r="LWW54" s="113"/>
      <c r="LWX54" s="113"/>
      <c r="LWY54" s="113"/>
      <c r="LWZ54" s="113"/>
      <c r="LXA54" s="113"/>
      <c r="LXB54" s="113"/>
      <c r="LXC54" s="113"/>
      <c r="LXD54" s="113"/>
      <c r="LXE54" s="113"/>
      <c r="LXF54" s="113"/>
      <c r="LXG54" s="113"/>
      <c r="LXH54" s="113"/>
      <c r="LXI54" s="113"/>
      <c r="LXJ54" s="113"/>
      <c r="LXK54" s="113"/>
      <c r="LXL54" s="113"/>
      <c r="LXM54" s="113"/>
      <c r="LXN54" s="113"/>
      <c r="LXO54" s="113"/>
      <c r="LXP54" s="113"/>
      <c r="LXQ54" s="113"/>
      <c r="LXR54" s="113"/>
      <c r="LXS54" s="113"/>
      <c r="LXT54" s="113"/>
      <c r="LXU54" s="113"/>
      <c r="LXV54" s="113"/>
      <c r="LXW54" s="113"/>
      <c r="LXX54" s="113"/>
      <c r="LXY54" s="113"/>
      <c r="LXZ54" s="113"/>
      <c r="LYA54" s="113"/>
      <c r="LYB54" s="113"/>
      <c r="LYC54" s="113"/>
      <c r="LYD54" s="113"/>
      <c r="LYE54" s="113"/>
      <c r="LYF54" s="113"/>
      <c r="LYG54" s="113"/>
      <c r="LYH54" s="113"/>
      <c r="LYI54" s="113"/>
      <c r="LYJ54" s="113"/>
      <c r="LYK54" s="113"/>
      <c r="LYL54" s="113"/>
      <c r="LYM54" s="113"/>
      <c r="LYN54" s="113"/>
      <c r="LYO54" s="113"/>
      <c r="LYP54" s="113"/>
      <c r="LYQ54" s="113"/>
      <c r="LYR54" s="113"/>
      <c r="LYS54" s="113"/>
      <c r="LYT54" s="113"/>
      <c r="LYU54" s="113"/>
      <c r="LYV54" s="113"/>
      <c r="LYW54" s="113"/>
      <c r="LYX54" s="113"/>
      <c r="LYY54" s="113"/>
      <c r="LYZ54" s="113"/>
      <c r="LZA54" s="113"/>
      <c r="LZB54" s="113"/>
      <c r="LZC54" s="113"/>
      <c r="LZD54" s="113"/>
      <c r="LZE54" s="113"/>
      <c r="LZF54" s="113"/>
      <c r="LZG54" s="113"/>
      <c r="LZH54" s="113"/>
      <c r="LZI54" s="113"/>
      <c r="LZJ54" s="113"/>
      <c r="LZK54" s="113"/>
      <c r="LZL54" s="113"/>
      <c r="LZM54" s="113"/>
      <c r="LZN54" s="113"/>
      <c r="LZO54" s="113"/>
      <c r="LZP54" s="113"/>
      <c r="LZQ54" s="113"/>
      <c r="LZR54" s="113"/>
      <c r="LZS54" s="113"/>
      <c r="LZT54" s="113"/>
      <c r="LZU54" s="113"/>
      <c r="LZV54" s="113"/>
      <c r="LZW54" s="113"/>
      <c r="LZX54" s="113"/>
      <c r="LZY54" s="113"/>
      <c r="LZZ54" s="113"/>
      <c r="MAA54" s="113"/>
      <c r="MAB54" s="113"/>
      <c r="MAC54" s="113"/>
      <c r="MAD54" s="113"/>
      <c r="MAE54" s="113"/>
      <c r="MAF54" s="113"/>
      <c r="MAG54" s="113"/>
      <c r="MAH54" s="113"/>
      <c r="MAI54" s="113"/>
      <c r="MAJ54" s="113"/>
      <c r="MAK54" s="113"/>
      <c r="MAL54" s="113"/>
      <c r="MAM54" s="113"/>
      <c r="MAN54" s="113"/>
      <c r="MAO54" s="113"/>
      <c r="MAP54" s="113"/>
      <c r="MAQ54" s="113"/>
      <c r="MAR54" s="113"/>
      <c r="MAS54" s="113"/>
      <c r="MAT54" s="113"/>
      <c r="MAU54" s="113"/>
      <c r="MAV54" s="113"/>
      <c r="MAW54" s="113"/>
      <c r="MAX54" s="113"/>
      <c r="MAY54" s="113"/>
      <c r="MAZ54" s="113"/>
      <c r="MBA54" s="113"/>
      <c r="MBB54" s="113"/>
      <c r="MBC54" s="113"/>
      <c r="MBD54" s="113"/>
      <c r="MBE54" s="113"/>
      <c r="MBF54" s="113"/>
      <c r="MBG54" s="113"/>
      <c r="MBH54" s="113"/>
      <c r="MBI54" s="113"/>
      <c r="MBJ54" s="113"/>
      <c r="MBK54" s="113"/>
      <c r="MBL54" s="113"/>
      <c r="MBM54" s="113"/>
      <c r="MBN54" s="113"/>
      <c r="MBO54" s="113"/>
      <c r="MBP54" s="113"/>
      <c r="MBQ54" s="113"/>
      <c r="MBR54" s="113"/>
      <c r="MBS54" s="113"/>
      <c r="MBT54" s="113"/>
      <c r="MBU54" s="113"/>
      <c r="MBV54" s="113"/>
      <c r="MBW54" s="113"/>
      <c r="MBX54" s="113"/>
      <c r="MBY54" s="113"/>
      <c r="MBZ54" s="113"/>
      <c r="MCA54" s="113"/>
      <c r="MCB54" s="113"/>
      <c r="MCC54" s="113"/>
      <c r="MCD54" s="113"/>
      <c r="MCE54" s="113"/>
      <c r="MCF54" s="113"/>
      <c r="MCG54" s="113"/>
      <c r="MCH54" s="113"/>
      <c r="MCI54" s="113"/>
      <c r="MCJ54" s="113"/>
      <c r="MCK54" s="113"/>
      <c r="MCL54" s="113"/>
      <c r="MCM54" s="113"/>
      <c r="MCN54" s="113"/>
      <c r="MCO54" s="113"/>
      <c r="MCP54" s="113"/>
      <c r="MCQ54" s="113"/>
      <c r="MCR54" s="113"/>
      <c r="MCS54" s="113"/>
      <c r="MCT54" s="113"/>
      <c r="MCU54" s="113"/>
      <c r="MCV54" s="113"/>
      <c r="MCW54" s="113"/>
      <c r="MCX54" s="113"/>
      <c r="MCY54" s="113"/>
      <c r="MCZ54" s="113"/>
      <c r="MDA54" s="113"/>
      <c r="MDB54" s="113"/>
      <c r="MDC54" s="113"/>
      <c r="MDD54" s="113"/>
      <c r="MDE54" s="113"/>
      <c r="MDF54" s="113"/>
      <c r="MDG54" s="113"/>
      <c r="MDH54" s="113"/>
      <c r="MDI54" s="113"/>
      <c r="MDJ54" s="113"/>
      <c r="MDK54" s="113"/>
      <c r="MDL54" s="113"/>
      <c r="MDM54" s="113"/>
      <c r="MDN54" s="113"/>
      <c r="MDO54" s="113"/>
      <c r="MDP54" s="113"/>
      <c r="MDQ54" s="113"/>
      <c r="MDR54" s="113"/>
      <c r="MDS54" s="113"/>
      <c r="MDT54" s="113"/>
      <c r="MDU54" s="113"/>
      <c r="MDV54" s="113"/>
      <c r="MDW54" s="113"/>
      <c r="MDX54" s="113"/>
      <c r="MDY54" s="113"/>
      <c r="MDZ54" s="113"/>
      <c r="MEA54" s="113"/>
      <c r="MEB54" s="113"/>
      <c r="MEC54" s="113"/>
      <c r="MED54" s="113"/>
      <c r="MEE54" s="113"/>
      <c r="MEF54" s="113"/>
      <c r="MEG54" s="113"/>
      <c r="MEH54" s="113"/>
      <c r="MEI54" s="113"/>
      <c r="MEJ54" s="113"/>
      <c r="MEK54" s="113"/>
      <c r="MEL54" s="113"/>
      <c r="MEM54" s="113"/>
      <c r="MEN54" s="113"/>
      <c r="MEO54" s="113"/>
      <c r="MEP54" s="113"/>
      <c r="MEQ54" s="113"/>
      <c r="MER54" s="113"/>
      <c r="MES54" s="113"/>
      <c r="MET54" s="113"/>
      <c r="MEU54" s="113"/>
      <c r="MEV54" s="113"/>
      <c r="MEW54" s="113"/>
      <c r="MEX54" s="113"/>
      <c r="MEY54" s="113"/>
      <c r="MEZ54" s="113"/>
      <c r="MFA54" s="113"/>
      <c r="MFB54" s="113"/>
      <c r="MFC54" s="113"/>
      <c r="MFD54" s="113"/>
      <c r="MFE54" s="113"/>
      <c r="MFF54" s="113"/>
      <c r="MFG54" s="113"/>
      <c r="MFH54" s="113"/>
      <c r="MFI54" s="113"/>
      <c r="MFJ54" s="113"/>
      <c r="MFK54" s="113"/>
      <c r="MFL54" s="113"/>
      <c r="MFM54" s="113"/>
      <c r="MFN54" s="113"/>
      <c r="MFO54" s="113"/>
      <c r="MFP54" s="113"/>
      <c r="MFQ54" s="113"/>
      <c r="MFR54" s="113"/>
      <c r="MFS54" s="113"/>
      <c r="MFT54" s="113"/>
      <c r="MFU54" s="113"/>
      <c r="MFV54" s="113"/>
      <c r="MFW54" s="113"/>
      <c r="MFX54" s="113"/>
      <c r="MFY54" s="113"/>
      <c r="MFZ54" s="113"/>
      <c r="MGA54" s="113"/>
      <c r="MGB54" s="113"/>
      <c r="MGC54" s="113"/>
      <c r="MGD54" s="113"/>
      <c r="MGE54" s="113"/>
      <c r="MGF54" s="113"/>
      <c r="MGG54" s="113"/>
      <c r="MGH54" s="113"/>
      <c r="MGI54" s="113"/>
      <c r="MGJ54" s="113"/>
      <c r="MGK54" s="113"/>
      <c r="MGL54" s="113"/>
      <c r="MGM54" s="113"/>
      <c r="MGN54" s="113"/>
      <c r="MGO54" s="113"/>
      <c r="MGP54" s="113"/>
      <c r="MGQ54" s="113"/>
      <c r="MGR54" s="113"/>
      <c r="MGS54" s="113"/>
      <c r="MGT54" s="113"/>
      <c r="MGU54" s="113"/>
      <c r="MGV54" s="113"/>
      <c r="MGW54" s="113"/>
      <c r="MGX54" s="113"/>
      <c r="MGY54" s="113"/>
      <c r="MGZ54" s="113"/>
      <c r="MHA54" s="113"/>
      <c r="MHB54" s="113"/>
      <c r="MHC54" s="113"/>
      <c r="MHD54" s="113"/>
      <c r="MHE54" s="113"/>
      <c r="MHF54" s="113"/>
      <c r="MHG54" s="113"/>
      <c r="MHH54" s="113"/>
      <c r="MHI54" s="113"/>
      <c r="MHJ54" s="113"/>
      <c r="MHK54" s="113"/>
      <c r="MHL54" s="113"/>
      <c r="MHM54" s="113"/>
      <c r="MHN54" s="113"/>
      <c r="MHO54" s="113"/>
      <c r="MHP54" s="113"/>
      <c r="MHQ54" s="113"/>
      <c r="MHR54" s="113"/>
      <c r="MHS54" s="113"/>
      <c r="MHT54" s="113"/>
      <c r="MHU54" s="113"/>
      <c r="MHV54" s="113"/>
      <c r="MHW54" s="113"/>
      <c r="MHX54" s="113"/>
      <c r="MHY54" s="113"/>
      <c r="MHZ54" s="113"/>
      <c r="MIA54" s="113"/>
      <c r="MIB54" s="113"/>
      <c r="MIC54" s="113"/>
      <c r="MID54" s="113"/>
      <c r="MIE54" s="113"/>
      <c r="MIF54" s="113"/>
      <c r="MIG54" s="113"/>
      <c r="MIH54" s="113"/>
      <c r="MII54" s="113"/>
      <c r="MIJ54" s="113"/>
      <c r="MIK54" s="113"/>
      <c r="MIL54" s="113"/>
      <c r="MIM54" s="113"/>
      <c r="MIN54" s="113"/>
      <c r="MIO54" s="113"/>
      <c r="MIP54" s="113"/>
      <c r="MIQ54" s="113"/>
      <c r="MIR54" s="113"/>
      <c r="MIS54" s="113"/>
      <c r="MIT54" s="113"/>
      <c r="MIU54" s="113"/>
      <c r="MIV54" s="113"/>
      <c r="MIW54" s="113"/>
      <c r="MIX54" s="113"/>
      <c r="MIY54" s="113"/>
      <c r="MIZ54" s="113"/>
      <c r="MJA54" s="113"/>
      <c r="MJB54" s="113"/>
      <c r="MJC54" s="113"/>
      <c r="MJD54" s="113"/>
      <c r="MJE54" s="113"/>
      <c r="MJF54" s="113"/>
      <c r="MJG54" s="113"/>
      <c r="MJH54" s="113"/>
      <c r="MJI54" s="113"/>
      <c r="MJJ54" s="113"/>
      <c r="MJK54" s="113"/>
      <c r="MJL54" s="113"/>
      <c r="MJM54" s="113"/>
      <c r="MJN54" s="113"/>
      <c r="MJO54" s="113"/>
      <c r="MJP54" s="113"/>
      <c r="MJQ54" s="113"/>
      <c r="MJR54" s="113"/>
      <c r="MJS54" s="113"/>
      <c r="MJT54" s="113"/>
      <c r="MJU54" s="113"/>
      <c r="MJV54" s="113"/>
      <c r="MJW54" s="113"/>
      <c r="MJX54" s="113"/>
      <c r="MJY54" s="113"/>
      <c r="MJZ54" s="113"/>
      <c r="MKA54" s="113"/>
      <c r="MKB54" s="113"/>
      <c r="MKC54" s="113"/>
      <c r="MKD54" s="113"/>
      <c r="MKE54" s="113"/>
      <c r="MKF54" s="113"/>
      <c r="MKG54" s="113"/>
      <c r="MKH54" s="113"/>
      <c r="MKI54" s="113"/>
      <c r="MKJ54" s="113"/>
      <c r="MKK54" s="113"/>
      <c r="MKL54" s="113"/>
      <c r="MKM54" s="113"/>
      <c r="MKN54" s="113"/>
      <c r="MKO54" s="113"/>
      <c r="MKP54" s="113"/>
      <c r="MKQ54" s="113"/>
      <c r="MKR54" s="113"/>
      <c r="MKS54" s="113"/>
      <c r="MKT54" s="113"/>
      <c r="MKU54" s="113"/>
      <c r="MKV54" s="113"/>
      <c r="MKW54" s="113"/>
      <c r="MKX54" s="113"/>
      <c r="MKY54" s="113"/>
      <c r="MKZ54" s="113"/>
      <c r="MLA54" s="113"/>
      <c r="MLB54" s="113"/>
      <c r="MLC54" s="113"/>
      <c r="MLD54" s="113"/>
      <c r="MLE54" s="113"/>
      <c r="MLF54" s="113"/>
      <c r="MLG54" s="113"/>
      <c r="MLH54" s="113"/>
      <c r="MLI54" s="113"/>
      <c r="MLJ54" s="113"/>
      <c r="MLK54" s="113"/>
      <c r="MLL54" s="113"/>
      <c r="MLM54" s="113"/>
      <c r="MLN54" s="113"/>
      <c r="MLO54" s="113"/>
      <c r="MLP54" s="113"/>
      <c r="MLQ54" s="113"/>
      <c r="MLR54" s="113"/>
      <c r="MLS54" s="113"/>
      <c r="MLT54" s="113"/>
      <c r="MLU54" s="113"/>
      <c r="MLV54" s="113"/>
      <c r="MLW54" s="113"/>
      <c r="MLX54" s="113"/>
      <c r="MLY54" s="113"/>
      <c r="MLZ54" s="113"/>
      <c r="MMA54" s="113"/>
      <c r="MMB54" s="113"/>
      <c r="MMC54" s="113"/>
      <c r="MMD54" s="113"/>
      <c r="MME54" s="113"/>
      <c r="MMF54" s="113"/>
      <c r="MMG54" s="113"/>
      <c r="MMH54" s="113"/>
      <c r="MMI54" s="113"/>
      <c r="MMJ54" s="113"/>
      <c r="MMK54" s="113"/>
      <c r="MML54" s="113"/>
      <c r="MMM54" s="113"/>
      <c r="MMN54" s="113"/>
      <c r="MMO54" s="113"/>
      <c r="MMP54" s="113"/>
      <c r="MMQ54" s="113"/>
      <c r="MMR54" s="113"/>
      <c r="MMS54" s="113"/>
      <c r="MMT54" s="113"/>
      <c r="MMU54" s="113"/>
      <c r="MMV54" s="113"/>
      <c r="MMW54" s="113"/>
      <c r="MMX54" s="113"/>
      <c r="MMY54" s="113"/>
      <c r="MMZ54" s="113"/>
      <c r="MNA54" s="113"/>
      <c r="MNB54" s="113"/>
      <c r="MNC54" s="113"/>
      <c r="MND54" s="113"/>
      <c r="MNE54" s="113"/>
      <c r="MNF54" s="113"/>
      <c r="MNG54" s="113"/>
      <c r="MNH54" s="113"/>
      <c r="MNI54" s="113"/>
      <c r="MNJ54" s="113"/>
      <c r="MNK54" s="113"/>
      <c r="MNL54" s="113"/>
      <c r="MNM54" s="113"/>
      <c r="MNN54" s="113"/>
      <c r="MNO54" s="113"/>
      <c r="MNP54" s="113"/>
      <c r="MNQ54" s="113"/>
      <c r="MNR54" s="113"/>
      <c r="MNS54" s="113"/>
      <c r="MNT54" s="113"/>
      <c r="MNU54" s="113"/>
      <c r="MNV54" s="113"/>
      <c r="MNW54" s="113"/>
      <c r="MNX54" s="113"/>
      <c r="MNY54" s="113"/>
      <c r="MNZ54" s="113"/>
      <c r="MOA54" s="113"/>
      <c r="MOB54" s="113"/>
      <c r="MOC54" s="113"/>
      <c r="MOD54" s="113"/>
      <c r="MOE54" s="113"/>
      <c r="MOF54" s="113"/>
      <c r="MOG54" s="113"/>
      <c r="MOH54" s="113"/>
      <c r="MOI54" s="113"/>
      <c r="MOJ54" s="113"/>
      <c r="MOK54" s="113"/>
      <c r="MOL54" s="113"/>
      <c r="MOM54" s="113"/>
      <c r="MON54" s="113"/>
      <c r="MOO54" s="113"/>
      <c r="MOP54" s="113"/>
      <c r="MOQ54" s="113"/>
      <c r="MOR54" s="113"/>
      <c r="MOS54" s="113"/>
      <c r="MOT54" s="113"/>
      <c r="MOU54" s="113"/>
      <c r="MOV54" s="113"/>
      <c r="MOW54" s="113"/>
      <c r="MOX54" s="113"/>
      <c r="MOY54" s="113"/>
      <c r="MOZ54" s="113"/>
      <c r="MPA54" s="113"/>
      <c r="MPB54" s="113"/>
      <c r="MPC54" s="113"/>
      <c r="MPD54" s="113"/>
      <c r="MPE54" s="113"/>
      <c r="MPF54" s="113"/>
      <c r="MPG54" s="113"/>
      <c r="MPH54" s="113"/>
      <c r="MPI54" s="113"/>
      <c r="MPJ54" s="113"/>
      <c r="MPK54" s="113"/>
      <c r="MPL54" s="113"/>
      <c r="MPM54" s="113"/>
      <c r="MPN54" s="113"/>
      <c r="MPO54" s="113"/>
      <c r="MPP54" s="113"/>
      <c r="MPQ54" s="113"/>
      <c r="MPR54" s="113"/>
      <c r="MPS54" s="113"/>
      <c r="MPT54" s="113"/>
      <c r="MPU54" s="113"/>
      <c r="MPV54" s="113"/>
      <c r="MPW54" s="113"/>
      <c r="MPX54" s="113"/>
      <c r="MPY54" s="113"/>
      <c r="MPZ54" s="113"/>
      <c r="MQA54" s="113"/>
      <c r="MQB54" s="113"/>
      <c r="MQC54" s="113"/>
      <c r="MQD54" s="113"/>
      <c r="MQE54" s="113"/>
      <c r="MQF54" s="113"/>
      <c r="MQG54" s="113"/>
      <c r="MQH54" s="113"/>
      <c r="MQI54" s="113"/>
      <c r="MQJ54" s="113"/>
      <c r="MQK54" s="113"/>
      <c r="MQL54" s="113"/>
      <c r="MQM54" s="113"/>
      <c r="MQN54" s="113"/>
      <c r="MQO54" s="113"/>
      <c r="MQP54" s="113"/>
      <c r="MQQ54" s="113"/>
      <c r="MQR54" s="113"/>
      <c r="MQS54" s="113"/>
      <c r="MQT54" s="113"/>
      <c r="MQU54" s="113"/>
      <c r="MQV54" s="113"/>
      <c r="MQW54" s="113"/>
      <c r="MQX54" s="113"/>
      <c r="MQY54" s="113"/>
      <c r="MQZ54" s="113"/>
      <c r="MRA54" s="113"/>
      <c r="MRB54" s="113"/>
      <c r="MRC54" s="113"/>
      <c r="MRD54" s="113"/>
      <c r="MRE54" s="113"/>
      <c r="MRF54" s="113"/>
      <c r="MRG54" s="113"/>
      <c r="MRH54" s="113"/>
      <c r="MRI54" s="113"/>
      <c r="MRJ54" s="113"/>
      <c r="MRK54" s="113"/>
      <c r="MRL54" s="113"/>
      <c r="MRM54" s="113"/>
      <c r="MRN54" s="113"/>
      <c r="MRO54" s="113"/>
      <c r="MRP54" s="113"/>
      <c r="MRQ54" s="113"/>
      <c r="MRR54" s="113"/>
      <c r="MRS54" s="113"/>
      <c r="MRT54" s="113"/>
      <c r="MRU54" s="113"/>
      <c r="MRV54" s="113"/>
      <c r="MRW54" s="113"/>
      <c r="MRX54" s="113"/>
      <c r="MRY54" s="113"/>
      <c r="MRZ54" s="113"/>
      <c r="MSA54" s="113"/>
      <c r="MSB54" s="113"/>
      <c r="MSC54" s="113"/>
      <c r="MSD54" s="113"/>
      <c r="MSE54" s="113"/>
      <c r="MSF54" s="113"/>
      <c r="MSG54" s="113"/>
      <c r="MSH54" s="113"/>
      <c r="MSI54" s="113"/>
      <c r="MSJ54" s="113"/>
      <c r="MSK54" s="113"/>
      <c r="MSL54" s="113"/>
      <c r="MSM54" s="113"/>
      <c r="MSN54" s="113"/>
      <c r="MSO54" s="113"/>
      <c r="MSP54" s="113"/>
      <c r="MSQ54" s="113"/>
      <c r="MSR54" s="113"/>
      <c r="MSS54" s="113"/>
      <c r="MST54" s="113"/>
      <c r="MSU54" s="113"/>
      <c r="MSV54" s="113"/>
      <c r="MSW54" s="113"/>
      <c r="MSX54" s="113"/>
      <c r="MSY54" s="113"/>
      <c r="MSZ54" s="113"/>
      <c r="MTA54" s="113"/>
      <c r="MTB54" s="113"/>
      <c r="MTC54" s="113"/>
      <c r="MTD54" s="113"/>
      <c r="MTE54" s="113"/>
      <c r="MTF54" s="113"/>
      <c r="MTG54" s="113"/>
      <c r="MTH54" s="113"/>
      <c r="MTI54" s="113"/>
      <c r="MTJ54" s="113"/>
      <c r="MTK54" s="113"/>
      <c r="MTL54" s="113"/>
      <c r="MTM54" s="113"/>
      <c r="MTN54" s="113"/>
      <c r="MTO54" s="113"/>
      <c r="MTP54" s="113"/>
      <c r="MTQ54" s="113"/>
      <c r="MTR54" s="113"/>
      <c r="MTS54" s="113"/>
      <c r="MTT54" s="113"/>
      <c r="MTU54" s="113"/>
      <c r="MTV54" s="113"/>
      <c r="MTW54" s="113"/>
      <c r="MTX54" s="113"/>
      <c r="MTY54" s="113"/>
      <c r="MTZ54" s="113"/>
      <c r="MUA54" s="113"/>
      <c r="MUB54" s="113"/>
      <c r="MUC54" s="113"/>
      <c r="MUD54" s="113"/>
      <c r="MUE54" s="113"/>
      <c r="MUF54" s="113"/>
      <c r="MUG54" s="113"/>
      <c r="MUH54" s="113"/>
      <c r="MUI54" s="113"/>
      <c r="MUJ54" s="113"/>
      <c r="MUK54" s="113"/>
      <c r="MUL54" s="113"/>
      <c r="MUM54" s="113"/>
      <c r="MUN54" s="113"/>
      <c r="MUO54" s="113"/>
      <c r="MUP54" s="113"/>
      <c r="MUQ54" s="113"/>
      <c r="MUR54" s="113"/>
      <c r="MUS54" s="113"/>
      <c r="MUT54" s="113"/>
      <c r="MUU54" s="113"/>
      <c r="MUV54" s="113"/>
      <c r="MUW54" s="113"/>
      <c r="MUX54" s="113"/>
      <c r="MUY54" s="113"/>
      <c r="MUZ54" s="113"/>
      <c r="MVA54" s="113"/>
      <c r="MVB54" s="113"/>
      <c r="MVC54" s="113"/>
      <c r="MVD54" s="113"/>
      <c r="MVE54" s="113"/>
      <c r="MVF54" s="113"/>
      <c r="MVG54" s="113"/>
      <c r="MVH54" s="113"/>
      <c r="MVI54" s="113"/>
      <c r="MVJ54" s="113"/>
      <c r="MVK54" s="113"/>
      <c r="MVL54" s="113"/>
      <c r="MVM54" s="113"/>
      <c r="MVN54" s="113"/>
      <c r="MVO54" s="113"/>
      <c r="MVP54" s="113"/>
      <c r="MVQ54" s="113"/>
      <c r="MVR54" s="113"/>
      <c r="MVS54" s="113"/>
      <c r="MVT54" s="113"/>
      <c r="MVU54" s="113"/>
      <c r="MVV54" s="113"/>
      <c r="MVW54" s="113"/>
      <c r="MVX54" s="113"/>
      <c r="MVY54" s="113"/>
      <c r="MVZ54" s="113"/>
      <c r="MWA54" s="113"/>
      <c r="MWB54" s="113"/>
      <c r="MWC54" s="113"/>
      <c r="MWD54" s="113"/>
      <c r="MWE54" s="113"/>
      <c r="MWF54" s="113"/>
      <c r="MWG54" s="113"/>
      <c r="MWH54" s="113"/>
      <c r="MWI54" s="113"/>
      <c r="MWJ54" s="113"/>
      <c r="MWK54" s="113"/>
      <c r="MWL54" s="113"/>
      <c r="MWM54" s="113"/>
      <c r="MWN54" s="113"/>
      <c r="MWO54" s="113"/>
      <c r="MWP54" s="113"/>
      <c r="MWQ54" s="113"/>
      <c r="MWR54" s="113"/>
      <c r="MWS54" s="113"/>
      <c r="MWT54" s="113"/>
      <c r="MWU54" s="113"/>
      <c r="MWV54" s="113"/>
      <c r="MWW54" s="113"/>
      <c r="MWX54" s="113"/>
      <c r="MWY54" s="113"/>
      <c r="MWZ54" s="113"/>
      <c r="MXA54" s="113"/>
      <c r="MXB54" s="113"/>
      <c r="MXC54" s="113"/>
      <c r="MXD54" s="113"/>
      <c r="MXE54" s="113"/>
      <c r="MXF54" s="113"/>
      <c r="MXG54" s="113"/>
      <c r="MXH54" s="113"/>
      <c r="MXI54" s="113"/>
      <c r="MXJ54" s="113"/>
      <c r="MXK54" s="113"/>
      <c r="MXL54" s="113"/>
      <c r="MXM54" s="113"/>
      <c r="MXN54" s="113"/>
      <c r="MXO54" s="113"/>
      <c r="MXP54" s="113"/>
      <c r="MXQ54" s="113"/>
      <c r="MXR54" s="113"/>
      <c r="MXS54" s="113"/>
      <c r="MXT54" s="113"/>
      <c r="MXU54" s="113"/>
      <c r="MXV54" s="113"/>
      <c r="MXW54" s="113"/>
      <c r="MXX54" s="113"/>
      <c r="MXY54" s="113"/>
      <c r="MXZ54" s="113"/>
      <c r="MYA54" s="113"/>
      <c r="MYB54" s="113"/>
      <c r="MYC54" s="113"/>
      <c r="MYD54" s="113"/>
      <c r="MYE54" s="113"/>
      <c r="MYF54" s="113"/>
      <c r="MYG54" s="113"/>
      <c r="MYH54" s="113"/>
      <c r="MYI54" s="113"/>
      <c r="MYJ54" s="113"/>
      <c r="MYK54" s="113"/>
      <c r="MYL54" s="113"/>
      <c r="MYM54" s="113"/>
      <c r="MYN54" s="113"/>
      <c r="MYO54" s="113"/>
      <c r="MYP54" s="113"/>
      <c r="MYQ54" s="113"/>
      <c r="MYR54" s="113"/>
      <c r="MYS54" s="113"/>
      <c r="MYT54" s="113"/>
      <c r="MYU54" s="113"/>
      <c r="MYV54" s="113"/>
      <c r="MYW54" s="113"/>
      <c r="MYX54" s="113"/>
      <c r="MYY54" s="113"/>
      <c r="MYZ54" s="113"/>
      <c r="MZA54" s="113"/>
      <c r="MZB54" s="113"/>
      <c r="MZC54" s="113"/>
      <c r="MZD54" s="113"/>
      <c r="MZE54" s="113"/>
      <c r="MZF54" s="113"/>
      <c r="MZG54" s="113"/>
      <c r="MZH54" s="113"/>
      <c r="MZI54" s="113"/>
      <c r="MZJ54" s="113"/>
      <c r="MZK54" s="113"/>
      <c r="MZL54" s="113"/>
      <c r="MZM54" s="113"/>
      <c r="MZN54" s="113"/>
      <c r="MZO54" s="113"/>
      <c r="MZP54" s="113"/>
      <c r="MZQ54" s="113"/>
      <c r="MZR54" s="113"/>
      <c r="MZS54" s="113"/>
      <c r="MZT54" s="113"/>
      <c r="MZU54" s="113"/>
      <c r="MZV54" s="113"/>
      <c r="MZW54" s="113"/>
      <c r="MZX54" s="113"/>
      <c r="MZY54" s="113"/>
      <c r="MZZ54" s="113"/>
      <c r="NAA54" s="113"/>
      <c r="NAB54" s="113"/>
      <c r="NAC54" s="113"/>
      <c r="NAD54" s="113"/>
      <c r="NAE54" s="113"/>
      <c r="NAF54" s="113"/>
      <c r="NAG54" s="113"/>
      <c r="NAH54" s="113"/>
      <c r="NAI54" s="113"/>
      <c r="NAJ54" s="113"/>
      <c r="NAK54" s="113"/>
      <c r="NAL54" s="113"/>
      <c r="NAM54" s="113"/>
      <c r="NAN54" s="113"/>
      <c r="NAO54" s="113"/>
      <c r="NAP54" s="113"/>
      <c r="NAQ54" s="113"/>
      <c r="NAR54" s="113"/>
      <c r="NAS54" s="113"/>
      <c r="NAT54" s="113"/>
      <c r="NAU54" s="113"/>
      <c r="NAV54" s="113"/>
      <c r="NAW54" s="113"/>
      <c r="NAX54" s="113"/>
      <c r="NAY54" s="113"/>
      <c r="NAZ54" s="113"/>
      <c r="NBA54" s="113"/>
      <c r="NBB54" s="113"/>
      <c r="NBC54" s="113"/>
      <c r="NBD54" s="113"/>
      <c r="NBE54" s="113"/>
      <c r="NBF54" s="113"/>
      <c r="NBG54" s="113"/>
      <c r="NBH54" s="113"/>
      <c r="NBI54" s="113"/>
      <c r="NBJ54" s="113"/>
      <c r="NBK54" s="113"/>
      <c r="NBL54" s="113"/>
      <c r="NBM54" s="113"/>
      <c r="NBN54" s="113"/>
      <c r="NBO54" s="113"/>
      <c r="NBP54" s="113"/>
      <c r="NBQ54" s="113"/>
      <c r="NBR54" s="113"/>
      <c r="NBS54" s="113"/>
      <c r="NBT54" s="113"/>
      <c r="NBU54" s="113"/>
      <c r="NBV54" s="113"/>
      <c r="NBW54" s="113"/>
      <c r="NBX54" s="113"/>
      <c r="NBY54" s="113"/>
      <c r="NBZ54" s="113"/>
      <c r="NCA54" s="113"/>
      <c r="NCB54" s="113"/>
      <c r="NCC54" s="113"/>
      <c r="NCD54" s="113"/>
      <c r="NCE54" s="113"/>
      <c r="NCF54" s="113"/>
      <c r="NCG54" s="113"/>
      <c r="NCH54" s="113"/>
      <c r="NCI54" s="113"/>
      <c r="NCJ54" s="113"/>
      <c r="NCK54" s="113"/>
      <c r="NCL54" s="113"/>
      <c r="NCM54" s="113"/>
      <c r="NCN54" s="113"/>
      <c r="NCO54" s="113"/>
      <c r="NCP54" s="113"/>
      <c r="NCQ54" s="113"/>
      <c r="NCR54" s="113"/>
      <c r="NCS54" s="113"/>
      <c r="NCT54" s="113"/>
      <c r="NCU54" s="113"/>
      <c r="NCV54" s="113"/>
      <c r="NCW54" s="113"/>
      <c r="NCX54" s="113"/>
      <c r="NCY54" s="113"/>
      <c r="NCZ54" s="113"/>
      <c r="NDA54" s="113"/>
      <c r="NDB54" s="113"/>
      <c r="NDC54" s="113"/>
      <c r="NDD54" s="113"/>
      <c r="NDE54" s="113"/>
      <c r="NDF54" s="113"/>
      <c r="NDG54" s="113"/>
      <c r="NDH54" s="113"/>
      <c r="NDI54" s="113"/>
      <c r="NDJ54" s="113"/>
      <c r="NDK54" s="113"/>
      <c r="NDL54" s="113"/>
      <c r="NDM54" s="113"/>
      <c r="NDN54" s="113"/>
      <c r="NDO54" s="113"/>
      <c r="NDP54" s="113"/>
      <c r="NDQ54" s="113"/>
      <c r="NDR54" s="113"/>
      <c r="NDS54" s="113"/>
      <c r="NDT54" s="113"/>
      <c r="NDU54" s="113"/>
      <c r="NDV54" s="113"/>
      <c r="NDW54" s="113"/>
      <c r="NDX54" s="113"/>
      <c r="NDY54" s="113"/>
      <c r="NDZ54" s="113"/>
      <c r="NEA54" s="113"/>
      <c r="NEB54" s="113"/>
      <c r="NEC54" s="113"/>
      <c r="NED54" s="113"/>
      <c r="NEE54" s="113"/>
      <c r="NEF54" s="113"/>
      <c r="NEG54" s="113"/>
      <c r="NEH54" s="113"/>
      <c r="NEI54" s="113"/>
      <c r="NEJ54" s="113"/>
      <c r="NEK54" s="113"/>
      <c r="NEL54" s="113"/>
      <c r="NEM54" s="113"/>
      <c r="NEN54" s="113"/>
      <c r="NEO54" s="113"/>
      <c r="NEP54" s="113"/>
      <c r="NEQ54" s="113"/>
      <c r="NER54" s="113"/>
      <c r="NES54" s="113"/>
      <c r="NET54" s="113"/>
      <c r="NEU54" s="113"/>
      <c r="NEV54" s="113"/>
      <c r="NEW54" s="113"/>
      <c r="NEX54" s="113"/>
      <c r="NEY54" s="113"/>
      <c r="NEZ54" s="113"/>
      <c r="NFA54" s="113"/>
      <c r="NFB54" s="113"/>
      <c r="NFC54" s="113"/>
      <c r="NFD54" s="113"/>
      <c r="NFE54" s="113"/>
      <c r="NFF54" s="113"/>
      <c r="NFG54" s="113"/>
      <c r="NFH54" s="113"/>
      <c r="NFI54" s="113"/>
      <c r="NFJ54" s="113"/>
      <c r="NFK54" s="113"/>
      <c r="NFL54" s="113"/>
      <c r="NFM54" s="113"/>
      <c r="NFN54" s="113"/>
      <c r="NFO54" s="113"/>
      <c r="NFP54" s="113"/>
      <c r="NFQ54" s="113"/>
      <c r="NFR54" s="113"/>
      <c r="NFS54" s="113"/>
      <c r="NFT54" s="113"/>
      <c r="NFU54" s="113"/>
      <c r="NFV54" s="113"/>
      <c r="NFW54" s="113"/>
      <c r="NFX54" s="113"/>
      <c r="NFY54" s="113"/>
      <c r="NFZ54" s="113"/>
      <c r="NGA54" s="113"/>
      <c r="NGB54" s="113"/>
      <c r="NGC54" s="113"/>
      <c r="NGD54" s="113"/>
      <c r="NGE54" s="113"/>
      <c r="NGF54" s="113"/>
      <c r="NGG54" s="113"/>
      <c r="NGH54" s="113"/>
      <c r="NGI54" s="113"/>
      <c r="NGJ54" s="113"/>
      <c r="NGK54" s="113"/>
      <c r="NGL54" s="113"/>
      <c r="NGM54" s="113"/>
      <c r="NGN54" s="113"/>
      <c r="NGO54" s="113"/>
      <c r="NGP54" s="113"/>
      <c r="NGQ54" s="113"/>
      <c r="NGR54" s="113"/>
      <c r="NGS54" s="113"/>
      <c r="NGT54" s="113"/>
      <c r="NGU54" s="113"/>
      <c r="NGV54" s="113"/>
      <c r="NGW54" s="113"/>
      <c r="NGX54" s="113"/>
      <c r="NGY54" s="113"/>
      <c r="NGZ54" s="113"/>
      <c r="NHA54" s="113"/>
      <c r="NHB54" s="113"/>
      <c r="NHC54" s="113"/>
      <c r="NHD54" s="113"/>
      <c r="NHE54" s="113"/>
      <c r="NHF54" s="113"/>
      <c r="NHG54" s="113"/>
      <c r="NHH54" s="113"/>
      <c r="NHI54" s="113"/>
      <c r="NHJ54" s="113"/>
      <c r="NHK54" s="113"/>
      <c r="NHL54" s="113"/>
      <c r="NHM54" s="113"/>
      <c r="NHN54" s="113"/>
      <c r="NHO54" s="113"/>
      <c r="NHP54" s="113"/>
      <c r="NHQ54" s="113"/>
      <c r="NHR54" s="113"/>
      <c r="NHS54" s="113"/>
      <c r="NHT54" s="113"/>
      <c r="NHU54" s="113"/>
      <c r="NHV54" s="113"/>
      <c r="NHW54" s="113"/>
      <c r="NHX54" s="113"/>
      <c r="NHY54" s="113"/>
      <c r="NHZ54" s="113"/>
      <c r="NIA54" s="113"/>
      <c r="NIB54" s="113"/>
      <c r="NIC54" s="113"/>
      <c r="NID54" s="113"/>
      <c r="NIE54" s="113"/>
      <c r="NIF54" s="113"/>
      <c r="NIG54" s="113"/>
      <c r="NIH54" s="113"/>
      <c r="NII54" s="113"/>
      <c r="NIJ54" s="113"/>
      <c r="NIK54" s="113"/>
      <c r="NIL54" s="113"/>
      <c r="NIM54" s="113"/>
      <c r="NIN54" s="113"/>
      <c r="NIO54" s="113"/>
      <c r="NIP54" s="113"/>
      <c r="NIQ54" s="113"/>
      <c r="NIR54" s="113"/>
      <c r="NIS54" s="113"/>
      <c r="NIT54" s="113"/>
      <c r="NIU54" s="113"/>
      <c r="NIV54" s="113"/>
      <c r="NIW54" s="113"/>
      <c r="NIX54" s="113"/>
      <c r="NIY54" s="113"/>
      <c r="NIZ54" s="113"/>
      <c r="NJA54" s="113"/>
      <c r="NJB54" s="113"/>
      <c r="NJC54" s="113"/>
      <c r="NJD54" s="113"/>
      <c r="NJE54" s="113"/>
      <c r="NJF54" s="113"/>
      <c r="NJG54" s="113"/>
      <c r="NJH54" s="113"/>
      <c r="NJI54" s="113"/>
      <c r="NJJ54" s="113"/>
      <c r="NJK54" s="113"/>
      <c r="NJL54" s="113"/>
      <c r="NJM54" s="113"/>
      <c r="NJN54" s="113"/>
      <c r="NJO54" s="113"/>
      <c r="NJP54" s="113"/>
      <c r="NJQ54" s="113"/>
      <c r="NJR54" s="113"/>
      <c r="NJS54" s="113"/>
      <c r="NJT54" s="113"/>
      <c r="NJU54" s="113"/>
      <c r="NJV54" s="113"/>
      <c r="NJW54" s="113"/>
      <c r="NJX54" s="113"/>
      <c r="NJY54" s="113"/>
      <c r="NJZ54" s="113"/>
      <c r="NKA54" s="113"/>
      <c r="NKB54" s="113"/>
      <c r="NKC54" s="113"/>
      <c r="NKD54" s="113"/>
      <c r="NKE54" s="113"/>
      <c r="NKF54" s="113"/>
      <c r="NKG54" s="113"/>
      <c r="NKH54" s="113"/>
      <c r="NKI54" s="113"/>
      <c r="NKJ54" s="113"/>
      <c r="NKK54" s="113"/>
      <c r="NKL54" s="113"/>
      <c r="NKM54" s="113"/>
      <c r="NKN54" s="113"/>
      <c r="NKO54" s="113"/>
      <c r="NKP54" s="113"/>
      <c r="NKQ54" s="113"/>
      <c r="NKR54" s="113"/>
      <c r="NKS54" s="113"/>
      <c r="NKT54" s="113"/>
      <c r="NKU54" s="113"/>
      <c r="NKV54" s="113"/>
      <c r="NKW54" s="113"/>
      <c r="NKX54" s="113"/>
      <c r="NKY54" s="113"/>
      <c r="NKZ54" s="113"/>
      <c r="NLA54" s="113"/>
      <c r="NLB54" s="113"/>
      <c r="NLC54" s="113"/>
      <c r="NLD54" s="113"/>
      <c r="NLE54" s="113"/>
      <c r="NLF54" s="113"/>
      <c r="NLG54" s="113"/>
      <c r="NLH54" s="113"/>
      <c r="NLI54" s="113"/>
      <c r="NLJ54" s="113"/>
      <c r="NLK54" s="113"/>
      <c r="NLL54" s="113"/>
      <c r="NLM54" s="113"/>
      <c r="NLN54" s="113"/>
      <c r="NLO54" s="113"/>
      <c r="NLP54" s="113"/>
      <c r="NLQ54" s="113"/>
      <c r="NLR54" s="113"/>
      <c r="NLS54" s="113"/>
      <c r="NLT54" s="113"/>
      <c r="NLU54" s="113"/>
      <c r="NLV54" s="113"/>
      <c r="NLW54" s="113"/>
      <c r="NLX54" s="113"/>
      <c r="NLY54" s="113"/>
      <c r="NLZ54" s="113"/>
      <c r="NMA54" s="113"/>
      <c r="NMB54" s="113"/>
      <c r="NMC54" s="113"/>
      <c r="NMD54" s="113"/>
      <c r="NME54" s="113"/>
      <c r="NMF54" s="113"/>
      <c r="NMG54" s="113"/>
      <c r="NMH54" s="113"/>
      <c r="NMI54" s="113"/>
      <c r="NMJ54" s="113"/>
      <c r="NMK54" s="113"/>
      <c r="NML54" s="113"/>
      <c r="NMM54" s="113"/>
      <c r="NMN54" s="113"/>
      <c r="NMO54" s="113"/>
      <c r="NMP54" s="113"/>
      <c r="NMQ54" s="113"/>
      <c r="NMR54" s="113"/>
      <c r="NMS54" s="113"/>
      <c r="NMT54" s="113"/>
      <c r="NMU54" s="113"/>
      <c r="NMV54" s="113"/>
      <c r="NMW54" s="113"/>
      <c r="NMX54" s="113"/>
      <c r="NMY54" s="113"/>
      <c r="NMZ54" s="113"/>
      <c r="NNA54" s="113"/>
      <c r="NNB54" s="113"/>
      <c r="NNC54" s="113"/>
      <c r="NND54" s="113"/>
      <c r="NNE54" s="113"/>
      <c r="NNF54" s="113"/>
      <c r="NNG54" s="113"/>
      <c r="NNH54" s="113"/>
      <c r="NNI54" s="113"/>
      <c r="NNJ54" s="113"/>
      <c r="NNK54" s="113"/>
      <c r="NNL54" s="113"/>
      <c r="NNM54" s="113"/>
      <c r="NNN54" s="113"/>
      <c r="NNO54" s="113"/>
      <c r="NNP54" s="113"/>
      <c r="NNQ54" s="113"/>
      <c r="NNR54" s="113"/>
      <c r="NNS54" s="113"/>
      <c r="NNT54" s="113"/>
      <c r="NNU54" s="113"/>
      <c r="NNV54" s="113"/>
      <c r="NNW54" s="113"/>
      <c r="NNX54" s="113"/>
      <c r="NNY54" s="113"/>
      <c r="NNZ54" s="113"/>
      <c r="NOA54" s="113"/>
      <c r="NOB54" s="113"/>
      <c r="NOC54" s="113"/>
      <c r="NOD54" s="113"/>
      <c r="NOE54" s="113"/>
      <c r="NOF54" s="113"/>
      <c r="NOG54" s="113"/>
      <c r="NOH54" s="113"/>
      <c r="NOI54" s="113"/>
      <c r="NOJ54" s="113"/>
      <c r="NOK54" s="113"/>
      <c r="NOL54" s="113"/>
      <c r="NOM54" s="113"/>
      <c r="NON54" s="113"/>
      <c r="NOO54" s="113"/>
      <c r="NOP54" s="113"/>
      <c r="NOQ54" s="113"/>
      <c r="NOR54" s="113"/>
      <c r="NOS54" s="113"/>
      <c r="NOT54" s="113"/>
      <c r="NOU54" s="113"/>
      <c r="NOV54" s="113"/>
      <c r="NOW54" s="113"/>
      <c r="NOX54" s="113"/>
      <c r="NOY54" s="113"/>
      <c r="NOZ54" s="113"/>
      <c r="NPA54" s="113"/>
      <c r="NPB54" s="113"/>
      <c r="NPC54" s="113"/>
      <c r="NPD54" s="113"/>
      <c r="NPE54" s="113"/>
      <c r="NPF54" s="113"/>
      <c r="NPG54" s="113"/>
      <c r="NPH54" s="113"/>
      <c r="NPI54" s="113"/>
      <c r="NPJ54" s="113"/>
      <c r="NPK54" s="113"/>
      <c r="NPL54" s="113"/>
      <c r="NPM54" s="113"/>
      <c r="NPN54" s="113"/>
      <c r="NPO54" s="113"/>
      <c r="NPP54" s="113"/>
      <c r="NPQ54" s="113"/>
      <c r="NPR54" s="113"/>
      <c r="NPS54" s="113"/>
      <c r="NPT54" s="113"/>
      <c r="NPU54" s="113"/>
      <c r="NPV54" s="113"/>
      <c r="NPW54" s="113"/>
      <c r="NPX54" s="113"/>
      <c r="NPY54" s="113"/>
      <c r="NPZ54" s="113"/>
      <c r="NQA54" s="113"/>
      <c r="NQB54" s="113"/>
      <c r="NQC54" s="113"/>
      <c r="NQD54" s="113"/>
      <c r="NQE54" s="113"/>
      <c r="NQF54" s="113"/>
      <c r="NQG54" s="113"/>
      <c r="NQH54" s="113"/>
      <c r="NQI54" s="113"/>
      <c r="NQJ54" s="113"/>
      <c r="NQK54" s="113"/>
      <c r="NQL54" s="113"/>
      <c r="NQM54" s="113"/>
      <c r="NQN54" s="113"/>
      <c r="NQO54" s="113"/>
      <c r="NQP54" s="113"/>
      <c r="NQQ54" s="113"/>
      <c r="NQR54" s="113"/>
      <c r="NQS54" s="113"/>
      <c r="NQT54" s="113"/>
      <c r="NQU54" s="113"/>
      <c r="NQV54" s="113"/>
      <c r="NQW54" s="113"/>
      <c r="NQX54" s="113"/>
      <c r="NQY54" s="113"/>
      <c r="NQZ54" s="113"/>
      <c r="NRA54" s="113"/>
      <c r="NRB54" s="113"/>
      <c r="NRC54" s="113"/>
      <c r="NRD54" s="113"/>
      <c r="NRE54" s="113"/>
      <c r="NRF54" s="113"/>
      <c r="NRG54" s="113"/>
      <c r="NRH54" s="113"/>
      <c r="NRI54" s="113"/>
      <c r="NRJ54" s="113"/>
      <c r="NRK54" s="113"/>
      <c r="NRL54" s="113"/>
      <c r="NRM54" s="113"/>
      <c r="NRN54" s="113"/>
      <c r="NRO54" s="113"/>
      <c r="NRP54" s="113"/>
      <c r="NRQ54" s="113"/>
      <c r="NRR54" s="113"/>
      <c r="NRS54" s="113"/>
      <c r="NRT54" s="113"/>
      <c r="NRU54" s="113"/>
      <c r="NRV54" s="113"/>
      <c r="NRW54" s="113"/>
      <c r="NRX54" s="113"/>
      <c r="NRY54" s="113"/>
      <c r="NRZ54" s="113"/>
      <c r="NSA54" s="113"/>
      <c r="NSB54" s="113"/>
      <c r="NSC54" s="113"/>
      <c r="NSD54" s="113"/>
      <c r="NSE54" s="113"/>
      <c r="NSF54" s="113"/>
      <c r="NSG54" s="113"/>
      <c r="NSH54" s="113"/>
      <c r="NSI54" s="113"/>
      <c r="NSJ54" s="113"/>
      <c r="NSK54" s="113"/>
      <c r="NSL54" s="113"/>
      <c r="NSM54" s="113"/>
      <c r="NSN54" s="113"/>
      <c r="NSO54" s="113"/>
      <c r="NSP54" s="113"/>
      <c r="NSQ54" s="113"/>
      <c r="NSR54" s="113"/>
      <c r="NSS54" s="113"/>
      <c r="NST54" s="113"/>
      <c r="NSU54" s="113"/>
      <c r="NSV54" s="113"/>
      <c r="NSW54" s="113"/>
      <c r="NSX54" s="113"/>
      <c r="NSY54" s="113"/>
      <c r="NSZ54" s="113"/>
      <c r="NTA54" s="113"/>
      <c r="NTB54" s="113"/>
      <c r="NTC54" s="113"/>
      <c r="NTD54" s="113"/>
      <c r="NTE54" s="113"/>
      <c r="NTF54" s="113"/>
      <c r="NTG54" s="113"/>
      <c r="NTH54" s="113"/>
      <c r="NTI54" s="113"/>
      <c r="NTJ54" s="113"/>
      <c r="NTK54" s="113"/>
      <c r="NTL54" s="113"/>
      <c r="NTM54" s="113"/>
      <c r="NTN54" s="113"/>
      <c r="NTO54" s="113"/>
      <c r="NTP54" s="113"/>
      <c r="NTQ54" s="113"/>
      <c r="NTR54" s="113"/>
      <c r="NTS54" s="113"/>
      <c r="NTT54" s="113"/>
      <c r="NTU54" s="113"/>
      <c r="NTV54" s="113"/>
      <c r="NTW54" s="113"/>
      <c r="NTX54" s="113"/>
      <c r="NTY54" s="113"/>
      <c r="NTZ54" s="113"/>
      <c r="NUA54" s="113"/>
      <c r="NUB54" s="113"/>
      <c r="NUC54" s="113"/>
      <c r="NUD54" s="113"/>
      <c r="NUE54" s="113"/>
      <c r="NUF54" s="113"/>
      <c r="NUG54" s="113"/>
      <c r="NUH54" s="113"/>
      <c r="NUI54" s="113"/>
      <c r="NUJ54" s="113"/>
      <c r="NUK54" s="113"/>
      <c r="NUL54" s="113"/>
      <c r="NUM54" s="113"/>
      <c r="NUN54" s="113"/>
      <c r="NUO54" s="113"/>
      <c r="NUP54" s="113"/>
      <c r="NUQ54" s="113"/>
      <c r="NUR54" s="113"/>
      <c r="NUS54" s="113"/>
      <c r="NUT54" s="113"/>
      <c r="NUU54" s="113"/>
      <c r="NUV54" s="113"/>
      <c r="NUW54" s="113"/>
      <c r="NUX54" s="113"/>
      <c r="NUY54" s="113"/>
      <c r="NUZ54" s="113"/>
      <c r="NVA54" s="113"/>
      <c r="NVB54" s="113"/>
      <c r="NVC54" s="113"/>
      <c r="NVD54" s="113"/>
      <c r="NVE54" s="113"/>
      <c r="NVF54" s="113"/>
      <c r="NVG54" s="113"/>
      <c r="NVH54" s="113"/>
      <c r="NVI54" s="113"/>
      <c r="NVJ54" s="113"/>
      <c r="NVK54" s="113"/>
      <c r="NVL54" s="113"/>
      <c r="NVM54" s="113"/>
      <c r="NVN54" s="113"/>
      <c r="NVO54" s="113"/>
      <c r="NVP54" s="113"/>
      <c r="NVQ54" s="113"/>
      <c r="NVR54" s="113"/>
      <c r="NVS54" s="113"/>
      <c r="NVT54" s="113"/>
      <c r="NVU54" s="113"/>
      <c r="NVV54" s="113"/>
      <c r="NVW54" s="113"/>
      <c r="NVX54" s="113"/>
      <c r="NVY54" s="113"/>
      <c r="NVZ54" s="113"/>
      <c r="NWA54" s="113"/>
      <c r="NWB54" s="113"/>
      <c r="NWC54" s="113"/>
      <c r="NWD54" s="113"/>
      <c r="NWE54" s="113"/>
      <c r="NWF54" s="113"/>
      <c r="NWG54" s="113"/>
      <c r="NWH54" s="113"/>
      <c r="NWI54" s="113"/>
      <c r="NWJ54" s="113"/>
      <c r="NWK54" s="113"/>
      <c r="NWL54" s="113"/>
      <c r="NWM54" s="113"/>
      <c r="NWN54" s="113"/>
      <c r="NWO54" s="113"/>
      <c r="NWP54" s="113"/>
      <c r="NWQ54" s="113"/>
      <c r="NWR54" s="113"/>
      <c r="NWS54" s="113"/>
      <c r="NWT54" s="113"/>
      <c r="NWU54" s="113"/>
      <c r="NWV54" s="113"/>
      <c r="NWW54" s="113"/>
      <c r="NWX54" s="113"/>
      <c r="NWY54" s="113"/>
      <c r="NWZ54" s="113"/>
      <c r="NXA54" s="113"/>
      <c r="NXB54" s="113"/>
      <c r="NXC54" s="113"/>
      <c r="NXD54" s="113"/>
      <c r="NXE54" s="113"/>
      <c r="NXF54" s="113"/>
      <c r="NXG54" s="113"/>
      <c r="NXH54" s="113"/>
      <c r="NXI54" s="113"/>
      <c r="NXJ54" s="113"/>
      <c r="NXK54" s="113"/>
      <c r="NXL54" s="113"/>
      <c r="NXM54" s="113"/>
      <c r="NXN54" s="113"/>
      <c r="NXO54" s="113"/>
      <c r="NXP54" s="113"/>
      <c r="NXQ54" s="113"/>
      <c r="NXR54" s="113"/>
      <c r="NXS54" s="113"/>
      <c r="NXT54" s="113"/>
      <c r="NXU54" s="113"/>
      <c r="NXV54" s="113"/>
      <c r="NXW54" s="113"/>
      <c r="NXX54" s="113"/>
      <c r="NXY54" s="113"/>
      <c r="NXZ54" s="113"/>
      <c r="NYA54" s="113"/>
      <c r="NYB54" s="113"/>
      <c r="NYC54" s="113"/>
      <c r="NYD54" s="113"/>
      <c r="NYE54" s="113"/>
      <c r="NYF54" s="113"/>
      <c r="NYG54" s="113"/>
      <c r="NYH54" s="113"/>
      <c r="NYI54" s="113"/>
      <c r="NYJ54" s="113"/>
      <c r="NYK54" s="113"/>
      <c r="NYL54" s="113"/>
      <c r="NYM54" s="113"/>
      <c r="NYN54" s="113"/>
      <c r="NYO54" s="113"/>
      <c r="NYP54" s="113"/>
      <c r="NYQ54" s="113"/>
      <c r="NYR54" s="113"/>
      <c r="NYS54" s="113"/>
      <c r="NYT54" s="113"/>
      <c r="NYU54" s="113"/>
      <c r="NYV54" s="113"/>
      <c r="NYW54" s="113"/>
      <c r="NYX54" s="113"/>
      <c r="NYY54" s="113"/>
      <c r="NYZ54" s="113"/>
      <c r="NZA54" s="113"/>
      <c r="NZB54" s="113"/>
      <c r="NZC54" s="113"/>
      <c r="NZD54" s="113"/>
      <c r="NZE54" s="113"/>
      <c r="NZF54" s="113"/>
      <c r="NZG54" s="113"/>
      <c r="NZH54" s="113"/>
      <c r="NZI54" s="113"/>
      <c r="NZJ54" s="113"/>
      <c r="NZK54" s="113"/>
      <c r="NZL54" s="113"/>
      <c r="NZM54" s="113"/>
      <c r="NZN54" s="113"/>
      <c r="NZO54" s="113"/>
      <c r="NZP54" s="113"/>
      <c r="NZQ54" s="113"/>
      <c r="NZR54" s="113"/>
      <c r="NZS54" s="113"/>
      <c r="NZT54" s="113"/>
      <c r="NZU54" s="113"/>
      <c r="NZV54" s="113"/>
      <c r="NZW54" s="113"/>
      <c r="NZX54" s="113"/>
      <c r="NZY54" s="113"/>
      <c r="NZZ54" s="113"/>
      <c r="OAA54" s="113"/>
      <c r="OAB54" s="113"/>
      <c r="OAC54" s="113"/>
      <c r="OAD54" s="113"/>
      <c r="OAE54" s="113"/>
      <c r="OAF54" s="113"/>
      <c r="OAG54" s="113"/>
      <c r="OAH54" s="113"/>
      <c r="OAI54" s="113"/>
      <c r="OAJ54" s="113"/>
      <c r="OAK54" s="113"/>
      <c r="OAL54" s="113"/>
      <c r="OAM54" s="113"/>
      <c r="OAN54" s="113"/>
      <c r="OAO54" s="113"/>
      <c r="OAP54" s="113"/>
      <c r="OAQ54" s="113"/>
      <c r="OAR54" s="113"/>
      <c r="OAS54" s="113"/>
      <c r="OAT54" s="113"/>
      <c r="OAU54" s="113"/>
      <c r="OAV54" s="113"/>
      <c r="OAW54" s="113"/>
      <c r="OAX54" s="113"/>
      <c r="OAY54" s="113"/>
      <c r="OAZ54" s="113"/>
      <c r="OBA54" s="113"/>
      <c r="OBB54" s="113"/>
      <c r="OBC54" s="113"/>
      <c r="OBD54" s="113"/>
      <c r="OBE54" s="113"/>
      <c r="OBF54" s="113"/>
      <c r="OBG54" s="113"/>
      <c r="OBH54" s="113"/>
      <c r="OBI54" s="113"/>
      <c r="OBJ54" s="113"/>
      <c r="OBK54" s="113"/>
      <c r="OBL54" s="113"/>
      <c r="OBM54" s="113"/>
      <c r="OBN54" s="113"/>
      <c r="OBO54" s="113"/>
      <c r="OBP54" s="113"/>
      <c r="OBQ54" s="113"/>
      <c r="OBR54" s="113"/>
      <c r="OBS54" s="113"/>
      <c r="OBT54" s="113"/>
      <c r="OBU54" s="113"/>
      <c r="OBV54" s="113"/>
      <c r="OBW54" s="113"/>
      <c r="OBX54" s="113"/>
      <c r="OBY54" s="113"/>
      <c r="OBZ54" s="113"/>
      <c r="OCA54" s="113"/>
      <c r="OCB54" s="113"/>
      <c r="OCC54" s="113"/>
      <c r="OCD54" s="113"/>
      <c r="OCE54" s="113"/>
      <c r="OCF54" s="113"/>
      <c r="OCG54" s="113"/>
      <c r="OCH54" s="113"/>
      <c r="OCI54" s="113"/>
      <c r="OCJ54" s="113"/>
      <c r="OCK54" s="113"/>
      <c r="OCL54" s="113"/>
      <c r="OCM54" s="113"/>
      <c r="OCN54" s="113"/>
      <c r="OCO54" s="113"/>
      <c r="OCP54" s="113"/>
      <c r="OCQ54" s="113"/>
      <c r="OCR54" s="113"/>
      <c r="OCS54" s="113"/>
      <c r="OCT54" s="113"/>
      <c r="OCU54" s="113"/>
      <c r="OCV54" s="113"/>
      <c r="OCW54" s="113"/>
      <c r="OCX54" s="113"/>
      <c r="OCY54" s="113"/>
      <c r="OCZ54" s="113"/>
      <c r="ODA54" s="113"/>
      <c r="ODB54" s="113"/>
      <c r="ODC54" s="113"/>
      <c r="ODD54" s="113"/>
      <c r="ODE54" s="113"/>
      <c r="ODF54" s="113"/>
      <c r="ODG54" s="113"/>
      <c r="ODH54" s="113"/>
      <c r="ODI54" s="113"/>
      <c r="ODJ54" s="113"/>
      <c r="ODK54" s="113"/>
      <c r="ODL54" s="113"/>
      <c r="ODM54" s="113"/>
      <c r="ODN54" s="113"/>
      <c r="ODO54" s="113"/>
      <c r="ODP54" s="113"/>
      <c r="ODQ54" s="113"/>
      <c r="ODR54" s="113"/>
      <c r="ODS54" s="113"/>
      <c r="ODT54" s="113"/>
      <c r="ODU54" s="113"/>
      <c r="ODV54" s="113"/>
      <c r="ODW54" s="113"/>
      <c r="ODX54" s="113"/>
      <c r="ODY54" s="113"/>
      <c r="ODZ54" s="113"/>
      <c r="OEA54" s="113"/>
      <c r="OEB54" s="113"/>
      <c r="OEC54" s="113"/>
      <c r="OED54" s="113"/>
      <c r="OEE54" s="113"/>
      <c r="OEF54" s="113"/>
      <c r="OEG54" s="113"/>
      <c r="OEH54" s="113"/>
      <c r="OEI54" s="113"/>
      <c r="OEJ54" s="113"/>
      <c r="OEK54" s="113"/>
      <c r="OEL54" s="113"/>
      <c r="OEM54" s="113"/>
      <c r="OEN54" s="113"/>
      <c r="OEO54" s="113"/>
      <c r="OEP54" s="113"/>
      <c r="OEQ54" s="113"/>
      <c r="OER54" s="113"/>
      <c r="OES54" s="113"/>
      <c r="OET54" s="113"/>
      <c r="OEU54" s="113"/>
      <c r="OEV54" s="113"/>
      <c r="OEW54" s="113"/>
      <c r="OEX54" s="113"/>
      <c r="OEY54" s="113"/>
      <c r="OEZ54" s="113"/>
      <c r="OFA54" s="113"/>
      <c r="OFB54" s="113"/>
      <c r="OFC54" s="113"/>
      <c r="OFD54" s="113"/>
      <c r="OFE54" s="113"/>
      <c r="OFF54" s="113"/>
      <c r="OFG54" s="113"/>
      <c r="OFH54" s="113"/>
      <c r="OFI54" s="113"/>
      <c r="OFJ54" s="113"/>
      <c r="OFK54" s="113"/>
      <c r="OFL54" s="113"/>
      <c r="OFM54" s="113"/>
      <c r="OFN54" s="113"/>
      <c r="OFO54" s="113"/>
      <c r="OFP54" s="113"/>
      <c r="OFQ54" s="113"/>
      <c r="OFR54" s="113"/>
      <c r="OFS54" s="113"/>
      <c r="OFT54" s="113"/>
      <c r="OFU54" s="113"/>
      <c r="OFV54" s="113"/>
      <c r="OFW54" s="113"/>
      <c r="OFX54" s="113"/>
      <c r="OFY54" s="113"/>
      <c r="OFZ54" s="113"/>
      <c r="OGA54" s="113"/>
      <c r="OGB54" s="113"/>
      <c r="OGC54" s="113"/>
      <c r="OGD54" s="113"/>
      <c r="OGE54" s="113"/>
      <c r="OGF54" s="113"/>
      <c r="OGG54" s="113"/>
      <c r="OGH54" s="113"/>
      <c r="OGI54" s="113"/>
      <c r="OGJ54" s="113"/>
      <c r="OGK54" s="113"/>
      <c r="OGL54" s="113"/>
      <c r="OGM54" s="113"/>
      <c r="OGN54" s="113"/>
      <c r="OGO54" s="113"/>
      <c r="OGP54" s="113"/>
      <c r="OGQ54" s="113"/>
      <c r="OGR54" s="113"/>
      <c r="OGS54" s="113"/>
      <c r="OGT54" s="113"/>
      <c r="OGU54" s="113"/>
      <c r="OGV54" s="113"/>
      <c r="OGW54" s="113"/>
      <c r="OGX54" s="113"/>
      <c r="OGY54" s="113"/>
      <c r="OGZ54" s="113"/>
      <c r="OHA54" s="113"/>
      <c r="OHB54" s="113"/>
      <c r="OHC54" s="113"/>
      <c r="OHD54" s="113"/>
      <c r="OHE54" s="113"/>
      <c r="OHF54" s="113"/>
      <c r="OHG54" s="113"/>
      <c r="OHH54" s="113"/>
      <c r="OHI54" s="113"/>
      <c r="OHJ54" s="113"/>
      <c r="OHK54" s="113"/>
      <c r="OHL54" s="113"/>
      <c r="OHM54" s="113"/>
      <c r="OHN54" s="113"/>
      <c r="OHO54" s="113"/>
      <c r="OHP54" s="113"/>
      <c r="OHQ54" s="113"/>
      <c r="OHR54" s="113"/>
      <c r="OHS54" s="113"/>
      <c r="OHT54" s="113"/>
      <c r="OHU54" s="113"/>
      <c r="OHV54" s="113"/>
      <c r="OHW54" s="113"/>
      <c r="OHX54" s="113"/>
      <c r="OHY54" s="113"/>
      <c r="OHZ54" s="113"/>
      <c r="OIA54" s="113"/>
      <c r="OIB54" s="113"/>
      <c r="OIC54" s="113"/>
      <c r="OID54" s="113"/>
      <c r="OIE54" s="113"/>
      <c r="OIF54" s="113"/>
      <c r="OIG54" s="113"/>
      <c r="OIH54" s="113"/>
      <c r="OII54" s="113"/>
      <c r="OIJ54" s="113"/>
      <c r="OIK54" s="113"/>
      <c r="OIL54" s="113"/>
      <c r="OIM54" s="113"/>
      <c r="OIN54" s="113"/>
      <c r="OIO54" s="113"/>
      <c r="OIP54" s="113"/>
      <c r="OIQ54" s="113"/>
      <c r="OIR54" s="113"/>
      <c r="OIS54" s="113"/>
      <c r="OIT54" s="113"/>
      <c r="OIU54" s="113"/>
      <c r="OIV54" s="113"/>
      <c r="OIW54" s="113"/>
      <c r="OIX54" s="113"/>
      <c r="OIY54" s="113"/>
      <c r="OIZ54" s="113"/>
      <c r="OJA54" s="113"/>
      <c r="OJB54" s="113"/>
      <c r="OJC54" s="113"/>
      <c r="OJD54" s="113"/>
      <c r="OJE54" s="113"/>
      <c r="OJF54" s="113"/>
      <c r="OJG54" s="113"/>
      <c r="OJH54" s="113"/>
      <c r="OJI54" s="113"/>
      <c r="OJJ54" s="113"/>
      <c r="OJK54" s="113"/>
      <c r="OJL54" s="113"/>
      <c r="OJM54" s="113"/>
      <c r="OJN54" s="113"/>
      <c r="OJO54" s="113"/>
      <c r="OJP54" s="113"/>
      <c r="OJQ54" s="113"/>
      <c r="OJR54" s="113"/>
      <c r="OJS54" s="113"/>
      <c r="OJT54" s="113"/>
      <c r="OJU54" s="113"/>
      <c r="OJV54" s="113"/>
      <c r="OJW54" s="113"/>
      <c r="OJX54" s="113"/>
      <c r="OJY54" s="113"/>
      <c r="OJZ54" s="113"/>
      <c r="OKA54" s="113"/>
      <c r="OKB54" s="113"/>
      <c r="OKC54" s="113"/>
      <c r="OKD54" s="113"/>
      <c r="OKE54" s="113"/>
      <c r="OKF54" s="113"/>
      <c r="OKG54" s="113"/>
      <c r="OKH54" s="113"/>
      <c r="OKI54" s="113"/>
      <c r="OKJ54" s="113"/>
      <c r="OKK54" s="113"/>
      <c r="OKL54" s="113"/>
      <c r="OKM54" s="113"/>
      <c r="OKN54" s="113"/>
      <c r="OKO54" s="113"/>
      <c r="OKP54" s="113"/>
      <c r="OKQ54" s="113"/>
      <c r="OKR54" s="113"/>
      <c r="OKS54" s="113"/>
      <c r="OKT54" s="113"/>
      <c r="OKU54" s="113"/>
      <c r="OKV54" s="113"/>
      <c r="OKW54" s="113"/>
      <c r="OKX54" s="113"/>
      <c r="OKY54" s="113"/>
      <c r="OKZ54" s="113"/>
      <c r="OLA54" s="113"/>
      <c r="OLB54" s="113"/>
      <c r="OLC54" s="113"/>
      <c r="OLD54" s="113"/>
      <c r="OLE54" s="113"/>
      <c r="OLF54" s="113"/>
      <c r="OLG54" s="113"/>
      <c r="OLH54" s="113"/>
      <c r="OLI54" s="113"/>
      <c r="OLJ54" s="113"/>
      <c r="OLK54" s="113"/>
      <c r="OLL54" s="113"/>
      <c r="OLM54" s="113"/>
      <c r="OLN54" s="113"/>
      <c r="OLO54" s="113"/>
      <c r="OLP54" s="113"/>
      <c r="OLQ54" s="113"/>
      <c r="OLR54" s="113"/>
      <c r="OLS54" s="113"/>
      <c r="OLT54" s="113"/>
      <c r="OLU54" s="113"/>
      <c r="OLV54" s="113"/>
      <c r="OLW54" s="113"/>
      <c r="OLX54" s="113"/>
      <c r="OLY54" s="113"/>
      <c r="OLZ54" s="113"/>
      <c r="OMA54" s="113"/>
      <c r="OMB54" s="113"/>
      <c r="OMC54" s="113"/>
      <c r="OMD54" s="113"/>
      <c r="OME54" s="113"/>
      <c r="OMF54" s="113"/>
      <c r="OMG54" s="113"/>
      <c r="OMH54" s="113"/>
      <c r="OMI54" s="113"/>
      <c r="OMJ54" s="113"/>
      <c r="OMK54" s="113"/>
      <c r="OML54" s="113"/>
      <c r="OMM54" s="113"/>
      <c r="OMN54" s="113"/>
      <c r="OMO54" s="113"/>
      <c r="OMP54" s="113"/>
      <c r="OMQ54" s="113"/>
      <c r="OMR54" s="113"/>
      <c r="OMS54" s="113"/>
      <c r="OMT54" s="113"/>
      <c r="OMU54" s="113"/>
      <c r="OMV54" s="113"/>
      <c r="OMW54" s="113"/>
      <c r="OMX54" s="113"/>
      <c r="OMY54" s="113"/>
      <c r="OMZ54" s="113"/>
      <c r="ONA54" s="113"/>
      <c r="ONB54" s="113"/>
      <c r="ONC54" s="113"/>
      <c r="OND54" s="113"/>
      <c r="ONE54" s="113"/>
      <c r="ONF54" s="113"/>
      <c r="ONG54" s="113"/>
      <c r="ONH54" s="113"/>
      <c r="ONI54" s="113"/>
      <c r="ONJ54" s="113"/>
      <c r="ONK54" s="113"/>
      <c r="ONL54" s="113"/>
      <c r="ONM54" s="113"/>
      <c r="ONN54" s="113"/>
      <c r="ONO54" s="113"/>
      <c r="ONP54" s="113"/>
      <c r="ONQ54" s="113"/>
      <c r="ONR54" s="113"/>
      <c r="ONS54" s="113"/>
      <c r="ONT54" s="113"/>
      <c r="ONU54" s="113"/>
      <c r="ONV54" s="113"/>
      <c r="ONW54" s="113"/>
      <c r="ONX54" s="113"/>
      <c r="ONY54" s="113"/>
      <c r="ONZ54" s="113"/>
      <c r="OOA54" s="113"/>
      <c r="OOB54" s="113"/>
      <c r="OOC54" s="113"/>
      <c r="OOD54" s="113"/>
      <c r="OOE54" s="113"/>
      <c r="OOF54" s="113"/>
      <c r="OOG54" s="113"/>
      <c r="OOH54" s="113"/>
      <c r="OOI54" s="113"/>
      <c r="OOJ54" s="113"/>
      <c r="OOK54" s="113"/>
      <c r="OOL54" s="113"/>
      <c r="OOM54" s="113"/>
      <c r="OON54" s="113"/>
      <c r="OOO54" s="113"/>
      <c r="OOP54" s="113"/>
      <c r="OOQ54" s="113"/>
      <c r="OOR54" s="113"/>
      <c r="OOS54" s="113"/>
      <c r="OOT54" s="113"/>
      <c r="OOU54" s="113"/>
      <c r="OOV54" s="113"/>
      <c r="OOW54" s="113"/>
      <c r="OOX54" s="113"/>
      <c r="OOY54" s="113"/>
      <c r="OOZ54" s="113"/>
      <c r="OPA54" s="113"/>
      <c r="OPB54" s="113"/>
      <c r="OPC54" s="113"/>
      <c r="OPD54" s="113"/>
      <c r="OPE54" s="113"/>
      <c r="OPF54" s="113"/>
      <c r="OPG54" s="113"/>
      <c r="OPH54" s="113"/>
      <c r="OPI54" s="113"/>
      <c r="OPJ54" s="113"/>
      <c r="OPK54" s="113"/>
      <c r="OPL54" s="113"/>
      <c r="OPM54" s="113"/>
      <c r="OPN54" s="113"/>
      <c r="OPO54" s="113"/>
      <c r="OPP54" s="113"/>
      <c r="OPQ54" s="113"/>
      <c r="OPR54" s="113"/>
      <c r="OPS54" s="113"/>
      <c r="OPT54" s="113"/>
      <c r="OPU54" s="113"/>
      <c r="OPV54" s="113"/>
      <c r="OPW54" s="113"/>
      <c r="OPX54" s="113"/>
      <c r="OPY54" s="113"/>
      <c r="OPZ54" s="113"/>
      <c r="OQA54" s="113"/>
      <c r="OQB54" s="113"/>
      <c r="OQC54" s="113"/>
      <c r="OQD54" s="113"/>
      <c r="OQE54" s="113"/>
      <c r="OQF54" s="113"/>
      <c r="OQG54" s="113"/>
      <c r="OQH54" s="113"/>
      <c r="OQI54" s="113"/>
      <c r="OQJ54" s="113"/>
      <c r="OQK54" s="113"/>
      <c r="OQL54" s="113"/>
      <c r="OQM54" s="113"/>
      <c r="OQN54" s="113"/>
      <c r="OQO54" s="113"/>
      <c r="OQP54" s="113"/>
      <c r="OQQ54" s="113"/>
      <c r="OQR54" s="113"/>
      <c r="OQS54" s="113"/>
      <c r="OQT54" s="113"/>
      <c r="OQU54" s="113"/>
      <c r="OQV54" s="113"/>
      <c r="OQW54" s="113"/>
      <c r="OQX54" s="113"/>
      <c r="OQY54" s="113"/>
      <c r="OQZ54" s="113"/>
      <c r="ORA54" s="113"/>
      <c r="ORB54" s="113"/>
      <c r="ORC54" s="113"/>
      <c r="ORD54" s="113"/>
      <c r="ORE54" s="113"/>
      <c r="ORF54" s="113"/>
      <c r="ORG54" s="113"/>
      <c r="ORH54" s="113"/>
      <c r="ORI54" s="113"/>
      <c r="ORJ54" s="113"/>
      <c r="ORK54" s="113"/>
      <c r="ORL54" s="113"/>
      <c r="ORM54" s="113"/>
      <c r="ORN54" s="113"/>
      <c r="ORO54" s="113"/>
      <c r="ORP54" s="113"/>
      <c r="ORQ54" s="113"/>
      <c r="ORR54" s="113"/>
      <c r="ORS54" s="113"/>
      <c r="ORT54" s="113"/>
      <c r="ORU54" s="113"/>
      <c r="ORV54" s="113"/>
      <c r="ORW54" s="113"/>
      <c r="ORX54" s="113"/>
      <c r="ORY54" s="113"/>
      <c r="ORZ54" s="113"/>
      <c r="OSA54" s="113"/>
      <c r="OSB54" s="113"/>
      <c r="OSC54" s="113"/>
      <c r="OSD54" s="113"/>
      <c r="OSE54" s="113"/>
      <c r="OSF54" s="113"/>
      <c r="OSG54" s="113"/>
      <c r="OSH54" s="113"/>
      <c r="OSI54" s="113"/>
      <c r="OSJ54" s="113"/>
      <c r="OSK54" s="113"/>
      <c r="OSL54" s="113"/>
      <c r="OSM54" s="113"/>
      <c r="OSN54" s="113"/>
      <c r="OSO54" s="113"/>
      <c r="OSP54" s="113"/>
      <c r="OSQ54" s="113"/>
      <c r="OSR54" s="113"/>
      <c r="OSS54" s="113"/>
      <c r="OST54" s="113"/>
      <c r="OSU54" s="113"/>
      <c r="OSV54" s="113"/>
      <c r="OSW54" s="113"/>
      <c r="OSX54" s="113"/>
      <c r="OSY54" s="113"/>
      <c r="OSZ54" s="113"/>
      <c r="OTA54" s="113"/>
      <c r="OTB54" s="113"/>
      <c r="OTC54" s="113"/>
      <c r="OTD54" s="113"/>
      <c r="OTE54" s="113"/>
      <c r="OTF54" s="113"/>
      <c r="OTG54" s="113"/>
      <c r="OTH54" s="113"/>
      <c r="OTI54" s="113"/>
      <c r="OTJ54" s="113"/>
      <c r="OTK54" s="113"/>
      <c r="OTL54" s="113"/>
      <c r="OTM54" s="113"/>
      <c r="OTN54" s="113"/>
      <c r="OTO54" s="113"/>
      <c r="OTP54" s="113"/>
      <c r="OTQ54" s="113"/>
      <c r="OTR54" s="113"/>
      <c r="OTS54" s="113"/>
      <c r="OTT54" s="113"/>
      <c r="OTU54" s="113"/>
      <c r="OTV54" s="113"/>
      <c r="OTW54" s="113"/>
      <c r="OTX54" s="113"/>
      <c r="OTY54" s="113"/>
      <c r="OTZ54" s="113"/>
      <c r="OUA54" s="113"/>
      <c r="OUB54" s="113"/>
      <c r="OUC54" s="113"/>
      <c r="OUD54" s="113"/>
      <c r="OUE54" s="113"/>
      <c r="OUF54" s="113"/>
      <c r="OUG54" s="113"/>
      <c r="OUH54" s="113"/>
      <c r="OUI54" s="113"/>
      <c r="OUJ54" s="113"/>
      <c r="OUK54" s="113"/>
      <c r="OUL54" s="113"/>
      <c r="OUM54" s="113"/>
      <c r="OUN54" s="113"/>
      <c r="OUO54" s="113"/>
      <c r="OUP54" s="113"/>
      <c r="OUQ54" s="113"/>
      <c r="OUR54" s="113"/>
      <c r="OUS54" s="113"/>
      <c r="OUT54" s="113"/>
      <c r="OUU54" s="113"/>
      <c r="OUV54" s="113"/>
      <c r="OUW54" s="113"/>
      <c r="OUX54" s="113"/>
      <c r="OUY54" s="113"/>
      <c r="OUZ54" s="113"/>
      <c r="OVA54" s="113"/>
      <c r="OVB54" s="113"/>
      <c r="OVC54" s="113"/>
      <c r="OVD54" s="113"/>
      <c r="OVE54" s="113"/>
      <c r="OVF54" s="113"/>
      <c r="OVG54" s="113"/>
      <c r="OVH54" s="113"/>
      <c r="OVI54" s="113"/>
      <c r="OVJ54" s="113"/>
      <c r="OVK54" s="113"/>
      <c r="OVL54" s="113"/>
      <c r="OVM54" s="113"/>
      <c r="OVN54" s="113"/>
      <c r="OVO54" s="113"/>
      <c r="OVP54" s="113"/>
      <c r="OVQ54" s="113"/>
      <c r="OVR54" s="113"/>
      <c r="OVS54" s="113"/>
      <c r="OVT54" s="113"/>
      <c r="OVU54" s="113"/>
      <c r="OVV54" s="113"/>
      <c r="OVW54" s="113"/>
      <c r="OVX54" s="113"/>
      <c r="OVY54" s="113"/>
      <c r="OVZ54" s="113"/>
      <c r="OWA54" s="113"/>
      <c r="OWB54" s="113"/>
      <c r="OWC54" s="113"/>
      <c r="OWD54" s="113"/>
      <c r="OWE54" s="113"/>
      <c r="OWF54" s="113"/>
      <c r="OWG54" s="113"/>
      <c r="OWH54" s="113"/>
      <c r="OWI54" s="113"/>
      <c r="OWJ54" s="113"/>
      <c r="OWK54" s="113"/>
      <c r="OWL54" s="113"/>
      <c r="OWM54" s="113"/>
      <c r="OWN54" s="113"/>
      <c r="OWO54" s="113"/>
      <c r="OWP54" s="113"/>
      <c r="OWQ54" s="113"/>
      <c r="OWR54" s="113"/>
      <c r="OWS54" s="113"/>
      <c r="OWT54" s="113"/>
      <c r="OWU54" s="113"/>
      <c r="OWV54" s="113"/>
      <c r="OWW54" s="113"/>
      <c r="OWX54" s="113"/>
      <c r="OWY54" s="113"/>
      <c r="OWZ54" s="113"/>
      <c r="OXA54" s="113"/>
      <c r="OXB54" s="113"/>
      <c r="OXC54" s="113"/>
      <c r="OXD54" s="113"/>
      <c r="OXE54" s="113"/>
      <c r="OXF54" s="113"/>
      <c r="OXG54" s="113"/>
      <c r="OXH54" s="113"/>
      <c r="OXI54" s="113"/>
      <c r="OXJ54" s="113"/>
      <c r="OXK54" s="113"/>
      <c r="OXL54" s="113"/>
      <c r="OXM54" s="113"/>
      <c r="OXN54" s="113"/>
      <c r="OXO54" s="113"/>
      <c r="OXP54" s="113"/>
      <c r="OXQ54" s="113"/>
      <c r="OXR54" s="113"/>
      <c r="OXS54" s="113"/>
      <c r="OXT54" s="113"/>
      <c r="OXU54" s="113"/>
      <c r="OXV54" s="113"/>
      <c r="OXW54" s="113"/>
      <c r="OXX54" s="113"/>
      <c r="OXY54" s="113"/>
      <c r="OXZ54" s="113"/>
      <c r="OYA54" s="113"/>
      <c r="OYB54" s="113"/>
      <c r="OYC54" s="113"/>
      <c r="OYD54" s="113"/>
      <c r="OYE54" s="113"/>
      <c r="OYF54" s="113"/>
      <c r="OYG54" s="113"/>
      <c r="OYH54" s="113"/>
      <c r="OYI54" s="113"/>
      <c r="OYJ54" s="113"/>
      <c r="OYK54" s="113"/>
      <c r="OYL54" s="113"/>
      <c r="OYM54" s="113"/>
      <c r="OYN54" s="113"/>
      <c r="OYO54" s="113"/>
      <c r="OYP54" s="113"/>
      <c r="OYQ54" s="113"/>
      <c r="OYR54" s="113"/>
      <c r="OYS54" s="113"/>
      <c r="OYT54" s="113"/>
      <c r="OYU54" s="113"/>
      <c r="OYV54" s="113"/>
      <c r="OYW54" s="113"/>
      <c r="OYX54" s="113"/>
      <c r="OYY54" s="113"/>
      <c r="OYZ54" s="113"/>
      <c r="OZA54" s="113"/>
      <c r="OZB54" s="113"/>
      <c r="OZC54" s="113"/>
      <c r="OZD54" s="113"/>
      <c r="OZE54" s="113"/>
      <c r="OZF54" s="113"/>
      <c r="OZG54" s="113"/>
      <c r="OZH54" s="113"/>
      <c r="OZI54" s="113"/>
      <c r="OZJ54" s="113"/>
      <c r="OZK54" s="113"/>
      <c r="OZL54" s="113"/>
      <c r="OZM54" s="113"/>
      <c r="OZN54" s="113"/>
      <c r="OZO54" s="113"/>
      <c r="OZP54" s="113"/>
      <c r="OZQ54" s="113"/>
      <c r="OZR54" s="113"/>
      <c r="OZS54" s="113"/>
      <c r="OZT54" s="113"/>
      <c r="OZU54" s="113"/>
      <c r="OZV54" s="113"/>
      <c r="OZW54" s="113"/>
      <c r="OZX54" s="113"/>
      <c r="OZY54" s="113"/>
      <c r="OZZ54" s="113"/>
      <c r="PAA54" s="113"/>
      <c r="PAB54" s="113"/>
      <c r="PAC54" s="113"/>
      <c r="PAD54" s="113"/>
      <c r="PAE54" s="113"/>
      <c r="PAF54" s="113"/>
      <c r="PAG54" s="113"/>
      <c r="PAH54" s="113"/>
      <c r="PAI54" s="113"/>
      <c r="PAJ54" s="113"/>
      <c r="PAK54" s="113"/>
      <c r="PAL54" s="113"/>
      <c r="PAM54" s="113"/>
      <c r="PAN54" s="113"/>
      <c r="PAO54" s="113"/>
      <c r="PAP54" s="113"/>
      <c r="PAQ54" s="113"/>
      <c r="PAR54" s="113"/>
      <c r="PAS54" s="113"/>
      <c r="PAT54" s="113"/>
      <c r="PAU54" s="113"/>
      <c r="PAV54" s="113"/>
      <c r="PAW54" s="113"/>
      <c r="PAX54" s="113"/>
      <c r="PAY54" s="113"/>
      <c r="PAZ54" s="113"/>
      <c r="PBA54" s="113"/>
      <c r="PBB54" s="113"/>
      <c r="PBC54" s="113"/>
      <c r="PBD54" s="113"/>
      <c r="PBE54" s="113"/>
      <c r="PBF54" s="113"/>
      <c r="PBG54" s="113"/>
      <c r="PBH54" s="113"/>
      <c r="PBI54" s="113"/>
      <c r="PBJ54" s="113"/>
      <c r="PBK54" s="113"/>
      <c r="PBL54" s="113"/>
      <c r="PBM54" s="113"/>
      <c r="PBN54" s="113"/>
      <c r="PBO54" s="113"/>
      <c r="PBP54" s="113"/>
      <c r="PBQ54" s="113"/>
      <c r="PBR54" s="113"/>
      <c r="PBS54" s="113"/>
      <c r="PBT54" s="113"/>
      <c r="PBU54" s="113"/>
      <c r="PBV54" s="113"/>
      <c r="PBW54" s="113"/>
      <c r="PBX54" s="113"/>
      <c r="PBY54" s="113"/>
      <c r="PBZ54" s="113"/>
      <c r="PCA54" s="113"/>
      <c r="PCB54" s="113"/>
      <c r="PCC54" s="113"/>
      <c r="PCD54" s="113"/>
      <c r="PCE54" s="113"/>
      <c r="PCF54" s="113"/>
      <c r="PCG54" s="113"/>
      <c r="PCH54" s="113"/>
      <c r="PCI54" s="113"/>
      <c r="PCJ54" s="113"/>
      <c r="PCK54" s="113"/>
      <c r="PCL54" s="113"/>
      <c r="PCM54" s="113"/>
      <c r="PCN54" s="113"/>
      <c r="PCO54" s="113"/>
      <c r="PCP54" s="113"/>
      <c r="PCQ54" s="113"/>
      <c r="PCR54" s="113"/>
      <c r="PCS54" s="113"/>
      <c r="PCT54" s="113"/>
      <c r="PCU54" s="113"/>
      <c r="PCV54" s="113"/>
      <c r="PCW54" s="113"/>
      <c r="PCX54" s="113"/>
      <c r="PCY54" s="113"/>
      <c r="PCZ54" s="113"/>
      <c r="PDA54" s="113"/>
      <c r="PDB54" s="113"/>
      <c r="PDC54" s="113"/>
      <c r="PDD54" s="113"/>
      <c r="PDE54" s="113"/>
      <c r="PDF54" s="113"/>
      <c r="PDG54" s="113"/>
      <c r="PDH54" s="113"/>
      <c r="PDI54" s="113"/>
      <c r="PDJ54" s="113"/>
      <c r="PDK54" s="113"/>
      <c r="PDL54" s="113"/>
      <c r="PDM54" s="113"/>
      <c r="PDN54" s="113"/>
      <c r="PDO54" s="113"/>
      <c r="PDP54" s="113"/>
      <c r="PDQ54" s="113"/>
      <c r="PDR54" s="113"/>
      <c r="PDS54" s="113"/>
      <c r="PDT54" s="113"/>
      <c r="PDU54" s="113"/>
      <c r="PDV54" s="113"/>
      <c r="PDW54" s="113"/>
      <c r="PDX54" s="113"/>
      <c r="PDY54" s="113"/>
      <c r="PDZ54" s="113"/>
      <c r="PEA54" s="113"/>
      <c r="PEB54" s="113"/>
      <c r="PEC54" s="113"/>
      <c r="PED54" s="113"/>
      <c r="PEE54" s="113"/>
      <c r="PEF54" s="113"/>
      <c r="PEG54" s="113"/>
      <c r="PEH54" s="113"/>
      <c r="PEI54" s="113"/>
      <c r="PEJ54" s="113"/>
      <c r="PEK54" s="113"/>
      <c r="PEL54" s="113"/>
      <c r="PEM54" s="113"/>
      <c r="PEN54" s="113"/>
      <c r="PEO54" s="113"/>
      <c r="PEP54" s="113"/>
      <c r="PEQ54" s="113"/>
      <c r="PER54" s="113"/>
      <c r="PES54" s="113"/>
      <c r="PET54" s="113"/>
      <c r="PEU54" s="113"/>
      <c r="PEV54" s="113"/>
      <c r="PEW54" s="113"/>
      <c r="PEX54" s="113"/>
      <c r="PEY54" s="113"/>
      <c r="PEZ54" s="113"/>
      <c r="PFA54" s="113"/>
      <c r="PFB54" s="113"/>
      <c r="PFC54" s="113"/>
      <c r="PFD54" s="113"/>
      <c r="PFE54" s="113"/>
      <c r="PFF54" s="113"/>
      <c r="PFG54" s="113"/>
      <c r="PFH54" s="113"/>
      <c r="PFI54" s="113"/>
      <c r="PFJ54" s="113"/>
      <c r="PFK54" s="113"/>
      <c r="PFL54" s="113"/>
      <c r="PFM54" s="113"/>
      <c r="PFN54" s="113"/>
      <c r="PFO54" s="113"/>
      <c r="PFP54" s="113"/>
      <c r="PFQ54" s="113"/>
      <c r="PFR54" s="113"/>
      <c r="PFS54" s="113"/>
      <c r="PFT54" s="113"/>
      <c r="PFU54" s="113"/>
      <c r="PFV54" s="113"/>
      <c r="PFW54" s="113"/>
      <c r="PFX54" s="113"/>
      <c r="PFY54" s="113"/>
      <c r="PFZ54" s="113"/>
      <c r="PGA54" s="113"/>
      <c r="PGB54" s="113"/>
      <c r="PGC54" s="113"/>
      <c r="PGD54" s="113"/>
      <c r="PGE54" s="113"/>
      <c r="PGF54" s="113"/>
      <c r="PGG54" s="113"/>
      <c r="PGH54" s="113"/>
      <c r="PGI54" s="113"/>
      <c r="PGJ54" s="113"/>
      <c r="PGK54" s="113"/>
      <c r="PGL54" s="113"/>
      <c r="PGM54" s="113"/>
      <c r="PGN54" s="113"/>
      <c r="PGO54" s="113"/>
      <c r="PGP54" s="113"/>
      <c r="PGQ54" s="113"/>
      <c r="PGR54" s="113"/>
      <c r="PGS54" s="113"/>
      <c r="PGT54" s="113"/>
      <c r="PGU54" s="113"/>
      <c r="PGV54" s="113"/>
      <c r="PGW54" s="113"/>
      <c r="PGX54" s="113"/>
      <c r="PGY54" s="113"/>
      <c r="PGZ54" s="113"/>
      <c r="PHA54" s="113"/>
      <c r="PHB54" s="113"/>
      <c r="PHC54" s="113"/>
      <c r="PHD54" s="113"/>
      <c r="PHE54" s="113"/>
      <c r="PHF54" s="113"/>
      <c r="PHG54" s="113"/>
      <c r="PHH54" s="113"/>
      <c r="PHI54" s="113"/>
      <c r="PHJ54" s="113"/>
      <c r="PHK54" s="113"/>
      <c r="PHL54" s="113"/>
      <c r="PHM54" s="113"/>
      <c r="PHN54" s="113"/>
      <c r="PHO54" s="113"/>
      <c r="PHP54" s="113"/>
      <c r="PHQ54" s="113"/>
      <c r="PHR54" s="113"/>
      <c r="PHS54" s="113"/>
      <c r="PHT54" s="113"/>
      <c r="PHU54" s="113"/>
      <c r="PHV54" s="113"/>
      <c r="PHW54" s="113"/>
      <c r="PHX54" s="113"/>
      <c r="PHY54" s="113"/>
      <c r="PHZ54" s="113"/>
      <c r="PIA54" s="113"/>
      <c r="PIB54" s="113"/>
      <c r="PIC54" s="113"/>
      <c r="PID54" s="113"/>
      <c r="PIE54" s="113"/>
      <c r="PIF54" s="113"/>
      <c r="PIG54" s="113"/>
      <c r="PIH54" s="113"/>
      <c r="PII54" s="113"/>
      <c r="PIJ54" s="113"/>
      <c r="PIK54" s="113"/>
      <c r="PIL54" s="113"/>
      <c r="PIM54" s="113"/>
      <c r="PIN54" s="113"/>
      <c r="PIO54" s="113"/>
      <c r="PIP54" s="113"/>
      <c r="PIQ54" s="113"/>
      <c r="PIR54" s="113"/>
      <c r="PIS54" s="113"/>
      <c r="PIT54" s="113"/>
      <c r="PIU54" s="113"/>
      <c r="PIV54" s="113"/>
      <c r="PIW54" s="113"/>
      <c r="PIX54" s="113"/>
      <c r="PIY54" s="113"/>
      <c r="PIZ54" s="113"/>
      <c r="PJA54" s="113"/>
      <c r="PJB54" s="113"/>
      <c r="PJC54" s="113"/>
      <c r="PJD54" s="113"/>
      <c r="PJE54" s="113"/>
      <c r="PJF54" s="113"/>
      <c r="PJG54" s="113"/>
      <c r="PJH54" s="113"/>
      <c r="PJI54" s="113"/>
      <c r="PJJ54" s="113"/>
      <c r="PJK54" s="113"/>
      <c r="PJL54" s="113"/>
      <c r="PJM54" s="113"/>
      <c r="PJN54" s="113"/>
      <c r="PJO54" s="113"/>
      <c r="PJP54" s="113"/>
      <c r="PJQ54" s="113"/>
      <c r="PJR54" s="113"/>
      <c r="PJS54" s="113"/>
      <c r="PJT54" s="113"/>
      <c r="PJU54" s="113"/>
      <c r="PJV54" s="113"/>
      <c r="PJW54" s="113"/>
      <c r="PJX54" s="113"/>
      <c r="PJY54" s="113"/>
      <c r="PJZ54" s="113"/>
      <c r="PKA54" s="113"/>
      <c r="PKB54" s="113"/>
      <c r="PKC54" s="113"/>
      <c r="PKD54" s="113"/>
      <c r="PKE54" s="113"/>
      <c r="PKF54" s="113"/>
      <c r="PKG54" s="113"/>
      <c r="PKH54" s="113"/>
      <c r="PKI54" s="113"/>
      <c r="PKJ54" s="113"/>
      <c r="PKK54" s="113"/>
      <c r="PKL54" s="113"/>
      <c r="PKM54" s="113"/>
      <c r="PKN54" s="113"/>
      <c r="PKO54" s="113"/>
      <c r="PKP54" s="113"/>
      <c r="PKQ54" s="113"/>
      <c r="PKR54" s="113"/>
      <c r="PKS54" s="113"/>
      <c r="PKT54" s="113"/>
      <c r="PKU54" s="113"/>
      <c r="PKV54" s="113"/>
      <c r="PKW54" s="113"/>
      <c r="PKX54" s="113"/>
      <c r="PKY54" s="113"/>
      <c r="PKZ54" s="113"/>
      <c r="PLA54" s="113"/>
      <c r="PLB54" s="113"/>
      <c r="PLC54" s="113"/>
      <c r="PLD54" s="113"/>
      <c r="PLE54" s="113"/>
      <c r="PLF54" s="113"/>
      <c r="PLG54" s="113"/>
      <c r="PLH54" s="113"/>
      <c r="PLI54" s="113"/>
      <c r="PLJ54" s="113"/>
      <c r="PLK54" s="113"/>
      <c r="PLL54" s="113"/>
      <c r="PLM54" s="113"/>
      <c r="PLN54" s="113"/>
      <c r="PLO54" s="113"/>
      <c r="PLP54" s="113"/>
      <c r="PLQ54" s="113"/>
      <c r="PLR54" s="113"/>
      <c r="PLS54" s="113"/>
      <c r="PLT54" s="113"/>
      <c r="PLU54" s="113"/>
      <c r="PLV54" s="113"/>
      <c r="PLW54" s="113"/>
      <c r="PLX54" s="113"/>
      <c r="PLY54" s="113"/>
      <c r="PLZ54" s="113"/>
      <c r="PMA54" s="113"/>
      <c r="PMB54" s="113"/>
      <c r="PMC54" s="113"/>
      <c r="PMD54" s="113"/>
      <c r="PME54" s="113"/>
      <c r="PMF54" s="113"/>
      <c r="PMG54" s="113"/>
      <c r="PMH54" s="113"/>
      <c r="PMI54" s="113"/>
      <c r="PMJ54" s="113"/>
      <c r="PMK54" s="113"/>
      <c r="PML54" s="113"/>
      <c r="PMM54" s="113"/>
      <c r="PMN54" s="113"/>
      <c r="PMO54" s="113"/>
      <c r="PMP54" s="113"/>
      <c r="PMQ54" s="113"/>
      <c r="PMR54" s="113"/>
      <c r="PMS54" s="113"/>
      <c r="PMT54" s="113"/>
      <c r="PMU54" s="113"/>
      <c r="PMV54" s="113"/>
      <c r="PMW54" s="113"/>
      <c r="PMX54" s="113"/>
      <c r="PMY54" s="113"/>
      <c r="PMZ54" s="113"/>
      <c r="PNA54" s="113"/>
      <c r="PNB54" s="113"/>
      <c r="PNC54" s="113"/>
      <c r="PND54" s="113"/>
      <c r="PNE54" s="113"/>
      <c r="PNF54" s="113"/>
      <c r="PNG54" s="113"/>
      <c r="PNH54" s="113"/>
      <c r="PNI54" s="113"/>
      <c r="PNJ54" s="113"/>
      <c r="PNK54" s="113"/>
      <c r="PNL54" s="113"/>
      <c r="PNM54" s="113"/>
      <c r="PNN54" s="113"/>
      <c r="PNO54" s="113"/>
      <c r="PNP54" s="113"/>
      <c r="PNQ54" s="113"/>
      <c r="PNR54" s="113"/>
      <c r="PNS54" s="113"/>
      <c r="PNT54" s="113"/>
      <c r="PNU54" s="113"/>
      <c r="PNV54" s="113"/>
      <c r="PNW54" s="113"/>
      <c r="PNX54" s="113"/>
      <c r="PNY54" s="113"/>
      <c r="PNZ54" s="113"/>
      <c r="POA54" s="113"/>
      <c r="POB54" s="113"/>
      <c r="POC54" s="113"/>
      <c r="POD54" s="113"/>
      <c r="POE54" s="113"/>
      <c r="POF54" s="113"/>
      <c r="POG54" s="113"/>
      <c r="POH54" s="113"/>
      <c r="POI54" s="113"/>
      <c r="POJ54" s="113"/>
      <c r="POK54" s="113"/>
      <c r="POL54" s="113"/>
      <c r="POM54" s="113"/>
      <c r="PON54" s="113"/>
      <c r="POO54" s="113"/>
      <c r="POP54" s="113"/>
      <c r="POQ54" s="113"/>
      <c r="POR54" s="113"/>
      <c r="POS54" s="113"/>
      <c r="POT54" s="113"/>
      <c r="POU54" s="113"/>
      <c r="POV54" s="113"/>
      <c r="POW54" s="113"/>
      <c r="POX54" s="113"/>
      <c r="POY54" s="113"/>
      <c r="POZ54" s="113"/>
      <c r="PPA54" s="113"/>
      <c r="PPB54" s="113"/>
      <c r="PPC54" s="113"/>
      <c r="PPD54" s="113"/>
      <c r="PPE54" s="113"/>
      <c r="PPF54" s="113"/>
      <c r="PPG54" s="113"/>
      <c r="PPH54" s="113"/>
      <c r="PPI54" s="113"/>
      <c r="PPJ54" s="113"/>
      <c r="PPK54" s="113"/>
      <c r="PPL54" s="113"/>
      <c r="PPM54" s="113"/>
      <c r="PPN54" s="113"/>
      <c r="PPO54" s="113"/>
      <c r="PPP54" s="113"/>
      <c r="PPQ54" s="113"/>
      <c r="PPR54" s="113"/>
      <c r="PPS54" s="113"/>
      <c r="PPT54" s="113"/>
      <c r="PPU54" s="113"/>
      <c r="PPV54" s="113"/>
      <c r="PPW54" s="113"/>
      <c r="PPX54" s="113"/>
      <c r="PPY54" s="113"/>
      <c r="PPZ54" s="113"/>
      <c r="PQA54" s="113"/>
      <c r="PQB54" s="113"/>
      <c r="PQC54" s="113"/>
      <c r="PQD54" s="113"/>
      <c r="PQE54" s="113"/>
      <c r="PQF54" s="113"/>
      <c r="PQG54" s="113"/>
      <c r="PQH54" s="113"/>
      <c r="PQI54" s="113"/>
      <c r="PQJ54" s="113"/>
      <c r="PQK54" s="113"/>
      <c r="PQL54" s="113"/>
      <c r="PQM54" s="113"/>
      <c r="PQN54" s="113"/>
      <c r="PQO54" s="113"/>
      <c r="PQP54" s="113"/>
      <c r="PQQ54" s="113"/>
      <c r="PQR54" s="113"/>
      <c r="PQS54" s="113"/>
      <c r="PQT54" s="113"/>
      <c r="PQU54" s="113"/>
      <c r="PQV54" s="113"/>
      <c r="PQW54" s="113"/>
      <c r="PQX54" s="113"/>
      <c r="PQY54" s="113"/>
      <c r="PQZ54" s="113"/>
      <c r="PRA54" s="113"/>
      <c r="PRB54" s="113"/>
      <c r="PRC54" s="113"/>
      <c r="PRD54" s="113"/>
      <c r="PRE54" s="113"/>
      <c r="PRF54" s="113"/>
      <c r="PRG54" s="113"/>
      <c r="PRH54" s="113"/>
      <c r="PRI54" s="113"/>
      <c r="PRJ54" s="113"/>
      <c r="PRK54" s="113"/>
      <c r="PRL54" s="113"/>
      <c r="PRM54" s="113"/>
      <c r="PRN54" s="113"/>
      <c r="PRO54" s="113"/>
      <c r="PRP54" s="113"/>
      <c r="PRQ54" s="113"/>
      <c r="PRR54" s="113"/>
      <c r="PRS54" s="113"/>
      <c r="PRT54" s="113"/>
      <c r="PRU54" s="113"/>
      <c r="PRV54" s="113"/>
      <c r="PRW54" s="113"/>
      <c r="PRX54" s="113"/>
      <c r="PRY54" s="113"/>
      <c r="PRZ54" s="113"/>
      <c r="PSA54" s="113"/>
      <c r="PSB54" s="113"/>
      <c r="PSC54" s="113"/>
      <c r="PSD54" s="113"/>
      <c r="PSE54" s="113"/>
      <c r="PSF54" s="113"/>
      <c r="PSG54" s="113"/>
      <c r="PSH54" s="113"/>
      <c r="PSI54" s="113"/>
      <c r="PSJ54" s="113"/>
      <c r="PSK54" s="113"/>
      <c r="PSL54" s="113"/>
      <c r="PSM54" s="113"/>
      <c r="PSN54" s="113"/>
      <c r="PSO54" s="113"/>
      <c r="PSP54" s="113"/>
      <c r="PSQ54" s="113"/>
      <c r="PSR54" s="113"/>
      <c r="PSS54" s="113"/>
      <c r="PST54" s="113"/>
      <c r="PSU54" s="113"/>
      <c r="PSV54" s="113"/>
      <c r="PSW54" s="113"/>
      <c r="PSX54" s="113"/>
      <c r="PSY54" s="113"/>
      <c r="PSZ54" s="113"/>
      <c r="PTA54" s="113"/>
      <c r="PTB54" s="113"/>
      <c r="PTC54" s="113"/>
      <c r="PTD54" s="113"/>
      <c r="PTE54" s="113"/>
      <c r="PTF54" s="113"/>
      <c r="PTG54" s="113"/>
      <c r="PTH54" s="113"/>
      <c r="PTI54" s="113"/>
      <c r="PTJ54" s="113"/>
      <c r="PTK54" s="113"/>
      <c r="PTL54" s="113"/>
      <c r="PTM54" s="113"/>
      <c r="PTN54" s="113"/>
      <c r="PTO54" s="113"/>
      <c r="PTP54" s="113"/>
      <c r="PTQ54" s="113"/>
      <c r="PTR54" s="113"/>
      <c r="PTS54" s="113"/>
      <c r="PTT54" s="113"/>
      <c r="PTU54" s="113"/>
      <c r="PTV54" s="113"/>
      <c r="PTW54" s="113"/>
      <c r="PTX54" s="113"/>
      <c r="PTY54" s="113"/>
      <c r="PTZ54" s="113"/>
      <c r="PUA54" s="113"/>
      <c r="PUB54" s="113"/>
      <c r="PUC54" s="113"/>
      <c r="PUD54" s="113"/>
      <c r="PUE54" s="113"/>
      <c r="PUF54" s="113"/>
      <c r="PUG54" s="113"/>
      <c r="PUH54" s="113"/>
      <c r="PUI54" s="113"/>
      <c r="PUJ54" s="113"/>
      <c r="PUK54" s="113"/>
      <c r="PUL54" s="113"/>
      <c r="PUM54" s="113"/>
      <c r="PUN54" s="113"/>
      <c r="PUO54" s="113"/>
      <c r="PUP54" s="113"/>
      <c r="PUQ54" s="113"/>
      <c r="PUR54" s="113"/>
      <c r="PUS54" s="113"/>
      <c r="PUT54" s="113"/>
      <c r="PUU54" s="113"/>
      <c r="PUV54" s="113"/>
      <c r="PUW54" s="113"/>
      <c r="PUX54" s="113"/>
      <c r="PUY54" s="113"/>
      <c r="PUZ54" s="113"/>
      <c r="PVA54" s="113"/>
      <c r="PVB54" s="113"/>
      <c r="PVC54" s="113"/>
      <c r="PVD54" s="113"/>
      <c r="PVE54" s="113"/>
      <c r="PVF54" s="113"/>
      <c r="PVG54" s="113"/>
      <c r="PVH54" s="113"/>
      <c r="PVI54" s="113"/>
      <c r="PVJ54" s="113"/>
      <c r="PVK54" s="113"/>
      <c r="PVL54" s="113"/>
      <c r="PVM54" s="113"/>
      <c r="PVN54" s="113"/>
      <c r="PVO54" s="113"/>
      <c r="PVP54" s="113"/>
      <c r="PVQ54" s="113"/>
      <c r="PVR54" s="113"/>
      <c r="PVS54" s="113"/>
      <c r="PVT54" s="113"/>
      <c r="PVU54" s="113"/>
      <c r="PVV54" s="113"/>
      <c r="PVW54" s="113"/>
      <c r="PVX54" s="113"/>
      <c r="PVY54" s="113"/>
      <c r="PVZ54" s="113"/>
      <c r="PWA54" s="113"/>
      <c r="PWB54" s="113"/>
      <c r="PWC54" s="113"/>
      <c r="PWD54" s="113"/>
      <c r="PWE54" s="113"/>
      <c r="PWF54" s="113"/>
      <c r="PWG54" s="113"/>
      <c r="PWH54" s="113"/>
      <c r="PWI54" s="113"/>
      <c r="PWJ54" s="113"/>
      <c r="PWK54" s="113"/>
      <c r="PWL54" s="113"/>
      <c r="PWM54" s="113"/>
      <c r="PWN54" s="113"/>
      <c r="PWO54" s="113"/>
      <c r="PWP54" s="113"/>
      <c r="PWQ54" s="113"/>
      <c r="PWR54" s="113"/>
      <c r="PWS54" s="113"/>
      <c r="PWT54" s="113"/>
      <c r="PWU54" s="113"/>
      <c r="PWV54" s="113"/>
      <c r="PWW54" s="113"/>
      <c r="PWX54" s="113"/>
      <c r="PWY54" s="113"/>
      <c r="PWZ54" s="113"/>
      <c r="PXA54" s="113"/>
      <c r="PXB54" s="113"/>
      <c r="PXC54" s="113"/>
      <c r="PXD54" s="113"/>
      <c r="PXE54" s="113"/>
      <c r="PXF54" s="113"/>
      <c r="PXG54" s="113"/>
      <c r="PXH54" s="113"/>
      <c r="PXI54" s="113"/>
      <c r="PXJ54" s="113"/>
      <c r="PXK54" s="113"/>
      <c r="PXL54" s="113"/>
      <c r="PXM54" s="113"/>
      <c r="PXN54" s="113"/>
      <c r="PXO54" s="113"/>
      <c r="PXP54" s="113"/>
      <c r="PXQ54" s="113"/>
      <c r="PXR54" s="113"/>
      <c r="PXS54" s="113"/>
      <c r="PXT54" s="113"/>
      <c r="PXU54" s="113"/>
      <c r="PXV54" s="113"/>
      <c r="PXW54" s="113"/>
      <c r="PXX54" s="113"/>
      <c r="PXY54" s="113"/>
      <c r="PXZ54" s="113"/>
      <c r="PYA54" s="113"/>
      <c r="PYB54" s="113"/>
      <c r="PYC54" s="113"/>
      <c r="PYD54" s="113"/>
      <c r="PYE54" s="113"/>
      <c r="PYF54" s="113"/>
      <c r="PYG54" s="113"/>
      <c r="PYH54" s="113"/>
      <c r="PYI54" s="113"/>
      <c r="PYJ54" s="113"/>
      <c r="PYK54" s="113"/>
      <c r="PYL54" s="113"/>
      <c r="PYM54" s="113"/>
      <c r="PYN54" s="113"/>
      <c r="PYO54" s="113"/>
      <c r="PYP54" s="113"/>
      <c r="PYQ54" s="113"/>
      <c r="PYR54" s="113"/>
      <c r="PYS54" s="113"/>
      <c r="PYT54" s="113"/>
      <c r="PYU54" s="113"/>
      <c r="PYV54" s="113"/>
      <c r="PYW54" s="113"/>
      <c r="PYX54" s="113"/>
      <c r="PYY54" s="113"/>
      <c r="PYZ54" s="113"/>
      <c r="PZA54" s="113"/>
      <c r="PZB54" s="113"/>
      <c r="PZC54" s="113"/>
      <c r="PZD54" s="113"/>
      <c r="PZE54" s="113"/>
      <c r="PZF54" s="113"/>
      <c r="PZG54" s="113"/>
      <c r="PZH54" s="113"/>
      <c r="PZI54" s="113"/>
      <c r="PZJ54" s="113"/>
      <c r="PZK54" s="113"/>
      <c r="PZL54" s="113"/>
      <c r="PZM54" s="113"/>
      <c r="PZN54" s="113"/>
      <c r="PZO54" s="113"/>
      <c r="PZP54" s="113"/>
      <c r="PZQ54" s="113"/>
      <c r="PZR54" s="113"/>
      <c r="PZS54" s="113"/>
      <c r="PZT54" s="113"/>
      <c r="PZU54" s="113"/>
      <c r="PZV54" s="113"/>
      <c r="PZW54" s="113"/>
      <c r="PZX54" s="113"/>
      <c r="PZY54" s="113"/>
      <c r="PZZ54" s="113"/>
      <c r="QAA54" s="113"/>
      <c r="QAB54" s="113"/>
      <c r="QAC54" s="113"/>
      <c r="QAD54" s="113"/>
      <c r="QAE54" s="113"/>
      <c r="QAF54" s="113"/>
      <c r="QAG54" s="113"/>
      <c r="QAH54" s="113"/>
      <c r="QAI54" s="113"/>
      <c r="QAJ54" s="113"/>
      <c r="QAK54" s="113"/>
      <c r="QAL54" s="113"/>
      <c r="QAM54" s="113"/>
      <c r="QAN54" s="113"/>
      <c r="QAO54" s="113"/>
      <c r="QAP54" s="113"/>
      <c r="QAQ54" s="113"/>
      <c r="QAR54" s="113"/>
      <c r="QAS54" s="113"/>
      <c r="QAT54" s="113"/>
      <c r="QAU54" s="113"/>
      <c r="QAV54" s="113"/>
      <c r="QAW54" s="113"/>
      <c r="QAX54" s="113"/>
      <c r="QAY54" s="113"/>
      <c r="QAZ54" s="113"/>
      <c r="QBA54" s="113"/>
      <c r="QBB54" s="113"/>
      <c r="QBC54" s="113"/>
      <c r="QBD54" s="113"/>
      <c r="QBE54" s="113"/>
      <c r="QBF54" s="113"/>
      <c r="QBG54" s="113"/>
      <c r="QBH54" s="113"/>
      <c r="QBI54" s="113"/>
      <c r="QBJ54" s="113"/>
      <c r="QBK54" s="113"/>
      <c r="QBL54" s="113"/>
      <c r="QBM54" s="113"/>
      <c r="QBN54" s="113"/>
      <c r="QBO54" s="113"/>
      <c r="QBP54" s="113"/>
      <c r="QBQ54" s="113"/>
      <c r="QBR54" s="113"/>
      <c r="QBS54" s="113"/>
      <c r="QBT54" s="113"/>
      <c r="QBU54" s="113"/>
      <c r="QBV54" s="113"/>
      <c r="QBW54" s="113"/>
      <c r="QBX54" s="113"/>
      <c r="QBY54" s="113"/>
      <c r="QBZ54" s="113"/>
      <c r="QCA54" s="113"/>
      <c r="QCB54" s="113"/>
      <c r="QCC54" s="113"/>
      <c r="QCD54" s="113"/>
      <c r="QCE54" s="113"/>
      <c r="QCF54" s="113"/>
      <c r="QCG54" s="113"/>
      <c r="QCH54" s="113"/>
      <c r="QCI54" s="113"/>
      <c r="QCJ54" s="113"/>
      <c r="QCK54" s="113"/>
      <c r="QCL54" s="113"/>
      <c r="QCM54" s="113"/>
      <c r="QCN54" s="113"/>
      <c r="QCO54" s="113"/>
      <c r="QCP54" s="113"/>
      <c r="QCQ54" s="113"/>
      <c r="QCR54" s="113"/>
      <c r="QCS54" s="113"/>
      <c r="QCT54" s="113"/>
      <c r="QCU54" s="113"/>
      <c r="QCV54" s="113"/>
      <c r="QCW54" s="113"/>
      <c r="QCX54" s="113"/>
      <c r="QCY54" s="113"/>
      <c r="QCZ54" s="113"/>
      <c r="QDA54" s="113"/>
      <c r="QDB54" s="113"/>
      <c r="QDC54" s="113"/>
      <c r="QDD54" s="113"/>
      <c r="QDE54" s="113"/>
      <c r="QDF54" s="113"/>
      <c r="QDG54" s="113"/>
      <c r="QDH54" s="113"/>
      <c r="QDI54" s="113"/>
      <c r="QDJ54" s="113"/>
      <c r="QDK54" s="113"/>
      <c r="QDL54" s="113"/>
      <c r="QDM54" s="113"/>
      <c r="QDN54" s="113"/>
      <c r="QDO54" s="113"/>
      <c r="QDP54" s="113"/>
      <c r="QDQ54" s="113"/>
      <c r="QDR54" s="113"/>
      <c r="QDS54" s="113"/>
      <c r="QDT54" s="113"/>
      <c r="QDU54" s="113"/>
      <c r="QDV54" s="113"/>
      <c r="QDW54" s="113"/>
      <c r="QDX54" s="113"/>
      <c r="QDY54" s="113"/>
      <c r="QDZ54" s="113"/>
      <c r="QEA54" s="113"/>
      <c r="QEB54" s="113"/>
      <c r="QEC54" s="113"/>
      <c r="QED54" s="113"/>
      <c r="QEE54" s="113"/>
      <c r="QEF54" s="113"/>
      <c r="QEG54" s="113"/>
      <c r="QEH54" s="113"/>
      <c r="QEI54" s="113"/>
      <c r="QEJ54" s="113"/>
      <c r="QEK54" s="113"/>
      <c r="QEL54" s="113"/>
      <c r="QEM54" s="113"/>
      <c r="QEN54" s="113"/>
      <c r="QEO54" s="113"/>
      <c r="QEP54" s="113"/>
      <c r="QEQ54" s="113"/>
      <c r="QER54" s="113"/>
      <c r="QES54" s="113"/>
      <c r="QET54" s="113"/>
      <c r="QEU54" s="113"/>
      <c r="QEV54" s="113"/>
      <c r="QEW54" s="113"/>
      <c r="QEX54" s="113"/>
      <c r="QEY54" s="113"/>
      <c r="QEZ54" s="113"/>
      <c r="QFA54" s="113"/>
      <c r="QFB54" s="113"/>
      <c r="QFC54" s="113"/>
      <c r="QFD54" s="113"/>
      <c r="QFE54" s="113"/>
      <c r="QFF54" s="113"/>
      <c r="QFG54" s="113"/>
      <c r="QFH54" s="113"/>
      <c r="QFI54" s="113"/>
      <c r="QFJ54" s="113"/>
      <c r="QFK54" s="113"/>
      <c r="QFL54" s="113"/>
      <c r="QFM54" s="113"/>
      <c r="QFN54" s="113"/>
      <c r="QFO54" s="113"/>
      <c r="QFP54" s="113"/>
      <c r="QFQ54" s="113"/>
      <c r="QFR54" s="113"/>
      <c r="QFS54" s="113"/>
      <c r="QFT54" s="113"/>
      <c r="QFU54" s="113"/>
      <c r="QFV54" s="113"/>
      <c r="QFW54" s="113"/>
      <c r="QFX54" s="113"/>
      <c r="QFY54" s="113"/>
      <c r="QFZ54" s="113"/>
      <c r="QGA54" s="113"/>
      <c r="QGB54" s="113"/>
      <c r="QGC54" s="113"/>
      <c r="QGD54" s="113"/>
      <c r="QGE54" s="113"/>
      <c r="QGF54" s="113"/>
      <c r="QGG54" s="113"/>
      <c r="QGH54" s="113"/>
      <c r="QGI54" s="113"/>
      <c r="QGJ54" s="113"/>
      <c r="QGK54" s="113"/>
      <c r="QGL54" s="113"/>
      <c r="QGM54" s="113"/>
      <c r="QGN54" s="113"/>
      <c r="QGO54" s="113"/>
      <c r="QGP54" s="113"/>
      <c r="QGQ54" s="113"/>
      <c r="QGR54" s="113"/>
      <c r="QGS54" s="113"/>
      <c r="QGT54" s="113"/>
      <c r="QGU54" s="113"/>
      <c r="QGV54" s="113"/>
      <c r="QGW54" s="113"/>
      <c r="QGX54" s="113"/>
      <c r="QGY54" s="113"/>
      <c r="QGZ54" s="113"/>
      <c r="QHA54" s="113"/>
      <c r="QHB54" s="113"/>
      <c r="QHC54" s="113"/>
      <c r="QHD54" s="113"/>
      <c r="QHE54" s="113"/>
      <c r="QHF54" s="113"/>
      <c r="QHG54" s="113"/>
      <c r="QHH54" s="113"/>
      <c r="QHI54" s="113"/>
      <c r="QHJ54" s="113"/>
      <c r="QHK54" s="113"/>
      <c r="QHL54" s="113"/>
      <c r="QHM54" s="113"/>
      <c r="QHN54" s="113"/>
      <c r="QHO54" s="113"/>
      <c r="QHP54" s="113"/>
      <c r="QHQ54" s="113"/>
      <c r="QHR54" s="113"/>
      <c r="QHS54" s="113"/>
      <c r="QHT54" s="113"/>
      <c r="QHU54" s="113"/>
      <c r="QHV54" s="113"/>
      <c r="QHW54" s="113"/>
      <c r="QHX54" s="113"/>
      <c r="QHY54" s="113"/>
      <c r="QHZ54" s="113"/>
      <c r="QIA54" s="113"/>
      <c r="QIB54" s="113"/>
      <c r="QIC54" s="113"/>
      <c r="QID54" s="113"/>
      <c r="QIE54" s="113"/>
      <c r="QIF54" s="113"/>
      <c r="QIG54" s="113"/>
      <c r="QIH54" s="113"/>
      <c r="QII54" s="113"/>
      <c r="QIJ54" s="113"/>
      <c r="QIK54" s="113"/>
      <c r="QIL54" s="113"/>
      <c r="QIM54" s="113"/>
      <c r="QIN54" s="113"/>
      <c r="QIO54" s="113"/>
      <c r="QIP54" s="113"/>
      <c r="QIQ54" s="113"/>
      <c r="QIR54" s="113"/>
      <c r="QIS54" s="113"/>
      <c r="QIT54" s="113"/>
      <c r="QIU54" s="113"/>
      <c r="QIV54" s="113"/>
      <c r="QIW54" s="113"/>
      <c r="QIX54" s="113"/>
      <c r="QIY54" s="113"/>
      <c r="QIZ54" s="113"/>
      <c r="QJA54" s="113"/>
      <c r="QJB54" s="113"/>
      <c r="QJC54" s="113"/>
      <c r="QJD54" s="113"/>
      <c r="QJE54" s="113"/>
      <c r="QJF54" s="113"/>
      <c r="QJG54" s="113"/>
      <c r="QJH54" s="113"/>
      <c r="QJI54" s="113"/>
      <c r="QJJ54" s="113"/>
      <c r="QJK54" s="113"/>
      <c r="QJL54" s="113"/>
      <c r="QJM54" s="113"/>
      <c r="QJN54" s="113"/>
      <c r="QJO54" s="113"/>
      <c r="QJP54" s="113"/>
      <c r="QJQ54" s="113"/>
      <c r="QJR54" s="113"/>
      <c r="QJS54" s="113"/>
      <c r="QJT54" s="113"/>
      <c r="QJU54" s="113"/>
      <c r="QJV54" s="113"/>
      <c r="QJW54" s="113"/>
      <c r="QJX54" s="113"/>
      <c r="QJY54" s="113"/>
      <c r="QJZ54" s="113"/>
      <c r="QKA54" s="113"/>
      <c r="QKB54" s="113"/>
      <c r="QKC54" s="113"/>
      <c r="QKD54" s="113"/>
      <c r="QKE54" s="113"/>
      <c r="QKF54" s="113"/>
      <c r="QKG54" s="113"/>
      <c r="QKH54" s="113"/>
      <c r="QKI54" s="113"/>
      <c r="QKJ54" s="113"/>
      <c r="QKK54" s="113"/>
      <c r="QKL54" s="113"/>
      <c r="QKM54" s="113"/>
      <c r="QKN54" s="113"/>
      <c r="QKO54" s="113"/>
      <c r="QKP54" s="113"/>
      <c r="QKQ54" s="113"/>
      <c r="QKR54" s="113"/>
      <c r="QKS54" s="113"/>
      <c r="QKT54" s="113"/>
      <c r="QKU54" s="113"/>
      <c r="QKV54" s="113"/>
      <c r="QKW54" s="113"/>
      <c r="QKX54" s="113"/>
      <c r="QKY54" s="113"/>
      <c r="QKZ54" s="113"/>
      <c r="QLA54" s="113"/>
      <c r="QLB54" s="113"/>
      <c r="QLC54" s="113"/>
      <c r="QLD54" s="113"/>
      <c r="QLE54" s="113"/>
      <c r="QLF54" s="113"/>
      <c r="QLG54" s="113"/>
      <c r="QLH54" s="113"/>
      <c r="QLI54" s="113"/>
      <c r="QLJ54" s="113"/>
      <c r="QLK54" s="113"/>
      <c r="QLL54" s="113"/>
      <c r="QLM54" s="113"/>
      <c r="QLN54" s="113"/>
      <c r="QLO54" s="113"/>
      <c r="QLP54" s="113"/>
      <c r="QLQ54" s="113"/>
      <c r="QLR54" s="113"/>
      <c r="QLS54" s="113"/>
      <c r="QLT54" s="113"/>
      <c r="QLU54" s="113"/>
      <c r="QLV54" s="113"/>
      <c r="QLW54" s="113"/>
      <c r="QLX54" s="113"/>
      <c r="QLY54" s="113"/>
      <c r="QLZ54" s="113"/>
      <c r="QMA54" s="113"/>
      <c r="QMB54" s="113"/>
      <c r="QMC54" s="113"/>
      <c r="QMD54" s="113"/>
      <c r="QME54" s="113"/>
      <c r="QMF54" s="113"/>
      <c r="QMG54" s="113"/>
      <c r="QMH54" s="113"/>
      <c r="QMI54" s="113"/>
      <c r="QMJ54" s="113"/>
      <c r="QMK54" s="113"/>
      <c r="QML54" s="113"/>
      <c r="QMM54" s="113"/>
      <c r="QMN54" s="113"/>
      <c r="QMO54" s="113"/>
      <c r="QMP54" s="113"/>
      <c r="QMQ54" s="113"/>
      <c r="QMR54" s="113"/>
      <c r="QMS54" s="113"/>
      <c r="QMT54" s="113"/>
      <c r="QMU54" s="113"/>
      <c r="QMV54" s="113"/>
      <c r="QMW54" s="113"/>
      <c r="QMX54" s="113"/>
      <c r="QMY54" s="113"/>
      <c r="QMZ54" s="113"/>
      <c r="QNA54" s="113"/>
      <c r="QNB54" s="113"/>
      <c r="QNC54" s="113"/>
      <c r="QND54" s="113"/>
      <c r="QNE54" s="113"/>
      <c r="QNF54" s="113"/>
      <c r="QNG54" s="113"/>
      <c r="QNH54" s="113"/>
      <c r="QNI54" s="113"/>
      <c r="QNJ54" s="113"/>
      <c r="QNK54" s="113"/>
      <c r="QNL54" s="113"/>
      <c r="QNM54" s="113"/>
      <c r="QNN54" s="113"/>
      <c r="QNO54" s="113"/>
      <c r="QNP54" s="113"/>
      <c r="QNQ54" s="113"/>
      <c r="QNR54" s="113"/>
      <c r="QNS54" s="113"/>
      <c r="QNT54" s="113"/>
      <c r="QNU54" s="113"/>
      <c r="QNV54" s="113"/>
      <c r="QNW54" s="113"/>
      <c r="QNX54" s="113"/>
      <c r="QNY54" s="113"/>
      <c r="QNZ54" s="113"/>
      <c r="QOA54" s="113"/>
      <c r="QOB54" s="113"/>
      <c r="QOC54" s="113"/>
      <c r="QOD54" s="113"/>
      <c r="QOE54" s="113"/>
      <c r="QOF54" s="113"/>
      <c r="QOG54" s="113"/>
      <c r="QOH54" s="113"/>
      <c r="QOI54" s="113"/>
      <c r="QOJ54" s="113"/>
      <c r="QOK54" s="113"/>
      <c r="QOL54" s="113"/>
      <c r="QOM54" s="113"/>
      <c r="QON54" s="113"/>
      <c r="QOO54" s="113"/>
      <c r="QOP54" s="113"/>
      <c r="QOQ54" s="113"/>
      <c r="QOR54" s="113"/>
      <c r="QOS54" s="113"/>
      <c r="QOT54" s="113"/>
      <c r="QOU54" s="113"/>
      <c r="QOV54" s="113"/>
      <c r="QOW54" s="113"/>
      <c r="QOX54" s="113"/>
      <c r="QOY54" s="113"/>
      <c r="QOZ54" s="113"/>
      <c r="QPA54" s="113"/>
      <c r="QPB54" s="113"/>
      <c r="QPC54" s="113"/>
      <c r="QPD54" s="113"/>
      <c r="QPE54" s="113"/>
      <c r="QPF54" s="113"/>
      <c r="QPG54" s="113"/>
      <c r="QPH54" s="113"/>
      <c r="QPI54" s="113"/>
      <c r="QPJ54" s="113"/>
      <c r="QPK54" s="113"/>
      <c r="QPL54" s="113"/>
      <c r="QPM54" s="113"/>
      <c r="QPN54" s="113"/>
      <c r="QPO54" s="113"/>
      <c r="QPP54" s="113"/>
      <c r="QPQ54" s="113"/>
      <c r="QPR54" s="113"/>
      <c r="QPS54" s="113"/>
      <c r="QPT54" s="113"/>
      <c r="QPU54" s="113"/>
      <c r="QPV54" s="113"/>
      <c r="QPW54" s="113"/>
      <c r="QPX54" s="113"/>
      <c r="QPY54" s="113"/>
      <c r="QPZ54" s="113"/>
      <c r="QQA54" s="113"/>
      <c r="QQB54" s="113"/>
      <c r="QQC54" s="113"/>
      <c r="QQD54" s="113"/>
      <c r="QQE54" s="113"/>
      <c r="QQF54" s="113"/>
      <c r="QQG54" s="113"/>
      <c r="QQH54" s="113"/>
      <c r="QQI54" s="113"/>
      <c r="QQJ54" s="113"/>
      <c r="QQK54" s="113"/>
      <c r="QQL54" s="113"/>
      <c r="QQM54" s="113"/>
      <c r="QQN54" s="113"/>
      <c r="QQO54" s="113"/>
      <c r="QQP54" s="113"/>
      <c r="QQQ54" s="113"/>
      <c r="QQR54" s="113"/>
      <c r="QQS54" s="113"/>
      <c r="QQT54" s="113"/>
      <c r="QQU54" s="113"/>
      <c r="QQV54" s="113"/>
      <c r="QQW54" s="113"/>
      <c r="QQX54" s="113"/>
      <c r="QQY54" s="113"/>
      <c r="QQZ54" s="113"/>
      <c r="QRA54" s="113"/>
      <c r="QRB54" s="113"/>
      <c r="QRC54" s="113"/>
      <c r="QRD54" s="113"/>
      <c r="QRE54" s="113"/>
      <c r="QRF54" s="113"/>
      <c r="QRG54" s="113"/>
      <c r="QRH54" s="113"/>
      <c r="QRI54" s="113"/>
      <c r="QRJ54" s="113"/>
      <c r="QRK54" s="113"/>
      <c r="QRL54" s="113"/>
      <c r="QRM54" s="113"/>
      <c r="QRN54" s="113"/>
      <c r="QRO54" s="113"/>
      <c r="QRP54" s="113"/>
      <c r="QRQ54" s="113"/>
      <c r="QRR54" s="113"/>
      <c r="QRS54" s="113"/>
      <c r="QRT54" s="113"/>
      <c r="QRU54" s="113"/>
      <c r="QRV54" s="113"/>
      <c r="QRW54" s="113"/>
      <c r="QRX54" s="113"/>
      <c r="QRY54" s="113"/>
      <c r="QRZ54" s="113"/>
      <c r="QSA54" s="113"/>
      <c r="QSB54" s="113"/>
      <c r="QSC54" s="113"/>
      <c r="QSD54" s="113"/>
      <c r="QSE54" s="113"/>
      <c r="QSF54" s="113"/>
      <c r="QSG54" s="113"/>
      <c r="QSH54" s="113"/>
      <c r="QSI54" s="113"/>
      <c r="QSJ54" s="113"/>
      <c r="QSK54" s="113"/>
      <c r="QSL54" s="113"/>
      <c r="QSM54" s="113"/>
      <c r="QSN54" s="113"/>
      <c r="QSO54" s="113"/>
      <c r="QSP54" s="113"/>
      <c r="QSQ54" s="113"/>
      <c r="QSR54" s="113"/>
      <c r="QSS54" s="113"/>
      <c r="QST54" s="113"/>
      <c r="QSU54" s="113"/>
      <c r="QSV54" s="113"/>
      <c r="QSW54" s="113"/>
      <c r="QSX54" s="113"/>
      <c r="QSY54" s="113"/>
      <c r="QSZ54" s="113"/>
      <c r="QTA54" s="113"/>
      <c r="QTB54" s="113"/>
      <c r="QTC54" s="113"/>
      <c r="QTD54" s="113"/>
      <c r="QTE54" s="113"/>
      <c r="QTF54" s="113"/>
      <c r="QTG54" s="113"/>
      <c r="QTH54" s="113"/>
      <c r="QTI54" s="113"/>
      <c r="QTJ54" s="113"/>
      <c r="QTK54" s="113"/>
      <c r="QTL54" s="113"/>
      <c r="QTM54" s="113"/>
      <c r="QTN54" s="113"/>
      <c r="QTO54" s="113"/>
      <c r="QTP54" s="113"/>
      <c r="QTQ54" s="113"/>
      <c r="QTR54" s="113"/>
      <c r="QTS54" s="113"/>
      <c r="QTT54" s="113"/>
      <c r="QTU54" s="113"/>
      <c r="QTV54" s="113"/>
      <c r="QTW54" s="113"/>
      <c r="QTX54" s="113"/>
      <c r="QTY54" s="113"/>
      <c r="QTZ54" s="113"/>
      <c r="QUA54" s="113"/>
      <c r="QUB54" s="113"/>
      <c r="QUC54" s="113"/>
      <c r="QUD54" s="113"/>
      <c r="QUE54" s="113"/>
      <c r="QUF54" s="113"/>
      <c r="QUG54" s="113"/>
      <c r="QUH54" s="113"/>
      <c r="QUI54" s="113"/>
      <c r="QUJ54" s="113"/>
      <c r="QUK54" s="113"/>
      <c r="QUL54" s="113"/>
      <c r="QUM54" s="113"/>
      <c r="QUN54" s="113"/>
      <c r="QUO54" s="113"/>
      <c r="QUP54" s="113"/>
      <c r="QUQ54" s="113"/>
      <c r="QUR54" s="113"/>
      <c r="QUS54" s="113"/>
      <c r="QUT54" s="113"/>
      <c r="QUU54" s="113"/>
      <c r="QUV54" s="113"/>
      <c r="QUW54" s="113"/>
      <c r="QUX54" s="113"/>
      <c r="QUY54" s="113"/>
      <c r="QUZ54" s="113"/>
      <c r="QVA54" s="113"/>
      <c r="QVB54" s="113"/>
      <c r="QVC54" s="113"/>
      <c r="QVD54" s="113"/>
      <c r="QVE54" s="113"/>
      <c r="QVF54" s="113"/>
      <c r="QVG54" s="113"/>
      <c r="QVH54" s="113"/>
      <c r="QVI54" s="113"/>
      <c r="QVJ54" s="113"/>
      <c r="QVK54" s="113"/>
      <c r="QVL54" s="113"/>
      <c r="QVM54" s="113"/>
      <c r="QVN54" s="113"/>
      <c r="QVO54" s="113"/>
      <c r="QVP54" s="113"/>
      <c r="QVQ54" s="113"/>
      <c r="QVR54" s="113"/>
      <c r="QVS54" s="113"/>
      <c r="QVT54" s="113"/>
      <c r="QVU54" s="113"/>
      <c r="QVV54" s="113"/>
      <c r="QVW54" s="113"/>
      <c r="QVX54" s="113"/>
      <c r="QVY54" s="113"/>
      <c r="QVZ54" s="113"/>
      <c r="QWA54" s="113"/>
      <c r="QWB54" s="113"/>
      <c r="QWC54" s="113"/>
      <c r="QWD54" s="113"/>
      <c r="QWE54" s="113"/>
      <c r="QWF54" s="113"/>
      <c r="QWG54" s="113"/>
      <c r="QWH54" s="113"/>
      <c r="QWI54" s="113"/>
      <c r="QWJ54" s="113"/>
      <c r="QWK54" s="113"/>
      <c r="QWL54" s="113"/>
      <c r="QWM54" s="113"/>
      <c r="QWN54" s="113"/>
      <c r="QWO54" s="113"/>
      <c r="QWP54" s="113"/>
      <c r="QWQ54" s="113"/>
      <c r="QWR54" s="113"/>
      <c r="QWS54" s="113"/>
      <c r="QWT54" s="113"/>
      <c r="QWU54" s="113"/>
      <c r="QWV54" s="113"/>
      <c r="QWW54" s="113"/>
      <c r="QWX54" s="113"/>
      <c r="QWY54" s="113"/>
      <c r="QWZ54" s="113"/>
      <c r="QXA54" s="113"/>
      <c r="QXB54" s="113"/>
      <c r="QXC54" s="113"/>
      <c r="QXD54" s="113"/>
      <c r="QXE54" s="113"/>
      <c r="QXF54" s="113"/>
      <c r="QXG54" s="113"/>
      <c r="QXH54" s="113"/>
      <c r="QXI54" s="113"/>
      <c r="QXJ54" s="113"/>
      <c r="QXK54" s="113"/>
      <c r="QXL54" s="113"/>
      <c r="QXM54" s="113"/>
      <c r="QXN54" s="113"/>
      <c r="QXO54" s="113"/>
      <c r="QXP54" s="113"/>
      <c r="QXQ54" s="113"/>
      <c r="QXR54" s="113"/>
      <c r="QXS54" s="113"/>
      <c r="QXT54" s="113"/>
      <c r="QXU54" s="113"/>
      <c r="QXV54" s="113"/>
      <c r="QXW54" s="113"/>
      <c r="QXX54" s="113"/>
      <c r="QXY54" s="113"/>
      <c r="QXZ54" s="113"/>
      <c r="QYA54" s="113"/>
      <c r="QYB54" s="113"/>
      <c r="QYC54" s="113"/>
      <c r="QYD54" s="113"/>
      <c r="QYE54" s="113"/>
      <c r="QYF54" s="113"/>
      <c r="QYG54" s="113"/>
      <c r="QYH54" s="113"/>
      <c r="QYI54" s="113"/>
      <c r="QYJ54" s="113"/>
      <c r="QYK54" s="113"/>
      <c r="QYL54" s="113"/>
      <c r="QYM54" s="113"/>
      <c r="QYN54" s="113"/>
      <c r="QYO54" s="113"/>
      <c r="QYP54" s="113"/>
      <c r="QYQ54" s="113"/>
      <c r="QYR54" s="113"/>
      <c r="QYS54" s="113"/>
      <c r="QYT54" s="113"/>
      <c r="QYU54" s="113"/>
      <c r="QYV54" s="113"/>
      <c r="QYW54" s="113"/>
      <c r="QYX54" s="113"/>
      <c r="QYY54" s="113"/>
      <c r="QYZ54" s="113"/>
      <c r="QZA54" s="113"/>
      <c r="QZB54" s="113"/>
      <c r="QZC54" s="113"/>
      <c r="QZD54" s="113"/>
      <c r="QZE54" s="113"/>
      <c r="QZF54" s="113"/>
      <c r="QZG54" s="113"/>
      <c r="QZH54" s="113"/>
      <c r="QZI54" s="113"/>
      <c r="QZJ54" s="113"/>
      <c r="QZK54" s="113"/>
      <c r="QZL54" s="113"/>
      <c r="QZM54" s="113"/>
      <c r="QZN54" s="113"/>
      <c r="QZO54" s="113"/>
      <c r="QZP54" s="113"/>
      <c r="QZQ54" s="113"/>
      <c r="QZR54" s="113"/>
      <c r="QZS54" s="113"/>
      <c r="QZT54" s="113"/>
      <c r="QZU54" s="113"/>
      <c r="QZV54" s="113"/>
      <c r="QZW54" s="113"/>
      <c r="QZX54" s="113"/>
      <c r="QZY54" s="113"/>
      <c r="QZZ54" s="113"/>
      <c r="RAA54" s="113"/>
      <c r="RAB54" s="113"/>
      <c r="RAC54" s="113"/>
      <c r="RAD54" s="113"/>
      <c r="RAE54" s="113"/>
      <c r="RAF54" s="113"/>
      <c r="RAG54" s="113"/>
      <c r="RAH54" s="113"/>
      <c r="RAI54" s="113"/>
      <c r="RAJ54" s="113"/>
      <c r="RAK54" s="113"/>
      <c r="RAL54" s="113"/>
      <c r="RAM54" s="113"/>
      <c r="RAN54" s="113"/>
      <c r="RAO54" s="113"/>
      <c r="RAP54" s="113"/>
      <c r="RAQ54" s="113"/>
      <c r="RAR54" s="113"/>
      <c r="RAS54" s="113"/>
      <c r="RAT54" s="113"/>
      <c r="RAU54" s="113"/>
      <c r="RAV54" s="113"/>
      <c r="RAW54" s="113"/>
      <c r="RAX54" s="113"/>
      <c r="RAY54" s="113"/>
      <c r="RAZ54" s="113"/>
      <c r="RBA54" s="113"/>
      <c r="RBB54" s="113"/>
      <c r="RBC54" s="113"/>
      <c r="RBD54" s="113"/>
      <c r="RBE54" s="113"/>
      <c r="RBF54" s="113"/>
      <c r="RBG54" s="113"/>
      <c r="RBH54" s="113"/>
      <c r="RBI54" s="113"/>
      <c r="RBJ54" s="113"/>
      <c r="RBK54" s="113"/>
      <c r="RBL54" s="113"/>
      <c r="RBM54" s="113"/>
      <c r="RBN54" s="113"/>
      <c r="RBO54" s="113"/>
      <c r="RBP54" s="113"/>
      <c r="RBQ54" s="113"/>
      <c r="RBR54" s="113"/>
      <c r="RBS54" s="113"/>
      <c r="RBT54" s="113"/>
      <c r="RBU54" s="113"/>
      <c r="RBV54" s="113"/>
      <c r="RBW54" s="113"/>
      <c r="RBX54" s="113"/>
      <c r="RBY54" s="113"/>
      <c r="RBZ54" s="113"/>
      <c r="RCA54" s="113"/>
      <c r="RCB54" s="113"/>
      <c r="RCC54" s="113"/>
      <c r="RCD54" s="113"/>
      <c r="RCE54" s="113"/>
      <c r="RCF54" s="113"/>
      <c r="RCG54" s="113"/>
      <c r="RCH54" s="113"/>
      <c r="RCI54" s="113"/>
      <c r="RCJ54" s="113"/>
      <c r="RCK54" s="113"/>
      <c r="RCL54" s="113"/>
      <c r="RCM54" s="113"/>
      <c r="RCN54" s="113"/>
      <c r="RCO54" s="113"/>
      <c r="RCP54" s="113"/>
      <c r="RCQ54" s="113"/>
      <c r="RCR54" s="113"/>
      <c r="RCS54" s="113"/>
      <c r="RCT54" s="113"/>
      <c r="RCU54" s="113"/>
      <c r="RCV54" s="113"/>
      <c r="RCW54" s="113"/>
      <c r="RCX54" s="113"/>
      <c r="RCY54" s="113"/>
      <c r="RCZ54" s="113"/>
      <c r="RDA54" s="113"/>
      <c r="RDB54" s="113"/>
      <c r="RDC54" s="113"/>
      <c r="RDD54" s="113"/>
      <c r="RDE54" s="113"/>
      <c r="RDF54" s="113"/>
      <c r="RDG54" s="113"/>
      <c r="RDH54" s="113"/>
      <c r="RDI54" s="113"/>
      <c r="RDJ54" s="113"/>
      <c r="RDK54" s="113"/>
      <c r="RDL54" s="113"/>
      <c r="RDM54" s="113"/>
      <c r="RDN54" s="113"/>
      <c r="RDO54" s="113"/>
      <c r="RDP54" s="113"/>
      <c r="RDQ54" s="113"/>
      <c r="RDR54" s="113"/>
      <c r="RDS54" s="113"/>
      <c r="RDT54" s="113"/>
      <c r="RDU54" s="113"/>
      <c r="RDV54" s="113"/>
      <c r="RDW54" s="113"/>
      <c r="RDX54" s="113"/>
      <c r="RDY54" s="113"/>
      <c r="RDZ54" s="113"/>
      <c r="REA54" s="113"/>
      <c r="REB54" s="113"/>
      <c r="REC54" s="113"/>
      <c r="RED54" s="113"/>
      <c r="REE54" s="113"/>
      <c r="REF54" s="113"/>
      <c r="REG54" s="113"/>
      <c r="REH54" s="113"/>
      <c r="REI54" s="113"/>
      <c r="REJ54" s="113"/>
      <c r="REK54" s="113"/>
      <c r="REL54" s="113"/>
      <c r="REM54" s="113"/>
      <c r="REN54" s="113"/>
      <c r="REO54" s="113"/>
      <c r="REP54" s="113"/>
      <c r="REQ54" s="113"/>
      <c r="RER54" s="113"/>
      <c r="RES54" s="113"/>
      <c r="RET54" s="113"/>
      <c r="REU54" s="113"/>
      <c r="REV54" s="113"/>
      <c r="REW54" s="113"/>
      <c r="REX54" s="113"/>
      <c r="REY54" s="113"/>
      <c r="REZ54" s="113"/>
      <c r="RFA54" s="113"/>
      <c r="RFB54" s="113"/>
      <c r="RFC54" s="113"/>
      <c r="RFD54" s="113"/>
      <c r="RFE54" s="113"/>
      <c r="RFF54" s="113"/>
      <c r="RFG54" s="113"/>
      <c r="RFH54" s="113"/>
      <c r="RFI54" s="113"/>
      <c r="RFJ54" s="113"/>
      <c r="RFK54" s="113"/>
      <c r="RFL54" s="113"/>
      <c r="RFM54" s="113"/>
      <c r="RFN54" s="113"/>
      <c r="RFO54" s="113"/>
      <c r="RFP54" s="113"/>
      <c r="RFQ54" s="113"/>
      <c r="RFR54" s="113"/>
      <c r="RFS54" s="113"/>
      <c r="RFT54" s="113"/>
      <c r="RFU54" s="113"/>
      <c r="RFV54" s="113"/>
      <c r="RFW54" s="113"/>
      <c r="RFX54" s="113"/>
      <c r="RFY54" s="113"/>
      <c r="RFZ54" s="113"/>
      <c r="RGA54" s="113"/>
      <c r="RGB54" s="113"/>
      <c r="RGC54" s="113"/>
      <c r="RGD54" s="113"/>
      <c r="RGE54" s="113"/>
      <c r="RGF54" s="113"/>
      <c r="RGG54" s="113"/>
      <c r="RGH54" s="113"/>
      <c r="RGI54" s="113"/>
      <c r="RGJ54" s="113"/>
      <c r="RGK54" s="113"/>
      <c r="RGL54" s="113"/>
      <c r="RGM54" s="113"/>
      <c r="RGN54" s="113"/>
      <c r="RGO54" s="113"/>
      <c r="RGP54" s="113"/>
      <c r="RGQ54" s="113"/>
      <c r="RGR54" s="113"/>
      <c r="RGS54" s="113"/>
      <c r="RGT54" s="113"/>
      <c r="RGU54" s="113"/>
      <c r="RGV54" s="113"/>
      <c r="RGW54" s="113"/>
      <c r="RGX54" s="113"/>
      <c r="RGY54" s="113"/>
      <c r="RGZ54" s="113"/>
      <c r="RHA54" s="113"/>
      <c r="RHB54" s="113"/>
      <c r="RHC54" s="113"/>
      <c r="RHD54" s="113"/>
      <c r="RHE54" s="113"/>
      <c r="RHF54" s="113"/>
      <c r="RHG54" s="113"/>
      <c r="RHH54" s="113"/>
      <c r="RHI54" s="113"/>
      <c r="RHJ54" s="113"/>
      <c r="RHK54" s="113"/>
      <c r="RHL54" s="113"/>
      <c r="RHM54" s="113"/>
      <c r="RHN54" s="113"/>
      <c r="RHO54" s="113"/>
      <c r="RHP54" s="113"/>
      <c r="RHQ54" s="113"/>
      <c r="RHR54" s="113"/>
      <c r="RHS54" s="113"/>
      <c r="RHT54" s="113"/>
      <c r="RHU54" s="113"/>
      <c r="RHV54" s="113"/>
      <c r="RHW54" s="113"/>
      <c r="RHX54" s="113"/>
      <c r="RHY54" s="113"/>
      <c r="RHZ54" s="113"/>
      <c r="RIA54" s="113"/>
      <c r="RIB54" s="113"/>
      <c r="RIC54" s="113"/>
      <c r="RID54" s="113"/>
      <c r="RIE54" s="113"/>
      <c r="RIF54" s="113"/>
      <c r="RIG54" s="113"/>
      <c r="RIH54" s="113"/>
      <c r="RII54" s="113"/>
      <c r="RIJ54" s="113"/>
      <c r="RIK54" s="113"/>
      <c r="RIL54" s="113"/>
      <c r="RIM54" s="113"/>
      <c r="RIN54" s="113"/>
      <c r="RIO54" s="113"/>
      <c r="RIP54" s="113"/>
      <c r="RIQ54" s="113"/>
      <c r="RIR54" s="113"/>
      <c r="RIS54" s="113"/>
      <c r="RIT54" s="113"/>
      <c r="RIU54" s="113"/>
      <c r="RIV54" s="113"/>
      <c r="RIW54" s="113"/>
      <c r="RIX54" s="113"/>
      <c r="RIY54" s="113"/>
      <c r="RIZ54" s="113"/>
      <c r="RJA54" s="113"/>
      <c r="RJB54" s="113"/>
      <c r="RJC54" s="113"/>
      <c r="RJD54" s="113"/>
      <c r="RJE54" s="113"/>
      <c r="RJF54" s="113"/>
      <c r="RJG54" s="113"/>
      <c r="RJH54" s="113"/>
      <c r="RJI54" s="113"/>
      <c r="RJJ54" s="113"/>
      <c r="RJK54" s="113"/>
      <c r="RJL54" s="113"/>
      <c r="RJM54" s="113"/>
      <c r="RJN54" s="113"/>
      <c r="RJO54" s="113"/>
      <c r="RJP54" s="113"/>
      <c r="RJQ54" s="113"/>
      <c r="RJR54" s="113"/>
      <c r="RJS54" s="113"/>
      <c r="RJT54" s="113"/>
      <c r="RJU54" s="113"/>
      <c r="RJV54" s="113"/>
      <c r="RJW54" s="113"/>
      <c r="RJX54" s="113"/>
      <c r="RJY54" s="113"/>
      <c r="RJZ54" s="113"/>
      <c r="RKA54" s="113"/>
      <c r="RKB54" s="113"/>
      <c r="RKC54" s="113"/>
      <c r="RKD54" s="113"/>
      <c r="RKE54" s="113"/>
      <c r="RKF54" s="113"/>
      <c r="RKG54" s="113"/>
      <c r="RKH54" s="113"/>
      <c r="RKI54" s="113"/>
      <c r="RKJ54" s="113"/>
      <c r="RKK54" s="113"/>
      <c r="RKL54" s="113"/>
      <c r="RKM54" s="113"/>
      <c r="RKN54" s="113"/>
      <c r="RKO54" s="113"/>
      <c r="RKP54" s="113"/>
      <c r="RKQ54" s="113"/>
      <c r="RKR54" s="113"/>
      <c r="RKS54" s="113"/>
      <c r="RKT54" s="113"/>
      <c r="RKU54" s="113"/>
      <c r="RKV54" s="113"/>
      <c r="RKW54" s="113"/>
      <c r="RKX54" s="113"/>
      <c r="RKY54" s="113"/>
      <c r="RKZ54" s="113"/>
      <c r="RLA54" s="113"/>
      <c r="RLB54" s="113"/>
      <c r="RLC54" s="113"/>
      <c r="RLD54" s="113"/>
      <c r="RLE54" s="113"/>
      <c r="RLF54" s="113"/>
      <c r="RLG54" s="113"/>
      <c r="RLH54" s="113"/>
      <c r="RLI54" s="113"/>
      <c r="RLJ54" s="113"/>
      <c r="RLK54" s="113"/>
      <c r="RLL54" s="113"/>
      <c r="RLM54" s="113"/>
      <c r="RLN54" s="113"/>
      <c r="RLO54" s="113"/>
      <c r="RLP54" s="113"/>
      <c r="RLQ54" s="113"/>
      <c r="RLR54" s="113"/>
      <c r="RLS54" s="113"/>
      <c r="RLT54" s="113"/>
      <c r="RLU54" s="113"/>
      <c r="RLV54" s="113"/>
      <c r="RLW54" s="113"/>
      <c r="RLX54" s="113"/>
      <c r="RLY54" s="113"/>
      <c r="RLZ54" s="113"/>
      <c r="RMA54" s="113"/>
      <c r="RMB54" s="113"/>
      <c r="RMC54" s="113"/>
      <c r="RMD54" s="113"/>
      <c r="RME54" s="113"/>
      <c r="RMF54" s="113"/>
      <c r="RMG54" s="113"/>
      <c r="RMH54" s="113"/>
      <c r="RMI54" s="113"/>
      <c r="RMJ54" s="113"/>
      <c r="RMK54" s="113"/>
      <c r="RML54" s="113"/>
      <c r="RMM54" s="113"/>
      <c r="RMN54" s="113"/>
      <c r="RMO54" s="113"/>
      <c r="RMP54" s="113"/>
      <c r="RMQ54" s="113"/>
      <c r="RMR54" s="113"/>
      <c r="RMS54" s="113"/>
      <c r="RMT54" s="113"/>
      <c r="RMU54" s="113"/>
      <c r="RMV54" s="113"/>
      <c r="RMW54" s="113"/>
      <c r="RMX54" s="113"/>
      <c r="RMY54" s="113"/>
      <c r="RMZ54" s="113"/>
      <c r="RNA54" s="113"/>
      <c r="RNB54" s="113"/>
      <c r="RNC54" s="113"/>
      <c r="RND54" s="113"/>
      <c r="RNE54" s="113"/>
      <c r="RNF54" s="113"/>
      <c r="RNG54" s="113"/>
      <c r="RNH54" s="113"/>
      <c r="RNI54" s="113"/>
      <c r="RNJ54" s="113"/>
      <c r="RNK54" s="113"/>
      <c r="RNL54" s="113"/>
      <c r="RNM54" s="113"/>
      <c r="RNN54" s="113"/>
      <c r="RNO54" s="113"/>
      <c r="RNP54" s="113"/>
      <c r="RNQ54" s="113"/>
      <c r="RNR54" s="113"/>
      <c r="RNS54" s="113"/>
      <c r="RNT54" s="113"/>
      <c r="RNU54" s="113"/>
      <c r="RNV54" s="113"/>
      <c r="RNW54" s="113"/>
      <c r="RNX54" s="113"/>
      <c r="RNY54" s="113"/>
      <c r="RNZ54" s="113"/>
      <c r="ROA54" s="113"/>
      <c r="ROB54" s="113"/>
      <c r="ROC54" s="113"/>
      <c r="ROD54" s="113"/>
      <c r="ROE54" s="113"/>
      <c r="ROF54" s="113"/>
      <c r="ROG54" s="113"/>
      <c r="ROH54" s="113"/>
      <c r="ROI54" s="113"/>
      <c r="ROJ54" s="113"/>
      <c r="ROK54" s="113"/>
      <c r="ROL54" s="113"/>
      <c r="ROM54" s="113"/>
      <c r="RON54" s="113"/>
      <c r="ROO54" s="113"/>
      <c r="ROP54" s="113"/>
      <c r="ROQ54" s="113"/>
      <c r="ROR54" s="113"/>
      <c r="ROS54" s="113"/>
      <c r="ROT54" s="113"/>
      <c r="ROU54" s="113"/>
      <c r="ROV54" s="113"/>
      <c r="ROW54" s="113"/>
      <c r="ROX54" s="113"/>
      <c r="ROY54" s="113"/>
      <c r="ROZ54" s="113"/>
      <c r="RPA54" s="113"/>
      <c r="RPB54" s="113"/>
      <c r="RPC54" s="113"/>
      <c r="RPD54" s="113"/>
      <c r="RPE54" s="113"/>
      <c r="RPF54" s="113"/>
      <c r="RPG54" s="113"/>
      <c r="RPH54" s="113"/>
      <c r="RPI54" s="113"/>
      <c r="RPJ54" s="113"/>
      <c r="RPK54" s="113"/>
      <c r="RPL54" s="113"/>
      <c r="RPM54" s="113"/>
      <c r="RPN54" s="113"/>
      <c r="RPO54" s="113"/>
      <c r="RPP54" s="113"/>
      <c r="RPQ54" s="113"/>
      <c r="RPR54" s="113"/>
      <c r="RPS54" s="113"/>
      <c r="RPT54" s="113"/>
      <c r="RPU54" s="113"/>
      <c r="RPV54" s="113"/>
      <c r="RPW54" s="113"/>
      <c r="RPX54" s="113"/>
      <c r="RPY54" s="113"/>
      <c r="RPZ54" s="113"/>
      <c r="RQA54" s="113"/>
      <c r="RQB54" s="113"/>
      <c r="RQC54" s="113"/>
      <c r="RQD54" s="113"/>
      <c r="RQE54" s="113"/>
      <c r="RQF54" s="113"/>
      <c r="RQG54" s="113"/>
      <c r="RQH54" s="113"/>
      <c r="RQI54" s="113"/>
      <c r="RQJ54" s="113"/>
      <c r="RQK54" s="113"/>
      <c r="RQL54" s="113"/>
      <c r="RQM54" s="113"/>
      <c r="RQN54" s="113"/>
      <c r="RQO54" s="113"/>
      <c r="RQP54" s="113"/>
      <c r="RQQ54" s="113"/>
      <c r="RQR54" s="113"/>
      <c r="RQS54" s="113"/>
      <c r="RQT54" s="113"/>
      <c r="RQU54" s="113"/>
      <c r="RQV54" s="113"/>
      <c r="RQW54" s="113"/>
      <c r="RQX54" s="113"/>
      <c r="RQY54" s="113"/>
      <c r="RQZ54" s="113"/>
      <c r="RRA54" s="113"/>
      <c r="RRB54" s="113"/>
      <c r="RRC54" s="113"/>
      <c r="RRD54" s="113"/>
      <c r="RRE54" s="113"/>
      <c r="RRF54" s="113"/>
      <c r="RRG54" s="113"/>
      <c r="RRH54" s="113"/>
      <c r="RRI54" s="113"/>
      <c r="RRJ54" s="113"/>
      <c r="RRK54" s="113"/>
      <c r="RRL54" s="113"/>
      <c r="RRM54" s="113"/>
      <c r="RRN54" s="113"/>
      <c r="RRO54" s="113"/>
      <c r="RRP54" s="113"/>
      <c r="RRQ54" s="113"/>
      <c r="RRR54" s="113"/>
      <c r="RRS54" s="113"/>
      <c r="RRT54" s="113"/>
      <c r="RRU54" s="113"/>
      <c r="RRV54" s="113"/>
      <c r="RRW54" s="113"/>
      <c r="RRX54" s="113"/>
      <c r="RRY54" s="113"/>
      <c r="RRZ54" s="113"/>
      <c r="RSA54" s="113"/>
      <c r="RSB54" s="113"/>
      <c r="RSC54" s="113"/>
      <c r="RSD54" s="113"/>
      <c r="RSE54" s="113"/>
      <c r="RSF54" s="113"/>
      <c r="RSG54" s="113"/>
      <c r="RSH54" s="113"/>
      <c r="RSI54" s="113"/>
      <c r="RSJ54" s="113"/>
      <c r="RSK54" s="113"/>
      <c r="RSL54" s="113"/>
      <c r="RSM54" s="113"/>
      <c r="RSN54" s="113"/>
      <c r="RSO54" s="113"/>
      <c r="RSP54" s="113"/>
      <c r="RSQ54" s="113"/>
      <c r="RSR54" s="113"/>
      <c r="RSS54" s="113"/>
      <c r="RST54" s="113"/>
      <c r="RSU54" s="113"/>
      <c r="RSV54" s="113"/>
      <c r="RSW54" s="113"/>
      <c r="RSX54" s="113"/>
      <c r="RSY54" s="113"/>
      <c r="RSZ54" s="113"/>
      <c r="RTA54" s="113"/>
      <c r="RTB54" s="113"/>
      <c r="RTC54" s="113"/>
      <c r="RTD54" s="113"/>
      <c r="RTE54" s="113"/>
      <c r="RTF54" s="113"/>
      <c r="RTG54" s="113"/>
      <c r="RTH54" s="113"/>
      <c r="RTI54" s="113"/>
      <c r="RTJ54" s="113"/>
      <c r="RTK54" s="113"/>
      <c r="RTL54" s="113"/>
      <c r="RTM54" s="113"/>
      <c r="RTN54" s="113"/>
      <c r="RTO54" s="113"/>
      <c r="RTP54" s="113"/>
      <c r="RTQ54" s="113"/>
      <c r="RTR54" s="113"/>
      <c r="RTS54" s="113"/>
      <c r="RTT54" s="113"/>
      <c r="RTU54" s="113"/>
      <c r="RTV54" s="113"/>
      <c r="RTW54" s="113"/>
      <c r="RTX54" s="113"/>
      <c r="RTY54" s="113"/>
      <c r="RTZ54" s="113"/>
      <c r="RUA54" s="113"/>
      <c r="RUB54" s="113"/>
      <c r="RUC54" s="113"/>
      <c r="RUD54" s="113"/>
      <c r="RUE54" s="113"/>
      <c r="RUF54" s="113"/>
      <c r="RUG54" s="113"/>
      <c r="RUH54" s="113"/>
      <c r="RUI54" s="113"/>
      <c r="RUJ54" s="113"/>
      <c r="RUK54" s="113"/>
      <c r="RUL54" s="113"/>
      <c r="RUM54" s="113"/>
      <c r="RUN54" s="113"/>
      <c r="RUO54" s="113"/>
      <c r="RUP54" s="113"/>
      <c r="RUQ54" s="113"/>
      <c r="RUR54" s="113"/>
      <c r="RUS54" s="113"/>
      <c r="RUT54" s="113"/>
      <c r="RUU54" s="113"/>
      <c r="RUV54" s="113"/>
      <c r="RUW54" s="113"/>
      <c r="RUX54" s="113"/>
      <c r="RUY54" s="113"/>
      <c r="RUZ54" s="113"/>
      <c r="RVA54" s="113"/>
      <c r="RVB54" s="113"/>
      <c r="RVC54" s="113"/>
      <c r="RVD54" s="113"/>
      <c r="RVE54" s="113"/>
      <c r="RVF54" s="113"/>
      <c r="RVG54" s="113"/>
      <c r="RVH54" s="113"/>
      <c r="RVI54" s="113"/>
      <c r="RVJ54" s="113"/>
      <c r="RVK54" s="113"/>
      <c r="RVL54" s="113"/>
      <c r="RVM54" s="113"/>
      <c r="RVN54" s="113"/>
      <c r="RVO54" s="113"/>
      <c r="RVP54" s="113"/>
      <c r="RVQ54" s="113"/>
      <c r="RVR54" s="113"/>
      <c r="RVS54" s="113"/>
      <c r="RVT54" s="113"/>
      <c r="RVU54" s="113"/>
      <c r="RVV54" s="113"/>
      <c r="RVW54" s="113"/>
      <c r="RVX54" s="113"/>
      <c r="RVY54" s="113"/>
      <c r="RVZ54" s="113"/>
      <c r="RWA54" s="113"/>
      <c r="RWB54" s="113"/>
      <c r="RWC54" s="113"/>
      <c r="RWD54" s="113"/>
      <c r="RWE54" s="113"/>
      <c r="RWF54" s="113"/>
      <c r="RWG54" s="113"/>
      <c r="RWH54" s="113"/>
      <c r="RWI54" s="113"/>
      <c r="RWJ54" s="113"/>
      <c r="RWK54" s="113"/>
      <c r="RWL54" s="113"/>
      <c r="RWM54" s="113"/>
      <c r="RWN54" s="113"/>
      <c r="RWO54" s="113"/>
      <c r="RWP54" s="113"/>
      <c r="RWQ54" s="113"/>
      <c r="RWR54" s="113"/>
      <c r="RWS54" s="113"/>
      <c r="RWT54" s="113"/>
      <c r="RWU54" s="113"/>
      <c r="RWV54" s="113"/>
      <c r="RWW54" s="113"/>
      <c r="RWX54" s="113"/>
      <c r="RWY54" s="113"/>
      <c r="RWZ54" s="113"/>
      <c r="RXA54" s="113"/>
      <c r="RXB54" s="113"/>
      <c r="RXC54" s="113"/>
      <c r="RXD54" s="113"/>
      <c r="RXE54" s="113"/>
      <c r="RXF54" s="113"/>
      <c r="RXG54" s="113"/>
      <c r="RXH54" s="113"/>
      <c r="RXI54" s="113"/>
      <c r="RXJ54" s="113"/>
      <c r="RXK54" s="113"/>
      <c r="RXL54" s="113"/>
      <c r="RXM54" s="113"/>
      <c r="RXN54" s="113"/>
      <c r="RXO54" s="113"/>
      <c r="RXP54" s="113"/>
      <c r="RXQ54" s="113"/>
      <c r="RXR54" s="113"/>
      <c r="RXS54" s="113"/>
      <c r="RXT54" s="113"/>
      <c r="RXU54" s="113"/>
      <c r="RXV54" s="113"/>
      <c r="RXW54" s="113"/>
      <c r="RXX54" s="113"/>
      <c r="RXY54" s="113"/>
      <c r="RXZ54" s="113"/>
      <c r="RYA54" s="113"/>
      <c r="RYB54" s="113"/>
      <c r="RYC54" s="113"/>
      <c r="RYD54" s="113"/>
      <c r="RYE54" s="113"/>
      <c r="RYF54" s="113"/>
      <c r="RYG54" s="113"/>
      <c r="RYH54" s="113"/>
      <c r="RYI54" s="113"/>
      <c r="RYJ54" s="113"/>
      <c r="RYK54" s="113"/>
      <c r="RYL54" s="113"/>
      <c r="RYM54" s="113"/>
      <c r="RYN54" s="113"/>
      <c r="RYO54" s="113"/>
      <c r="RYP54" s="113"/>
      <c r="RYQ54" s="113"/>
      <c r="RYR54" s="113"/>
      <c r="RYS54" s="113"/>
      <c r="RYT54" s="113"/>
      <c r="RYU54" s="113"/>
      <c r="RYV54" s="113"/>
      <c r="RYW54" s="113"/>
      <c r="RYX54" s="113"/>
      <c r="RYY54" s="113"/>
      <c r="RYZ54" s="113"/>
      <c r="RZA54" s="113"/>
      <c r="RZB54" s="113"/>
      <c r="RZC54" s="113"/>
      <c r="RZD54" s="113"/>
      <c r="RZE54" s="113"/>
      <c r="RZF54" s="113"/>
      <c r="RZG54" s="113"/>
      <c r="RZH54" s="113"/>
      <c r="RZI54" s="113"/>
      <c r="RZJ54" s="113"/>
      <c r="RZK54" s="113"/>
      <c r="RZL54" s="113"/>
      <c r="RZM54" s="113"/>
      <c r="RZN54" s="113"/>
      <c r="RZO54" s="113"/>
      <c r="RZP54" s="113"/>
      <c r="RZQ54" s="113"/>
      <c r="RZR54" s="113"/>
      <c r="RZS54" s="113"/>
      <c r="RZT54" s="113"/>
      <c r="RZU54" s="113"/>
      <c r="RZV54" s="113"/>
      <c r="RZW54" s="113"/>
      <c r="RZX54" s="113"/>
      <c r="RZY54" s="113"/>
      <c r="RZZ54" s="113"/>
      <c r="SAA54" s="113"/>
      <c r="SAB54" s="113"/>
      <c r="SAC54" s="113"/>
      <c r="SAD54" s="113"/>
      <c r="SAE54" s="113"/>
      <c r="SAF54" s="113"/>
      <c r="SAG54" s="113"/>
      <c r="SAH54" s="113"/>
      <c r="SAI54" s="113"/>
      <c r="SAJ54" s="113"/>
      <c r="SAK54" s="113"/>
      <c r="SAL54" s="113"/>
      <c r="SAM54" s="113"/>
      <c r="SAN54" s="113"/>
      <c r="SAO54" s="113"/>
      <c r="SAP54" s="113"/>
      <c r="SAQ54" s="113"/>
      <c r="SAR54" s="113"/>
      <c r="SAS54" s="113"/>
      <c r="SAT54" s="113"/>
      <c r="SAU54" s="113"/>
      <c r="SAV54" s="113"/>
      <c r="SAW54" s="113"/>
      <c r="SAX54" s="113"/>
      <c r="SAY54" s="113"/>
      <c r="SAZ54" s="113"/>
      <c r="SBA54" s="113"/>
      <c r="SBB54" s="113"/>
      <c r="SBC54" s="113"/>
      <c r="SBD54" s="113"/>
      <c r="SBE54" s="113"/>
      <c r="SBF54" s="113"/>
      <c r="SBG54" s="113"/>
      <c r="SBH54" s="113"/>
      <c r="SBI54" s="113"/>
      <c r="SBJ54" s="113"/>
      <c r="SBK54" s="113"/>
      <c r="SBL54" s="113"/>
      <c r="SBM54" s="113"/>
      <c r="SBN54" s="113"/>
      <c r="SBO54" s="113"/>
      <c r="SBP54" s="113"/>
      <c r="SBQ54" s="113"/>
      <c r="SBR54" s="113"/>
      <c r="SBS54" s="113"/>
      <c r="SBT54" s="113"/>
      <c r="SBU54" s="113"/>
      <c r="SBV54" s="113"/>
      <c r="SBW54" s="113"/>
      <c r="SBX54" s="113"/>
      <c r="SBY54" s="113"/>
      <c r="SBZ54" s="113"/>
      <c r="SCA54" s="113"/>
      <c r="SCB54" s="113"/>
      <c r="SCC54" s="113"/>
      <c r="SCD54" s="113"/>
      <c r="SCE54" s="113"/>
      <c r="SCF54" s="113"/>
      <c r="SCG54" s="113"/>
      <c r="SCH54" s="113"/>
      <c r="SCI54" s="113"/>
      <c r="SCJ54" s="113"/>
      <c r="SCK54" s="113"/>
      <c r="SCL54" s="113"/>
      <c r="SCM54" s="113"/>
      <c r="SCN54" s="113"/>
      <c r="SCO54" s="113"/>
      <c r="SCP54" s="113"/>
      <c r="SCQ54" s="113"/>
      <c r="SCR54" s="113"/>
      <c r="SCS54" s="113"/>
      <c r="SCT54" s="113"/>
      <c r="SCU54" s="113"/>
      <c r="SCV54" s="113"/>
      <c r="SCW54" s="113"/>
      <c r="SCX54" s="113"/>
      <c r="SCY54" s="113"/>
      <c r="SCZ54" s="113"/>
      <c r="SDA54" s="113"/>
      <c r="SDB54" s="113"/>
      <c r="SDC54" s="113"/>
      <c r="SDD54" s="113"/>
      <c r="SDE54" s="113"/>
      <c r="SDF54" s="113"/>
      <c r="SDG54" s="113"/>
      <c r="SDH54" s="113"/>
      <c r="SDI54" s="113"/>
      <c r="SDJ54" s="113"/>
      <c r="SDK54" s="113"/>
      <c r="SDL54" s="113"/>
      <c r="SDM54" s="113"/>
      <c r="SDN54" s="113"/>
      <c r="SDO54" s="113"/>
      <c r="SDP54" s="113"/>
      <c r="SDQ54" s="113"/>
      <c r="SDR54" s="113"/>
      <c r="SDS54" s="113"/>
      <c r="SDT54" s="113"/>
      <c r="SDU54" s="113"/>
      <c r="SDV54" s="113"/>
      <c r="SDW54" s="113"/>
      <c r="SDX54" s="113"/>
      <c r="SDY54" s="113"/>
      <c r="SDZ54" s="113"/>
      <c r="SEA54" s="113"/>
      <c r="SEB54" s="113"/>
      <c r="SEC54" s="113"/>
      <c r="SED54" s="113"/>
      <c r="SEE54" s="113"/>
      <c r="SEF54" s="113"/>
      <c r="SEG54" s="113"/>
      <c r="SEH54" s="113"/>
      <c r="SEI54" s="113"/>
      <c r="SEJ54" s="113"/>
      <c r="SEK54" s="113"/>
      <c r="SEL54" s="113"/>
      <c r="SEM54" s="113"/>
      <c r="SEN54" s="113"/>
      <c r="SEO54" s="113"/>
      <c r="SEP54" s="113"/>
      <c r="SEQ54" s="113"/>
      <c r="SER54" s="113"/>
      <c r="SES54" s="113"/>
      <c r="SET54" s="113"/>
      <c r="SEU54" s="113"/>
      <c r="SEV54" s="113"/>
      <c r="SEW54" s="113"/>
      <c r="SEX54" s="113"/>
      <c r="SEY54" s="113"/>
      <c r="SEZ54" s="113"/>
      <c r="SFA54" s="113"/>
      <c r="SFB54" s="113"/>
      <c r="SFC54" s="113"/>
      <c r="SFD54" s="113"/>
      <c r="SFE54" s="113"/>
      <c r="SFF54" s="113"/>
      <c r="SFG54" s="113"/>
      <c r="SFH54" s="113"/>
      <c r="SFI54" s="113"/>
      <c r="SFJ54" s="113"/>
      <c r="SFK54" s="113"/>
      <c r="SFL54" s="113"/>
      <c r="SFM54" s="113"/>
      <c r="SFN54" s="113"/>
      <c r="SFO54" s="113"/>
      <c r="SFP54" s="113"/>
      <c r="SFQ54" s="113"/>
      <c r="SFR54" s="113"/>
      <c r="SFS54" s="113"/>
      <c r="SFT54" s="113"/>
      <c r="SFU54" s="113"/>
      <c r="SFV54" s="113"/>
      <c r="SFW54" s="113"/>
      <c r="SFX54" s="113"/>
      <c r="SFY54" s="113"/>
      <c r="SFZ54" s="113"/>
      <c r="SGA54" s="113"/>
      <c r="SGB54" s="113"/>
      <c r="SGC54" s="113"/>
      <c r="SGD54" s="113"/>
      <c r="SGE54" s="113"/>
      <c r="SGF54" s="113"/>
      <c r="SGG54" s="113"/>
      <c r="SGH54" s="113"/>
      <c r="SGI54" s="113"/>
      <c r="SGJ54" s="113"/>
      <c r="SGK54" s="113"/>
      <c r="SGL54" s="113"/>
      <c r="SGM54" s="113"/>
      <c r="SGN54" s="113"/>
      <c r="SGO54" s="113"/>
      <c r="SGP54" s="113"/>
      <c r="SGQ54" s="113"/>
      <c r="SGR54" s="113"/>
      <c r="SGS54" s="113"/>
      <c r="SGT54" s="113"/>
      <c r="SGU54" s="113"/>
      <c r="SGV54" s="113"/>
      <c r="SGW54" s="113"/>
      <c r="SGX54" s="113"/>
      <c r="SGY54" s="113"/>
      <c r="SGZ54" s="113"/>
      <c r="SHA54" s="113"/>
      <c r="SHB54" s="113"/>
      <c r="SHC54" s="113"/>
      <c r="SHD54" s="113"/>
      <c r="SHE54" s="113"/>
      <c r="SHF54" s="113"/>
      <c r="SHG54" s="113"/>
      <c r="SHH54" s="113"/>
      <c r="SHI54" s="113"/>
      <c r="SHJ54" s="113"/>
      <c r="SHK54" s="113"/>
      <c r="SHL54" s="113"/>
      <c r="SHM54" s="113"/>
      <c r="SHN54" s="113"/>
      <c r="SHO54" s="113"/>
      <c r="SHP54" s="113"/>
      <c r="SHQ54" s="113"/>
      <c r="SHR54" s="113"/>
      <c r="SHS54" s="113"/>
      <c r="SHT54" s="113"/>
      <c r="SHU54" s="113"/>
      <c r="SHV54" s="113"/>
      <c r="SHW54" s="113"/>
      <c r="SHX54" s="113"/>
      <c r="SHY54" s="113"/>
      <c r="SHZ54" s="113"/>
      <c r="SIA54" s="113"/>
      <c r="SIB54" s="113"/>
      <c r="SIC54" s="113"/>
      <c r="SID54" s="113"/>
      <c r="SIE54" s="113"/>
      <c r="SIF54" s="113"/>
      <c r="SIG54" s="113"/>
      <c r="SIH54" s="113"/>
      <c r="SII54" s="113"/>
      <c r="SIJ54" s="113"/>
      <c r="SIK54" s="113"/>
      <c r="SIL54" s="113"/>
      <c r="SIM54" s="113"/>
      <c r="SIN54" s="113"/>
      <c r="SIO54" s="113"/>
      <c r="SIP54" s="113"/>
      <c r="SIQ54" s="113"/>
      <c r="SIR54" s="113"/>
      <c r="SIS54" s="113"/>
      <c r="SIT54" s="113"/>
      <c r="SIU54" s="113"/>
      <c r="SIV54" s="113"/>
      <c r="SIW54" s="113"/>
      <c r="SIX54" s="113"/>
      <c r="SIY54" s="113"/>
      <c r="SIZ54" s="113"/>
      <c r="SJA54" s="113"/>
      <c r="SJB54" s="113"/>
      <c r="SJC54" s="113"/>
      <c r="SJD54" s="113"/>
      <c r="SJE54" s="113"/>
      <c r="SJF54" s="113"/>
      <c r="SJG54" s="113"/>
      <c r="SJH54" s="113"/>
      <c r="SJI54" s="113"/>
      <c r="SJJ54" s="113"/>
      <c r="SJK54" s="113"/>
      <c r="SJL54" s="113"/>
      <c r="SJM54" s="113"/>
      <c r="SJN54" s="113"/>
      <c r="SJO54" s="113"/>
      <c r="SJP54" s="113"/>
      <c r="SJQ54" s="113"/>
      <c r="SJR54" s="113"/>
      <c r="SJS54" s="113"/>
      <c r="SJT54" s="113"/>
      <c r="SJU54" s="113"/>
      <c r="SJV54" s="113"/>
      <c r="SJW54" s="113"/>
      <c r="SJX54" s="113"/>
      <c r="SJY54" s="113"/>
      <c r="SJZ54" s="113"/>
      <c r="SKA54" s="113"/>
      <c r="SKB54" s="113"/>
      <c r="SKC54" s="113"/>
      <c r="SKD54" s="113"/>
      <c r="SKE54" s="113"/>
      <c r="SKF54" s="113"/>
      <c r="SKG54" s="113"/>
      <c r="SKH54" s="113"/>
      <c r="SKI54" s="113"/>
      <c r="SKJ54" s="113"/>
      <c r="SKK54" s="113"/>
      <c r="SKL54" s="113"/>
      <c r="SKM54" s="113"/>
      <c r="SKN54" s="113"/>
      <c r="SKO54" s="113"/>
      <c r="SKP54" s="113"/>
      <c r="SKQ54" s="113"/>
      <c r="SKR54" s="113"/>
      <c r="SKS54" s="113"/>
      <c r="SKT54" s="113"/>
      <c r="SKU54" s="113"/>
      <c r="SKV54" s="113"/>
      <c r="SKW54" s="113"/>
      <c r="SKX54" s="113"/>
      <c r="SKY54" s="113"/>
      <c r="SKZ54" s="113"/>
      <c r="SLA54" s="113"/>
      <c r="SLB54" s="113"/>
      <c r="SLC54" s="113"/>
      <c r="SLD54" s="113"/>
      <c r="SLE54" s="113"/>
      <c r="SLF54" s="113"/>
      <c r="SLG54" s="113"/>
      <c r="SLH54" s="113"/>
      <c r="SLI54" s="113"/>
      <c r="SLJ54" s="113"/>
      <c r="SLK54" s="113"/>
      <c r="SLL54" s="113"/>
      <c r="SLM54" s="113"/>
      <c r="SLN54" s="113"/>
      <c r="SLO54" s="113"/>
      <c r="SLP54" s="113"/>
      <c r="SLQ54" s="113"/>
      <c r="SLR54" s="113"/>
      <c r="SLS54" s="113"/>
      <c r="SLT54" s="113"/>
      <c r="SLU54" s="113"/>
      <c r="SLV54" s="113"/>
      <c r="SLW54" s="113"/>
      <c r="SLX54" s="113"/>
      <c r="SLY54" s="113"/>
      <c r="SLZ54" s="113"/>
      <c r="SMA54" s="113"/>
      <c r="SMB54" s="113"/>
      <c r="SMC54" s="113"/>
      <c r="SMD54" s="113"/>
      <c r="SME54" s="113"/>
      <c r="SMF54" s="113"/>
      <c r="SMG54" s="113"/>
      <c r="SMH54" s="113"/>
      <c r="SMI54" s="113"/>
      <c r="SMJ54" s="113"/>
      <c r="SMK54" s="113"/>
      <c r="SML54" s="113"/>
      <c r="SMM54" s="113"/>
      <c r="SMN54" s="113"/>
      <c r="SMO54" s="113"/>
      <c r="SMP54" s="113"/>
      <c r="SMQ54" s="113"/>
      <c r="SMR54" s="113"/>
      <c r="SMS54" s="113"/>
      <c r="SMT54" s="113"/>
      <c r="SMU54" s="113"/>
      <c r="SMV54" s="113"/>
      <c r="SMW54" s="113"/>
      <c r="SMX54" s="113"/>
      <c r="SMY54" s="113"/>
      <c r="SMZ54" s="113"/>
      <c r="SNA54" s="113"/>
      <c r="SNB54" s="113"/>
      <c r="SNC54" s="113"/>
      <c r="SND54" s="113"/>
      <c r="SNE54" s="113"/>
      <c r="SNF54" s="113"/>
      <c r="SNG54" s="113"/>
      <c r="SNH54" s="113"/>
      <c r="SNI54" s="113"/>
      <c r="SNJ54" s="113"/>
      <c r="SNK54" s="113"/>
      <c r="SNL54" s="113"/>
      <c r="SNM54" s="113"/>
      <c r="SNN54" s="113"/>
      <c r="SNO54" s="113"/>
      <c r="SNP54" s="113"/>
      <c r="SNQ54" s="113"/>
      <c r="SNR54" s="113"/>
      <c r="SNS54" s="113"/>
      <c r="SNT54" s="113"/>
      <c r="SNU54" s="113"/>
      <c r="SNV54" s="113"/>
      <c r="SNW54" s="113"/>
      <c r="SNX54" s="113"/>
      <c r="SNY54" s="113"/>
      <c r="SNZ54" s="113"/>
      <c r="SOA54" s="113"/>
      <c r="SOB54" s="113"/>
      <c r="SOC54" s="113"/>
      <c r="SOD54" s="113"/>
      <c r="SOE54" s="113"/>
      <c r="SOF54" s="113"/>
      <c r="SOG54" s="113"/>
      <c r="SOH54" s="113"/>
      <c r="SOI54" s="113"/>
      <c r="SOJ54" s="113"/>
      <c r="SOK54" s="113"/>
      <c r="SOL54" s="113"/>
      <c r="SOM54" s="113"/>
      <c r="SON54" s="113"/>
      <c r="SOO54" s="113"/>
      <c r="SOP54" s="113"/>
      <c r="SOQ54" s="113"/>
      <c r="SOR54" s="113"/>
      <c r="SOS54" s="113"/>
      <c r="SOT54" s="113"/>
      <c r="SOU54" s="113"/>
      <c r="SOV54" s="113"/>
      <c r="SOW54" s="113"/>
      <c r="SOX54" s="113"/>
      <c r="SOY54" s="113"/>
      <c r="SOZ54" s="113"/>
      <c r="SPA54" s="113"/>
      <c r="SPB54" s="113"/>
      <c r="SPC54" s="113"/>
      <c r="SPD54" s="113"/>
      <c r="SPE54" s="113"/>
      <c r="SPF54" s="113"/>
      <c r="SPG54" s="113"/>
      <c r="SPH54" s="113"/>
      <c r="SPI54" s="113"/>
      <c r="SPJ54" s="113"/>
      <c r="SPK54" s="113"/>
      <c r="SPL54" s="113"/>
      <c r="SPM54" s="113"/>
      <c r="SPN54" s="113"/>
      <c r="SPO54" s="113"/>
      <c r="SPP54" s="113"/>
      <c r="SPQ54" s="113"/>
      <c r="SPR54" s="113"/>
      <c r="SPS54" s="113"/>
      <c r="SPT54" s="113"/>
      <c r="SPU54" s="113"/>
      <c r="SPV54" s="113"/>
      <c r="SPW54" s="113"/>
      <c r="SPX54" s="113"/>
      <c r="SPY54" s="113"/>
      <c r="SPZ54" s="113"/>
      <c r="SQA54" s="113"/>
      <c r="SQB54" s="113"/>
      <c r="SQC54" s="113"/>
      <c r="SQD54" s="113"/>
      <c r="SQE54" s="113"/>
      <c r="SQF54" s="113"/>
      <c r="SQG54" s="113"/>
      <c r="SQH54" s="113"/>
      <c r="SQI54" s="113"/>
      <c r="SQJ54" s="113"/>
      <c r="SQK54" s="113"/>
      <c r="SQL54" s="113"/>
      <c r="SQM54" s="113"/>
      <c r="SQN54" s="113"/>
      <c r="SQO54" s="113"/>
      <c r="SQP54" s="113"/>
      <c r="SQQ54" s="113"/>
      <c r="SQR54" s="113"/>
      <c r="SQS54" s="113"/>
      <c r="SQT54" s="113"/>
      <c r="SQU54" s="113"/>
      <c r="SQV54" s="113"/>
      <c r="SQW54" s="113"/>
      <c r="SQX54" s="113"/>
      <c r="SQY54" s="113"/>
      <c r="SQZ54" s="113"/>
      <c r="SRA54" s="113"/>
      <c r="SRB54" s="113"/>
      <c r="SRC54" s="113"/>
      <c r="SRD54" s="113"/>
      <c r="SRE54" s="113"/>
      <c r="SRF54" s="113"/>
      <c r="SRG54" s="113"/>
      <c r="SRH54" s="113"/>
      <c r="SRI54" s="113"/>
      <c r="SRJ54" s="113"/>
      <c r="SRK54" s="113"/>
      <c r="SRL54" s="113"/>
      <c r="SRM54" s="113"/>
      <c r="SRN54" s="113"/>
      <c r="SRO54" s="113"/>
      <c r="SRP54" s="113"/>
      <c r="SRQ54" s="113"/>
      <c r="SRR54" s="113"/>
      <c r="SRS54" s="113"/>
      <c r="SRT54" s="113"/>
      <c r="SRU54" s="113"/>
      <c r="SRV54" s="113"/>
      <c r="SRW54" s="113"/>
      <c r="SRX54" s="113"/>
      <c r="SRY54" s="113"/>
      <c r="SRZ54" s="113"/>
      <c r="SSA54" s="113"/>
      <c r="SSB54" s="113"/>
      <c r="SSC54" s="113"/>
      <c r="SSD54" s="113"/>
      <c r="SSE54" s="113"/>
      <c r="SSF54" s="113"/>
      <c r="SSG54" s="113"/>
      <c r="SSH54" s="113"/>
      <c r="SSI54" s="113"/>
      <c r="SSJ54" s="113"/>
      <c r="SSK54" s="113"/>
      <c r="SSL54" s="113"/>
      <c r="SSM54" s="113"/>
      <c r="SSN54" s="113"/>
      <c r="SSO54" s="113"/>
      <c r="SSP54" s="113"/>
      <c r="SSQ54" s="113"/>
      <c r="SSR54" s="113"/>
      <c r="SSS54" s="113"/>
      <c r="SST54" s="113"/>
      <c r="SSU54" s="113"/>
      <c r="SSV54" s="113"/>
      <c r="SSW54" s="113"/>
      <c r="SSX54" s="113"/>
      <c r="SSY54" s="113"/>
      <c r="SSZ54" s="113"/>
      <c r="STA54" s="113"/>
      <c r="STB54" s="113"/>
      <c r="STC54" s="113"/>
      <c r="STD54" s="113"/>
      <c r="STE54" s="113"/>
      <c r="STF54" s="113"/>
      <c r="STG54" s="113"/>
      <c r="STH54" s="113"/>
      <c r="STI54" s="113"/>
      <c r="STJ54" s="113"/>
      <c r="STK54" s="113"/>
      <c r="STL54" s="113"/>
      <c r="STM54" s="113"/>
      <c r="STN54" s="113"/>
      <c r="STO54" s="113"/>
      <c r="STP54" s="113"/>
      <c r="STQ54" s="113"/>
      <c r="STR54" s="113"/>
      <c r="STS54" s="113"/>
      <c r="STT54" s="113"/>
      <c r="STU54" s="113"/>
      <c r="STV54" s="113"/>
      <c r="STW54" s="113"/>
      <c r="STX54" s="113"/>
      <c r="STY54" s="113"/>
      <c r="STZ54" s="113"/>
      <c r="SUA54" s="113"/>
      <c r="SUB54" s="113"/>
      <c r="SUC54" s="113"/>
      <c r="SUD54" s="113"/>
      <c r="SUE54" s="113"/>
      <c r="SUF54" s="113"/>
      <c r="SUG54" s="113"/>
      <c r="SUH54" s="113"/>
      <c r="SUI54" s="113"/>
      <c r="SUJ54" s="113"/>
      <c r="SUK54" s="113"/>
      <c r="SUL54" s="113"/>
      <c r="SUM54" s="113"/>
      <c r="SUN54" s="113"/>
      <c r="SUO54" s="113"/>
      <c r="SUP54" s="113"/>
      <c r="SUQ54" s="113"/>
      <c r="SUR54" s="113"/>
      <c r="SUS54" s="113"/>
      <c r="SUT54" s="113"/>
      <c r="SUU54" s="113"/>
      <c r="SUV54" s="113"/>
      <c r="SUW54" s="113"/>
      <c r="SUX54" s="113"/>
      <c r="SUY54" s="113"/>
      <c r="SUZ54" s="113"/>
      <c r="SVA54" s="113"/>
      <c r="SVB54" s="113"/>
      <c r="SVC54" s="113"/>
      <c r="SVD54" s="113"/>
      <c r="SVE54" s="113"/>
      <c r="SVF54" s="113"/>
      <c r="SVG54" s="113"/>
      <c r="SVH54" s="113"/>
      <c r="SVI54" s="113"/>
      <c r="SVJ54" s="113"/>
      <c r="SVK54" s="113"/>
      <c r="SVL54" s="113"/>
      <c r="SVM54" s="113"/>
      <c r="SVN54" s="113"/>
      <c r="SVO54" s="113"/>
      <c r="SVP54" s="113"/>
      <c r="SVQ54" s="113"/>
      <c r="SVR54" s="113"/>
      <c r="SVS54" s="113"/>
      <c r="SVT54" s="113"/>
      <c r="SVU54" s="113"/>
      <c r="SVV54" s="113"/>
      <c r="SVW54" s="113"/>
      <c r="SVX54" s="113"/>
      <c r="SVY54" s="113"/>
      <c r="SVZ54" s="113"/>
      <c r="SWA54" s="113"/>
      <c r="SWB54" s="113"/>
      <c r="SWC54" s="113"/>
      <c r="SWD54" s="113"/>
      <c r="SWE54" s="113"/>
      <c r="SWF54" s="113"/>
      <c r="SWG54" s="113"/>
      <c r="SWH54" s="113"/>
      <c r="SWI54" s="113"/>
      <c r="SWJ54" s="113"/>
      <c r="SWK54" s="113"/>
      <c r="SWL54" s="113"/>
      <c r="SWM54" s="113"/>
      <c r="SWN54" s="113"/>
      <c r="SWO54" s="113"/>
      <c r="SWP54" s="113"/>
      <c r="SWQ54" s="113"/>
      <c r="SWR54" s="113"/>
      <c r="SWS54" s="113"/>
      <c r="SWT54" s="113"/>
      <c r="SWU54" s="113"/>
      <c r="SWV54" s="113"/>
      <c r="SWW54" s="113"/>
      <c r="SWX54" s="113"/>
      <c r="SWY54" s="113"/>
      <c r="SWZ54" s="113"/>
      <c r="SXA54" s="113"/>
      <c r="SXB54" s="113"/>
      <c r="SXC54" s="113"/>
      <c r="SXD54" s="113"/>
      <c r="SXE54" s="113"/>
      <c r="SXF54" s="113"/>
      <c r="SXG54" s="113"/>
      <c r="SXH54" s="113"/>
      <c r="SXI54" s="113"/>
      <c r="SXJ54" s="113"/>
      <c r="SXK54" s="113"/>
      <c r="SXL54" s="113"/>
      <c r="SXM54" s="113"/>
      <c r="SXN54" s="113"/>
      <c r="SXO54" s="113"/>
      <c r="SXP54" s="113"/>
      <c r="SXQ54" s="113"/>
      <c r="SXR54" s="113"/>
      <c r="SXS54" s="113"/>
      <c r="SXT54" s="113"/>
      <c r="SXU54" s="113"/>
      <c r="SXV54" s="113"/>
      <c r="SXW54" s="113"/>
      <c r="SXX54" s="113"/>
      <c r="SXY54" s="113"/>
      <c r="SXZ54" s="113"/>
      <c r="SYA54" s="113"/>
      <c r="SYB54" s="113"/>
      <c r="SYC54" s="113"/>
      <c r="SYD54" s="113"/>
      <c r="SYE54" s="113"/>
      <c r="SYF54" s="113"/>
      <c r="SYG54" s="113"/>
      <c r="SYH54" s="113"/>
      <c r="SYI54" s="113"/>
      <c r="SYJ54" s="113"/>
      <c r="SYK54" s="113"/>
      <c r="SYL54" s="113"/>
      <c r="SYM54" s="113"/>
      <c r="SYN54" s="113"/>
      <c r="SYO54" s="113"/>
      <c r="SYP54" s="113"/>
      <c r="SYQ54" s="113"/>
      <c r="SYR54" s="113"/>
      <c r="SYS54" s="113"/>
      <c r="SYT54" s="113"/>
      <c r="SYU54" s="113"/>
      <c r="SYV54" s="113"/>
      <c r="SYW54" s="113"/>
      <c r="SYX54" s="113"/>
      <c r="SYY54" s="113"/>
      <c r="SYZ54" s="113"/>
      <c r="SZA54" s="113"/>
      <c r="SZB54" s="113"/>
      <c r="SZC54" s="113"/>
      <c r="SZD54" s="113"/>
      <c r="SZE54" s="113"/>
      <c r="SZF54" s="113"/>
      <c r="SZG54" s="113"/>
      <c r="SZH54" s="113"/>
      <c r="SZI54" s="113"/>
      <c r="SZJ54" s="113"/>
      <c r="SZK54" s="113"/>
      <c r="SZL54" s="113"/>
      <c r="SZM54" s="113"/>
      <c r="SZN54" s="113"/>
      <c r="SZO54" s="113"/>
      <c r="SZP54" s="113"/>
      <c r="SZQ54" s="113"/>
      <c r="SZR54" s="113"/>
      <c r="SZS54" s="113"/>
      <c r="SZT54" s="113"/>
      <c r="SZU54" s="113"/>
      <c r="SZV54" s="113"/>
      <c r="SZW54" s="113"/>
      <c r="SZX54" s="113"/>
      <c r="SZY54" s="113"/>
      <c r="SZZ54" s="113"/>
      <c r="TAA54" s="113"/>
      <c r="TAB54" s="113"/>
      <c r="TAC54" s="113"/>
      <c r="TAD54" s="113"/>
      <c r="TAE54" s="113"/>
      <c r="TAF54" s="113"/>
      <c r="TAG54" s="113"/>
      <c r="TAH54" s="113"/>
      <c r="TAI54" s="113"/>
      <c r="TAJ54" s="113"/>
      <c r="TAK54" s="113"/>
      <c r="TAL54" s="113"/>
      <c r="TAM54" s="113"/>
      <c r="TAN54" s="113"/>
      <c r="TAO54" s="113"/>
      <c r="TAP54" s="113"/>
      <c r="TAQ54" s="113"/>
      <c r="TAR54" s="113"/>
      <c r="TAS54" s="113"/>
      <c r="TAT54" s="113"/>
      <c r="TAU54" s="113"/>
      <c r="TAV54" s="113"/>
      <c r="TAW54" s="113"/>
      <c r="TAX54" s="113"/>
      <c r="TAY54" s="113"/>
      <c r="TAZ54" s="113"/>
      <c r="TBA54" s="113"/>
      <c r="TBB54" s="113"/>
      <c r="TBC54" s="113"/>
      <c r="TBD54" s="113"/>
      <c r="TBE54" s="113"/>
      <c r="TBF54" s="113"/>
      <c r="TBG54" s="113"/>
      <c r="TBH54" s="113"/>
      <c r="TBI54" s="113"/>
      <c r="TBJ54" s="113"/>
      <c r="TBK54" s="113"/>
      <c r="TBL54" s="113"/>
      <c r="TBM54" s="113"/>
      <c r="TBN54" s="113"/>
      <c r="TBO54" s="113"/>
      <c r="TBP54" s="113"/>
      <c r="TBQ54" s="113"/>
      <c r="TBR54" s="113"/>
      <c r="TBS54" s="113"/>
      <c r="TBT54" s="113"/>
      <c r="TBU54" s="113"/>
      <c r="TBV54" s="113"/>
      <c r="TBW54" s="113"/>
      <c r="TBX54" s="113"/>
      <c r="TBY54" s="113"/>
      <c r="TBZ54" s="113"/>
      <c r="TCA54" s="113"/>
      <c r="TCB54" s="113"/>
      <c r="TCC54" s="113"/>
      <c r="TCD54" s="113"/>
      <c r="TCE54" s="113"/>
      <c r="TCF54" s="113"/>
      <c r="TCG54" s="113"/>
      <c r="TCH54" s="113"/>
      <c r="TCI54" s="113"/>
      <c r="TCJ54" s="113"/>
      <c r="TCK54" s="113"/>
      <c r="TCL54" s="113"/>
      <c r="TCM54" s="113"/>
      <c r="TCN54" s="113"/>
      <c r="TCO54" s="113"/>
      <c r="TCP54" s="113"/>
      <c r="TCQ54" s="113"/>
      <c r="TCR54" s="113"/>
      <c r="TCS54" s="113"/>
      <c r="TCT54" s="113"/>
      <c r="TCU54" s="113"/>
      <c r="TCV54" s="113"/>
      <c r="TCW54" s="113"/>
      <c r="TCX54" s="113"/>
      <c r="TCY54" s="113"/>
      <c r="TCZ54" s="113"/>
      <c r="TDA54" s="113"/>
      <c r="TDB54" s="113"/>
      <c r="TDC54" s="113"/>
      <c r="TDD54" s="113"/>
      <c r="TDE54" s="113"/>
      <c r="TDF54" s="113"/>
      <c r="TDG54" s="113"/>
      <c r="TDH54" s="113"/>
      <c r="TDI54" s="113"/>
      <c r="TDJ54" s="113"/>
      <c r="TDK54" s="113"/>
      <c r="TDL54" s="113"/>
      <c r="TDM54" s="113"/>
      <c r="TDN54" s="113"/>
      <c r="TDO54" s="113"/>
      <c r="TDP54" s="113"/>
      <c r="TDQ54" s="113"/>
      <c r="TDR54" s="113"/>
      <c r="TDS54" s="113"/>
      <c r="TDT54" s="113"/>
      <c r="TDU54" s="113"/>
      <c r="TDV54" s="113"/>
      <c r="TDW54" s="113"/>
      <c r="TDX54" s="113"/>
      <c r="TDY54" s="113"/>
      <c r="TDZ54" s="113"/>
      <c r="TEA54" s="113"/>
      <c r="TEB54" s="113"/>
      <c r="TEC54" s="113"/>
      <c r="TED54" s="113"/>
      <c r="TEE54" s="113"/>
      <c r="TEF54" s="113"/>
      <c r="TEG54" s="113"/>
      <c r="TEH54" s="113"/>
      <c r="TEI54" s="113"/>
      <c r="TEJ54" s="113"/>
      <c r="TEK54" s="113"/>
      <c r="TEL54" s="113"/>
      <c r="TEM54" s="113"/>
      <c r="TEN54" s="113"/>
      <c r="TEO54" s="113"/>
      <c r="TEP54" s="113"/>
      <c r="TEQ54" s="113"/>
      <c r="TER54" s="113"/>
      <c r="TES54" s="113"/>
      <c r="TET54" s="113"/>
      <c r="TEU54" s="113"/>
      <c r="TEV54" s="113"/>
      <c r="TEW54" s="113"/>
      <c r="TEX54" s="113"/>
      <c r="TEY54" s="113"/>
      <c r="TEZ54" s="113"/>
      <c r="TFA54" s="113"/>
      <c r="TFB54" s="113"/>
      <c r="TFC54" s="113"/>
      <c r="TFD54" s="113"/>
      <c r="TFE54" s="113"/>
      <c r="TFF54" s="113"/>
      <c r="TFG54" s="113"/>
      <c r="TFH54" s="113"/>
      <c r="TFI54" s="113"/>
      <c r="TFJ54" s="113"/>
      <c r="TFK54" s="113"/>
      <c r="TFL54" s="113"/>
      <c r="TFM54" s="113"/>
      <c r="TFN54" s="113"/>
      <c r="TFO54" s="113"/>
      <c r="TFP54" s="113"/>
      <c r="TFQ54" s="113"/>
      <c r="TFR54" s="113"/>
      <c r="TFS54" s="113"/>
      <c r="TFT54" s="113"/>
      <c r="TFU54" s="113"/>
      <c r="TFV54" s="113"/>
      <c r="TFW54" s="113"/>
      <c r="TFX54" s="113"/>
      <c r="TFY54" s="113"/>
      <c r="TFZ54" s="113"/>
      <c r="TGA54" s="113"/>
      <c r="TGB54" s="113"/>
      <c r="TGC54" s="113"/>
      <c r="TGD54" s="113"/>
      <c r="TGE54" s="113"/>
      <c r="TGF54" s="113"/>
      <c r="TGG54" s="113"/>
      <c r="TGH54" s="113"/>
      <c r="TGI54" s="113"/>
      <c r="TGJ54" s="113"/>
      <c r="TGK54" s="113"/>
      <c r="TGL54" s="113"/>
      <c r="TGM54" s="113"/>
      <c r="TGN54" s="113"/>
      <c r="TGO54" s="113"/>
      <c r="TGP54" s="113"/>
      <c r="TGQ54" s="113"/>
      <c r="TGR54" s="113"/>
      <c r="TGS54" s="113"/>
      <c r="TGT54" s="113"/>
      <c r="TGU54" s="113"/>
      <c r="TGV54" s="113"/>
      <c r="TGW54" s="113"/>
      <c r="TGX54" s="113"/>
      <c r="TGY54" s="113"/>
      <c r="TGZ54" s="113"/>
      <c r="THA54" s="113"/>
      <c r="THB54" s="113"/>
      <c r="THC54" s="113"/>
      <c r="THD54" s="113"/>
      <c r="THE54" s="113"/>
      <c r="THF54" s="113"/>
      <c r="THG54" s="113"/>
      <c r="THH54" s="113"/>
      <c r="THI54" s="113"/>
      <c r="THJ54" s="113"/>
      <c r="THK54" s="113"/>
      <c r="THL54" s="113"/>
      <c r="THM54" s="113"/>
      <c r="THN54" s="113"/>
      <c r="THO54" s="113"/>
      <c r="THP54" s="113"/>
      <c r="THQ54" s="113"/>
      <c r="THR54" s="113"/>
      <c r="THS54" s="113"/>
      <c r="THT54" s="113"/>
      <c r="THU54" s="113"/>
      <c r="THV54" s="113"/>
      <c r="THW54" s="113"/>
      <c r="THX54" s="113"/>
      <c r="THY54" s="113"/>
      <c r="THZ54" s="113"/>
      <c r="TIA54" s="113"/>
      <c r="TIB54" s="113"/>
      <c r="TIC54" s="113"/>
      <c r="TID54" s="113"/>
      <c r="TIE54" s="113"/>
      <c r="TIF54" s="113"/>
      <c r="TIG54" s="113"/>
      <c r="TIH54" s="113"/>
      <c r="TII54" s="113"/>
      <c r="TIJ54" s="113"/>
      <c r="TIK54" s="113"/>
      <c r="TIL54" s="113"/>
      <c r="TIM54" s="113"/>
      <c r="TIN54" s="113"/>
      <c r="TIO54" s="113"/>
      <c r="TIP54" s="113"/>
      <c r="TIQ54" s="113"/>
      <c r="TIR54" s="113"/>
      <c r="TIS54" s="113"/>
      <c r="TIT54" s="113"/>
      <c r="TIU54" s="113"/>
      <c r="TIV54" s="113"/>
      <c r="TIW54" s="113"/>
      <c r="TIX54" s="113"/>
      <c r="TIY54" s="113"/>
      <c r="TIZ54" s="113"/>
      <c r="TJA54" s="113"/>
      <c r="TJB54" s="113"/>
      <c r="TJC54" s="113"/>
      <c r="TJD54" s="113"/>
      <c r="TJE54" s="113"/>
      <c r="TJF54" s="113"/>
      <c r="TJG54" s="113"/>
      <c r="TJH54" s="113"/>
      <c r="TJI54" s="113"/>
      <c r="TJJ54" s="113"/>
      <c r="TJK54" s="113"/>
      <c r="TJL54" s="113"/>
      <c r="TJM54" s="113"/>
      <c r="TJN54" s="113"/>
      <c r="TJO54" s="113"/>
      <c r="TJP54" s="113"/>
      <c r="TJQ54" s="113"/>
      <c r="TJR54" s="113"/>
      <c r="TJS54" s="113"/>
      <c r="TJT54" s="113"/>
      <c r="TJU54" s="113"/>
      <c r="TJV54" s="113"/>
      <c r="TJW54" s="113"/>
      <c r="TJX54" s="113"/>
      <c r="TJY54" s="113"/>
      <c r="TJZ54" s="113"/>
      <c r="TKA54" s="113"/>
      <c r="TKB54" s="113"/>
      <c r="TKC54" s="113"/>
      <c r="TKD54" s="113"/>
      <c r="TKE54" s="113"/>
      <c r="TKF54" s="113"/>
      <c r="TKG54" s="113"/>
      <c r="TKH54" s="113"/>
      <c r="TKI54" s="113"/>
      <c r="TKJ54" s="113"/>
      <c r="TKK54" s="113"/>
      <c r="TKL54" s="113"/>
      <c r="TKM54" s="113"/>
      <c r="TKN54" s="113"/>
      <c r="TKO54" s="113"/>
      <c r="TKP54" s="113"/>
      <c r="TKQ54" s="113"/>
      <c r="TKR54" s="113"/>
      <c r="TKS54" s="113"/>
      <c r="TKT54" s="113"/>
      <c r="TKU54" s="113"/>
      <c r="TKV54" s="113"/>
      <c r="TKW54" s="113"/>
      <c r="TKX54" s="113"/>
      <c r="TKY54" s="113"/>
      <c r="TKZ54" s="113"/>
      <c r="TLA54" s="113"/>
      <c r="TLB54" s="113"/>
      <c r="TLC54" s="113"/>
      <c r="TLD54" s="113"/>
      <c r="TLE54" s="113"/>
      <c r="TLF54" s="113"/>
      <c r="TLG54" s="113"/>
      <c r="TLH54" s="113"/>
      <c r="TLI54" s="113"/>
      <c r="TLJ54" s="113"/>
      <c r="TLK54" s="113"/>
      <c r="TLL54" s="113"/>
      <c r="TLM54" s="113"/>
      <c r="TLN54" s="113"/>
      <c r="TLO54" s="113"/>
      <c r="TLP54" s="113"/>
      <c r="TLQ54" s="113"/>
      <c r="TLR54" s="113"/>
      <c r="TLS54" s="113"/>
      <c r="TLT54" s="113"/>
      <c r="TLU54" s="113"/>
      <c r="TLV54" s="113"/>
      <c r="TLW54" s="113"/>
      <c r="TLX54" s="113"/>
      <c r="TLY54" s="113"/>
      <c r="TLZ54" s="113"/>
      <c r="TMA54" s="113"/>
      <c r="TMB54" s="113"/>
      <c r="TMC54" s="113"/>
      <c r="TMD54" s="113"/>
      <c r="TME54" s="113"/>
      <c r="TMF54" s="113"/>
      <c r="TMG54" s="113"/>
      <c r="TMH54" s="113"/>
      <c r="TMI54" s="113"/>
      <c r="TMJ54" s="113"/>
      <c r="TMK54" s="113"/>
      <c r="TML54" s="113"/>
      <c r="TMM54" s="113"/>
      <c r="TMN54" s="113"/>
      <c r="TMO54" s="113"/>
      <c r="TMP54" s="113"/>
      <c r="TMQ54" s="113"/>
      <c r="TMR54" s="113"/>
      <c r="TMS54" s="113"/>
      <c r="TMT54" s="113"/>
      <c r="TMU54" s="113"/>
      <c r="TMV54" s="113"/>
      <c r="TMW54" s="113"/>
      <c r="TMX54" s="113"/>
      <c r="TMY54" s="113"/>
      <c r="TMZ54" s="113"/>
      <c r="TNA54" s="113"/>
      <c r="TNB54" s="113"/>
      <c r="TNC54" s="113"/>
      <c r="TND54" s="113"/>
      <c r="TNE54" s="113"/>
      <c r="TNF54" s="113"/>
      <c r="TNG54" s="113"/>
      <c r="TNH54" s="113"/>
      <c r="TNI54" s="113"/>
      <c r="TNJ54" s="113"/>
      <c r="TNK54" s="113"/>
      <c r="TNL54" s="113"/>
      <c r="TNM54" s="113"/>
      <c r="TNN54" s="113"/>
      <c r="TNO54" s="113"/>
      <c r="TNP54" s="113"/>
      <c r="TNQ54" s="113"/>
      <c r="TNR54" s="113"/>
      <c r="TNS54" s="113"/>
      <c r="TNT54" s="113"/>
      <c r="TNU54" s="113"/>
      <c r="TNV54" s="113"/>
      <c r="TNW54" s="113"/>
      <c r="TNX54" s="113"/>
      <c r="TNY54" s="113"/>
      <c r="TNZ54" s="113"/>
      <c r="TOA54" s="113"/>
      <c r="TOB54" s="113"/>
      <c r="TOC54" s="113"/>
      <c r="TOD54" s="113"/>
      <c r="TOE54" s="113"/>
      <c r="TOF54" s="113"/>
      <c r="TOG54" s="113"/>
      <c r="TOH54" s="113"/>
      <c r="TOI54" s="113"/>
      <c r="TOJ54" s="113"/>
      <c r="TOK54" s="113"/>
      <c r="TOL54" s="113"/>
      <c r="TOM54" s="113"/>
      <c r="TON54" s="113"/>
      <c r="TOO54" s="113"/>
      <c r="TOP54" s="113"/>
      <c r="TOQ54" s="113"/>
      <c r="TOR54" s="113"/>
      <c r="TOS54" s="113"/>
      <c r="TOT54" s="113"/>
      <c r="TOU54" s="113"/>
      <c r="TOV54" s="113"/>
      <c r="TOW54" s="113"/>
      <c r="TOX54" s="113"/>
      <c r="TOY54" s="113"/>
      <c r="TOZ54" s="113"/>
      <c r="TPA54" s="113"/>
      <c r="TPB54" s="113"/>
      <c r="TPC54" s="113"/>
      <c r="TPD54" s="113"/>
      <c r="TPE54" s="113"/>
      <c r="TPF54" s="113"/>
      <c r="TPG54" s="113"/>
      <c r="TPH54" s="113"/>
      <c r="TPI54" s="113"/>
      <c r="TPJ54" s="113"/>
      <c r="TPK54" s="113"/>
      <c r="TPL54" s="113"/>
      <c r="TPM54" s="113"/>
      <c r="TPN54" s="113"/>
      <c r="TPO54" s="113"/>
      <c r="TPP54" s="113"/>
      <c r="TPQ54" s="113"/>
      <c r="TPR54" s="113"/>
      <c r="TPS54" s="113"/>
      <c r="TPT54" s="113"/>
      <c r="TPU54" s="113"/>
      <c r="TPV54" s="113"/>
      <c r="TPW54" s="113"/>
      <c r="TPX54" s="113"/>
      <c r="TPY54" s="113"/>
      <c r="TPZ54" s="113"/>
      <c r="TQA54" s="113"/>
      <c r="TQB54" s="113"/>
      <c r="TQC54" s="113"/>
      <c r="TQD54" s="113"/>
      <c r="TQE54" s="113"/>
      <c r="TQF54" s="113"/>
      <c r="TQG54" s="113"/>
      <c r="TQH54" s="113"/>
      <c r="TQI54" s="113"/>
      <c r="TQJ54" s="113"/>
      <c r="TQK54" s="113"/>
      <c r="TQL54" s="113"/>
      <c r="TQM54" s="113"/>
      <c r="TQN54" s="113"/>
      <c r="TQO54" s="113"/>
      <c r="TQP54" s="113"/>
      <c r="TQQ54" s="113"/>
      <c r="TQR54" s="113"/>
      <c r="TQS54" s="113"/>
      <c r="TQT54" s="113"/>
      <c r="TQU54" s="113"/>
      <c r="TQV54" s="113"/>
      <c r="TQW54" s="113"/>
      <c r="TQX54" s="113"/>
      <c r="TQY54" s="113"/>
      <c r="TQZ54" s="113"/>
      <c r="TRA54" s="113"/>
      <c r="TRB54" s="113"/>
      <c r="TRC54" s="113"/>
      <c r="TRD54" s="113"/>
      <c r="TRE54" s="113"/>
      <c r="TRF54" s="113"/>
      <c r="TRG54" s="113"/>
      <c r="TRH54" s="113"/>
      <c r="TRI54" s="113"/>
      <c r="TRJ54" s="113"/>
      <c r="TRK54" s="113"/>
      <c r="TRL54" s="113"/>
      <c r="TRM54" s="113"/>
      <c r="TRN54" s="113"/>
      <c r="TRO54" s="113"/>
      <c r="TRP54" s="113"/>
      <c r="TRQ54" s="113"/>
      <c r="TRR54" s="113"/>
      <c r="TRS54" s="113"/>
      <c r="TRT54" s="113"/>
      <c r="TRU54" s="113"/>
      <c r="TRV54" s="113"/>
      <c r="TRW54" s="113"/>
      <c r="TRX54" s="113"/>
      <c r="TRY54" s="113"/>
      <c r="TRZ54" s="113"/>
      <c r="TSA54" s="113"/>
      <c r="TSB54" s="113"/>
      <c r="TSC54" s="113"/>
      <c r="TSD54" s="113"/>
      <c r="TSE54" s="113"/>
      <c r="TSF54" s="113"/>
      <c r="TSG54" s="113"/>
      <c r="TSH54" s="113"/>
      <c r="TSI54" s="113"/>
      <c r="TSJ54" s="113"/>
      <c r="TSK54" s="113"/>
      <c r="TSL54" s="113"/>
      <c r="TSM54" s="113"/>
      <c r="TSN54" s="113"/>
      <c r="TSO54" s="113"/>
      <c r="TSP54" s="113"/>
      <c r="TSQ54" s="113"/>
      <c r="TSR54" s="113"/>
      <c r="TSS54" s="113"/>
      <c r="TST54" s="113"/>
      <c r="TSU54" s="113"/>
      <c r="TSV54" s="113"/>
      <c r="TSW54" s="113"/>
      <c r="TSX54" s="113"/>
      <c r="TSY54" s="113"/>
      <c r="TSZ54" s="113"/>
      <c r="TTA54" s="113"/>
      <c r="TTB54" s="113"/>
      <c r="TTC54" s="113"/>
      <c r="TTD54" s="113"/>
      <c r="TTE54" s="113"/>
      <c r="TTF54" s="113"/>
      <c r="TTG54" s="113"/>
      <c r="TTH54" s="113"/>
      <c r="TTI54" s="113"/>
      <c r="TTJ54" s="113"/>
      <c r="TTK54" s="113"/>
      <c r="TTL54" s="113"/>
      <c r="TTM54" s="113"/>
      <c r="TTN54" s="113"/>
      <c r="TTO54" s="113"/>
      <c r="TTP54" s="113"/>
      <c r="TTQ54" s="113"/>
      <c r="TTR54" s="113"/>
      <c r="TTS54" s="113"/>
      <c r="TTT54" s="113"/>
      <c r="TTU54" s="113"/>
      <c r="TTV54" s="113"/>
      <c r="TTW54" s="113"/>
      <c r="TTX54" s="113"/>
      <c r="TTY54" s="113"/>
      <c r="TTZ54" s="113"/>
      <c r="TUA54" s="113"/>
      <c r="TUB54" s="113"/>
      <c r="TUC54" s="113"/>
      <c r="TUD54" s="113"/>
      <c r="TUE54" s="113"/>
      <c r="TUF54" s="113"/>
      <c r="TUG54" s="113"/>
      <c r="TUH54" s="113"/>
      <c r="TUI54" s="113"/>
      <c r="TUJ54" s="113"/>
      <c r="TUK54" s="113"/>
      <c r="TUL54" s="113"/>
      <c r="TUM54" s="113"/>
      <c r="TUN54" s="113"/>
      <c r="TUO54" s="113"/>
      <c r="TUP54" s="113"/>
      <c r="TUQ54" s="113"/>
      <c r="TUR54" s="113"/>
      <c r="TUS54" s="113"/>
      <c r="TUT54" s="113"/>
      <c r="TUU54" s="113"/>
      <c r="TUV54" s="113"/>
      <c r="TUW54" s="113"/>
      <c r="TUX54" s="113"/>
      <c r="TUY54" s="113"/>
      <c r="TUZ54" s="113"/>
      <c r="TVA54" s="113"/>
      <c r="TVB54" s="113"/>
      <c r="TVC54" s="113"/>
      <c r="TVD54" s="113"/>
      <c r="TVE54" s="113"/>
      <c r="TVF54" s="113"/>
      <c r="TVG54" s="113"/>
      <c r="TVH54" s="113"/>
      <c r="TVI54" s="113"/>
      <c r="TVJ54" s="113"/>
      <c r="TVK54" s="113"/>
      <c r="TVL54" s="113"/>
      <c r="TVM54" s="113"/>
      <c r="TVN54" s="113"/>
      <c r="TVO54" s="113"/>
      <c r="TVP54" s="113"/>
      <c r="TVQ54" s="113"/>
      <c r="TVR54" s="113"/>
      <c r="TVS54" s="113"/>
      <c r="TVT54" s="113"/>
      <c r="TVU54" s="113"/>
      <c r="TVV54" s="113"/>
      <c r="TVW54" s="113"/>
      <c r="TVX54" s="113"/>
      <c r="TVY54" s="113"/>
      <c r="TVZ54" s="113"/>
      <c r="TWA54" s="113"/>
      <c r="TWB54" s="113"/>
      <c r="TWC54" s="113"/>
      <c r="TWD54" s="113"/>
      <c r="TWE54" s="113"/>
      <c r="TWF54" s="113"/>
      <c r="TWG54" s="113"/>
      <c r="TWH54" s="113"/>
      <c r="TWI54" s="113"/>
      <c r="TWJ54" s="113"/>
      <c r="TWK54" s="113"/>
      <c r="TWL54" s="113"/>
      <c r="TWM54" s="113"/>
      <c r="TWN54" s="113"/>
      <c r="TWO54" s="113"/>
      <c r="TWP54" s="113"/>
      <c r="TWQ54" s="113"/>
      <c r="TWR54" s="113"/>
      <c r="TWS54" s="113"/>
      <c r="TWT54" s="113"/>
      <c r="TWU54" s="113"/>
      <c r="TWV54" s="113"/>
      <c r="TWW54" s="113"/>
      <c r="TWX54" s="113"/>
      <c r="TWY54" s="113"/>
      <c r="TWZ54" s="113"/>
      <c r="TXA54" s="113"/>
      <c r="TXB54" s="113"/>
      <c r="TXC54" s="113"/>
      <c r="TXD54" s="113"/>
      <c r="TXE54" s="113"/>
      <c r="TXF54" s="113"/>
      <c r="TXG54" s="113"/>
      <c r="TXH54" s="113"/>
      <c r="TXI54" s="113"/>
      <c r="TXJ54" s="113"/>
      <c r="TXK54" s="113"/>
      <c r="TXL54" s="113"/>
      <c r="TXM54" s="113"/>
      <c r="TXN54" s="113"/>
      <c r="TXO54" s="113"/>
      <c r="TXP54" s="113"/>
      <c r="TXQ54" s="113"/>
      <c r="TXR54" s="113"/>
      <c r="TXS54" s="113"/>
      <c r="TXT54" s="113"/>
      <c r="TXU54" s="113"/>
      <c r="TXV54" s="113"/>
      <c r="TXW54" s="113"/>
      <c r="TXX54" s="113"/>
      <c r="TXY54" s="113"/>
      <c r="TXZ54" s="113"/>
      <c r="TYA54" s="113"/>
      <c r="TYB54" s="113"/>
      <c r="TYC54" s="113"/>
      <c r="TYD54" s="113"/>
      <c r="TYE54" s="113"/>
      <c r="TYF54" s="113"/>
      <c r="TYG54" s="113"/>
      <c r="TYH54" s="113"/>
      <c r="TYI54" s="113"/>
      <c r="TYJ54" s="113"/>
      <c r="TYK54" s="113"/>
      <c r="TYL54" s="113"/>
      <c r="TYM54" s="113"/>
      <c r="TYN54" s="113"/>
      <c r="TYO54" s="113"/>
      <c r="TYP54" s="113"/>
      <c r="TYQ54" s="113"/>
      <c r="TYR54" s="113"/>
      <c r="TYS54" s="113"/>
      <c r="TYT54" s="113"/>
      <c r="TYU54" s="113"/>
      <c r="TYV54" s="113"/>
      <c r="TYW54" s="113"/>
      <c r="TYX54" s="113"/>
      <c r="TYY54" s="113"/>
      <c r="TYZ54" s="113"/>
      <c r="TZA54" s="113"/>
      <c r="TZB54" s="113"/>
      <c r="TZC54" s="113"/>
      <c r="TZD54" s="113"/>
      <c r="TZE54" s="113"/>
      <c r="TZF54" s="113"/>
      <c r="TZG54" s="113"/>
      <c r="TZH54" s="113"/>
      <c r="TZI54" s="113"/>
      <c r="TZJ54" s="113"/>
      <c r="TZK54" s="113"/>
      <c r="TZL54" s="113"/>
      <c r="TZM54" s="113"/>
      <c r="TZN54" s="113"/>
      <c r="TZO54" s="113"/>
      <c r="TZP54" s="113"/>
      <c r="TZQ54" s="113"/>
      <c r="TZR54" s="113"/>
      <c r="TZS54" s="113"/>
      <c r="TZT54" s="113"/>
      <c r="TZU54" s="113"/>
      <c r="TZV54" s="113"/>
      <c r="TZW54" s="113"/>
      <c r="TZX54" s="113"/>
      <c r="TZY54" s="113"/>
      <c r="TZZ54" s="113"/>
      <c r="UAA54" s="113"/>
      <c r="UAB54" s="113"/>
      <c r="UAC54" s="113"/>
      <c r="UAD54" s="113"/>
      <c r="UAE54" s="113"/>
      <c r="UAF54" s="113"/>
      <c r="UAG54" s="113"/>
      <c r="UAH54" s="113"/>
      <c r="UAI54" s="113"/>
      <c r="UAJ54" s="113"/>
      <c r="UAK54" s="113"/>
      <c r="UAL54" s="113"/>
      <c r="UAM54" s="113"/>
      <c r="UAN54" s="113"/>
      <c r="UAO54" s="113"/>
      <c r="UAP54" s="113"/>
      <c r="UAQ54" s="113"/>
      <c r="UAR54" s="113"/>
      <c r="UAS54" s="113"/>
      <c r="UAT54" s="113"/>
      <c r="UAU54" s="113"/>
      <c r="UAV54" s="113"/>
      <c r="UAW54" s="113"/>
      <c r="UAX54" s="113"/>
      <c r="UAY54" s="113"/>
      <c r="UAZ54" s="113"/>
      <c r="UBA54" s="113"/>
      <c r="UBB54" s="113"/>
      <c r="UBC54" s="113"/>
      <c r="UBD54" s="113"/>
      <c r="UBE54" s="113"/>
      <c r="UBF54" s="113"/>
      <c r="UBG54" s="113"/>
      <c r="UBH54" s="113"/>
      <c r="UBI54" s="113"/>
      <c r="UBJ54" s="113"/>
      <c r="UBK54" s="113"/>
      <c r="UBL54" s="113"/>
      <c r="UBM54" s="113"/>
      <c r="UBN54" s="113"/>
      <c r="UBO54" s="113"/>
      <c r="UBP54" s="113"/>
      <c r="UBQ54" s="113"/>
      <c r="UBR54" s="113"/>
      <c r="UBS54" s="113"/>
      <c r="UBT54" s="113"/>
      <c r="UBU54" s="113"/>
      <c r="UBV54" s="113"/>
      <c r="UBW54" s="113"/>
      <c r="UBX54" s="113"/>
      <c r="UBY54" s="113"/>
      <c r="UBZ54" s="113"/>
      <c r="UCA54" s="113"/>
      <c r="UCB54" s="113"/>
      <c r="UCC54" s="113"/>
      <c r="UCD54" s="113"/>
      <c r="UCE54" s="113"/>
      <c r="UCF54" s="113"/>
      <c r="UCG54" s="113"/>
      <c r="UCH54" s="113"/>
      <c r="UCI54" s="113"/>
      <c r="UCJ54" s="113"/>
      <c r="UCK54" s="113"/>
      <c r="UCL54" s="113"/>
      <c r="UCM54" s="113"/>
      <c r="UCN54" s="113"/>
      <c r="UCO54" s="113"/>
      <c r="UCP54" s="113"/>
      <c r="UCQ54" s="113"/>
      <c r="UCR54" s="113"/>
      <c r="UCS54" s="113"/>
      <c r="UCT54" s="113"/>
      <c r="UCU54" s="113"/>
      <c r="UCV54" s="113"/>
      <c r="UCW54" s="113"/>
      <c r="UCX54" s="113"/>
      <c r="UCY54" s="113"/>
      <c r="UCZ54" s="113"/>
      <c r="UDA54" s="113"/>
      <c r="UDB54" s="113"/>
      <c r="UDC54" s="113"/>
      <c r="UDD54" s="113"/>
      <c r="UDE54" s="113"/>
      <c r="UDF54" s="113"/>
      <c r="UDG54" s="113"/>
      <c r="UDH54" s="113"/>
      <c r="UDI54" s="113"/>
      <c r="UDJ54" s="113"/>
      <c r="UDK54" s="113"/>
      <c r="UDL54" s="113"/>
      <c r="UDM54" s="113"/>
      <c r="UDN54" s="113"/>
      <c r="UDO54" s="113"/>
      <c r="UDP54" s="113"/>
      <c r="UDQ54" s="113"/>
      <c r="UDR54" s="113"/>
      <c r="UDS54" s="113"/>
      <c r="UDT54" s="113"/>
      <c r="UDU54" s="113"/>
      <c r="UDV54" s="113"/>
      <c r="UDW54" s="113"/>
      <c r="UDX54" s="113"/>
      <c r="UDY54" s="113"/>
      <c r="UDZ54" s="113"/>
      <c r="UEA54" s="113"/>
      <c r="UEB54" s="113"/>
      <c r="UEC54" s="113"/>
      <c r="UED54" s="113"/>
      <c r="UEE54" s="113"/>
      <c r="UEF54" s="113"/>
      <c r="UEG54" s="113"/>
      <c r="UEH54" s="113"/>
      <c r="UEI54" s="113"/>
      <c r="UEJ54" s="113"/>
      <c r="UEK54" s="113"/>
      <c r="UEL54" s="113"/>
      <c r="UEM54" s="113"/>
      <c r="UEN54" s="113"/>
      <c r="UEO54" s="113"/>
      <c r="UEP54" s="113"/>
      <c r="UEQ54" s="113"/>
      <c r="UER54" s="113"/>
      <c r="UES54" s="113"/>
      <c r="UET54" s="113"/>
      <c r="UEU54" s="113"/>
      <c r="UEV54" s="113"/>
      <c r="UEW54" s="113"/>
      <c r="UEX54" s="113"/>
      <c r="UEY54" s="113"/>
      <c r="UEZ54" s="113"/>
      <c r="UFA54" s="113"/>
      <c r="UFB54" s="113"/>
      <c r="UFC54" s="113"/>
      <c r="UFD54" s="113"/>
      <c r="UFE54" s="113"/>
      <c r="UFF54" s="113"/>
      <c r="UFG54" s="113"/>
      <c r="UFH54" s="113"/>
      <c r="UFI54" s="113"/>
      <c r="UFJ54" s="113"/>
      <c r="UFK54" s="113"/>
      <c r="UFL54" s="113"/>
      <c r="UFM54" s="113"/>
      <c r="UFN54" s="113"/>
      <c r="UFO54" s="113"/>
      <c r="UFP54" s="113"/>
      <c r="UFQ54" s="113"/>
      <c r="UFR54" s="113"/>
      <c r="UFS54" s="113"/>
      <c r="UFT54" s="113"/>
      <c r="UFU54" s="113"/>
      <c r="UFV54" s="113"/>
      <c r="UFW54" s="113"/>
      <c r="UFX54" s="113"/>
      <c r="UFY54" s="113"/>
      <c r="UFZ54" s="113"/>
      <c r="UGA54" s="113"/>
      <c r="UGB54" s="113"/>
      <c r="UGC54" s="113"/>
      <c r="UGD54" s="113"/>
      <c r="UGE54" s="113"/>
      <c r="UGF54" s="113"/>
      <c r="UGG54" s="113"/>
      <c r="UGH54" s="113"/>
      <c r="UGI54" s="113"/>
      <c r="UGJ54" s="113"/>
      <c r="UGK54" s="113"/>
      <c r="UGL54" s="113"/>
      <c r="UGM54" s="113"/>
      <c r="UGN54" s="113"/>
      <c r="UGO54" s="113"/>
      <c r="UGP54" s="113"/>
      <c r="UGQ54" s="113"/>
      <c r="UGR54" s="113"/>
      <c r="UGS54" s="113"/>
      <c r="UGT54" s="113"/>
      <c r="UGU54" s="113"/>
      <c r="UGV54" s="113"/>
      <c r="UGW54" s="113"/>
      <c r="UGX54" s="113"/>
      <c r="UGY54" s="113"/>
      <c r="UGZ54" s="113"/>
      <c r="UHA54" s="113"/>
      <c r="UHB54" s="113"/>
      <c r="UHC54" s="113"/>
      <c r="UHD54" s="113"/>
      <c r="UHE54" s="113"/>
      <c r="UHF54" s="113"/>
      <c r="UHG54" s="113"/>
      <c r="UHH54" s="113"/>
      <c r="UHI54" s="113"/>
      <c r="UHJ54" s="113"/>
      <c r="UHK54" s="113"/>
      <c r="UHL54" s="113"/>
      <c r="UHM54" s="113"/>
      <c r="UHN54" s="113"/>
      <c r="UHO54" s="113"/>
      <c r="UHP54" s="113"/>
      <c r="UHQ54" s="113"/>
      <c r="UHR54" s="113"/>
      <c r="UHS54" s="113"/>
      <c r="UHT54" s="113"/>
      <c r="UHU54" s="113"/>
      <c r="UHV54" s="113"/>
      <c r="UHW54" s="113"/>
      <c r="UHX54" s="113"/>
      <c r="UHY54" s="113"/>
      <c r="UHZ54" s="113"/>
      <c r="UIA54" s="113"/>
      <c r="UIB54" s="113"/>
      <c r="UIC54" s="113"/>
      <c r="UID54" s="113"/>
      <c r="UIE54" s="113"/>
      <c r="UIF54" s="113"/>
      <c r="UIG54" s="113"/>
      <c r="UIH54" s="113"/>
      <c r="UII54" s="113"/>
      <c r="UIJ54" s="113"/>
      <c r="UIK54" s="113"/>
      <c r="UIL54" s="113"/>
      <c r="UIM54" s="113"/>
      <c r="UIN54" s="113"/>
      <c r="UIO54" s="113"/>
      <c r="UIP54" s="113"/>
      <c r="UIQ54" s="113"/>
      <c r="UIR54" s="113"/>
      <c r="UIS54" s="113"/>
      <c r="UIT54" s="113"/>
      <c r="UIU54" s="113"/>
      <c r="UIV54" s="113"/>
      <c r="UIW54" s="113"/>
      <c r="UIX54" s="113"/>
      <c r="UIY54" s="113"/>
      <c r="UIZ54" s="113"/>
      <c r="UJA54" s="113"/>
      <c r="UJB54" s="113"/>
      <c r="UJC54" s="113"/>
      <c r="UJD54" s="113"/>
      <c r="UJE54" s="113"/>
      <c r="UJF54" s="113"/>
      <c r="UJG54" s="113"/>
      <c r="UJH54" s="113"/>
      <c r="UJI54" s="113"/>
      <c r="UJJ54" s="113"/>
      <c r="UJK54" s="113"/>
      <c r="UJL54" s="113"/>
      <c r="UJM54" s="113"/>
      <c r="UJN54" s="113"/>
      <c r="UJO54" s="113"/>
      <c r="UJP54" s="113"/>
      <c r="UJQ54" s="113"/>
      <c r="UJR54" s="113"/>
      <c r="UJS54" s="113"/>
      <c r="UJT54" s="113"/>
      <c r="UJU54" s="113"/>
      <c r="UJV54" s="113"/>
      <c r="UJW54" s="113"/>
      <c r="UJX54" s="113"/>
      <c r="UJY54" s="113"/>
      <c r="UJZ54" s="113"/>
      <c r="UKA54" s="113"/>
      <c r="UKB54" s="113"/>
      <c r="UKC54" s="113"/>
      <c r="UKD54" s="113"/>
      <c r="UKE54" s="113"/>
      <c r="UKF54" s="113"/>
      <c r="UKG54" s="113"/>
      <c r="UKH54" s="113"/>
      <c r="UKI54" s="113"/>
      <c r="UKJ54" s="113"/>
      <c r="UKK54" s="113"/>
      <c r="UKL54" s="113"/>
      <c r="UKM54" s="113"/>
      <c r="UKN54" s="113"/>
      <c r="UKO54" s="113"/>
      <c r="UKP54" s="113"/>
      <c r="UKQ54" s="113"/>
      <c r="UKR54" s="113"/>
      <c r="UKS54" s="113"/>
      <c r="UKT54" s="113"/>
      <c r="UKU54" s="113"/>
      <c r="UKV54" s="113"/>
      <c r="UKW54" s="113"/>
      <c r="UKX54" s="113"/>
      <c r="UKY54" s="113"/>
      <c r="UKZ54" s="113"/>
      <c r="ULA54" s="113"/>
      <c r="ULB54" s="113"/>
      <c r="ULC54" s="113"/>
      <c r="ULD54" s="113"/>
      <c r="ULE54" s="113"/>
      <c r="ULF54" s="113"/>
      <c r="ULG54" s="113"/>
      <c r="ULH54" s="113"/>
      <c r="ULI54" s="113"/>
      <c r="ULJ54" s="113"/>
      <c r="ULK54" s="113"/>
      <c r="ULL54" s="113"/>
      <c r="ULM54" s="113"/>
      <c r="ULN54" s="113"/>
      <c r="ULO54" s="113"/>
      <c r="ULP54" s="113"/>
      <c r="ULQ54" s="113"/>
      <c r="ULR54" s="113"/>
      <c r="ULS54" s="113"/>
      <c r="ULT54" s="113"/>
      <c r="ULU54" s="113"/>
      <c r="ULV54" s="113"/>
      <c r="ULW54" s="113"/>
      <c r="ULX54" s="113"/>
      <c r="ULY54" s="113"/>
      <c r="ULZ54" s="113"/>
      <c r="UMA54" s="113"/>
      <c r="UMB54" s="113"/>
      <c r="UMC54" s="113"/>
      <c r="UMD54" s="113"/>
      <c r="UME54" s="113"/>
      <c r="UMF54" s="113"/>
      <c r="UMG54" s="113"/>
      <c r="UMH54" s="113"/>
      <c r="UMI54" s="113"/>
      <c r="UMJ54" s="113"/>
      <c r="UMK54" s="113"/>
      <c r="UML54" s="113"/>
      <c r="UMM54" s="113"/>
      <c r="UMN54" s="113"/>
      <c r="UMO54" s="113"/>
      <c r="UMP54" s="113"/>
      <c r="UMQ54" s="113"/>
      <c r="UMR54" s="113"/>
      <c r="UMS54" s="113"/>
      <c r="UMT54" s="113"/>
      <c r="UMU54" s="113"/>
      <c r="UMV54" s="113"/>
      <c r="UMW54" s="113"/>
      <c r="UMX54" s="113"/>
      <c r="UMY54" s="113"/>
      <c r="UMZ54" s="113"/>
      <c r="UNA54" s="113"/>
      <c r="UNB54" s="113"/>
      <c r="UNC54" s="113"/>
      <c r="UND54" s="113"/>
      <c r="UNE54" s="113"/>
      <c r="UNF54" s="113"/>
      <c r="UNG54" s="113"/>
      <c r="UNH54" s="113"/>
      <c r="UNI54" s="113"/>
      <c r="UNJ54" s="113"/>
      <c r="UNK54" s="113"/>
      <c r="UNL54" s="113"/>
      <c r="UNM54" s="113"/>
      <c r="UNN54" s="113"/>
      <c r="UNO54" s="113"/>
      <c r="UNP54" s="113"/>
      <c r="UNQ54" s="113"/>
      <c r="UNR54" s="113"/>
      <c r="UNS54" s="113"/>
      <c r="UNT54" s="113"/>
      <c r="UNU54" s="113"/>
      <c r="UNV54" s="113"/>
      <c r="UNW54" s="113"/>
      <c r="UNX54" s="113"/>
      <c r="UNY54" s="113"/>
      <c r="UNZ54" s="113"/>
      <c r="UOA54" s="113"/>
      <c r="UOB54" s="113"/>
      <c r="UOC54" s="113"/>
      <c r="UOD54" s="113"/>
      <c r="UOE54" s="113"/>
      <c r="UOF54" s="113"/>
      <c r="UOG54" s="113"/>
      <c r="UOH54" s="113"/>
      <c r="UOI54" s="113"/>
      <c r="UOJ54" s="113"/>
      <c r="UOK54" s="113"/>
      <c r="UOL54" s="113"/>
      <c r="UOM54" s="113"/>
      <c r="UON54" s="113"/>
      <c r="UOO54" s="113"/>
      <c r="UOP54" s="113"/>
      <c r="UOQ54" s="113"/>
      <c r="UOR54" s="113"/>
      <c r="UOS54" s="113"/>
      <c r="UOT54" s="113"/>
      <c r="UOU54" s="113"/>
      <c r="UOV54" s="113"/>
      <c r="UOW54" s="113"/>
      <c r="UOX54" s="113"/>
      <c r="UOY54" s="113"/>
      <c r="UOZ54" s="113"/>
      <c r="UPA54" s="113"/>
      <c r="UPB54" s="113"/>
      <c r="UPC54" s="113"/>
      <c r="UPD54" s="113"/>
      <c r="UPE54" s="113"/>
      <c r="UPF54" s="113"/>
      <c r="UPG54" s="113"/>
      <c r="UPH54" s="113"/>
      <c r="UPI54" s="113"/>
      <c r="UPJ54" s="113"/>
      <c r="UPK54" s="113"/>
      <c r="UPL54" s="113"/>
      <c r="UPM54" s="113"/>
      <c r="UPN54" s="113"/>
      <c r="UPO54" s="113"/>
      <c r="UPP54" s="113"/>
      <c r="UPQ54" s="113"/>
      <c r="UPR54" s="113"/>
      <c r="UPS54" s="113"/>
      <c r="UPT54" s="113"/>
      <c r="UPU54" s="113"/>
      <c r="UPV54" s="113"/>
      <c r="UPW54" s="113"/>
      <c r="UPX54" s="113"/>
      <c r="UPY54" s="113"/>
      <c r="UPZ54" s="113"/>
      <c r="UQA54" s="113"/>
      <c r="UQB54" s="113"/>
      <c r="UQC54" s="113"/>
      <c r="UQD54" s="113"/>
      <c r="UQE54" s="113"/>
      <c r="UQF54" s="113"/>
      <c r="UQG54" s="113"/>
      <c r="UQH54" s="113"/>
      <c r="UQI54" s="113"/>
      <c r="UQJ54" s="113"/>
      <c r="UQK54" s="113"/>
      <c r="UQL54" s="113"/>
      <c r="UQM54" s="113"/>
      <c r="UQN54" s="113"/>
      <c r="UQO54" s="113"/>
      <c r="UQP54" s="113"/>
      <c r="UQQ54" s="113"/>
      <c r="UQR54" s="113"/>
      <c r="UQS54" s="113"/>
      <c r="UQT54" s="113"/>
      <c r="UQU54" s="113"/>
      <c r="UQV54" s="113"/>
      <c r="UQW54" s="113"/>
      <c r="UQX54" s="113"/>
      <c r="UQY54" s="113"/>
      <c r="UQZ54" s="113"/>
      <c r="URA54" s="113"/>
      <c r="URB54" s="113"/>
      <c r="URC54" s="113"/>
      <c r="URD54" s="113"/>
      <c r="URE54" s="113"/>
      <c r="URF54" s="113"/>
      <c r="URG54" s="113"/>
      <c r="URH54" s="113"/>
      <c r="URI54" s="113"/>
      <c r="URJ54" s="113"/>
      <c r="URK54" s="113"/>
      <c r="URL54" s="113"/>
      <c r="URM54" s="113"/>
      <c r="URN54" s="113"/>
      <c r="URO54" s="113"/>
      <c r="URP54" s="113"/>
      <c r="URQ54" s="113"/>
      <c r="URR54" s="113"/>
      <c r="URS54" s="113"/>
      <c r="URT54" s="113"/>
      <c r="URU54" s="113"/>
      <c r="URV54" s="113"/>
      <c r="URW54" s="113"/>
      <c r="URX54" s="113"/>
      <c r="URY54" s="113"/>
      <c r="URZ54" s="113"/>
      <c r="USA54" s="113"/>
      <c r="USB54" s="113"/>
      <c r="USC54" s="113"/>
      <c r="USD54" s="113"/>
      <c r="USE54" s="113"/>
      <c r="USF54" s="113"/>
      <c r="USG54" s="113"/>
      <c r="USH54" s="113"/>
      <c r="USI54" s="113"/>
      <c r="USJ54" s="113"/>
      <c r="USK54" s="113"/>
      <c r="USL54" s="113"/>
      <c r="USM54" s="113"/>
      <c r="USN54" s="113"/>
      <c r="USO54" s="113"/>
      <c r="USP54" s="113"/>
      <c r="USQ54" s="113"/>
      <c r="USR54" s="113"/>
      <c r="USS54" s="113"/>
      <c r="UST54" s="113"/>
      <c r="USU54" s="113"/>
      <c r="USV54" s="113"/>
      <c r="USW54" s="113"/>
      <c r="USX54" s="113"/>
      <c r="USY54" s="113"/>
      <c r="USZ54" s="113"/>
      <c r="UTA54" s="113"/>
      <c r="UTB54" s="113"/>
      <c r="UTC54" s="113"/>
      <c r="UTD54" s="113"/>
      <c r="UTE54" s="113"/>
      <c r="UTF54" s="113"/>
      <c r="UTG54" s="113"/>
      <c r="UTH54" s="113"/>
      <c r="UTI54" s="113"/>
      <c r="UTJ54" s="113"/>
      <c r="UTK54" s="113"/>
      <c r="UTL54" s="113"/>
      <c r="UTM54" s="113"/>
      <c r="UTN54" s="113"/>
      <c r="UTO54" s="113"/>
      <c r="UTP54" s="113"/>
      <c r="UTQ54" s="113"/>
      <c r="UTR54" s="113"/>
      <c r="UTS54" s="113"/>
      <c r="UTT54" s="113"/>
      <c r="UTU54" s="113"/>
      <c r="UTV54" s="113"/>
      <c r="UTW54" s="113"/>
      <c r="UTX54" s="113"/>
      <c r="UTY54" s="113"/>
      <c r="UTZ54" s="113"/>
      <c r="UUA54" s="113"/>
      <c r="UUB54" s="113"/>
      <c r="UUC54" s="113"/>
      <c r="UUD54" s="113"/>
      <c r="UUE54" s="113"/>
      <c r="UUF54" s="113"/>
      <c r="UUG54" s="113"/>
      <c r="UUH54" s="113"/>
      <c r="UUI54" s="113"/>
      <c r="UUJ54" s="113"/>
      <c r="UUK54" s="113"/>
      <c r="UUL54" s="113"/>
      <c r="UUM54" s="113"/>
      <c r="UUN54" s="113"/>
      <c r="UUO54" s="113"/>
      <c r="UUP54" s="113"/>
      <c r="UUQ54" s="113"/>
      <c r="UUR54" s="113"/>
      <c r="UUS54" s="113"/>
      <c r="UUT54" s="113"/>
      <c r="UUU54" s="113"/>
      <c r="UUV54" s="113"/>
      <c r="UUW54" s="113"/>
      <c r="UUX54" s="113"/>
      <c r="UUY54" s="113"/>
      <c r="UUZ54" s="113"/>
      <c r="UVA54" s="113"/>
      <c r="UVB54" s="113"/>
      <c r="UVC54" s="113"/>
      <c r="UVD54" s="113"/>
      <c r="UVE54" s="113"/>
      <c r="UVF54" s="113"/>
      <c r="UVG54" s="113"/>
      <c r="UVH54" s="113"/>
      <c r="UVI54" s="113"/>
      <c r="UVJ54" s="113"/>
      <c r="UVK54" s="113"/>
      <c r="UVL54" s="113"/>
      <c r="UVM54" s="113"/>
      <c r="UVN54" s="113"/>
      <c r="UVO54" s="113"/>
      <c r="UVP54" s="113"/>
      <c r="UVQ54" s="113"/>
      <c r="UVR54" s="113"/>
      <c r="UVS54" s="113"/>
      <c r="UVT54" s="113"/>
      <c r="UVU54" s="113"/>
      <c r="UVV54" s="113"/>
      <c r="UVW54" s="113"/>
      <c r="UVX54" s="113"/>
      <c r="UVY54" s="113"/>
      <c r="UVZ54" s="113"/>
      <c r="UWA54" s="113"/>
      <c r="UWB54" s="113"/>
      <c r="UWC54" s="113"/>
      <c r="UWD54" s="113"/>
      <c r="UWE54" s="113"/>
      <c r="UWF54" s="113"/>
      <c r="UWG54" s="113"/>
      <c r="UWH54" s="113"/>
      <c r="UWI54" s="113"/>
      <c r="UWJ54" s="113"/>
      <c r="UWK54" s="113"/>
      <c r="UWL54" s="113"/>
      <c r="UWM54" s="113"/>
      <c r="UWN54" s="113"/>
      <c r="UWO54" s="113"/>
      <c r="UWP54" s="113"/>
      <c r="UWQ54" s="113"/>
      <c r="UWR54" s="113"/>
      <c r="UWS54" s="113"/>
      <c r="UWT54" s="113"/>
      <c r="UWU54" s="113"/>
      <c r="UWV54" s="113"/>
      <c r="UWW54" s="113"/>
      <c r="UWX54" s="113"/>
      <c r="UWY54" s="113"/>
      <c r="UWZ54" s="113"/>
      <c r="UXA54" s="113"/>
      <c r="UXB54" s="113"/>
      <c r="UXC54" s="113"/>
      <c r="UXD54" s="113"/>
      <c r="UXE54" s="113"/>
      <c r="UXF54" s="113"/>
      <c r="UXG54" s="113"/>
      <c r="UXH54" s="113"/>
      <c r="UXI54" s="113"/>
      <c r="UXJ54" s="113"/>
      <c r="UXK54" s="113"/>
      <c r="UXL54" s="113"/>
      <c r="UXM54" s="113"/>
      <c r="UXN54" s="113"/>
      <c r="UXO54" s="113"/>
      <c r="UXP54" s="113"/>
      <c r="UXQ54" s="113"/>
      <c r="UXR54" s="113"/>
      <c r="UXS54" s="113"/>
      <c r="UXT54" s="113"/>
      <c r="UXU54" s="113"/>
      <c r="UXV54" s="113"/>
      <c r="UXW54" s="113"/>
      <c r="UXX54" s="113"/>
      <c r="UXY54" s="113"/>
      <c r="UXZ54" s="113"/>
      <c r="UYA54" s="113"/>
      <c r="UYB54" s="113"/>
      <c r="UYC54" s="113"/>
      <c r="UYD54" s="113"/>
      <c r="UYE54" s="113"/>
      <c r="UYF54" s="113"/>
      <c r="UYG54" s="113"/>
      <c r="UYH54" s="113"/>
      <c r="UYI54" s="113"/>
      <c r="UYJ54" s="113"/>
      <c r="UYK54" s="113"/>
      <c r="UYL54" s="113"/>
      <c r="UYM54" s="113"/>
      <c r="UYN54" s="113"/>
      <c r="UYO54" s="113"/>
      <c r="UYP54" s="113"/>
      <c r="UYQ54" s="113"/>
      <c r="UYR54" s="113"/>
      <c r="UYS54" s="113"/>
      <c r="UYT54" s="113"/>
      <c r="UYU54" s="113"/>
      <c r="UYV54" s="113"/>
      <c r="UYW54" s="113"/>
      <c r="UYX54" s="113"/>
      <c r="UYY54" s="113"/>
      <c r="UYZ54" s="113"/>
      <c r="UZA54" s="113"/>
      <c r="UZB54" s="113"/>
      <c r="UZC54" s="113"/>
      <c r="UZD54" s="113"/>
      <c r="UZE54" s="113"/>
      <c r="UZF54" s="113"/>
      <c r="UZG54" s="113"/>
      <c r="UZH54" s="113"/>
      <c r="UZI54" s="113"/>
      <c r="UZJ54" s="113"/>
      <c r="UZK54" s="113"/>
      <c r="UZL54" s="113"/>
      <c r="UZM54" s="113"/>
      <c r="UZN54" s="113"/>
      <c r="UZO54" s="113"/>
      <c r="UZP54" s="113"/>
      <c r="UZQ54" s="113"/>
      <c r="UZR54" s="113"/>
      <c r="UZS54" s="113"/>
      <c r="UZT54" s="113"/>
      <c r="UZU54" s="113"/>
      <c r="UZV54" s="113"/>
      <c r="UZW54" s="113"/>
      <c r="UZX54" s="113"/>
      <c r="UZY54" s="113"/>
      <c r="UZZ54" s="113"/>
      <c r="VAA54" s="113"/>
      <c r="VAB54" s="113"/>
      <c r="VAC54" s="113"/>
      <c r="VAD54" s="113"/>
      <c r="VAE54" s="113"/>
      <c r="VAF54" s="113"/>
      <c r="VAG54" s="113"/>
      <c r="VAH54" s="113"/>
      <c r="VAI54" s="113"/>
      <c r="VAJ54" s="113"/>
      <c r="VAK54" s="113"/>
      <c r="VAL54" s="113"/>
      <c r="VAM54" s="113"/>
      <c r="VAN54" s="113"/>
      <c r="VAO54" s="113"/>
      <c r="VAP54" s="113"/>
      <c r="VAQ54" s="113"/>
      <c r="VAR54" s="113"/>
      <c r="VAS54" s="113"/>
      <c r="VAT54" s="113"/>
      <c r="VAU54" s="113"/>
      <c r="VAV54" s="113"/>
      <c r="VAW54" s="113"/>
      <c r="VAX54" s="113"/>
      <c r="VAY54" s="113"/>
      <c r="VAZ54" s="113"/>
      <c r="VBA54" s="113"/>
      <c r="VBB54" s="113"/>
      <c r="VBC54" s="113"/>
      <c r="VBD54" s="113"/>
      <c r="VBE54" s="113"/>
      <c r="VBF54" s="113"/>
      <c r="VBG54" s="113"/>
      <c r="VBH54" s="113"/>
      <c r="VBI54" s="113"/>
      <c r="VBJ54" s="113"/>
      <c r="VBK54" s="113"/>
      <c r="VBL54" s="113"/>
      <c r="VBM54" s="113"/>
      <c r="VBN54" s="113"/>
      <c r="VBO54" s="113"/>
      <c r="VBP54" s="113"/>
      <c r="VBQ54" s="113"/>
      <c r="VBR54" s="113"/>
      <c r="VBS54" s="113"/>
      <c r="VBT54" s="113"/>
      <c r="VBU54" s="113"/>
      <c r="VBV54" s="113"/>
      <c r="VBW54" s="113"/>
      <c r="VBX54" s="113"/>
      <c r="VBY54" s="113"/>
      <c r="VBZ54" s="113"/>
      <c r="VCA54" s="113"/>
      <c r="VCB54" s="113"/>
      <c r="VCC54" s="113"/>
      <c r="VCD54" s="113"/>
      <c r="VCE54" s="113"/>
      <c r="VCF54" s="113"/>
      <c r="VCG54" s="113"/>
      <c r="VCH54" s="113"/>
      <c r="VCI54" s="113"/>
      <c r="VCJ54" s="113"/>
      <c r="VCK54" s="113"/>
      <c r="VCL54" s="113"/>
      <c r="VCM54" s="113"/>
      <c r="VCN54" s="113"/>
      <c r="VCO54" s="113"/>
      <c r="VCP54" s="113"/>
      <c r="VCQ54" s="113"/>
      <c r="VCR54" s="113"/>
      <c r="VCS54" s="113"/>
      <c r="VCT54" s="113"/>
      <c r="VCU54" s="113"/>
      <c r="VCV54" s="113"/>
      <c r="VCW54" s="113"/>
      <c r="VCX54" s="113"/>
      <c r="VCY54" s="113"/>
      <c r="VCZ54" s="113"/>
      <c r="VDA54" s="113"/>
      <c r="VDB54" s="113"/>
      <c r="VDC54" s="113"/>
      <c r="VDD54" s="113"/>
      <c r="VDE54" s="113"/>
      <c r="VDF54" s="113"/>
      <c r="VDG54" s="113"/>
      <c r="VDH54" s="113"/>
      <c r="VDI54" s="113"/>
      <c r="VDJ54" s="113"/>
      <c r="VDK54" s="113"/>
      <c r="VDL54" s="113"/>
      <c r="VDM54" s="113"/>
      <c r="VDN54" s="113"/>
      <c r="VDO54" s="113"/>
      <c r="VDP54" s="113"/>
      <c r="VDQ54" s="113"/>
      <c r="VDR54" s="113"/>
      <c r="VDS54" s="113"/>
      <c r="VDT54" s="113"/>
      <c r="VDU54" s="113"/>
      <c r="VDV54" s="113"/>
      <c r="VDW54" s="113"/>
      <c r="VDX54" s="113"/>
      <c r="VDY54" s="113"/>
      <c r="VDZ54" s="113"/>
      <c r="VEA54" s="113"/>
      <c r="VEB54" s="113"/>
      <c r="VEC54" s="113"/>
      <c r="VED54" s="113"/>
      <c r="VEE54" s="113"/>
      <c r="VEF54" s="113"/>
      <c r="VEG54" s="113"/>
      <c r="VEH54" s="113"/>
      <c r="VEI54" s="113"/>
      <c r="VEJ54" s="113"/>
      <c r="VEK54" s="113"/>
      <c r="VEL54" s="113"/>
      <c r="VEM54" s="113"/>
      <c r="VEN54" s="113"/>
      <c r="VEO54" s="113"/>
      <c r="VEP54" s="113"/>
      <c r="VEQ54" s="113"/>
      <c r="VER54" s="113"/>
      <c r="VES54" s="113"/>
      <c r="VET54" s="113"/>
      <c r="VEU54" s="113"/>
      <c r="VEV54" s="113"/>
      <c r="VEW54" s="113"/>
      <c r="VEX54" s="113"/>
      <c r="VEY54" s="113"/>
      <c r="VEZ54" s="113"/>
      <c r="VFA54" s="113"/>
      <c r="VFB54" s="113"/>
      <c r="VFC54" s="113"/>
      <c r="VFD54" s="113"/>
      <c r="VFE54" s="113"/>
      <c r="VFF54" s="113"/>
      <c r="VFG54" s="113"/>
      <c r="VFH54" s="113"/>
      <c r="VFI54" s="113"/>
      <c r="VFJ54" s="113"/>
      <c r="VFK54" s="113"/>
      <c r="VFL54" s="113"/>
      <c r="VFM54" s="113"/>
      <c r="VFN54" s="113"/>
      <c r="VFO54" s="113"/>
      <c r="VFP54" s="113"/>
      <c r="VFQ54" s="113"/>
      <c r="VFR54" s="113"/>
      <c r="VFS54" s="113"/>
      <c r="VFT54" s="113"/>
      <c r="VFU54" s="113"/>
      <c r="VFV54" s="113"/>
      <c r="VFW54" s="113"/>
      <c r="VFX54" s="113"/>
      <c r="VFY54" s="113"/>
      <c r="VFZ54" s="113"/>
      <c r="VGA54" s="113"/>
      <c r="VGB54" s="113"/>
      <c r="VGC54" s="113"/>
      <c r="VGD54" s="113"/>
      <c r="VGE54" s="113"/>
      <c r="VGF54" s="113"/>
      <c r="VGG54" s="113"/>
      <c r="VGH54" s="113"/>
      <c r="VGI54" s="113"/>
      <c r="VGJ54" s="113"/>
      <c r="VGK54" s="113"/>
      <c r="VGL54" s="113"/>
      <c r="VGM54" s="113"/>
      <c r="VGN54" s="113"/>
      <c r="VGO54" s="113"/>
      <c r="VGP54" s="113"/>
      <c r="VGQ54" s="113"/>
      <c r="VGR54" s="113"/>
      <c r="VGS54" s="113"/>
      <c r="VGT54" s="113"/>
      <c r="VGU54" s="113"/>
      <c r="VGV54" s="113"/>
      <c r="VGW54" s="113"/>
      <c r="VGX54" s="113"/>
      <c r="VGY54" s="113"/>
      <c r="VGZ54" s="113"/>
      <c r="VHA54" s="113"/>
      <c r="VHB54" s="113"/>
      <c r="VHC54" s="113"/>
      <c r="VHD54" s="113"/>
      <c r="VHE54" s="113"/>
      <c r="VHF54" s="113"/>
      <c r="VHG54" s="113"/>
      <c r="VHH54" s="113"/>
      <c r="VHI54" s="113"/>
      <c r="VHJ54" s="113"/>
      <c r="VHK54" s="113"/>
      <c r="VHL54" s="113"/>
      <c r="VHM54" s="113"/>
      <c r="VHN54" s="113"/>
      <c r="VHO54" s="113"/>
      <c r="VHP54" s="113"/>
      <c r="VHQ54" s="113"/>
      <c r="VHR54" s="113"/>
      <c r="VHS54" s="113"/>
      <c r="VHT54" s="113"/>
      <c r="VHU54" s="113"/>
      <c r="VHV54" s="113"/>
      <c r="VHW54" s="113"/>
      <c r="VHX54" s="113"/>
      <c r="VHY54" s="113"/>
      <c r="VHZ54" s="113"/>
      <c r="VIA54" s="113"/>
      <c r="VIB54" s="113"/>
      <c r="VIC54" s="113"/>
      <c r="VID54" s="113"/>
      <c r="VIE54" s="113"/>
      <c r="VIF54" s="113"/>
      <c r="VIG54" s="113"/>
      <c r="VIH54" s="113"/>
      <c r="VII54" s="113"/>
      <c r="VIJ54" s="113"/>
      <c r="VIK54" s="113"/>
      <c r="VIL54" s="113"/>
      <c r="VIM54" s="113"/>
      <c r="VIN54" s="113"/>
      <c r="VIO54" s="113"/>
      <c r="VIP54" s="113"/>
      <c r="VIQ54" s="113"/>
      <c r="VIR54" s="113"/>
      <c r="VIS54" s="113"/>
      <c r="VIT54" s="113"/>
      <c r="VIU54" s="113"/>
      <c r="VIV54" s="113"/>
      <c r="VIW54" s="113"/>
      <c r="VIX54" s="113"/>
      <c r="VIY54" s="113"/>
      <c r="VIZ54" s="113"/>
      <c r="VJA54" s="113"/>
      <c r="VJB54" s="113"/>
      <c r="VJC54" s="113"/>
      <c r="VJD54" s="113"/>
      <c r="VJE54" s="113"/>
      <c r="VJF54" s="113"/>
      <c r="VJG54" s="113"/>
      <c r="VJH54" s="113"/>
      <c r="VJI54" s="113"/>
      <c r="VJJ54" s="113"/>
      <c r="VJK54" s="113"/>
      <c r="VJL54" s="113"/>
      <c r="VJM54" s="113"/>
      <c r="VJN54" s="113"/>
      <c r="VJO54" s="113"/>
      <c r="VJP54" s="113"/>
      <c r="VJQ54" s="113"/>
      <c r="VJR54" s="113"/>
      <c r="VJS54" s="113"/>
      <c r="VJT54" s="113"/>
      <c r="VJU54" s="113"/>
      <c r="VJV54" s="113"/>
      <c r="VJW54" s="113"/>
      <c r="VJX54" s="113"/>
      <c r="VJY54" s="113"/>
      <c r="VJZ54" s="113"/>
      <c r="VKA54" s="113"/>
      <c r="VKB54" s="113"/>
      <c r="VKC54" s="113"/>
      <c r="VKD54" s="113"/>
      <c r="VKE54" s="113"/>
      <c r="VKF54" s="113"/>
      <c r="VKG54" s="113"/>
      <c r="VKH54" s="113"/>
      <c r="VKI54" s="113"/>
      <c r="VKJ54" s="113"/>
      <c r="VKK54" s="113"/>
      <c r="VKL54" s="113"/>
      <c r="VKM54" s="113"/>
      <c r="VKN54" s="113"/>
      <c r="VKO54" s="113"/>
      <c r="VKP54" s="113"/>
      <c r="VKQ54" s="113"/>
      <c r="VKR54" s="113"/>
      <c r="VKS54" s="113"/>
      <c r="VKT54" s="113"/>
      <c r="VKU54" s="113"/>
      <c r="VKV54" s="113"/>
      <c r="VKW54" s="113"/>
      <c r="VKX54" s="113"/>
      <c r="VKY54" s="113"/>
      <c r="VKZ54" s="113"/>
      <c r="VLA54" s="113"/>
      <c r="VLB54" s="113"/>
      <c r="VLC54" s="113"/>
      <c r="VLD54" s="113"/>
      <c r="VLE54" s="113"/>
      <c r="VLF54" s="113"/>
      <c r="VLG54" s="113"/>
      <c r="VLH54" s="113"/>
      <c r="VLI54" s="113"/>
      <c r="VLJ54" s="113"/>
      <c r="VLK54" s="113"/>
      <c r="VLL54" s="113"/>
      <c r="VLM54" s="113"/>
      <c r="VLN54" s="113"/>
      <c r="VLO54" s="113"/>
      <c r="VLP54" s="113"/>
      <c r="VLQ54" s="113"/>
      <c r="VLR54" s="113"/>
      <c r="VLS54" s="113"/>
      <c r="VLT54" s="113"/>
      <c r="VLU54" s="113"/>
      <c r="VLV54" s="113"/>
      <c r="VLW54" s="113"/>
      <c r="VLX54" s="113"/>
      <c r="VLY54" s="113"/>
      <c r="VLZ54" s="113"/>
      <c r="VMA54" s="113"/>
      <c r="VMB54" s="113"/>
      <c r="VMC54" s="113"/>
      <c r="VMD54" s="113"/>
      <c r="VME54" s="113"/>
      <c r="VMF54" s="113"/>
      <c r="VMG54" s="113"/>
      <c r="VMH54" s="113"/>
      <c r="VMI54" s="113"/>
      <c r="VMJ54" s="113"/>
      <c r="VMK54" s="113"/>
      <c r="VML54" s="113"/>
      <c r="VMM54" s="113"/>
      <c r="VMN54" s="113"/>
      <c r="VMO54" s="113"/>
      <c r="VMP54" s="113"/>
      <c r="VMQ54" s="113"/>
      <c r="VMR54" s="113"/>
      <c r="VMS54" s="113"/>
      <c r="VMT54" s="113"/>
      <c r="VMU54" s="113"/>
      <c r="VMV54" s="113"/>
      <c r="VMW54" s="113"/>
      <c r="VMX54" s="113"/>
      <c r="VMY54" s="113"/>
      <c r="VMZ54" s="113"/>
      <c r="VNA54" s="113"/>
      <c r="VNB54" s="113"/>
      <c r="VNC54" s="113"/>
      <c r="VND54" s="113"/>
      <c r="VNE54" s="113"/>
      <c r="VNF54" s="113"/>
      <c r="VNG54" s="113"/>
      <c r="VNH54" s="113"/>
      <c r="VNI54" s="113"/>
      <c r="VNJ54" s="113"/>
      <c r="VNK54" s="113"/>
      <c r="VNL54" s="113"/>
      <c r="VNM54" s="113"/>
      <c r="VNN54" s="113"/>
      <c r="VNO54" s="113"/>
      <c r="VNP54" s="113"/>
      <c r="VNQ54" s="113"/>
      <c r="VNR54" s="113"/>
      <c r="VNS54" s="113"/>
      <c r="VNT54" s="113"/>
      <c r="VNU54" s="113"/>
      <c r="VNV54" s="113"/>
      <c r="VNW54" s="113"/>
      <c r="VNX54" s="113"/>
      <c r="VNY54" s="113"/>
      <c r="VNZ54" s="113"/>
      <c r="VOA54" s="113"/>
      <c r="VOB54" s="113"/>
      <c r="VOC54" s="113"/>
      <c r="VOD54" s="113"/>
      <c r="VOE54" s="113"/>
      <c r="VOF54" s="113"/>
      <c r="VOG54" s="113"/>
      <c r="VOH54" s="113"/>
      <c r="VOI54" s="113"/>
      <c r="VOJ54" s="113"/>
      <c r="VOK54" s="113"/>
      <c r="VOL54" s="113"/>
      <c r="VOM54" s="113"/>
      <c r="VON54" s="113"/>
      <c r="VOO54" s="113"/>
      <c r="VOP54" s="113"/>
      <c r="VOQ54" s="113"/>
      <c r="VOR54" s="113"/>
      <c r="VOS54" s="113"/>
      <c r="VOT54" s="113"/>
      <c r="VOU54" s="113"/>
      <c r="VOV54" s="113"/>
      <c r="VOW54" s="113"/>
      <c r="VOX54" s="113"/>
      <c r="VOY54" s="113"/>
      <c r="VOZ54" s="113"/>
      <c r="VPA54" s="113"/>
      <c r="VPB54" s="113"/>
      <c r="VPC54" s="113"/>
      <c r="VPD54" s="113"/>
      <c r="VPE54" s="113"/>
      <c r="VPF54" s="113"/>
      <c r="VPG54" s="113"/>
      <c r="VPH54" s="113"/>
      <c r="VPI54" s="113"/>
      <c r="VPJ54" s="113"/>
      <c r="VPK54" s="113"/>
      <c r="VPL54" s="113"/>
      <c r="VPM54" s="113"/>
      <c r="VPN54" s="113"/>
      <c r="VPO54" s="113"/>
      <c r="VPP54" s="113"/>
      <c r="VPQ54" s="113"/>
      <c r="VPR54" s="113"/>
      <c r="VPS54" s="113"/>
      <c r="VPT54" s="113"/>
      <c r="VPU54" s="113"/>
      <c r="VPV54" s="113"/>
      <c r="VPW54" s="113"/>
      <c r="VPX54" s="113"/>
      <c r="VPY54" s="113"/>
      <c r="VPZ54" s="113"/>
      <c r="VQA54" s="113"/>
      <c r="VQB54" s="113"/>
      <c r="VQC54" s="113"/>
      <c r="VQD54" s="113"/>
      <c r="VQE54" s="113"/>
      <c r="VQF54" s="113"/>
      <c r="VQG54" s="113"/>
      <c r="VQH54" s="113"/>
      <c r="VQI54" s="113"/>
      <c r="VQJ54" s="113"/>
      <c r="VQK54" s="113"/>
      <c r="VQL54" s="113"/>
      <c r="VQM54" s="113"/>
      <c r="VQN54" s="113"/>
      <c r="VQO54" s="113"/>
      <c r="VQP54" s="113"/>
      <c r="VQQ54" s="113"/>
      <c r="VQR54" s="113"/>
      <c r="VQS54" s="113"/>
      <c r="VQT54" s="113"/>
      <c r="VQU54" s="113"/>
      <c r="VQV54" s="113"/>
      <c r="VQW54" s="113"/>
      <c r="VQX54" s="113"/>
      <c r="VQY54" s="113"/>
      <c r="VQZ54" s="113"/>
      <c r="VRA54" s="113"/>
      <c r="VRB54" s="113"/>
      <c r="VRC54" s="113"/>
      <c r="VRD54" s="113"/>
      <c r="VRE54" s="113"/>
      <c r="VRF54" s="113"/>
      <c r="VRG54" s="113"/>
      <c r="VRH54" s="113"/>
      <c r="VRI54" s="113"/>
      <c r="VRJ54" s="113"/>
      <c r="VRK54" s="113"/>
      <c r="VRL54" s="113"/>
      <c r="VRM54" s="113"/>
      <c r="VRN54" s="113"/>
      <c r="VRO54" s="113"/>
      <c r="VRP54" s="113"/>
      <c r="VRQ54" s="113"/>
      <c r="VRR54" s="113"/>
      <c r="VRS54" s="113"/>
      <c r="VRT54" s="113"/>
      <c r="VRU54" s="113"/>
      <c r="VRV54" s="113"/>
      <c r="VRW54" s="113"/>
      <c r="VRX54" s="113"/>
      <c r="VRY54" s="113"/>
      <c r="VRZ54" s="113"/>
      <c r="VSA54" s="113"/>
      <c r="VSB54" s="113"/>
      <c r="VSC54" s="113"/>
      <c r="VSD54" s="113"/>
      <c r="VSE54" s="113"/>
      <c r="VSF54" s="113"/>
      <c r="VSG54" s="113"/>
      <c r="VSH54" s="113"/>
      <c r="VSI54" s="113"/>
      <c r="VSJ54" s="113"/>
      <c r="VSK54" s="113"/>
      <c r="VSL54" s="113"/>
      <c r="VSM54" s="113"/>
      <c r="VSN54" s="113"/>
      <c r="VSO54" s="113"/>
      <c r="VSP54" s="113"/>
      <c r="VSQ54" s="113"/>
      <c r="VSR54" s="113"/>
      <c r="VSS54" s="113"/>
      <c r="VST54" s="113"/>
      <c r="VSU54" s="113"/>
      <c r="VSV54" s="113"/>
      <c r="VSW54" s="113"/>
      <c r="VSX54" s="113"/>
      <c r="VSY54" s="113"/>
      <c r="VSZ54" s="113"/>
      <c r="VTA54" s="113"/>
      <c r="VTB54" s="113"/>
      <c r="VTC54" s="113"/>
      <c r="VTD54" s="113"/>
      <c r="VTE54" s="113"/>
      <c r="VTF54" s="113"/>
      <c r="VTG54" s="113"/>
      <c r="VTH54" s="113"/>
      <c r="VTI54" s="113"/>
      <c r="VTJ54" s="113"/>
      <c r="VTK54" s="113"/>
      <c r="VTL54" s="113"/>
      <c r="VTM54" s="113"/>
      <c r="VTN54" s="113"/>
      <c r="VTO54" s="113"/>
      <c r="VTP54" s="113"/>
      <c r="VTQ54" s="113"/>
      <c r="VTR54" s="113"/>
      <c r="VTS54" s="113"/>
      <c r="VTT54" s="113"/>
      <c r="VTU54" s="113"/>
      <c r="VTV54" s="113"/>
      <c r="VTW54" s="113"/>
      <c r="VTX54" s="113"/>
      <c r="VTY54" s="113"/>
      <c r="VTZ54" s="113"/>
      <c r="VUA54" s="113"/>
      <c r="VUB54" s="113"/>
      <c r="VUC54" s="113"/>
      <c r="VUD54" s="113"/>
      <c r="VUE54" s="113"/>
      <c r="VUF54" s="113"/>
      <c r="VUG54" s="113"/>
      <c r="VUH54" s="113"/>
      <c r="VUI54" s="113"/>
      <c r="VUJ54" s="113"/>
      <c r="VUK54" s="113"/>
      <c r="VUL54" s="113"/>
      <c r="VUM54" s="113"/>
      <c r="VUN54" s="113"/>
      <c r="VUO54" s="113"/>
      <c r="VUP54" s="113"/>
      <c r="VUQ54" s="113"/>
      <c r="VUR54" s="113"/>
      <c r="VUS54" s="113"/>
      <c r="VUT54" s="113"/>
      <c r="VUU54" s="113"/>
      <c r="VUV54" s="113"/>
      <c r="VUW54" s="113"/>
      <c r="VUX54" s="113"/>
      <c r="VUY54" s="113"/>
      <c r="VUZ54" s="113"/>
      <c r="VVA54" s="113"/>
      <c r="VVB54" s="113"/>
      <c r="VVC54" s="113"/>
      <c r="VVD54" s="113"/>
      <c r="VVE54" s="113"/>
      <c r="VVF54" s="113"/>
      <c r="VVG54" s="113"/>
      <c r="VVH54" s="113"/>
      <c r="VVI54" s="113"/>
      <c r="VVJ54" s="113"/>
      <c r="VVK54" s="113"/>
      <c r="VVL54" s="113"/>
      <c r="VVM54" s="113"/>
      <c r="VVN54" s="113"/>
      <c r="VVO54" s="113"/>
      <c r="VVP54" s="113"/>
      <c r="VVQ54" s="113"/>
      <c r="VVR54" s="113"/>
      <c r="VVS54" s="113"/>
      <c r="VVT54" s="113"/>
      <c r="VVU54" s="113"/>
      <c r="VVV54" s="113"/>
      <c r="VVW54" s="113"/>
      <c r="VVX54" s="113"/>
      <c r="VVY54" s="113"/>
      <c r="VVZ54" s="113"/>
      <c r="VWA54" s="113"/>
      <c r="VWB54" s="113"/>
      <c r="VWC54" s="113"/>
      <c r="VWD54" s="113"/>
      <c r="VWE54" s="113"/>
      <c r="VWF54" s="113"/>
      <c r="VWG54" s="113"/>
      <c r="VWH54" s="113"/>
      <c r="VWI54" s="113"/>
      <c r="VWJ54" s="113"/>
      <c r="VWK54" s="113"/>
      <c r="VWL54" s="113"/>
      <c r="VWM54" s="113"/>
      <c r="VWN54" s="113"/>
      <c r="VWO54" s="113"/>
      <c r="VWP54" s="113"/>
      <c r="VWQ54" s="113"/>
      <c r="VWR54" s="113"/>
      <c r="VWS54" s="113"/>
      <c r="VWT54" s="113"/>
      <c r="VWU54" s="113"/>
      <c r="VWV54" s="113"/>
      <c r="VWW54" s="113"/>
      <c r="VWX54" s="113"/>
      <c r="VWY54" s="113"/>
      <c r="VWZ54" s="113"/>
      <c r="VXA54" s="113"/>
      <c r="VXB54" s="113"/>
      <c r="VXC54" s="113"/>
      <c r="VXD54" s="113"/>
      <c r="VXE54" s="113"/>
      <c r="VXF54" s="113"/>
      <c r="VXG54" s="113"/>
      <c r="VXH54" s="113"/>
      <c r="VXI54" s="113"/>
      <c r="VXJ54" s="113"/>
      <c r="VXK54" s="113"/>
      <c r="VXL54" s="113"/>
      <c r="VXM54" s="113"/>
      <c r="VXN54" s="113"/>
      <c r="VXO54" s="113"/>
      <c r="VXP54" s="113"/>
      <c r="VXQ54" s="113"/>
      <c r="VXR54" s="113"/>
      <c r="VXS54" s="113"/>
      <c r="VXT54" s="113"/>
      <c r="VXU54" s="113"/>
      <c r="VXV54" s="113"/>
      <c r="VXW54" s="113"/>
      <c r="VXX54" s="113"/>
      <c r="VXY54" s="113"/>
      <c r="VXZ54" s="113"/>
      <c r="VYA54" s="113"/>
      <c r="VYB54" s="113"/>
      <c r="VYC54" s="113"/>
      <c r="VYD54" s="113"/>
      <c r="VYE54" s="113"/>
      <c r="VYF54" s="113"/>
      <c r="VYG54" s="113"/>
      <c r="VYH54" s="113"/>
      <c r="VYI54" s="113"/>
      <c r="VYJ54" s="113"/>
      <c r="VYK54" s="113"/>
      <c r="VYL54" s="113"/>
      <c r="VYM54" s="113"/>
      <c r="VYN54" s="113"/>
      <c r="VYO54" s="113"/>
      <c r="VYP54" s="113"/>
      <c r="VYQ54" s="113"/>
      <c r="VYR54" s="113"/>
      <c r="VYS54" s="113"/>
      <c r="VYT54" s="113"/>
      <c r="VYU54" s="113"/>
      <c r="VYV54" s="113"/>
      <c r="VYW54" s="113"/>
      <c r="VYX54" s="113"/>
      <c r="VYY54" s="113"/>
      <c r="VYZ54" s="113"/>
      <c r="VZA54" s="113"/>
      <c r="VZB54" s="113"/>
      <c r="VZC54" s="113"/>
      <c r="VZD54" s="113"/>
      <c r="VZE54" s="113"/>
      <c r="VZF54" s="113"/>
      <c r="VZG54" s="113"/>
      <c r="VZH54" s="113"/>
      <c r="VZI54" s="113"/>
      <c r="VZJ54" s="113"/>
      <c r="VZK54" s="113"/>
      <c r="VZL54" s="113"/>
      <c r="VZM54" s="113"/>
      <c r="VZN54" s="113"/>
      <c r="VZO54" s="113"/>
      <c r="VZP54" s="113"/>
      <c r="VZQ54" s="113"/>
      <c r="VZR54" s="113"/>
      <c r="VZS54" s="113"/>
      <c r="VZT54" s="113"/>
      <c r="VZU54" s="113"/>
      <c r="VZV54" s="113"/>
      <c r="VZW54" s="113"/>
      <c r="VZX54" s="113"/>
      <c r="VZY54" s="113"/>
      <c r="VZZ54" s="113"/>
      <c r="WAA54" s="113"/>
      <c r="WAB54" s="113"/>
      <c r="WAC54" s="113"/>
      <c r="WAD54" s="113"/>
      <c r="WAE54" s="113"/>
      <c r="WAF54" s="113"/>
      <c r="WAG54" s="113"/>
      <c r="WAH54" s="113"/>
      <c r="WAI54" s="113"/>
      <c r="WAJ54" s="113"/>
      <c r="WAK54" s="113"/>
      <c r="WAL54" s="113"/>
      <c r="WAM54" s="113"/>
      <c r="WAN54" s="113"/>
      <c r="WAO54" s="113"/>
      <c r="WAP54" s="113"/>
      <c r="WAQ54" s="113"/>
      <c r="WAR54" s="113"/>
      <c r="WAS54" s="113"/>
      <c r="WAT54" s="113"/>
      <c r="WAU54" s="113"/>
      <c r="WAV54" s="113"/>
      <c r="WAW54" s="113"/>
      <c r="WAX54" s="113"/>
      <c r="WAY54" s="113"/>
      <c r="WAZ54" s="113"/>
      <c r="WBA54" s="113"/>
      <c r="WBB54" s="113"/>
      <c r="WBC54" s="113"/>
      <c r="WBD54" s="113"/>
      <c r="WBE54" s="113"/>
      <c r="WBF54" s="113"/>
      <c r="WBG54" s="113"/>
      <c r="WBH54" s="113"/>
      <c r="WBI54" s="113"/>
      <c r="WBJ54" s="113"/>
      <c r="WBK54" s="113"/>
      <c r="WBL54" s="113"/>
      <c r="WBM54" s="113"/>
      <c r="WBN54" s="113"/>
      <c r="WBO54" s="113"/>
      <c r="WBP54" s="113"/>
      <c r="WBQ54" s="113"/>
      <c r="WBR54" s="113"/>
      <c r="WBS54" s="113"/>
      <c r="WBT54" s="113"/>
      <c r="WBU54" s="113"/>
      <c r="WBV54" s="113"/>
      <c r="WBW54" s="113"/>
      <c r="WBX54" s="113"/>
      <c r="WBY54" s="113"/>
      <c r="WBZ54" s="113"/>
      <c r="WCA54" s="113"/>
      <c r="WCB54" s="113"/>
      <c r="WCC54" s="113"/>
      <c r="WCD54" s="113"/>
      <c r="WCE54" s="113"/>
      <c r="WCF54" s="113"/>
      <c r="WCG54" s="113"/>
      <c r="WCH54" s="113"/>
      <c r="WCI54" s="113"/>
      <c r="WCJ54" s="113"/>
      <c r="WCK54" s="113"/>
      <c r="WCL54" s="113"/>
      <c r="WCM54" s="113"/>
      <c r="WCN54" s="113"/>
      <c r="WCO54" s="113"/>
      <c r="WCP54" s="113"/>
      <c r="WCQ54" s="113"/>
      <c r="WCR54" s="113"/>
      <c r="WCS54" s="113"/>
      <c r="WCT54" s="113"/>
      <c r="WCU54" s="113"/>
      <c r="WCV54" s="113"/>
      <c r="WCW54" s="113"/>
      <c r="WCX54" s="113"/>
      <c r="WCY54" s="113"/>
      <c r="WCZ54" s="113"/>
      <c r="WDA54" s="113"/>
      <c r="WDB54" s="113"/>
      <c r="WDC54" s="113"/>
      <c r="WDD54" s="113"/>
      <c r="WDE54" s="113"/>
      <c r="WDF54" s="113"/>
      <c r="WDG54" s="113"/>
      <c r="WDH54" s="113"/>
      <c r="WDI54" s="113"/>
      <c r="WDJ54" s="113"/>
      <c r="WDK54" s="113"/>
      <c r="WDL54" s="113"/>
      <c r="WDM54" s="113"/>
      <c r="WDN54" s="113"/>
      <c r="WDO54" s="113"/>
      <c r="WDP54" s="113"/>
      <c r="WDQ54" s="113"/>
      <c r="WDR54" s="113"/>
      <c r="WDS54" s="113"/>
      <c r="WDT54" s="113"/>
      <c r="WDU54" s="113"/>
      <c r="WDV54" s="113"/>
      <c r="WDW54" s="113"/>
      <c r="WDX54" s="113"/>
      <c r="WDY54" s="113"/>
      <c r="WDZ54" s="113"/>
      <c r="WEA54" s="113"/>
      <c r="WEB54" s="113"/>
      <c r="WEC54" s="113"/>
      <c r="WED54" s="113"/>
      <c r="WEE54" s="113"/>
      <c r="WEF54" s="113"/>
      <c r="WEG54" s="113"/>
      <c r="WEH54" s="113"/>
      <c r="WEI54" s="113"/>
      <c r="WEJ54" s="113"/>
      <c r="WEK54" s="113"/>
      <c r="WEL54" s="113"/>
      <c r="WEM54" s="113"/>
      <c r="WEN54" s="113"/>
      <c r="WEO54" s="113"/>
      <c r="WEP54" s="113"/>
      <c r="WEQ54" s="113"/>
      <c r="WER54" s="113"/>
      <c r="WES54" s="113"/>
      <c r="WET54" s="113"/>
      <c r="WEU54" s="113"/>
      <c r="WEV54" s="113"/>
      <c r="WEW54" s="113"/>
      <c r="WEX54" s="113"/>
      <c r="WEY54" s="113"/>
      <c r="WEZ54" s="113"/>
      <c r="WFA54" s="113"/>
      <c r="WFB54" s="113"/>
      <c r="WFC54" s="113"/>
      <c r="WFD54" s="113"/>
      <c r="WFE54" s="113"/>
      <c r="WFF54" s="113"/>
      <c r="WFG54" s="113"/>
      <c r="WFH54" s="113"/>
      <c r="WFI54" s="113"/>
      <c r="WFJ54" s="113"/>
      <c r="WFK54" s="113"/>
      <c r="WFL54" s="113"/>
      <c r="WFM54" s="113"/>
      <c r="WFN54" s="113"/>
      <c r="WFO54" s="113"/>
      <c r="WFP54" s="113"/>
      <c r="WFQ54" s="113"/>
      <c r="WFR54" s="113"/>
      <c r="WFS54" s="113"/>
      <c r="WFT54" s="113"/>
      <c r="WFU54" s="113"/>
      <c r="WFV54" s="113"/>
      <c r="WFW54" s="113"/>
      <c r="WFX54" s="113"/>
      <c r="WFY54" s="113"/>
      <c r="WFZ54" s="113"/>
      <c r="WGA54" s="113"/>
      <c r="WGB54" s="113"/>
      <c r="WGC54" s="113"/>
      <c r="WGD54" s="113"/>
      <c r="WGE54" s="113"/>
      <c r="WGF54" s="113"/>
      <c r="WGG54" s="113"/>
      <c r="WGH54" s="113"/>
      <c r="WGI54" s="113"/>
      <c r="WGJ54" s="113"/>
      <c r="WGK54" s="113"/>
      <c r="WGL54" s="113"/>
      <c r="WGM54" s="113"/>
      <c r="WGN54" s="113"/>
      <c r="WGO54" s="113"/>
      <c r="WGP54" s="113"/>
      <c r="WGQ54" s="113"/>
      <c r="WGR54" s="113"/>
      <c r="WGS54" s="113"/>
      <c r="WGT54" s="113"/>
      <c r="WGU54" s="113"/>
      <c r="WGV54" s="113"/>
      <c r="WGW54" s="113"/>
      <c r="WGX54" s="113"/>
      <c r="WGY54" s="113"/>
      <c r="WGZ54" s="113"/>
      <c r="WHA54" s="113"/>
      <c r="WHB54" s="113"/>
      <c r="WHC54" s="113"/>
      <c r="WHD54" s="113"/>
      <c r="WHE54" s="113"/>
      <c r="WHF54" s="113"/>
      <c r="WHG54" s="113"/>
      <c r="WHH54" s="113"/>
      <c r="WHI54" s="113"/>
      <c r="WHJ54" s="113"/>
      <c r="WHK54" s="113"/>
      <c r="WHL54" s="113"/>
      <c r="WHM54" s="113"/>
      <c r="WHN54" s="113"/>
      <c r="WHO54" s="113"/>
      <c r="WHP54" s="113"/>
      <c r="WHQ54" s="113"/>
      <c r="WHR54" s="113"/>
      <c r="WHS54" s="113"/>
      <c r="WHT54" s="113"/>
      <c r="WHU54" s="113"/>
      <c r="WHV54" s="113"/>
      <c r="WHW54" s="113"/>
      <c r="WHX54" s="113"/>
      <c r="WHY54" s="113"/>
      <c r="WHZ54" s="113"/>
      <c r="WIA54" s="113"/>
      <c r="WIB54" s="113"/>
      <c r="WIC54" s="113"/>
      <c r="WID54" s="113"/>
      <c r="WIE54" s="113"/>
      <c r="WIF54" s="113"/>
      <c r="WIG54" s="113"/>
      <c r="WIH54" s="113"/>
      <c r="WII54" s="113"/>
      <c r="WIJ54" s="113"/>
      <c r="WIK54" s="113"/>
      <c r="WIL54" s="113"/>
      <c r="WIM54" s="113"/>
      <c r="WIN54" s="113"/>
      <c r="WIO54" s="113"/>
      <c r="WIP54" s="113"/>
      <c r="WIQ54" s="113"/>
      <c r="WIR54" s="113"/>
      <c r="WIS54" s="113"/>
      <c r="WIT54" s="113"/>
      <c r="WIU54" s="113"/>
      <c r="WIV54" s="113"/>
      <c r="WIW54" s="113"/>
      <c r="WIX54" s="113"/>
      <c r="WIY54" s="113"/>
      <c r="WIZ54" s="113"/>
      <c r="WJA54" s="113"/>
      <c r="WJB54" s="113"/>
      <c r="WJC54" s="113"/>
      <c r="WJD54" s="113"/>
      <c r="WJE54" s="113"/>
      <c r="WJF54" s="113"/>
      <c r="WJG54" s="113"/>
      <c r="WJH54" s="113"/>
      <c r="WJI54" s="113"/>
      <c r="WJJ54" s="113"/>
      <c r="WJK54" s="113"/>
      <c r="WJL54" s="113"/>
      <c r="WJM54" s="113"/>
      <c r="WJN54" s="113"/>
      <c r="WJO54" s="113"/>
      <c r="WJP54" s="113"/>
      <c r="WJQ54" s="113"/>
      <c r="WJR54" s="113"/>
      <c r="WJS54" s="113"/>
      <c r="WJT54" s="113"/>
      <c r="WJU54" s="113"/>
      <c r="WJV54" s="113"/>
      <c r="WJW54" s="113"/>
      <c r="WJX54" s="113"/>
      <c r="WJY54" s="113"/>
      <c r="WJZ54" s="113"/>
      <c r="WKA54" s="113"/>
      <c r="WKB54" s="113"/>
      <c r="WKC54" s="113"/>
      <c r="WKD54" s="113"/>
      <c r="WKE54" s="113"/>
      <c r="WKF54" s="113"/>
      <c r="WKG54" s="113"/>
      <c r="WKH54" s="113"/>
      <c r="WKI54" s="113"/>
      <c r="WKJ54" s="113"/>
      <c r="WKK54" s="113"/>
      <c r="WKL54" s="113"/>
      <c r="WKM54" s="113"/>
      <c r="WKN54" s="113"/>
      <c r="WKO54" s="113"/>
      <c r="WKP54" s="113"/>
      <c r="WKQ54" s="113"/>
      <c r="WKR54" s="113"/>
      <c r="WKS54" s="113"/>
      <c r="WKT54" s="113"/>
      <c r="WKU54" s="113"/>
      <c r="WKV54" s="113"/>
      <c r="WKW54" s="113"/>
      <c r="WKX54" s="113"/>
      <c r="WKY54" s="113"/>
      <c r="WKZ54" s="113"/>
      <c r="WLA54" s="113"/>
      <c r="WLB54" s="113"/>
      <c r="WLC54" s="113"/>
      <c r="WLD54" s="113"/>
      <c r="WLE54" s="113"/>
      <c r="WLF54" s="113"/>
      <c r="WLG54" s="113"/>
      <c r="WLH54" s="113"/>
      <c r="WLI54" s="113"/>
      <c r="WLJ54" s="113"/>
      <c r="WLK54" s="113"/>
      <c r="WLL54" s="113"/>
      <c r="WLM54" s="113"/>
      <c r="WLN54" s="113"/>
      <c r="WLO54" s="113"/>
      <c r="WLP54" s="113"/>
      <c r="WLQ54" s="113"/>
      <c r="WLR54" s="113"/>
      <c r="WLS54" s="113"/>
      <c r="WLT54" s="113"/>
      <c r="WLU54" s="113"/>
      <c r="WLV54" s="113"/>
      <c r="WLW54" s="113"/>
      <c r="WLX54" s="113"/>
      <c r="WLY54" s="113"/>
      <c r="WLZ54" s="113"/>
      <c r="WMA54" s="113"/>
      <c r="WMB54" s="113"/>
      <c r="WMC54" s="113"/>
      <c r="WMD54" s="113"/>
      <c r="WME54" s="113"/>
      <c r="WMF54" s="113"/>
      <c r="WMG54" s="113"/>
      <c r="WMH54" s="113"/>
      <c r="WMI54" s="113"/>
      <c r="WMJ54" s="113"/>
      <c r="WMK54" s="113"/>
      <c r="WML54" s="113"/>
      <c r="WMM54" s="113"/>
      <c r="WMN54" s="113"/>
      <c r="WMO54" s="113"/>
      <c r="WMP54" s="113"/>
      <c r="WMQ54" s="113"/>
      <c r="WMR54" s="113"/>
      <c r="WMS54" s="113"/>
      <c r="WMT54" s="113"/>
      <c r="WMU54" s="113"/>
      <c r="WMV54" s="113"/>
      <c r="WMW54" s="113"/>
      <c r="WMX54" s="113"/>
      <c r="WMY54" s="113"/>
      <c r="WMZ54" s="113"/>
      <c r="WNA54" s="113"/>
      <c r="WNB54" s="113"/>
      <c r="WNC54" s="113"/>
      <c r="WND54" s="113"/>
      <c r="WNE54" s="113"/>
      <c r="WNF54" s="113"/>
      <c r="WNG54" s="113"/>
      <c r="WNH54" s="113"/>
      <c r="WNI54" s="113"/>
      <c r="WNJ54" s="113"/>
      <c r="WNK54" s="113"/>
      <c r="WNL54" s="113"/>
      <c r="WNM54" s="113"/>
      <c r="WNN54" s="113"/>
      <c r="WNO54" s="113"/>
      <c r="WNP54" s="113"/>
      <c r="WNQ54" s="113"/>
      <c r="WNR54" s="113"/>
      <c r="WNS54" s="113"/>
      <c r="WNT54" s="113"/>
      <c r="WNU54" s="113"/>
      <c r="WNV54" s="113"/>
      <c r="WNW54" s="113"/>
      <c r="WNX54" s="113"/>
      <c r="WNY54" s="113"/>
      <c r="WNZ54" s="113"/>
      <c r="WOA54" s="113"/>
      <c r="WOB54" s="113"/>
      <c r="WOC54" s="113"/>
      <c r="WOD54" s="113"/>
      <c r="WOE54" s="113"/>
      <c r="WOF54" s="113"/>
      <c r="WOG54" s="113"/>
      <c r="WOH54" s="113"/>
      <c r="WOI54" s="113"/>
      <c r="WOJ54" s="113"/>
      <c r="WOK54" s="113"/>
      <c r="WOL54" s="113"/>
      <c r="WOM54" s="113"/>
      <c r="WON54" s="113"/>
      <c r="WOO54" s="113"/>
      <c r="WOP54" s="113"/>
      <c r="WOQ54" s="113"/>
      <c r="WOR54" s="113"/>
      <c r="WOS54" s="113"/>
      <c r="WOT54" s="113"/>
      <c r="WOU54" s="113"/>
      <c r="WOV54" s="113"/>
      <c r="WOW54" s="113"/>
      <c r="WOX54" s="113"/>
      <c r="WOY54" s="113"/>
      <c r="WOZ54" s="113"/>
      <c r="WPA54" s="113"/>
      <c r="WPB54" s="113"/>
      <c r="WPC54" s="113"/>
      <c r="WPD54" s="113"/>
      <c r="WPE54" s="113"/>
      <c r="WPF54" s="113"/>
      <c r="WPG54" s="113"/>
      <c r="WPH54" s="113"/>
      <c r="WPI54" s="113"/>
      <c r="WPJ54" s="113"/>
      <c r="WPK54" s="113"/>
      <c r="WPL54" s="113"/>
      <c r="WPM54" s="113"/>
      <c r="WPN54" s="113"/>
      <c r="WPO54" s="113"/>
      <c r="WPP54" s="113"/>
      <c r="WPQ54" s="113"/>
      <c r="WPR54" s="113"/>
      <c r="WPS54" s="113"/>
      <c r="WPT54" s="113"/>
      <c r="WPU54" s="113"/>
      <c r="WPV54" s="113"/>
      <c r="WPW54" s="113"/>
      <c r="WPX54" s="113"/>
      <c r="WPY54" s="113"/>
      <c r="WPZ54" s="113"/>
      <c r="WQA54" s="113"/>
      <c r="WQB54" s="113"/>
      <c r="WQC54" s="113"/>
      <c r="WQD54" s="113"/>
      <c r="WQE54" s="113"/>
      <c r="WQF54" s="113"/>
      <c r="WQG54" s="113"/>
      <c r="WQH54" s="113"/>
      <c r="WQI54" s="113"/>
      <c r="WQJ54" s="113"/>
      <c r="WQK54" s="113"/>
      <c r="WQL54" s="113"/>
      <c r="WQM54" s="113"/>
      <c r="WQN54" s="113"/>
      <c r="WQO54" s="113"/>
      <c r="WQP54" s="113"/>
      <c r="WQQ54" s="113"/>
      <c r="WQR54" s="113"/>
      <c r="WQS54" s="113"/>
      <c r="WQT54" s="113"/>
      <c r="WQU54" s="113"/>
      <c r="WQV54" s="113"/>
      <c r="WQW54" s="113"/>
      <c r="WQX54" s="113"/>
      <c r="WQY54" s="113"/>
      <c r="WQZ54" s="113"/>
      <c r="WRA54" s="113"/>
      <c r="WRB54" s="113"/>
      <c r="WRC54" s="113"/>
      <c r="WRD54" s="113"/>
      <c r="WRE54" s="113"/>
      <c r="WRF54" s="113"/>
      <c r="WRG54" s="113"/>
      <c r="WRH54" s="113"/>
      <c r="WRI54" s="113"/>
      <c r="WRJ54" s="113"/>
      <c r="WRK54" s="113"/>
      <c r="WRL54" s="113"/>
      <c r="WRM54" s="113"/>
      <c r="WRN54" s="113"/>
      <c r="WRO54" s="113"/>
      <c r="WRP54" s="113"/>
      <c r="WRQ54" s="113"/>
      <c r="WRR54" s="113"/>
      <c r="WRS54" s="113"/>
      <c r="WRT54" s="113"/>
      <c r="WRU54" s="113"/>
      <c r="WRV54" s="113"/>
      <c r="WRW54" s="113"/>
      <c r="WRX54" s="113"/>
      <c r="WRY54" s="113"/>
      <c r="WRZ54" s="113"/>
      <c r="WSA54" s="113"/>
      <c r="WSB54" s="113"/>
      <c r="WSC54" s="113"/>
      <c r="WSD54" s="113"/>
      <c r="WSE54" s="113"/>
      <c r="WSF54" s="113"/>
      <c r="WSG54" s="113"/>
      <c r="WSH54" s="113"/>
      <c r="WSI54" s="113"/>
      <c r="WSJ54" s="113"/>
      <c r="WSK54" s="113"/>
      <c r="WSL54" s="113"/>
      <c r="WSM54" s="113"/>
      <c r="WSN54" s="113"/>
      <c r="WSO54" s="113"/>
      <c r="WSP54" s="113"/>
      <c r="WSQ54" s="113"/>
      <c r="WSR54" s="113"/>
      <c r="WSS54" s="113"/>
      <c r="WST54" s="113"/>
      <c r="WSU54" s="113"/>
      <c r="WSV54" s="113"/>
      <c r="WSW54" s="113"/>
      <c r="WSX54" s="113"/>
      <c r="WSY54" s="113"/>
      <c r="WSZ54" s="113"/>
      <c r="WTA54" s="113"/>
      <c r="WTB54" s="113"/>
      <c r="WTC54" s="113"/>
      <c r="WTD54" s="113"/>
      <c r="WTE54" s="113"/>
      <c r="WTF54" s="113"/>
      <c r="WTG54" s="113"/>
      <c r="WTH54" s="113"/>
      <c r="WTI54" s="113"/>
      <c r="WTJ54" s="113"/>
      <c r="WTK54" s="113"/>
      <c r="WTL54" s="113"/>
      <c r="WTM54" s="113"/>
      <c r="WTN54" s="113"/>
      <c r="WTO54" s="113"/>
      <c r="WTP54" s="113"/>
      <c r="WTQ54" s="113"/>
      <c r="WTR54" s="113"/>
      <c r="WTS54" s="113"/>
      <c r="WTT54" s="113"/>
      <c r="WTU54" s="113"/>
      <c r="WTV54" s="113"/>
      <c r="WTW54" s="113"/>
      <c r="WTX54" s="113"/>
      <c r="WTY54" s="113"/>
      <c r="WTZ54" s="113"/>
      <c r="WUA54" s="113"/>
      <c r="WUB54" s="113"/>
      <c r="WUC54" s="113"/>
      <c r="WUD54" s="113"/>
      <c r="WUE54" s="113"/>
      <c r="WUF54" s="113"/>
      <c r="WUG54" s="113"/>
      <c r="WUH54" s="113"/>
      <c r="WUI54" s="113"/>
      <c r="WUJ54" s="113"/>
      <c r="WUK54" s="113"/>
      <c r="WUL54" s="113"/>
      <c r="WUM54" s="113"/>
      <c r="WUN54" s="113"/>
      <c r="WUO54" s="113"/>
      <c r="WUP54" s="113"/>
      <c r="WUQ54" s="113"/>
      <c r="WUR54" s="113"/>
      <c r="WUS54" s="113"/>
      <c r="WUT54" s="113"/>
      <c r="WUU54" s="113"/>
      <c r="WUV54" s="113"/>
      <c r="WUW54" s="113"/>
      <c r="WUX54" s="113"/>
      <c r="WUY54" s="113"/>
      <c r="WUZ54" s="113"/>
      <c r="WVA54" s="113"/>
      <c r="WVB54" s="113"/>
      <c r="WVC54" s="113"/>
      <c r="WVD54" s="113"/>
      <c r="WVE54" s="113"/>
      <c r="WVF54" s="113"/>
      <c r="WVG54" s="113"/>
      <c r="WVH54" s="113"/>
      <c r="WVI54" s="113"/>
      <c r="WVJ54" s="113"/>
      <c r="WVK54" s="113"/>
      <c r="WVL54" s="113"/>
      <c r="WVM54" s="113"/>
      <c r="WVN54" s="113"/>
      <c r="WVO54" s="113"/>
      <c r="WVP54" s="113"/>
      <c r="WVQ54" s="113"/>
      <c r="WVR54" s="113"/>
      <c r="WVS54" s="113"/>
      <c r="WVT54" s="113"/>
      <c r="WVU54" s="113"/>
      <c r="WVV54" s="113"/>
      <c r="WVW54" s="113"/>
      <c r="WVX54" s="113"/>
      <c r="WVY54" s="113"/>
      <c r="WVZ54" s="113"/>
      <c r="WWA54" s="113"/>
      <c r="WWB54" s="113"/>
      <c r="WWC54" s="113"/>
      <c r="WWD54" s="113"/>
      <c r="WWE54" s="113"/>
      <c r="WWF54" s="113"/>
      <c r="WWG54" s="113"/>
      <c r="WWH54" s="113"/>
      <c r="WWI54" s="113"/>
      <c r="WWJ54" s="113"/>
      <c r="WWK54" s="113"/>
      <c r="WWL54" s="113"/>
      <c r="WWM54" s="113"/>
      <c r="WWN54" s="113"/>
      <c r="WWO54" s="113"/>
      <c r="WWP54" s="113"/>
      <c r="WWQ54" s="113"/>
      <c r="WWR54" s="113"/>
      <c r="WWS54" s="113"/>
      <c r="WWT54" s="113"/>
      <c r="WWU54" s="113"/>
      <c r="WWV54" s="113"/>
      <c r="WWW54" s="113"/>
      <c r="WWX54" s="113"/>
      <c r="WWY54" s="113"/>
      <c r="WWZ54" s="113"/>
      <c r="WXA54" s="113"/>
      <c r="WXB54" s="113"/>
      <c r="WXC54" s="113"/>
      <c r="WXD54" s="113"/>
      <c r="WXE54" s="113"/>
      <c r="WXF54" s="113"/>
      <c r="WXG54" s="113"/>
      <c r="WXH54" s="113"/>
      <c r="WXI54" s="113"/>
      <c r="WXJ54" s="113"/>
      <c r="WXK54" s="113"/>
      <c r="WXL54" s="113"/>
      <c r="WXM54" s="113"/>
      <c r="WXN54" s="113"/>
      <c r="WXO54" s="113"/>
      <c r="WXP54" s="113"/>
      <c r="WXQ54" s="113"/>
      <c r="WXR54" s="113"/>
      <c r="WXS54" s="113"/>
      <c r="WXT54" s="113"/>
      <c r="WXU54" s="113"/>
      <c r="WXV54" s="113"/>
      <c r="WXW54" s="113"/>
      <c r="WXX54" s="113"/>
      <c r="WXY54" s="113"/>
      <c r="WXZ54" s="113"/>
      <c r="WYA54" s="113"/>
      <c r="WYB54" s="113"/>
      <c r="WYC54" s="113"/>
      <c r="WYD54" s="113"/>
      <c r="WYE54" s="113"/>
      <c r="WYF54" s="113"/>
      <c r="WYG54" s="113"/>
      <c r="WYH54" s="113"/>
      <c r="WYI54" s="113"/>
      <c r="WYJ54" s="113"/>
      <c r="WYK54" s="113"/>
      <c r="WYL54" s="113"/>
      <c r="WYM54" s="113"/>
      <c r="WYN54" s="113"/>
      <c r="WYO54" s="113"/>
      <c r="WYP54" s="113"/>
      <c r="WYQ54" s="113"/>
      <c r="WYR54" s="113"/>
      <c r="WYS54" s="113"/>
      <c r="WYT54" s="113"/>
      <c r="WYU54" s="113"/>
      <c r="WYV54" s="113"/>
      <c r="WYW54" s="113"/>
      <c r="WYX54" s="113"/>
      <c r="WYY54" s="113"/>
      <c r="WYZ54" s="113"/>
      <c r="WZA54" s="113"/>
      <c r="WZB54" s="113"/>
      <c r="WZC54" s="113"/>
      <c r="WZD54" s="113"/>
      <c r="WZE54" s="113"/>
      <c r="WZF54" s="113"/>
      <c r="WZG54" s="113"/>
      <c r="WZH54" s="113"/>
      <c r="WZI54" s="113"/>
      <c r="WZJ54" s="113"/>
      <c r="WZK54" s="113"/>
      <c r="WZL54" s="113"/>
      <c r="WZM54" s="113"/>
      <c r="WZN54" s="113"/>
      <c r="WZO54" s="113"/>
      <c r="WZP54" s="113"/>
      <c r="WZQ54" s="113"/>
      <c r="WZR54" s="113"/>
      <c r="WZS54" s="113"/>
      <c r="WZT54" s="113"/>
      <c r="WZU54" s="113"/>
      <c r="WZV54" s="113"/>
      <c r="WZW54" s="113"/>
      <c r="WZX54" s="113"/>
      <c r="WZY54" s="113"/>
      <c r="WZZ54" s="113"/>
      <c r="XAA54" s="113"/>
      <c r="XAB54" s="113"/>
      <c r="XAC54" s="113"/>
      <c r="XAD54" s="113"/>
      <c r="XAE54" s="113"/>
      <c r="XAF54" s="113"/>
      <c r="XAG54" s="113"/>
      <c r="XAH54" s="113"/>
      <c r="XAI54" s="113"/>
      <c r="XAJ54" s="113"/>
      <c r="XAK54" s="113"/>
      <c r="XAL54" s="113"/>
      <c r="XAM54" s="113"/>
      <c r="XAN54" s="113"/>
      <c r="XAO54" s="113"/>
      <c r="XAP54" s="113"/>
      <c r="XAQ54" s="113"/>
      <c r="XAR54" s="113"/>
      <c r="XAS54" s="113"/>
      <c r="XAT54" s="113"/>
      <c r="XAU54" s="113"/>
      <c r="XAV54" s="113"/>
      <c r="XAW54" s="113"/>
      <c r="XAX54" s="113"/>
      <c r="XAY54" s="113"/>
      <c r="XAZ54" s="113"/>
      <c r="XBA54" s="113"/>
      <c r="XBB54" s="113"/>
      <c r="XBC54" s="113"/>
      <c r="XBD54" s="113"/>
      <c r="XBE54" s="113"/>
      <c r="XBF54" s="113"/>
      <c r="XBG54" s="113"/>
      <c r="XBH54" s="113"/>
      <c r="XBI54" s="113"/>
      <c r="XBJ54" s="113"/>
      <c r="XBK54" s="113"/>
      <c r="XBL54" s="113"/>
      <c r="XBM54" s="113"/>
      <c r="XBN54" s="113"/>
      <c r="XBO54" s="113"/>
      <c r="XBP54" s="113"/>
      <c r="XBQ54" s="113"/>
      <c r="XBR54" s="113"/>
      <c r="XBS54" s="113"/>
      <c r="XBT54" s="113"/>
      <c r="XBU54" s="113"/>
      <c r="XBV54" s="113"/>
      <c r="XBW54" s="113"/>
      <c r="XBX54" s="113"/>
      <c r="XBY54" s="113"/>
      <c r="XBZ54" s="113"/>
      <c r="XCA54" s="113"/>
      <c r="XCB54" s="113"/>
      <c r="XCC54" s="113"/>
      <c r="XCD54" s="113"/>
      <c r="XCE54" s="113"/>
      <c r="XCF54" s="113"/>
      <c r="XCG54" s="113"/>
      <c r="XCH54" s="113"/>
      <c r="XCI54" s="113"/>
      <c r="XCJ54" s="113"/>
      <c r="XCK54" s="113"/>
      <c r="XCL54" s="113"/>
      <c r="XCM54" s="113"/>
      <c r="XCN54" s="113"/>
      <c r="XCO54" s="113"/>
      <c r="XCP54" s="113"/>
      <c r="XCQ54" s="113"/>
      <c r="XCR54" s="113"/>
      <c r="XCS54" s="113"/>
      <c r="XCT54" s="113"/>
      <c r="XCU54" s="113"/>
      <c r="XCV54" s="113"/>
      <c r="XCW54" s="113"/>
      <c r="XCX54" s="113"/>
      <c r="XCY54" s="113"/>
      <c r="XCZ54" s="113"/>
      <c r="XDA54" s="113"/>
      <c r="XDB54" s="113"/>
      <c r="XDC54" s="113"/>
      <c r="XDD54" s="113"/>
      <c r="XDE54" s="113"/>
      <c r="XDF54" s="113"/>
      <c r="XDG54" s="113"/>
      <c r="XDH54" s="113"/>
      <c r="XDI54" s="113"/>
      <c r="XDJ54" s="113"/>
      <c r="XDK54" s="113"/>
      <c r="XDL54" s="113"/>
      <c r="XDM54" s="113"/>
      <c r="XDN54" s="113"/>
      <c r="XDO54" s="113"/>
      <c r="XDP54" s="113"/>
      <c r="XDQ54" s="113"/>
      <c r="XDR54" s="113"/>
      <c r="XDS54" s="113"/>
      <c r="XDT54" s="113"/>
      <c r="XDU54" s="113"/>
      <c r="XDV54" s="113"/>
      <c r="XDW54" s="113"/>
      <c r="XDX54" s="113"/>
      <c r="XDY54" s="113"/>
      <c r="XDZ54" s="113"/>
      <c r="XEA54" s="113"/>
      <c r="XEB54" s="113"/>
      <c r="XEC54" s="113"/>
      <c r="XED54" s="113"/>
      <c r="XEE54" s="113"/>
      <c r="XEF54" s="113"/>
      <c r="XEG54" s="113"/>
      <c r="XEH54" s="113"/>
      <c r="XEI54" s="113"/>
      <c r="XEJ54" s="113"/>
      <c r="XEK54" s="113"/>
      <c r="XEL54" s="113"/>
      <c r="XEM54" s="113"/>
      <c r="XEN54" s="113"/>
      <c r="XEO54" s="113"/>
      <c r="XEP54" s="113"/>
      <c r="XEQ54" s="113"/>
      <c r="XER54" s="113"/>
      <c r="XES54" s="113"/>
      <c r="XET54" s="113"/>
      <c r="XEU54" s="113"/>
      <c r="XEV54" s="113"/>
      <c r="XEW54" s="113"/>
      <c r="XEX54" s="113"/>
      <c r="XEY54" s="113"/>
      <c r="XEZ54" s="113"/>
      <c r="XFA54" s="113"/>
      <c r="XFB54" s="113"/>
      <c r="XFC54" s="113"/>
      <c r="XFD54" s="113"/>
    </row>
    <row r="55" spans="1:16384" s="6" customFormat="1" ht="15" x14ac:dyDescent="0.25">
      <c r="A55" s="121" t="s">
        <v>2671</v>
      </c>
      <c r="B55" s="119" t="s">
        <v>2673</v>
      </c>
      <c r="C55" s="123">
        <v>850</v>
      </c>
      <c r="D55" s="123">
        <v>670</v>
      </c>
      <c r="E55" s="123">
        <v>490</v>
      </c>
      <c r="F55" s="122" t="s">
        <v>2137</v>
      </c>
      <c r="G55" s="120"/>
      <c r="H55" s="118">
        <f t="shared" si="0"/>
        <v>0</v>
      </c>
      <c r="I55" s="118">
        <f t="shared" si="1"/>
        <v>0</v>
      </c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13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113"/>
      <c r="BL55" s="113"/>
      <c r="BM55" s="113"/>
      <c r="BN55" s="113"/>
      <c r="BO55" s="113"/>
      <c r="BP55" s="113"/>
      <c r="BQ55" s="113"/>
      <c r="BR55" s="113"/>
      <c r="BS55" s="113"/>
      <c r="BT55" s="113"/>
      <c r="BU55" s="113"/>
      <c r="BV55" s="113"/>
      <c r="BW55" s="113"/>
      <c r="BX55" s="113"/>
      <c r="BY55" s="113"/>
      <c r="BZ55" s="113"/>
      <c r="CA55" s="113"/>
      <c r="CB55" s="113"/>
      <c r="CC55" s="113"/>
      <c r="CD55" s="113"/>
      <c r="CE55" s="113"/>
      <c r="CF55" s="113"/>
      <c r="CG55" s="113"/>
      <c r="CH55" s="113"/>
      <c r="CI55" s="113"/>
      <c r="CJ55" s="113"/>
      <c r="CK55" s="113"/>
      <c r="CL55" s="113"/>
      <c r="CM55" s="113"/>
      <c r="CN55" s="113"/>
      <c r="CO55" s="113"/>
      <c r="CP55" s="113"/>
      <c r="CQ55" s="113"/>
      <c r="CR55" s="113"/>
      <c r="CS55" s="113"/>
      <c r="CT55" s="113"/>
      <c r="CU55" s="113"/>
      <c r="CV55" s="113"/>
      <c r="CW55" s="113"/>
      <c r="CX55" s="113"/>
      <c r="CY55" s="113"/>
      <c r="CZ55" s="113"/>
      <c r="DA55" s="113"/>
      <c r="DB55" s="113"/>
      <c r="DC55" s="113"/>
      <c r="DD55" s="113"/>
      <c r="DE55" s="113"/>
      <c r="DF55" s="113"/>
      <c r="DG55" s="113"/>
      <c r="DH55" s="113"/>
      <c r="DI55" s="113"/>
      <c r="DJ55" s="113"/>
      <c r="DK55" s="113"/>
      <c r="DL55" s="113"/>
      <c r="DM55" s="113"/>
      <c r="DN55" s="113"/>
      <c r="DO55" s="113"/>
      <c r="DP55" s="113"/>
      <c r="DQ55" s="113"/>
      <c r="DR55" s="113"/>
      <c r="DS55" s="113"/>
      <c r="DT55" s="113"/>
      <c r="DU55" s="113"/>
      <c r="DV55" s="113"/>
      <c r="DW55" s="113"/>
      <c r="DX55" s="113"/>
      <c r="DY55" s="113"/>
      <c r="DZ55" s="113"/>
      <c r="EA55" s="113"/>
      <c r="EB55" s="113"/>
      <c r="EC55" s="113"/>
      <c r="ED55" s="113"/>
      <c r="EE55" s="113"/>
      <c r="EF55" s="113"/>
      <c r="EG55" s="113"/>
      <c r="EH55" s="113"/>
      <c r="EI55" s="113"/>
      <c r="EJ55" s="113"/>
      <c r="EK55" s="113"/>
      <c r="EL55" s="113"/>
      <c r="EM55" s="113"/>
      <c r="EN55" s="113"/>
      <c r="EO55" s="113"/>
      <c r="EP55" s="113"/>
      <c r="EQ55" s="113"/>
      <c r="ER55" s="113"/>
      <c r="ES55" s="113"/>
      <c r="ET55" s="113"/>
      <c r="EU55" s="113"/>
      <c r="EV55" s="113"/>
      <c r="EW55" s="113"/>
      <c r="EX55" s="113"/>
      <c r="EY55" s="113"/>
      <c r="EZ55" s="113"/>
      <c r="FA55" s="113"/>
      <c r="FB55" s="113"/>
      <c r="FC55" s="113"/>
      <c r="FD55" s="113"/>
      <c r="FE55" s="113"/>
      <c r="FF55" s="113"/>
      <c r="FG55" s="113"/>
      <c r="FH55" s="113"/>
      <c r="FI55" s="113"/>
      <c r="FJ55" s="113"/>
      <c r="FK55" s="113"/>
      <c r="FL55" s="113"/>
      <c r="FM55" s="113"/>
      <c r="FN55" s="113"/>
      <c r="FO55" s="113"/>
      <c r="FP55" s="113"/>
      <c r="FQ55" s="113"/>
      <c r="FR55" s="113"/>
      <c r="FS55" s="113"/>
      <c r="FT55" s="113"/>
      <c r="FU55" s="113"/>
      <c r="FV55" s="113"/>
      <c r="FW55" s="113"/>
      <c r="FX55" s="113"/>
      <c r="FY55" s="113"/>
      <c r="FZ55" s="113"/>
      <c r="GA55" s="113"/>
      <c r="GB55" s="113"/>
      <c r="GC55" s="113"/>
      <c r="GD55" s="113"/>
      <c r="GE55" s="113"/>
      <c r="GF55" s="113"/>
      <c r="GG55" s="113"/>
      <c r="GH55" s="113"/>
      <c r="GI55" s="113"/>
      <c r="GJ55" s="113"/>
      <c r="GK55" s="113"/>
      <c r="GL55" s="113"/>
      <c r="GM55" s="113"/>
      <c r="GN55" s="113"/>
      <c r="GO55" s="113"/>
      <c r="GP55" s="113"/>
      <c r="GQ55" s="113"/>
      <c r="GR55" s="113"/>
      <c r="GS55" s="113"/>
      <c r="GT55" s="113"/>
      <c r="GU55" s="113"/>
      <c r="GV55" s="113"/>
      <c r="GW55" s="113"/>
      <c r="GX55" s="113"/>
      <c r="GY55" s="113"/>
      <c r="GZ55" s="113"/>
      <c r="HA55" s="113"/>
      <c r="HB55" s="113"/>
      <c r="HC55" s="113"/>
      <c r="HD55" s="113"/>
      <c r="HE55" s="113"/>
      <c r="HF55" s="113"/>
      <c r="HG55" s="113"/>
      <c r="HH55" s="113"/>
      <c r="HI55" s="113"/>
      <c r="HJ55" s="113"/>
      <c r="HK55" s="113"/>
      <c r="HL55" s="113"/>
      <c r="HM55" s="113"/>
      <c r="HN55" s="113"/>
      <c r="HO55" s="113"/>
      <c r="HP55" s="113"/>
      <c r="HQ55" s="113"/>
      <c r="HR55" s="113"/>
      <c r="HS55" s="113"/>
      <c r="HT55" s="113"/>
      <c r="HU55" s="113"/>
      <c r="HV55" s="113"/>
      <c r="HW55" s="113"/>
      <c r="HX55" s="113"/>
      <c r="HY55" s="113"/>
      <c r="HZ55" s="113"/>
      <c r="IA55" s="113"/>
      <c r="IB55" s="113"/>
      <c r="IC55" s="113"/>
      <c r="ID55" s="113"/>
      <c r="IE55" s="113"/>
      <c r="IF55" s="113"/>
      <c r="IG55" s="113"/>
      <c r="IH55" s="113"/>
      <c r="II55" s="113"/>
      <c r="IJ55" s="113"/>
      <c r="IK55" s="113"/>
      <c r="IL55" s="113"/>
      <c r="IM55" s="113"/>
      <c r="IN55" s="113"/>
      <c r="IO55" s="113"/>
      <c r="IP55" s="113"/>
      <c r="IQ55" s="113"/>
      <c r="IR55" s="113"/>
      <c r="IS55" s="113"/>
      <c r="IT55" s="113"/>
      <c r="IU55" s="113"/>
      <c r="IV55" s="113"/>
      <c r="IW55" s="113"/>
      <c r="IX55" s="113"/>
      <c r="IY55" s="113"/>
      <c r="IZ55" s="113"/>
      <c r="JA55" s="113"/>
      <c r="JB55" s="113"/>
      <c r="JC55" s="113"/>
      <c r="JD55" s="113"/>
      <c r="JE55" s="113"/>
      <c r="JF55" s="113"/>
      <c r="JG55" s="113"/>
      <c r="JH55" s="113"/>
      <c r="JI55" s="113"/>
      <c r="JJ55" s="113"/>
      <c r="JK55" s="113"/>
      <c r="JL55" s="113"/>
      <c r="JM55" s="113"/>
      <c r="JN55" s="113"/>
      <c r="JO55" s="113"/>
      <c r="JP55" s="113"/>
      <c r="JQ55" s="113"/>
      <c r="JR55" s="113"/>
      <c r="JS55" s="113"/>
      <c r="JT55" s="113"/>
      <c r="JU55" s="113"/>
      <c r="JV55" s="113"/>
      <c r="JW55" s="113"/>
      <c r="JX55" s="113"/>
      <c r="JY55" s="113"/>
      <c r="JZ55" s="113"/>
      <c r="KA55" s="113"/>
      <c r="KB55" s="113"/>
      <c r="KC55" s="113"/>
      <c r="KD55" s="113"/>
      <c r="KE55" s="113"/>
      <c r="KF55" s="113"/>
      <c r="KG55" s="113"/>
      <c r="KH55" s="113"/>
      <c r="KI55" s="113"/>
      <c r="KJ55" s="113"/>
      <c r="KK55" s="113"/>
      <c r="KL55" s="113"/>
      <c r="KM55" s="113"/>
      <c r="KN55" s="113"/>
      <c r="KO55" s="113"/>
      <c r="KP55" s="113"/>
      <c r="KQ55" s="113"/>
      <c r="KR55" s="113"/>
      <c r="KS55" s="113"/>
      <c r="KT55" s="113"/>
      <c r="KU55" s="113"/>
      <c r="KV55" s="113"/>
      <c r="KW55" s="113"/>
      <c r="KX55" s="113"/>
      <c r="KY55" s="113"/>
      <c r="KZ55" s="113"/>
      <c r="LA55" s="113"/>
      <c r="LB55" s="113"/>
      <c r="LC55" s="113"/>
      <c r="LD55" s="113"/>
      <c r="LE55" s="113"/>
      <c r="LF55" s="113"/>
      <c r="LG55" s="113"/>
      <c r="LH55" s="113"/>
      <c r="LI55" s="113"/>
      <c r="LJ55" s="113"/>
      <c r="LK55" s="113"/>
      <c r="LL55" s="113"/>
      <c r="LM55" s="113"/>
      <c r="LN55" s="113"/>
      <c r="LO55" s="113"/>
      <c r="LP55" s="113"/>
      <c r="LQ55" s="113"/>
      <c r="LR55" s="113"/>
      <c r="LS55" s="113"/>
      <c r="LT55" s="113"/>
      <c r="LU55" s="113"/>
      <c r="LV55" s="113"/>
      <c r="LW55" s="113"/>
      <c r="LX55" s="113"/>
      <c r="LY55" s="113"/>
      <c r="LZ55" s="113"/>
      <c r="MA55" s="113"/>
      <c r="MB55" s="113"/>
      <c r="MC55" s="113"/>
      <c r="MD55" s="113"/>
      <c r="ME55" s="113"/>
      <c r="MF55" s="113"/>
      <c r="MG55" s="113"/>
      <c r="MH55" s="113"/>
      <c r="MI55" s="113"/>
      <c r="MJ55" s="113"/>
      <c r="MK55" s="113"/>
      <c r="ML55" s="113"/>
      <c r="MM55" s="113"/>
      <c r="MN55" s="113"/>
      <c r="MO55" s="113"/>
      <c r="MP55" s="113"/>
      <c r="MQ55" s="113"/>
      <c r="MR55" s="113"/>
      <c r="MS55" s="113"/>
      <c r="MT55" s="113"/>
      <c r="MU55" s="113"/>
      <c r="MV55" s="113"/>
      <c r="MW55" s="113"/>
      <c r="MX55" s="113"/>
      <c r="MY55" s="113"/>
      <c r="MZ55" s="113"/>
      <c r="NA55" s="113"/>
      <c r="NB55" s="113"/>
      <c r="NC55" s="113"/>
      <c r="ND55" s="113"/>
      <c r="NE55" s="113"/>
      <c r="NF55" s="113"/>
      <c r="NG55" s="113"/>
      <c r="NH55" s="113"/>
      <c r="NI55" s="113"/>
      <c r="NJ55" s="113"/>
      <c r="NK55" s="113"/>
      <c r="NL55" s="113"/>
      <c r="NM55" s="113"/>
      <c r="NN55" s="113"/>
      <c r="NO55" s="113"/>
      <c r="NP55" s="113"/>
      <c r="NQ55" s="113"/>
      <c r="NR55" s="113"/>
      <c r="NS55" s="113"/>
      <c r="NT55" s="113"/>
      <c r="NU55" s="113"/>
      <c r="NV55" s="113"/>
      <c r="NW55" s="113"/>
      <c r="NX55" s="113"/>
      <c r="NY55" s="113"/>
      <c r="NZ55" s="113"/>
      <c r="OA55" s="113"/>
      <c r="OB55" s="113"/>
      <c r="OC55" s="113"/>
      <c r="OD55" s="113"/>
      <c r="OE55" s="113"/>
      <c r="OF55" s="113"/>
      <c r="OG55" s="113"/>
      <c r="OH55" s="113"/>
      <c r="OI55" s="113"/>
      <c r="OJ55" s="113"/>
      <c r="OK55" s="113"/>
      <c r="OL55" s="113"/>
      <c r="OM55" s="113"/>
      <c r="ON55" s="113"/>
      <c r="OO55" s="113"/>
      <c r="OP55" s="113"/>
      <c r="OQ55" s="113"/>
      <c r="OR55" s="113"/>
      <c r="OS55" s="113"/>
      <c r="OT55" s="113"/>
      <c r="OU55" s="113"/>
      <c r="OV55" s="113"/>
      <c r="OW55" s="113"/>
      <c r="OX55" s="113"/>
      <c r="OY55" s="113"/>
      <c r="OZ55" s="113"/>
      <c r="PA55" s="113"/>
      <c r="PB55" s="113"/>
      <c r="PC55" s="113"/>
      <c r="PD55" s="113"/>
      <c r="PE55" s="113"/>
      <c r="PF55" s="113"/>
      <c r="PG55" s="113"/>
      <c r="PH55" s="113"/>
      <c r="PI55" s="113"/>
      <c r="PJ55" s="113"/>
      <c r="PK55" s="113"/>
      <c r="PL55" s="113"/>
      <c r="PM55" s="113"/>
      <c r="PN55" s="113"/>
      <c r="PO55" s="113"/>
      <c r="PP55" s="113"/>
      <c r="PQ55" s="113"/>
      <c r="PR55" s="113"/>
      <c r="PS55" s="113"/>
      <c r="PT55" s="113"/>
      <c r="PU55" s="113"/>
      <c r="PV55" s="113"/>
      <c r="PW55" s="113"/>
      <c r="PX55" s="113"/>
      <c r="PY55" s="113"/>
      <c r="PZ55" s="113"/>
      <c r="QA55" s="113"/>
      <c r="QB55" s="113"/>
      <c r="QC55" s="113"/>
      <c r="QD55" s="113"/>
      <c r="QE55" s="113"/>
      <c r="QF55" s="113"/>
      <c r="QG55" s="113"/>
      <c r="QH55" s="113"/>
      <c r="QI55" s="113"/>
      <c r="QJ55" s="113"/>
      <c r="QK55" s="113"/>
      <c r="QL55" s="113"/>
      <c r="QM55" s="113"/>
      <c r="QN55" s="113"/>
      <c r="QO55" s="113"/>
      <c r="QP55" s="113"/>
      <c r="QQ55" s="113"/>
      <c r="QR55" s="113"/>
      <c r="QS55" s="113"/>
      <c r="QT55" s="113"/>
      <c r="QU55" s="113"/>
      <c r="QV55" s="113"/>
      <c r="QW55" s="113"/>
      <c r="QX55" s="113"/>
      <c r="QY55" s="113"/>
      <c r="QZ55" s="113"/>
      <c r="RA55" s="113"/>
      <c r="RB55" s="113"/>
      <c r="RC55" s="113"/>
      <c r="RD55" s="113"/>
      <c r="RE55" s="113"/>
      <c r="RF55" s="113"/>
      <c r="RG55" s="113"/>
      <c r="RH55" s="113"/>
      <c r="RI55" s="113"/>
      <c r="RJ55" s="113"/>
      <c r="RK55" s="113"/>
      <c r="RL55" s="113"/>
      <c r="RM55" s="113"/>
      <c r="RN55" s="113"/>
      <c r="RO55" s="113"/>
      <c r="RP55" s="113"/>
      <c r="RQ55" s="113"/>
      <c r="RR55" s="113"/>
      <c r="RS55" s="113"/>
      <c r="RT55" s="113"/>
      <c r="RU55" s="113"/>
      <c r="RV55" s="113"/>
      <c r="RW55" s="113"/>
      <c r="RX55" s="113"/>
      <c r="RY55" s="113"/>
      <c r="RZ55" s="113"/>
      <c r="SA55" s="113"/>
      <c r="SB55" s="113"/>
      <c r="SC55" s="113"/>
      <c r="SD55" s="113"/>
      <c r="SE55" s="113"/>
      <c r="SF55" s="113"/>
      <c r="SG55" s="113"/>
      <c r="SH55" s="113"/>
      <c r="SI55" s="113"/>
      <c r="SJ55" s="113"/>
      <c r="SK55" s="113"/>
      <c r="SL55" s="113"/>
      <c r="SM55" s="113"/>
      <c r="SN55" s="113"/>
      <c r="SO55" s="113"/>
      <c r="SP55" s="113"/>
      <c r="SQ55" s="113"/>
      <c r="SR55" s="113"/>
      <c r="SS55" s="113"/>
      <c r="ST55" s="113"/>
      <c r="SU55" s="113"/>
      <c r="SV55" s="113"/>
      <c r="SW55" s="113"/>
      <c r="SX55" s="113"/>
      <c r="SY55" s="113"/>
      <c r="SZ55" s="113"/>
      <c r="TA55" s="113"/>
      <c r="TB55" s="113"/>
      <c r="TC55" s="113"/>
      <c r="TD55" s="113"/>
      <c r="TE55" s="113"/>
      <c r="TF55" s="113"/>
      <c r="TG55" s="113"/>
      <c r="TH55" s="113"/>
      <c r="TI55" s="113"/>
      <c r="TJ55" s="113"/>
      <c r="TK55" s="113"/>
      <c r="TL55" s="113"/>
      <c r="TM55" s="113"/>
      <c r="TN55" s="113"/>
      <c r="TO55" s="113"/>
      <c r="TP55" s="113"/>
      <c r="TQ55" s="113"/>
      <c r="TR55" s="113"/>
      <c r="TS55" s="113"/>
      <c r="TT55" s="113"/>
      <c r="TU55" s="113"/>
      <c r="TV55" s="113"/>
      <c r="TW55" s="113"/>
      <c r="TX55" s="113"/>
      <c r="TY55" s="113"/>
      <c r="TZ55" s="113"/>
      <c r="UA55" s="113"/>
      <c r="UB55" s="113"/>
      <c r="UC55" s="113"/>
      <c r="UD55" s="113"/>
      <c r="UE55" s="113"/>
      <c r="UF55" s="113"/>
      <c r="UG55" s="113"/>
      <c r="UH55" s="113"/>
      <c r="UI55" s="113"/>
      <c r="UJ55" s="113"/>
      <c r="UK55" s="113"/>
      <c r="UL55" s="113"/>
      <c r="UM55" s="113"/>
      <c r="UN55" s="113"/>
      <c r="UO55" s="113"/>
      <c r="UP55" s="113"/>
      <c r="UQ55" s="113"/>
      <c r="UR55" s="113"/>
      <c r="US55" s="113"/>
      <c r="UT55" s="113"/>
      <c r="UU55" s="113"/>
      <c r="UV55" s="113"/>
      <c r="UW55" s="113"/>
      <c r="UX55" s="113"/>
      <c r="UY55" s="113"/>
      <c r="UZ55" s="113"/>
      <c r="VA55" s="113"/>
      <c r="VB55" s="113"/>
      <c r="VC55" s="113"/>
      <c r="VD55" s="113"/>
      <c r="VE55" s="113"/>
      <c r="VF55" s="113"/>
      <c r="VG55" s="113"/>
      <c r="VH55" s="113"/>
      <c r="VI55" s="113"/>
      <c r="VJ55" s="113"/>
      <c r="VK55" s="113"/>
      <c r="VL55" s="113"/>
      <c r="VM55" s="113"/>
      <c r="VN55" s="113"/>
      <c r="VO55" s="113"/>
      <c r="VP55" s="113"/>
      <c r="VQ55" s="113"/>
      <c r="VR55" s="113"/>
      <c r="VS55" s="113"/>
      <c r="VT55" s="113"/>
      <c r="VU55" s="113"/>
      <c r="VV55" s="113"/>
      <c r="VW55" s="113"/>
      <c r="VX55" s="113"/>
      <c r="VY55" s="113"/>
      <c r="VZ55" s="113"/>
      <c r="WA55" s="113"/>
      <c r="WB55" s="113"/>
      <c r="WC55" s="113"/>
      <c r="WD55" s="113"/>
      <c r="WE55" s="113"/>
      <c r="WF55" s="113"/>
      <c r="WG55" s="113"/>
      <c r="WH55" s="113"/>
      <c r="WI55" s="113"/>
      <c r="WJ55" s="113"/>
      <c r="WK55" s="113"/>
      <c r="WL55" s="113"/>
      <c r="WM55" s="113"/>
      <c r="WN55" s="113"/>
      <c r="WO55" s="113"/>
      <c r="WP55" s="113"/>
      <c r="WQ55" s="113"/>
      <c r="WR55" s="113"/>
      <c r="WS55" s="113"/>
      <c r="WT55" s="113"/>
      <c r="WU55" s="113"/>
      <c r="WV55" s="113"/>
      <c r="WW55" s="113"/>
      <c r="WX55" s="113"/>
      <c r="WY55" s="113"/>
      <c r="WZ55" s="113"/>
      <c r="XA55" s="113"/>
      <c r="XB55" s="113"/>
      <c r="XC55" s="113"/>
      <c r="XD55" s="113"/>
      <c r="XE55" s="113"/>
      <c r="XF55" s="113"/>
      <c r="XG55" s="113"/>
      <c r="XH55" s="113"/>
      <c r="XI55" s="113"/>
      <c r="XJ55" s="113"/>
      <c r="XK55" s="113"/>
      <c r="XL55" s="113"/>
      <c r="XM55" s="113"/>
      <c r="XN55" s="113"/>
      <c r="XO55" s="113"/>
      <c r="XP55" s="113"/>
      <c r="XQ55" s="113"/>
      <c r="XR55" s="113"/>
      <c r="XS55" s="113"/>
      <c r="XT55" s="113"/>
      <c r="XU55" s="113"/>
      <c r="XV55" s="113"/>
      <c r="XW55" s="113"/>
      <c r="XX55" s="113"/>
      <c r="XY55" s="113"/>
      <c r="XZ55" s="113"/>
      <c r="YA55" s="113"/>
      <c r="YB55" s="113"/>
      <c r="YC55" s="113"/>
      <c r="YD55" s="113"/>
      <c r="YE55" s="113"/>
      <c r="YF55" s="113"/>
      <c r="YG55" s="113"/>
      <c r="YH55" s="113"/>
      <c r="YI55" s="113"/>
      <c r="YJ55" s="113"/>
      <c r="YK55" s="113"/>
      <c r="YL55" s="113"/>
      <c r="YM55" s="113"/>
      <c r="YN55" s="113"/>
      <c r="YO55" s="113"/>
      <c r="YP55" s="113"/>
      <c r="YQ55" s="113"/>
      <c r="YR55" s="113"/>
      <c r="YS55" s="113"/>
      <c r="YT55" s="113"/>
      <c r="YU55" s="113"/>
      <c r="YV55" s="113"/>
      <c r="YW55" s="113"/>
      <c r="YX55" s="113"/>
      <c r="YY55" s="113"/>
      <c r="YZ55" s="113"/>
      <c r="ZA55" s="113"/>
      <c r="ZB55" s="113"/>
      <c r="ZC55" s="113"/>
      <c r="ZD55" s="113"/>
      <c r="ZE55" s="113"/>
      <c r="ZF55" s="113"/>
      <c r="ZG55" s="113"/>
      <c r="ZH55" s="113"/>
      <c r="ZI55" s="113"/>
      <c r="ZJ55" s="113"/>
      <c r="ZK55" s="113"/>
      <c r="ZL55" s="113"/>
      <c r="ZM55" s="113"/>
      <c r="ZN55" s="113"/>
      <c r="ZO55" s="113"/>
      <c r="ZP55" s="113"/>
      <c r="ZQ55" s="113"/>
      <c r="ZR55" s="113"/>
      <c r="ZS55" s="113"/>
      <c r="ZT55" s="113"/>
      <c r="ZU55" s="113"/>
      <c r="ZV55" s="113"/>
      <c r="ZW55" s="113"/>
      <c r="ZX55" s="113"/>
      <c r="ZY55" s="113"/>
      <c r="ZZ55" s="113"/>
      <c r="AAA55" s="113"/>
      <c r="AAB55" s="113"/>
      <c r="AAC55" s="113"/>
      <c r="AAD55" s="113"/>
      <c r="AAE55" s="113"/>
      <c r="AAF55" s="113"/>
      <c r="AAG55" s="113"/>
      <c r="AAH55" s="113"/>
      <c r="AAI55" s="113"/>
      <c r="AAJ55" s="113"/>
      <c r="AAK55" s="113"/>
      <c r="AAL55" s="113"/>
      <c r="AAM55" s="113"/>
      <c r="AAN55" s="113"/>
      <c r="AAO55" s="113"/>
      <c r="AAP55" s="113"/>
      <c r="AAQ55" s="113"/>
      <c r="AAR55" s="113"/>
      <c r="AAS55" s="113"/>
      <c r="AAT55" s="113"/>
      <c r="AAU55" s="113"/>
      <c r="AAV55" s="113"/>
      <c r="AAW55" s="113"/>
      <c r="AAX55" s="113"/>
      <c r="AAY55" s="113"/>
      <c r="AAZ55" s="113"/>
      <c r="ABA55" s="113"/>
      <c r="ABB55" s="113"/>
      <c r="ABC55" s="113"/>
      <c r="ABD55" s="113"/>
      <c r="ABE55" s="113"/>
      <c r="ABF55" s="113"/>
      <c r="ABG55" s="113"/>
      <c r="ABH55" s="113"/>
      <c r="ABI55" s="113"/>
      <c r="ABJ55" s="113"/>
      <c r="ABK55" s="113"/>
      <c r="ABL55" s="113"/>
      <c r="ABM55" s="113"/>
      <c r="ABN55" s="113"/>
      <c r="ABO55" s="113"/>
      <c r="ABP55" s="113"/>
      <c r="ABQ55" s="113"/>
      <c r="ABR55" s="113"/>
      <c r="ABS55" s="113"/>
      <c r="ABT55" s="113"/>
      <c r="ABU55" s="113"/>
      <c r="ABV55" s="113"/>
      <c r="ABW55" s="113"/>
      <c r="ABX55" s="113"/>
      <c r="ABY55" s="113"/>
      <c r="ABZ55" s="113"/>
      <c r="ACA55" s="113"/>
      <c r="ACB55" s="113"/>
      <c r="ACC55" s="113"/>
      <c r="ACD55" s="113"/>
      <c r="ACE55" s="113"/>
      <c r="ACF55" s="113"/>
      <c r="ACG55" s="113"/>
      <c r="ACH55" s="113"/>
      <c r="ACI55" s="113"/>
      <c r="ACJ55" s="113"/>
      <c r="ACK55" s="113"/>
      <c r="ACL55" s="113"/>
      <c r="ACM55" s="113"/>
      <c r="ACN55" s="113"/>
      <c r="ACO55" s="113"/>
      <c r="ACP55" s="113"/>
      <c r="ACQ55" s="113"/>
      <c r="ACR55" s="113"/>
      <c r="ACS55" s="113"/>
      <c r="ACT55" s="113"/>
      <c r="ACU55" s="113"/>
      <c r="ACV55" s="113"/>
      <c r="ACW55" s="113"/>
      <c r="ACX55" s="113"/>
      <c r="ACY55" s="113"/>
      <c r="ACZ55" s="113"/>
      <c r="ADA55" s="113"/>
      <c r="ADB55" s="113"/>
      <c r="ADC55" s="113"/>
      <c r="ADD55" s="113"/>
      <c r="ADE55" s="113"/>
      <c r="ADF55" s="113"/>
      <c r="ADG55" s="113"/>
      <c r="ADH55" s="113"/>
      <c r="ADI55" s="113"/>
      <c r="ADJ55" s="113"/>
      <c r="ADK55" s="113"/>
      <c r="ADL55" s="113"/>
      <c r="ADM55" s="113"/>
      <c r="ADN55" s="113"/>
      <c r="ADO55" s="113"/>
      <c r="ADP55" s="113"/>
      <c r="ADQ55" s="113"/>
      <c r="ADR55" s="113"/>
      <c r="ADS55" s="113"/>
      <c r="ADT55" s="113"/>
      <c r="ADU55" s="113"/>
      <c r="ADV55" s="113"/>
      <c r="ADW55" s="113"/>
      <c r="ADX55" s="113"/>
      <c r="ADY55" s="113"/>
      <c r="ADZ55" s="113"/>
      <c r="AEA55" s="113"/>
      <c r="AEB55" s="113"/>
      <c r="AEC55" s="113"/>
      <c r="AED55" s="113"/>
      <c r="AEE55" s="113"/>
      <c r="AEF55" s="113"/>
      <c r="AEG55" s="113"/>
      <c r="AEH55" s="113"/>
      <c r="AEI55" s="113"/>
      <c r="AEJ55" s="113"/>
      <c r="AEK55" s="113"/>
      <c r="AEL55" s="113"/>
      <c r="AEM55" s="113"/>
      <c r="AEN55" s="113"/>
      <c r="AEO55" s="113"/>
      <c r="AEP55" s="113"/>
      <c r="AEQ55" s="113"/>
      <c r="AER55" s="113"/>
      <c r="AES55" s="113"/>
      <c r="AET55" s="113"/>
      <c r="AEU55" s="113"/>
      <c r="AEV55" s="113"/>
      <c r="AEW55" s="113"/>
      <c r="AEX55" s="113"/>
      <c r="AEY55" s="113"/>
      <c r="AEZ55" s="113"/>
      <c r="AFA55" s="113"/>
      <c r="AFB55" s="113"/>
      <c r="AFC55" s="113"/>
      <c r="AFD55" s="113"/>
      <c r="AFE55" s="113"/>
      <c r="AFF55" s="113"/>
      <c r="AFG55" s="113"/>
      <c r="AFH55" s="113"/>
      <c r="AFI55" s="113"/>
      <c r="AFJ55" s="113"/>
      <c r="AFK55" s="113"/>
      <c r="AFL55" s="113"/>
      <c r="AFM55" s="113"/>
      <c r="AFN55" s="113"/>
      <c r="AFO55" s="113"/>
      <c r="AFP55" s="113"/>
      <c r="AFQ55" s="113"/>
      <c r="AFR55" s="113"/>
      <c r="AFS55" s="113"/>
      <c r="AFT55" s="113"/>
      <c r="AFU55" s="113"/>
      <c r="AFV55" s="113"/>
      <c r="AFW55" s="113"/>
      <c r="AFX55" s="113"/>
      <c r="AFY55" s="113"/>
      <c r="AFZ55" s="113"/>
      <c r="AGA55" s="113"/>
      <c r="AGB55" s="113"/>
      <c r="AGC55" s="113"/>
      <c r="AGD55" s="113"/>
      <c r="AGE55" s="113"/>
      <c r="AGF55" s="113"/>
      <c r="AGG55" s="113"/>
      <c r="AGH55" s="113"/>
      <c r="AGI55" s="113"/>
      <c r="AGJ55" s="113"/>
      <c r="AGK55" s="113"/>
      <c r="AGL55" s="113"/>
      <c r="AGM55" s="113"/>
      <c r="AGN55" s="113"/>
      <c r="AGO55" s="113"/>
      <c r="AGP55" s="113"/>
      <c r="AGQ55" s="113"/>
      <c r="AGR55" s="113"/>
      <c r="AGS55" s="113"/>
      <c r="AGT55" s="113"/>
      <c r="AGU55" s="113"/>
      <c r="AGV55" s="113"/>
      <c r="AGW55" s="113"/>
      <c r="AGX55" s="113"/>
      <c r="AGY55" s="113"/>
      <c r="AGZ55" s="113"/>
      <c r="AHA55" s="113"/>
      <c r="AHB55" s="113"/>
      <c r="AHC55" s="113"/>
      <c r="AHD55" s="113"/>
      <c r="AHE55" s="113"/>
      <c r="AHF55" s="113"/>
      <c r="AHG55" s="113"/>
      <c r="AHH55" s="113"/>
      <c r="AHI55" s="113"/>
      <c r="AHJ55" s="113"/>
      <c r="AHK55" s="113"/>
      <c r="AHL55" s="113"/>
      <c r="AHM55" s="113"/>
      <c r="AHN55" s="113"/>
      <c r="AHO55" s="113"/>
      <c r="AHP55" s="113"/>
      <c r="AHQ55" s="113"/>
      <c r="AHR55" s="113"/>
      <c r="AHS55" s="113"/>
      <c r="AHT55" s="113"/>
      <c r="AHU55" s="113"/>
      <c r="AHV55" s="113"/>
      <c r="AHW55" s="113"/>
      <c r="AHX55" s="113"/>
      <c r="AHY55" s="113"/>
      <c r="AHZ55" s="113"/>
      <c r="AIA55" s="113"/>
      <c r="AIB55" s="113"/>
      <c r="AIC55" s="113"/>
      <c r="AID55" s="113"/>
      <c r="AIE55" s="113"/>
      <c r="AIF55" s="113"/>
      <c r="AIG55" s="113"/>
      <c r="AIH55" s="113"/>
      <c r="AII55" s="113"/>
      <c r="AIJ55" s="113"/>
      <c r="AIK55" s="113"/>
      <c r="AIL55" s="113"/>
      <c r="AIM55" s="113"/>
      <c r="AIN55" s="113"/>
      <c r="AIO55" s="113"/>
      <c r="AIP55" s="113"/>
      <c r="AIQ55" s="113"/>
      <c r="AIR55" s="113"/>
      <c r="AIS55" s="113"/>
      <c r="AIT55" s="113"/>
      <c r="AIU55" s="113"/>
      <c r="AIV55" s="113"/>
      <c r="AIW55" s="113"/>
      <c r="AIX55" s="113"/>
      <c r="AIY55" s="113"/>
      <c r="AIZ55" s="113"/>
      <c r="AJA55" s="113"/>
      <c r="AJB55" s="113"/>
      <c r="AJC55" s="113"/>
      <c r="AJD55" s="113"/>
      <c r="AJE55" s="113"/>
      <c r="AJF55" s="113"/>
      <c r="AJG55" s="113"/>
      <c r="AJH55" s="113"/>
      <c r="AJI55" s="113"/>
      <c r="AJJ55" s="113"/>
      <c r="AJK55" s="113"/>
      <c r="AJL55" s="113"/>
      <c r="AJM55" s="113"/>
      <c r="AJN55" s="113"/>
      <c r="AJO55" s="113"/>
      <c r="AJP55" s="113"/>
      <c r="AJQ55" s="113"/>
      <c r="AJR55" s="113"/>
      <c r="AJS55" s="113"/>
      <c r="AJT55" s="113"/>
      <c r="AJU55" s="113"/>
      <c r="AJV55" s="113"/>
      <c r="AJW55" s="113"/>
      <c r="AJX55" s="113"/>
      <c r="AJY55" s="113"/>
      <c r="AJZ55" s="113"/>
      <c r="AKA55" s="113"/>
      <c r="AKB55" s="113"/>
      <c r="AKC55" s="113"/>
      <c r="AKD55" s="113"/>
      <c r="AKE55" s="113"/>
      <c r="AKF55" s="113"/>
      <c r="AKG55" s="113"/>
      <c r="AKH55" s="113"/>
      <c r="AKI55" s="113"/>
      <c r="AKJ55" s="113"/>
      <c r="AKK55" s="113"/>
      <c r="AKL55" s="113"/>
      <c r="AKM55" s="113"/>
      <c r="AKN55" s="113"/>
      <c r="AKO55" s="113"/>
      <c r="AKP55" s="113"/>
      <c r="AKQ55" s="113"/>
      <c r="AKR55" s="113"/>
      <c r="AKS55" s="113"/>
      <c r="AKT55" s="113"/>
      <c r="AKU55" s="113"/>
      <c r="AKV55" s="113"/>
      <c r="AKW55" s="113"/>
      <c r="AKX55" s="113"/>
      <c r="AKY55" s="113"/>
      <c r="AKZ55" s="113"/>
      <c r="ALA55" s="113"/>
      <c r="ALB55" s="113"/>
      <c r="ALC55" s="113"/>
      <c r="ALD55" s="113"/>
      <c r="ALE55" s="113"/>
      <c r="ALF55" s="113"/>
      <c r="ALG55" s="113"/>
      <c r="ALH55" s="113"/>
      <c r="ALI55" s="113"/>
      <c r="ALJ55" s="113"/>
      <c r="ALK55" s="113"/>
      <c r="ALL55" s="113"/>
      <c r="ALM55" s="113"/>
      <c r="ALN55" s="113"/>
      <c r="ALO55" s="113"/>
      <c r="ALP55" s="113"/>
      <c r="ALQ55" s="113"/>
      <c r="ALR55" s="113"/>
      <c r="ALS55" s="113"/>
      <c r="ALT55" s="113"/>
      <c r="ALU55" s="113"/>
      <c r="ALV55" s="113"/>
      <c r="ALW55" s="113"/>
      <c r="ALX55" s="113"/>
      <c r="ALY55" s="113"/>
      <c r="ALZ55" s="113"/>
      <c r="AMA55" s="113"/>
      <c r="AMB55" s="113"/>
      <c r="AMC55" s="113"/>
      <c r="AMD55" s="113"/>
      <c r="AME55" s="113"/>
      <c r="AMF55" s="113"/>
      <c r="AMG55" s="113"/>
      <c r="AMH55" s="113"/>
      <c r="AMI55" s="113"/>
      <c r="AMJ55" s="113"/>
      <c r="AMK55" s="113"/>
      <c r="AML55" s="113"/>
      <c r="AMM55" s="113"/>
      <c r="AMN55" s="113"/>
      <c r="AMO55" s="113"/>
      <c r="AMP55" s="113"/>
      <c r="AMQ55" s="113"/>
      <c r="AMR55" s="113"/>
      <c r="AMS55" s="113"/>
      <c r="AMT55" s="113"/>
      <c r="AMU55" s="113"/>
      <c r="AMV55" s="113"/>
      <c r="AMW55" s="113"/>
      <c r="AMX55" s="113"/>
      <c r="AMY55" s="113"/>
      <c r="AMZ55" s="113"/>
      <c r="ANA55" s="113"/>
      <c r="ANB55" s="113"/>
      <c r="ANC55" s="113"/>
      <c r="AND55" s="113"/>
      <c r="ANE55" s="113"/>
      <c r="ANF55" s="113"/>
      <c r="ANG55" s="113"/>
      <c r="ANH55" s="113"/>
      <c r="ANI55" s="113"/>
      <c r="ANJ55" s="113"/>
      <c r="ANK55" s="113"/>
      <c r="ANL55" s="113"/>
      <c r="ANM55" s="113"/>
      <c r="ANN55" s="113"/>
      <c r="ANO55" s="113"/>
      <c r="ANP55" s="113"/>
      <c r="ANQ55" s="113"/>
      <c r="ANR55" s="113"/>
      <c r="ANS55" s="113"/>
      <c r="ANT55" s="113"/>
      <c r="ANU55" s="113"/>
      <c r="ANV55" s="113"/>
      <c r="ANW55" s="113"/>
      <c r="ANX55" s="113"/>
      <c r="ANY55" s="113"/>
      <c r="ANZ55" s="113"/>
      <c r="AOA55" s="113"/>
      <c r="AOB55" s="113"/>
      <c r="AOC55" s="113"/>
      <c r="AOD55" s="113"/>
      <c r="AOE55" s="113"/>
      <c r="AOF55" s="113"/>
      <c r="AOG55" s="113"/>
      <c r="AOH55" s="113"/>
      <c r="AOI55" s="113"/>
      <c r="AOJ55" s="113"/>
      <c r="AOK55" s="113"/>
      <c r="AOL55" s="113"/>
      <c r="AOM55" s="113"/>
      <c r="AON55" s="113"/>
      <c r="AOO55" s="113"/>
      <c r="AOP55" s="113"/>
      <c r="AOQ55" s="113"/>
      <c r="AOR55" s="113"/>
      <c r="AOS55" s="113"/>
      <c r="AOT55" s="113"/>
      <c r="AOU55" s="113"/>
      <c r="AOV55" s="113"/>
      <c r="AOW55" s="113"/>
      <c r="AOX55" s="113"/>
      <c r="AOY55" s="113"/>
      <c r="AOZ55" s="113"/>
      <c r="APA55" s="113"/>
      <c r="APB55" s="113"/>
      <c r="APC55" s="113"/>
      <c r="APD55" s="113"/>
      <c r="APE55" s="113"/>
      <c r="APF55" s="113"/>
      <c r="APG55" s="113"/>
      <c r="APH55" s="113"/>
      <c r="API55" s="113"/>
      <c r="APJ55" s="113"/>
      <c r="APK55" s="113"/>
      <c r="APL55" s="113"/>
      <c r="APM55" s="113"/>
      <c r="APN55" s="113"/>
      <c r="APO55" s="113"/>
      <c r="APP55" s="113"/>
      <c r="APQ55" s="113"/>
      <c r="APR55" s="113"/>
      <c r="APS55" s="113"/>
      <c r="APT55" s="113"/>
      <c r="APU55" s="113"/>
      <c r="APV55" s="113"/>
      <c r="APW55" s="113"/>
      <c r="APX55" s="113"/>
      <c r="APY55" s="113"/>
      <c r="APZ55" s="113"/>
      <c r="AQA55" s="113"/>
      <c r="AQB55" s="113"/>
      <c r="AQC55" s="113"/>
      <c r="AQD55" s="113"/>
      <c r="AQE55" s="113"/>
      <c r="AQF55" s="113"/>
      <c r="AQG55" s="113"/>
      <c r="AQH55" s="113"/>
      <c r="AQI55" s="113"/>
      <c r="AQJ55" s="113"/>
      <c r="AQK55" s="113"/>
      <c r="AQL55" s="113"/>
      <c r="AQM55" s="113"/>
      <c r="AQN55" s="113"/>
      <c r="AQO55" s="113"/>
      <c r="AQP55" s="113"/>
      <c r="AQQ55" s="113"/>
      <c r="AQR55" s="113"/>
      <c r="AQS55" s="113"/>
      <c r="AQT55" s="113"/>
      <c r="AQU55" s="113"/>
      <c r="AQV55" s="113"/>
      <c r="AQW55" s="113"/>
      <c r="AQX55" s="113"/>
      <c r="AQY55" s="113"/>
      <c r="AQZ55" s="113"/>
      <c r="ARA55" s="113"/>
      <c r="ARB55" s="113"/>
      <c r="ARC55" s="113"/>
      <c r="ARD55" s="113"/>
      <c r="ARE55" s="113"/>
      <c r="ARF55" s="113"/>
      <c r="ARG55" s="113"/>
      <c r="ARH55" s="113"/>
      <c r="ARI55" s="113"/>
      <c r="ARJ55" s="113"/>
      <c r="ARK55" s="113"/>
      <c r="ARL55" s="113"/>
      <c r="ARM55" s="113"/>
      <c r="ARN55" s="113"/>
      <c r="ARO55" s="113"/>
      <c r="ARP55" s="113"/>
      <c r="ARQ55" s="113"/>
      <c r="ARR55" s="113"/>
      <c r="ARS55" s="113"/>
      <c r="ART55" s="113"/>
      <c r="ARU55" s="113"/>
      <c r="ARV55" s="113"/>
      <c r="ARW55" s="113"/>
      <c r="ARX55" s="113"/>
      <c r="ARY55" s="113"/>
      <c r="ARZ55" s="113"/>
      <c r="ASA55" s="113"/>
      <c r="ASB55" s="113"/>
      <c r="ASC55" s="113"/>
      <c r="ASD55" s="113"/>
      <c r="ASE55" s="113"/>
      <c r="ASF55" s="113"/>
      <c r="ASG55" s="113"/>
      <c r="ASH55" s="113"/>
      <c r="ASI55" s="113"/>
      <c r="ASJ55" s="113"/>
      <c r="ASK55" s="113"/>
      <c r="ASL55" s="113"/>
      <c r="ASM55" s="113"/>
      <c r="ASN55" s="113"/>
      <c r="ASO55" s="113"/>
      <c r="ASP55" s="113"/>
      <c r="ASQ55" s="113"/>
      <c r="ASR55" s="113"/>
      <c r="ASS55" s="113"/>
      <c r="AST55" s="113"/>
      <c r="ASU55" s="113"/>
      <c r="ASV55" s="113"/>
      <c r="ASW55" s="113"/>
      <c r="ASX55" s="113"/>
      <c r="ASY55" s="113"/>
      <c r="ASZ55" s="113"/>
      <c r="ATA55" s="113"/>
      <c r="ATB55" s="113"/>
      <c r="ATC55" s="113"/>
      <c r="ATD55" s="113"/>
      <c r="ATE55" s="113"/>
      <c r="ATF55" s="113"/>
      <c r="ATG55" s="113"/>
      <c r="ATH55" s="113"/>
      <c r="ATI55" s="113"/>
      <c r="ATJ55" s="113"/>
      <c r="ATK55" s="113"/>
      <c r="ATL55" s="113"/>
      <c r="ATM55" s="113"/>
      <c r="ATN55" s="113"/>
      <c r="ATO55" s="113"/>
      <c r="ATP55" s="113"/>
      <c r="ATQ55" s="113"/>
      <c r="ATR55" s="113"/>
      <c r="ATS55" s="113"/>
      <c r="ATT55" s="113"/>
      <c r="ATU55" s="113"/>
      <c r="ATV55" s="113"/>
      <c r="ATW55" s="113"/>
      <c r="ATX55" s="113"/>
      <c r="ATY55" s="113"/>
      <c r="ATZ55" s="113"/>
      <c r="AUA55" s="113"/>
      <c r="AUB55" s="113"/>
      <c r="AUC55" s="113"/>
      <c r="AUD55" s="113"/>
      <c r="AUE55" s="113"/>
      <c r="AUF55" s="113"/>
      <c r="AUG55" s="113"/>
      <c r="AUH55" s="113"/>
      <c r="AUI55" s="113"/>
      <c r="AUJ55" s="113"/>
      <c r="AUK55" s="113"/>
      <c r="AUL55" s="113"/>
      <c r="AUM55" s="113"/>
      <c r="AUN55" s="113"/>
      <c r="AUO55" s="113"/>
      <c r="AUP55" s="113"/>
      <c r="AUQ55" s="113"/>
      <c r="AUR55" s="113"/>
      <c r="AUS55" s="113"/>
      <c r="AUT55" s="113"/>
      <c r="AUU55" s="113"/>
      <c r="AUV55" s="113"/>
      <c r="AUW55" s="113"/>
      <c r="AUX55" s="113"/>
      <c r="AUY55" s="113"/>
      <c r="AUZ55" s="113"/>
      <c r="AVA55" s="113"/>
      <c r="AVB55" s="113"/>
      <c r="AVC55" s="113"/>
      <c r="AVD55" s="113"/>
      <c r="AVE55" s="113"/>
      <c r="AVF55" s="113"/>
      <c r="AVG55" s="113"/>
      <c r="AVH55" s="113"/>
      <c r="AVI55" s="113"/>
      <c r="AVJ55" s="113"/>
      <c r="AVK55" s="113"/>
      <c r="AVL55" s="113"/>
      <c r="AVM55" s="113"/>
      <c r="AVN55" s="113"/>
      <c r="AVO55" s="113"/>
      <c r="AVP55" s="113"/>
      <c r="AVQ55" s="113"/>
      <c r="AVR55" s="113"/>
      <c r="AVS55" s="113"/>
      <c r="AVT55" s="113"/>
      <c r="AVU55" s="113"/>
      <c r="AVV55" s="113"/>
      <c r="AVW55" s="113"/>
      <c r="AVX55" s="113"/>
      <c r="AVY55" s="113"/>
      <c r="AVZ55" s="113"/>
      <c r="AWA55" s="113"/>
      <c r="AWB55" s="113"/>
      <c r="AWC55" s="113"/>
      <c r="AWD55" s="113"/>
      <c r="AWE55" s="113"/>
      <c r="AWF55" s="113"/>
      <c r="AWG55" s="113"/>
      <c r="AWH55" s="113"/>
      <c r="AWI55" s="113"/>
      <c r="AWJ55" s="113"/>
      <c r="AWK55" s="113"/>
      <c r="AWL55" s="113"/>
      <c r="AWM55" s="113"/>
      <c r="AWN55" s="113"/>
      <c r="AWO55" s="113"/>
      <c r="AWP55" s="113"/>
      <c r="AWQ55" s="113"/>
      <c r="AWR55" s="113"/>
      <c r="AWS55" s="113"/>
      <c r="AWT55" s="113"/>
      <c r="AWU55" s="113"/>
      <c r="AWV55" s="113"/>
      <c r="AWW55" s="113"/>
      <c r="AWX55" s="113"/>
      <c r="AWY55" s="113"/>
      <c r="AWZ55" s="113"/>
      <c r="AXA55" s="113"/>
      <c r="AXB55" s="113"/>
      <c r="AXC55" s="113"/>
      <c r="AXD55" s="113"/>
      <c r="AXE55" s="113"/>
      <c r="AXF55" s="113"/>
      <c r="AXG55" s="113"/>
      <c r="AXH55" s="113"/>
      <c r="AXI55" s="113"/>
      <c r="AXJ55" s="113"/>
      <c r="AXK55" s="113"/>
      <c r="AXL55" s="113"/>
      <c r="AXM55" s="113"/>
      <c r="AXN55" s="113"/>
      <c r="AXO55" s="113"/>
      <c r="AXP55" s="113"/>
      <c r="AXQ55" s="113"/>
      <c r="AXR55" s="113"/>
      <c r="AXS55" s="113"/>
      <c r="AXT55" s="113"/>
      <c r="AXU55" s="113"/>
      <c r="AXV55" s="113"/>
      <c r="AXW55" s="113"/>
      <c r="AXX55" s="113"/>
      <c r="AXY55" s="113"/>
      <c r="AXZ55" s="113"/>
      <c r="AYA55" s="113"/>
      <c r="AYB55" s="113"/>
      <c r="AYC55" s="113"/>
      <c r="AYD55" s="113"/>
      <c r="AYE55" s="113"/>
      <c r="AYF55" s="113"/>
      <c r="AYG55" s="113"/>
      <c r="AYH55" s="113"/>
      <c r="AYI55" s="113"/>
      <c r="AYJ55" s="113"/>
      <c r="AYK55" s="113"/>
      <c r="AYL55" s="113"/>
      <c r="AYM55" s="113"/>
      <c r="AYN55" s="113"/>
      <c r="AYO55" s="113"/>
      <c r="AYP55" s="113"/>
      <c r="AYQ55" s="113"/>
      <c r="AYR55" s="113"/>
      <c r="AYS55" s="113"/>
      <c r="AYT55" s="113"/>
      <c r="AYU55" s="113"/>
      <c r="AYV55" s="113"/>
      <c r="AYW55" s="113"/>
      <c r="AYX55" s="113"/>
      <c r="AYY55" s="113"/>
      <c r="AYZ55" s="113"/>
      <c r="AZA55" s="113"/>
      <c r="AZB55" s="113"/>
      <c r="AZC55" s="113"/>
      <c r="AZD55" s="113"/>
      <c r="AZE55" s="113"/>
      <c r="AZF55" s="113"/>
      <c r="AZG55" s="113"/>
      <c r="AZH55" s="113"/>
      <c r="AZI55" s="113"/>
      <c r="AZJ55" s="113"/>
      <c r="AZK55" s="113"/>
      <c r="AZL55" s="113"/>
      <c r="AZM55" s="113"/>
      <c r="AZN55" s="113"/>
      <c r="AZO55" s="113"/>
      <c r="AZP55" s="113"/>
      <c r="AZQ55" s="113"/>
      <c r="AZR55" s="113"/>
      <c r="AZS55" s="113"/>
      <c r="AZT55" s="113"/>
      <c r="AZU55" s="113"/>
      <c r="AZV55" s="113"/>
      <c r="AZW55" s="113"/>
      <c r="AZX55" s="113"/>
      <c r="AZY55" s="113"/>
      <c r="AZZ55" s="113"/>
      <c r="BAA55" s="113"/>
      <c r="BAB55" s="113"/>
      <c r="BAC55" s="113"/>
      <c r="BAD55" s="113"/>
      <c r="BAE55" s="113"/>
      <c r="BAF55" s="113"/>
      <c r="BAG55" s="113"/>
      <c r="BAH55" s="113"/>
      <c r="BAI55" s="113"/>
      <c r="BAJ55" s="113"/>
      <c r="BAK55" s="113"/>
      <c r="BAL55" s="113"/>
      <c r="BAM55" s="113"/>
      <c r="BAN55" s="113"/>
      <c r="BAO55" s="113"/>
      <c r="BAP55" s="113"/>
      <c r="BAQ55" s="113"/>
      <c r="BAR55" s="113"/>
      <c r="BAS55" s="113"/>
      <c r="BAT55" s="113"/>
      <c r="BAU55" s="113"/>
      <c r="BAV55" s="113"/>
      <c r="BAW55" s="113"/>
      <c r="BAX55" s="113"/>
      <c r="BAY55" s="113"/>
      <c r="BAZ55" s="113"/>
      <c r="BBA55" s="113"/>
      <c r="BBB55" s="113"/>
      <c r="BBC55" s="113"/>
      <c r="BBD55" s="113"/>
      <c r="BBE55" s="113"/>
      <c r="BBF55" s="113"/>
      <c r="BBG55" s="113"/>
      <c r="BBH55" s="113"/>
      <c r="BBI55" s="113"/>
      <c r="BBJ55" s="113"/>
      <c r="BBK55" s="113"/>
      <c r="BBL55" s="113"/>
      <c r="BBM55" s="113"/>
      <c r="BBN55" s="113"/>
      <c r="BBO55" s="113"/>
      <c r="BBP55" s="113"/>
      <c r="BBQ55" s="113"/>
      <c r="BBR55" s="113"/>
      <c r="BBS55" s="113"/>
      <c r="BBT55" s="113"/>
      <c r="BBU55" s="113"/>
      <c r="BBV55" s="113"/>
      <c r="BBW55" s="113"/>
      <c r="BBX55" s="113"/>
      <c r="BBY55" s="113"/>
      <c r="BBZ55" s="113"/>
      <c r="BCA55" s="113"/>
      <c r="BCB55" s="113"/>
      <c r="BCC55" s="113"/>
      <c r="BCD55" s="113"/>
      <c r="BCE55" s="113"/>
      <c r="BCF55" s="113"/>
      <c r="BCG55" s="113"/>
      <c r="BCH55" s="113"/>
      <c r="BCI55" s="113"/>
      <c r="BCJ55" s="113"/>
      <c r="BCK55" s="113"/>
      <c r="BCL55" s="113"/>
      <c r="BCM55" s="113"/>
      <c r="BCN55" s="113"/>
      <c r="BCO55" s="113"/>
      <c r="BCP55" s="113"/>
      <c r="BCQ55" s="113"/>
      <c r="BCR55" s="113"/>
      <c r="BCS55" s="113"/>
      <c r="BCT55" s="113"/>
      <c r="BCU55" s="113"/>
      <c r="BCV55" s="113"/>
      <c r="BCW55" s="113"/>
      <c r="BCX55" s="113"/>
      <c r="BCY55" s="113"/>
      <c r="BCZ55" s="113"/>
      <c r="BDA55" s="113"/>
      <c r="BDB55" s="113"/>
      <c r="BDC55" s="113"/>
      <c r="BDD55" s="113"/>
      <c r="BDE55" s="113"/>
      <c r="BDF55" s="113"/>
      <c r="BDG55" s="113"/>
      <c r="BDH55" s="113"/>
      <c r="BDI55" s="113"/>
      <c r="BDJ55" s="113"/>
      <c r="BDK55" s="113"/>
      <c r="BDL55" s="113"/>
      <c r="BDM55" s="113"/>
      <c r="BDN55" s="113"/>
      <c r="BDO55" s="113"/>
      <c r="BDP55" s="113"/>
      <c r="BDQ55" s="113"/>
      <c r="BDR55" s="113"/>
      <c r="BDS55" s="113"/>
      <c r="BDT55" s="113"/>
      <c r="BDU55" s="113"/>
      <c r="BDV55" s="113"/>
      <c r="BDW55" s="113"/>
      <c r="BDX55" s="113"/>
      <c r="BDY55" s="113"/>
      <c r="BDZ55" s="113"/>
      <c r="BEA55" s="113"/>
      <c r="BEB55" s="113"/>
      <c r="BEC55" s="113"/>
      <c r="BED55" s="113"/>
      <c r="BEE55" s="113"/>
      <c r="BEF55" s="113"/>
      <c r="BEG55" s="113"/>
      <c r="BEH55" s="113"/>
      <c r="BEI55" s="113"/>
      <c r="BEJ55" s="113"/>
      <c r="BEK55" s="113"/>
      <c r="BEL55" s="113"/>
      <c r="BEM55" s="113"/>
      <c r="BEN55" s="113"/>
      <c r="BEO55" s="113"/>
      <c r="BEP55" s="113"/>
      <c r="BEQ55" s="113"/>
      <c r="BER55" s="113"/>
      <c r="BES55" s="113"/>
      <c r="BET55" s="113"/>
      <c r="BEU55" s="113"/>
      <c r="BEV55" s="113"/>
      <c r="BEW55" s="113"/>
      <c r="BEX55" s="113"/>
      <c r="BEY55" s="113"/>
      <c r="BEZ55" s="113"/>
      <c r="BFA55" s="113"/>
      <c r="BFB55" s="113"/>
      <c r="BFC55" s="113"/>
      <c r="BFD55" s="113"/>
      <c r="BFE55" s="113"/>
      <c r="BFF55" s="113"/>
      <c r="BFG55" s="113"/>
      <c r="BFH55" s="113"/>
      <c r="BFI55" s="113"/>
      <c r="BFJ55" s="113"/>
      <c r="BFK55" s="113"/>
      <c r="BFL55" s="113"/>
      <c r="BFM55" s="113"/>
      <c r="BFN55" s="113"/>
      <c r="BFO55" s="113"/>
      <c r="BFP55" s="113"/>
      <c r="BFQ55" s="113"/>
      <c r="BFR55" s="113"/>
      <c r="BFS55" s="113"/>
      <c r="BFT55" s="113"/>
      <c r="BFU55" s="113"/>
      <c r="BFV55" s="113"/>
      <c r="BFW55" s="113"/>
      <c r="BFX55" s="113"/>
      <c r="BFY55" s="113"/>
      <c r="BFZ55" s="113"/>
      <c r="BGA55" s="113"/>
      <c r="BGB55" s="113"/>
      <c r="BGC55" s="113"/>
      <c r="BGD55" s="113"/>
      <c r="BGE55" s="113"/>
      <c r="BGF55" s="113"/>
      <c r="BGG55" s="113"/>
      <c r="BGH55" s="113"/>
      <c r="BGI55" s="113"/>
      <c r="BGJ55" s="113"/>
      <c r="BGK55" s="113"/>
      <c r="BGL55" s="113"/>
      <c r="BGM55" s="113"/>
      <c r="BGN55" s="113"/>
      <c r="BGO55" s="113"/>
      <c r="BGP55" s="113"/>
      <c r="BGQ55" s="113"/>
      <c r="BGR55" s="113"/>
      <c r="BGS55" s="113"/>
      <c r="BGT55" s="113"/>
      <c r="BGU55" s="113"/>
      <c r="BGV55" s="113"/>
      <c r="BGW55" s="113"/>
      <c r="BGX55" s="113"/>
      <c r="BGY55" s="113"/>
      <c r="BGZ55" s="113"/>
      <c r="BHA55" s="113"/>
      <c r="BHB55" s="113"/>
      <c r="BHC55" s="113"/>
      <c r="BHD55" s="113"/>
      <c r="BHE55" s="113"/>
      <c r="BHF55" s="113"/>
      <c r="BHG55" s="113"/>
      <c r="BHH55" s="113"/>
      <c r="BHI55" s="113"/>
      <c r="BHJ55" s="113"/>
      <c r="BHK55" s="113"/>
      <c r="BHL55" s="113"/>
      <c r="BHM55" s="113"/>
      <c r="BHN55" s="113"/>
      <c r="BHO55" s="113"/>
      <c r="BHP55" s="113"/>
      <c r="BHQ55" s="113"/>
      <c r="BHR55" s="113"/>
      <c r="BHS55" s="113"/>
      <c r="BHT55" s="113"/>
      <c r="BHU55" s="113"/>
      <c r="BHV55" s="113"/>
      <c r="BHW55" s="113"/>
      <c r="BHX55" s="113"/>
      <c r="BHY55" s="113"/>
      <c r="BHZ55" s="113"/>
      <c r="BIA55" s="113"/>
      <c r="BIB55" s="113"/>
      <c r="BIC55" s="113"/>
      <c r="BID55" s="113"/>
      <c r="BIE55" s="113"/>
      <c r="BIF55" s="113"/>
      <c r="BIG55" s="113"/>
      <c r="BIH55" s="113"/>
      <c r="BII55" s="113"/>
      <c r="BIJ55" s="113"/>
      <c r="BIK55" s="113"/>
      <c r="BIL55" s="113"/>
      <c r="BIM55" s="113"/>
      <c r="BIN55" s="113"/>
      <c r="BIO55" s="113"/>
      <c r="BIP55" s="113"/>
      <c r="BIQ55" s="113"/>
      <c r="BIR55" s="113"/>
      <c r="BIS55" s="113"/>
      <c r="BIT55" s="113"/>
      <c r="BIU55" s="113"/>
      <c r="BIV55" s="113"/>
      <c r="BIW55" s="113"/>
      <c r="BIX55" s="113"/>
      <c r="BIY55" s="113"/>
      <c r="BIZ55" s="113"/>
      <c r="BJA55" s="113"/>
      <c r="BJB55" s="113"/>
      <c r="BJC55" s="113"/>
      <c r="BJD55" s="113"/>
      <c r="BJE55" s="113"/>
      <c r="BJF55" s="113"/>
      <c r="BJG55" s="113"/>
      <c r="BJH55" s="113"/>
      <c r="BJI55" s="113"/>
      <c r="BJJ55" s="113"/>
      <c r="BJK55" s="113"/>
      <c r="BJL55" s="113"/>
      <c r="BJM55" s="113"/>
      <c r="BJN55" s="113"/>
      <c r="BJO55" s="113"/>
      <c r="BJP55" s="113"/>
      <c r="BJQ55" s="113"/>
      <c r="BJR55" s="113"/>
      <c r="BJS55" s="113"/>
      <c r="BJT55" s="113"/>
      <c r="BJU55" s="113"/>
      <c r="BJV55" s="113"/>
      <c r="BJW55" s="113"/>
      <c r="BJX55" s="113"/>
      <c r="BJY55" s="113"/>
      <c r="BJZ55" s="113"/>
      <c r="BKA55" s="113"/>
      <c r="BKB55" s="113"/>
      <c r="BKC55" s="113"/>
      <c r="BKD55" s="113"/>
      <c r="BKE55" s="113"/>
      <c r="BKF55" s="113"/>
      <c r="BKG55" s="113"/>
      <c r="BKH55" s="113"/>
      <c r="BKI55" s="113"/>
      <c r="BKJ55" s="113"/>
      <c r="BKK55" s="113"/>
      <c r="BKL55" s="113"/>
      <c r="BKM55" s="113"/>
      <c r="BKN55" s="113"/>
      <c r="BKO55" s="113"/>
      <c r="BKP55" s="113"/>
      <c r="BKQ55" s="113"/>
      <c r="BKR55" s="113"/>
      <c r="BKS55" s="113"/>
      <c r="BKT55" s="113"/>
      <c r="BKU55" s="113"/>
      <c r="BKV55" s="113"/>
      <c r="BKW55" s="113"/>
      <c r="BKX55" s="113"/>
      <c r="BKY55" s="113"/>
      <c r="BKZ55" s="113"/>
      <c r="BLA55" s="113"/>
      <c r="BLB55" s="113"/>
      <c r="BLC55" s="113"/>
      <c r="BLD55" s="113"/>
      <c r="BLE55" s="113"/>
      <c r="BLF55" s="113"/>
      <c r="BLG55" s="113"/>
      <c r="BLH55" s="113"/>
      <c r="BLI55" s="113"/>
      <c r="BLJ55" s="113"/>
      <c r="BLK55" s="113"/>
      <c r="BLL55" s="113"/>
      <c r="BLM55" s="113"/>
      <c r="BLN55" s="113"/>
      <c r="BLO55" s="113"/>
      <c r="BLP55" s="113"/>
      <c r="BLQ55" s="113"/>
      <c r="BLR55" s="113"/>
      <c r="BLS55" s="113"/>
      <c r="BLT55" s="113"/>
      <c r="BLU55" s="113"/>
      <c r="BLV55" s="113"/>
      <c r="BLW55" s="113"/>
      <c r="BLX55" s="113"/>
      <c r="BLY55" s="113"/>
      <c r="BLZ55" s="113"/>
      <c r="BMA55" s="113"/>
      <c r="BMB55" s="113"/>
      <c r="BMC55" s="113"/>
      <c r="BMD55" s="113"/>
      <c r="BME55" s="113"/>
      <c r="BMF55" s="113"/>
      <c r="BMG55" s="113"/>
      <c r="BMH55" s="113"/>
      <c r="BMI55" s="113"/>
      <c r="BMJ55" s="113"/>
      <c r="BMK55" s="113"/>
      <c r="BML55" s="113"/>
      <c r="BMM55" s="113"/>
      <c r="BMN55" s="113"/>
      <c r="BMO55" s="113"/>
      <c r="BMP55" s="113"/>
      <c r="BMQ55" s="113"/>
      <c r="BMR55" s="113"/>
      <c r="BMS55" s="113"/>
      <c r="BMT55" s="113"/>
      <c r="BMU55" s="113"/>
      <c r="BMV55" s="113"/>
      <c r="BMW55" s="113"/>
      <c r="BMX55" s="113"/>
      <c r="BMY55" s="113"/>
      <c r="BMZ55" s="113"/>
      <c r="BNA55" s="113"/>
      <c r="BNB55" s="113"/>
      <c r="BNC55" s="113"/>
      <c r="BND55" s="113"/>
      <c r="BNE55" s="113"/>
      <c r="BNF55" s="113"/>
      <c r="BNG55" s="113"/>
      <c r="BNH55" s="113"/>
      <c r="BNI55" s="113"/>
      <c r="BNJ55" s="113"/>
      <c r="BNK55" s="113"/>
      <c r="BNL55" s="113"/>
      <c r="BNM55" s="113"/>
      <c r="BNN55" s="113"/>
      <c r="BNO55" s="113"/>
      <c r="BNP55" s="113"/>
      <c r="BNQ55" s="113"/>
      <c r="BNR55" s="113"/>
      <c r="BNS55" s="113"/>
      <c r="BNT55" s="113"/>
      <c r="BNU55" s="113"/>
      <c r="BNV55" s="113"/>
      <c r="BNW55" s="113"/>
      <c r="BNX55" s="113"/>
      <c r="BNY55" s="113"/>
      <c r="BNZ55" s="113"/>
      <c r="BOA55" s="113"/>
      <c r="BOB55" s="113"/>
      <c r="BOC55" s="113"/>
      <c r="BOD55" s="113"/>
      <c r="BOE55" s="113"/>
      <c r="BOF55" s="113"/>
      <c r="BOG55" s="113"/>
      <c r="BOH55" s="113"/>
      <c r="BOI55" s="113"/>
      <c r="BOJ55" s="113"/>
      <c r="BOK55" s="113"/>
      <c r="BOL55" s="113"/>
      <c r="BOM55" s="113"/>
      <c r="BON55" s="113"/>
      <c r="BOO55" s="113"/>
      <c r="BOP55" s="113"/>
      <c r="BOQ55" s="113"/>
      <c r="BOR55" s="113"/>
      <c r="BOS55" s="113"/>
      <c r="BOT55" s="113"/>
      <c r="BOU55" s="113"/>
      <c r="BOV55" s="113"/>
      <c r="BOW55" s="113"/>
      <c r="BOX55" s="113"/>
      <c r="BOY55" s="113"/>
      <c r="BOZ55" s="113"/>
      <c r="BPA55" s="113"/>
      <c r="BPB55" s="113"/>
      <c r="BPC55" s="113"/>
      <c r="BPD55" s="113"/>
      <c r="BPE55" s="113"/>
      <c r="BPF55" s="113"/>
      <c r="BPG55" s="113"/>
      <c r="BPH55" s="113"/>
      <c r="BPI55" s="113"/>
      <c r="BPJ55" s="113"/>
      <c r="BPK55" s="113"/>
      <c r="BPL55" s="113"/>
      <c r="BPM55" s="113"/>
      <c r="BPN55" s="113"/>
      <c r="BPO55" s="113"/>
      <c r="BPP55" s="113"/>
      <c r="BPQ55" s="113"/>
      <c r="BPR55" s="113"/>
      <c r="BPS55" s="113"/>
      <c r="BPT55" s="113"/>
      <c r="BPU55" s="113"/>
      <c r="BPV55" s="113"/>
      <c r="BPW55" s="113"/>
      <c r="BPX55" s="113"/>
      <c r="BPY55" s="113"/>
      <c r="BPZ55" s="113"/>
      <c r="BQA55" s="113"/>
      <c r="BQB55" s="113"/>
      <c r="BQC55" s="113"/>
      <c r="BQD55" s="113"/>
      <c r="BQE55" s="113"/>
      <c r="BQF55" s="113"/>
      <c r="BQG55" s="113"/>
      <c r="BQH55" s="113"/>
      <c r="BQI55" s="113"/>
      <c r="BQJ55" s="113"/>
      <c r="BQK55" s="113"/>
      <c r="BQL55" s="113"/>
      <c r="BQM55" s="113"/>
      <c r="BQN55" s="113"/>
      <c r="BQO55" s="113"/>
      <c r="BQP55" s="113"/>
      <c r="BQQ55" s="113"/>
      <c r="BQR55" s="113"/>
      <c r="BQS55" s="113"/>
      <c r="BQT55" s="113"/>
      <c r="BQU55" s="113"/>
      <c r="BQV55" s="113"/>
      <c r="BQW55" s="113"/>
      <c r="BQX55" s="113"/>
      <c r="BQY55" s="113"/>
      <c r="BQZ55" s="113"/>
      <c r="BRA55" s="113"/>
      <c r="BRB55" s="113"/>
      <c r="BRC55" s="113"/>
      <c r="BRD55" s="113"/>
      <c r="BRE55" s="113"/>
      <c r="BRF55" s="113"/>
      <c r="BRG55" s="113"/>
      <c r="BRH55" s="113"/>
      <c r="BRI55" s="113"/>
      <c r="BRJ55" s="113"/>
      <c r="BRK55" s="113"/>
      <c r="BRL55" s="113"/>
      <c r="BRM55" s="113"/>
      <c r="BRN55" s="113"/>
      <c r="BRO55" s="113"/>
      <c r="BRP55" s="113"/>
      <c r="BRQ55" s="113"/>
      <c r="BRR55" s="113"/>
      <c r="BRS55" s="113"/>
      <c r="BRT55" s="113"/>
      <c r="BRU55" s="113"/>
      <c r="BRV55" s="113"/>
      <c r="BRW55" s="113"/>
      <c r="BRX55" s="113"/>
      <c r="BRY55" s="113"/>
      <c r="BRZ55" s="113"/>
      <c r="BSA55" s="113"/>
      <c r="BSB55" s="113"/>
      <c r="BSC55" s="113"/>
      <c r="BSD55" s="113"/>
      <c r="BSE55" s="113"/>
      <c r="BSF55" s="113"/>
      <c r="BSG55" s="113"/>
      <c r="BSH55" s="113"/>
      <c r="BSI55" s="113"/>
      <c r="BSJ55" s="113"/>
      <c r="BSK55" s="113"/>
      <c r="BSL55" s="113"/>
      <c r="BSM55" s="113"/>
      <c r="BSN55" s="113"/>
      <c r="BSO55" s="113"/>
      <c r="BSP55" s="113"/>
      <c r="BSQ55" s="113"/>
      <c r="BSR55" s="113"/>
      <c r="BSS55" s="113"/>
      <c r="BST55" s="113"/>
      <c r="BSU55" s="113"/>
      <c r="BSV55" s="113"/>
      <c r="BSW55" s="113"/>
      <c r="BSX55" s="113"/>
      <c r="BSY55" s="113"/>
      <c r="BSZ55" s="113"/>
      <c r="BTA55" s="113"/>
      <c r="BTB55" s="113"/>
      <c r="BTC55" s="113"/>
      <c r="BTD55" s="113"/>
      <c r="BTE55" s="113"/>
      <c r="BTF55" s="113"/>
      <c r="BTG55" s="113"/>
      <c r="BTH55" s="113"/>
      <c r="BTI55" s="113"/>
      <c r="BTJ55" s="113"/>
      <c r="BTK55" s="113"/>
      <c r="BTL55" s="113"/>
      <c r="BTM55" s="113"/>
      <c r="BTN55" s="113"/>
      <c r="BTO55" s="113"/>
      <c r="BTP55" s="113"/>
      <c r="BTQ55" s="113"/>
      <c r="BTR55" s="113"/>
      <c r="BTS55" s="113"/>
      <c r="BTT55" s="113"/>
      <c r="BTU55" s="113"/>
      <c r="BTV55" s="113"/>
      <c r="BTW55" s="113"/>
      <c r="BTX55" s="113"/>
      <c r="BTY55" s="113"/>
      <c r="BTZ55" s="113"/>
      <c r="BUA55" s="113"/>
      <c r="BUB55" s="113"/>
      <c r="BUC55" s="113"/>
      <c r="BUD55" s="113"/>
      <c r="BUE55" s="113"/>
      <c r="BUF55" s="113"/>
      <c r="BUG55" s="113"/>
      <c r="BUH55" s="113"/>
      <c r="BUI55" s="113"/>
      <c r="BUJ55" s="113"/>
      <c r="BUK55" s="113"/>
      <c r="BUL55" s="113"/>
      <c r="BUM55" s="113"/>
      <c r="BUN55" s="113"/>
      <c r="BUO55" s="113"/>
      <c r="BUP55" s="113"/>
      <c r="BUQ55" s="113"/>
      <c r="BUR55" s="113"/>
      <c r="BUS55" s="113"/>
      <c r="BUT55" s="113"/>
      <c r="BUU55" s="113"/>
      <c r="BUV55" s="113"/>
      <c r="BUW55" s="113"/>
      <c r="BUX55" s="113"/>
      <c r="BUY55" s="113"/>
      <c r="BUZ55" s="113"/>
      <c r="BVA55" s="113"/>
      <c r="BVB55" s="113"/>
      <c r="BVC55" s="113"/>
      <c r="BVD55" s="113"/>
      <c r="BVE55" s="113"/>
      <c r="BVF55" s="113"/>
      <c r="BVG55" s="113"/>
      <c r="BVH55" s="113"/>
      <c r="BVI55" s="113"/>
      <c r="BVJ55" s="113"/>
      <c r="BVK55" s="113"/>
      <c r="BVL55" s="113"/>
      <c r="BVM55" s="113"/>
      <c r="BVN55" s="113"/>
      <c r="BVO55" s="113"/>
      <c r="BVP55" s="113"/>
      <c r="BVQ55" s="113"/>
      <c r="BVR55" s="113"/>
      <c r="BVS55" s="113"/>
      <c r="BVT55" s="113"/>
      <c r="BVU55" s="113"/>
      <c r="BVV55" s="113"/>
      <c r="BVW55" s="113"/>
      <c r="BVX55" s="113"/>
      <c r="BVY55" s="113"/>
      <c r="BVZ55" s="113"/>
      <c r="BWA55" s="113"/>
      <c r="BWB55" s="113"/>
      <c r="BWC55" s="113"/>
      <c r="BWD55" s="113"/>
      <c r="BWE55" s="113"/>
      <c r="BWF55" s="113"/>
      <c r="BWG55" s="113"/>
      <c r="BWH55" s="113"/>
      <c r="BWI55" s="113"/>
      <c r="BWJ55" s="113"/>
      <c r="BWK55" s="113"/>
      <c r="BWL55" s="113"/>
      <c r="BWM55" s="113"/>
      <c r="BWN55" s="113"/>
      <c r="BWO55" s="113"/>
      <c r="BWP55" s="113"/>
      <c r="BWQ55" s="113"/>
      <c r="BWR55" s="113"/>
      <c r="BWS55" s="113"/>
      <c r="BWT55" s="113"/>
      <c r="BWU55" s="113"/>
      <c r="BWV55" s="113"/>
      <c r="BWW55" s="113"/>
      <c r="BWX55" s="113"/>
      <c r="BWY55" s="113"/>
      <c r="BWZ55" s="113"/>
      <c r="BXA55" s="113"/>
      <c r="BXB55" s="113"/>
      <c r="BXC55" s="113"/>
      <c r="BXD55" s="113"/>
      <c r="BXE55" s="113"/>
      <c r="BXF55" s="113"/>
      <c r="BXG55" s="113"/>
      <c r="BXH55" s="113"/>
      <c r="BXI55" s="113"/>
      <c r="BXJ55" s="113"/>
      <c r="BXK55" s="113"/>
      <c r="BXL55" s="113"/>
      <c r="BXM55" s="113"/>
      <c r="BXN55" s="113"/>
      <c r="BXO55" s="113"/>
      <c r="BXP55" s="113"/>
      <c r="BXQ55" s="113"/>
      <c r="BXR55" s="113"/>
      <c r="BXS55" s="113"/>
      <c r="BXT55" s="113"/>
      <c r="BXU55" s="113"/>
      <c r="BXV55" s="113"/>
      <c r="BXW55" s="113"/>
      <c r="BXX55" s="113"/>
      <c r="BXY55" s="113"/>
      <c r="BXZ55" s="113"/>
      <c r="BYA55" s="113"/>
      <c r="BYB55" s="113"/>
      <c r="BYC55" s="113"/>
      <c r="BYD55" s="113"/>
      <c r="BYE55" s="113"/>
      <c r="BYF55" s="113"/>
      <c r="BYG55" s="113"/>
      <c r="BYH55" s="113"/>
      <c r="BYI55" s="113"/>
      <c r="BYJ55" s="113"/>
      <c r="BYK55" s="113"/>
      <c r="BYL55" s="113"/>
      <c r="BYM55" s="113"/>
      <c r="BYN55" s="113"/>
      <c r="BYO55" s="113"/>
      <c r="BYP55" s="113"/>
      <c r="BYQ55" s="113"/>
      <c r="BYR55" s="113"/>
      <c r="BYS55" s="113"/>
      <c r="BYT55" s="113"/>
      <c r="BYU55" s="113"/>
      <c r="BYV55" s="113"/>
      <c r="BYW55" s="113"/>
      <c r="BYX55" s="113"/>
      <c r="BYY55" s="113"/>
      <c r="BYZ55" s="113"/>
      <c r="BZA55" s="113"/>
      <c r="BZB55" s="113"/>
      <c r="BZC55" s="113"/>
      <c r="BZD55" s="113"/>
      <c r="BZE55" s="113"/>
      <c r="BZF55" s="113"/>
      <c r="BZG55" s="113"/>
      <c r="BZH55" s="113"/>
      <c r="BZI55" s="113"/>
      <c r="BZJ55" s="113"/>
      <c r="BZK55" s="113"/>
      <c r="BZL55" s="113"/>
      <c r="BZM55" s="113"/>
      <c r="BZN55" s="113"/>
      <c r="BZO55" s="113"/>
      <c r="BZP55" s="113"/>
      <c r="BZQ55" s="113"/>
      <c r="BZR55" s="113"/>
      <c r="BZS55" s="113"/>
      <c r="BZT55" s="113"/>
      <c r="BZU55" s="113"/>
      <c r="BZV55" s="113"/>
      <c r="BZW55" s="113"/>
      <c r="BZX55" s="113"/>
      <c r="BZY55" s="113"/>
      <c r="BZZ55" s="113"/>
      <c r="CAA55" s="113"/>
      <c r="CAB55" s="113"/>
      <c r="CAC55" s="113"/>
      <c r="CAD55" s="113"/>
      <c r="CAE55" s="113"/>
      <c r="CAF55" s="113"/>
      <c r="CAG55" s="113"/>
      <c r="CAH55" s="113"/>
      <c r="CAI55" s="113"/>
      <c r="CAJ55" s="113"/>
      <c r="CAK55" s="113"/>
      <c r="CAL55" s="113"/>
      <c r="CAM55" s="113"/>
      <c r="CAN55" s="113"/>
      <c r="CAO55" s="113"/>
      <c r="CAP55" s="113"/>
      <c r="CAQ55" s="113"/>
      <c r="CAR55" s="113"/>
      <c r="CAS55" s="113"/>
      <c r="CAT55" s="113"/>
      <c r="CAU55" s="113"/>
      <c r="CAV55" s="113"/>
      <c r="CAW55" s="113"/>
      <c r="CAX55" s="113"/>
      <c r="CAY55" s="113"/>
      <c r="CAZ55" s="113"/>
      <c r="CBA55" s="113"/>
      <c r="CBB55" s="113"/>
      <c r="CBC55" s="113"/>
      <c r="CBD55" s="113"/>
      <c r="CBE55" s="113"/>
      <c r="CBF55" s="113"/>
      <c r="CBG55" s="113"/>
      <c r="CBH55" s="113"/>
      <c r="CBI55" s="113"/>
      <c r="CBJ55" s="113"/>
      <c r="CBK55" s="113"/>
      <c r="CBL55" s="113"/>
      <c r="CBM55" s="113"/>
      <c r="CBN55" s="113"/>
      <c r="CBO55" s="113"/>
      <c r="CBP55" s="113"/>
      <c r="CBQ55" s="113"/>
      <c r="CBR55" s="113"/>
      <c r="CBS55" s="113"/>
      <c r="CBT55" s="113"/>
      <c r="CBU55" s="113"/>
      <c r="CBV55" s="113"/>
      <c r="CBW55" s="113"/>
      <c r="CBX55" s="113"/>
      <c r="CBY55" s="113"/>
      <c r="CBZ55" s="113"/>
      <c r="CCA55" s="113"/>
      <c r="CCB55" s="113"/>
      <c r="CCC55" s="113"/>
      <c r="CCD55" s="113"/>
      <c r="CCE55" s="113"/>
      <c r="CCF55" s="113"/>
      <c r="CCG55" s="113"/>
      <c r="CCH55" s="113"/>
      <c r="CCI55" s="113"/>
      <c r="CCJ55" s="113"/>
      <c r="CCK55" s="113"/>
      <c r="CCL55" s="113"/>
      <c r="CCM55" s="113"/>
      <c r="CCN55" s="113"/>
      <c r="CCO55" s="113"/>
      <c r="CCP55" s="113"/>
      <c r="CCQ55" s="113"/>
      <c r="CCR55" s="113"/>
      <c r="CCS55" s="113"/>
      <c r="CCT55" s="113"/>
      <c r="CCU55" s="113"/>
      <c r="CCV55" s="113"/>
      <c r="CCW55" s="113"/>
      <c r="CCX55" s="113"/>
      <c r="CCY55" s="113"/>
      <c r="CCZ55" s="113"/>
      <c r="CDA55" s="113"/>
      <c r="CDB55" s="113"/>
      <c r="CDC55" s="113"/>
      <c r="CDD55" s="113"/>
      <c r="CDE55" s="113"/>
      <c r="CDF55" s="113"/>
      <c r="CDG55" s="113"/>
      <c r="CDH55" s="113"/>
      <c r="CDI55" s="113"/>
      <c r="CDJ55" s="113"/>
      <c r="CDK55" s="113"/>
      <c r="CDL55" s="113"/>
      <c r="CDM55" s="113"/>
      <c r="CDN55" s="113"/>
      <c r="CDO55" s="113"/>
      <c r="CDP55" s="113"/>
      <c r="CDQ55" s="113"/>
      <c r="CDR55" s="113"/>
      <c r="CDS55" s="113"/>
      <c r="CDT55" s="113"/>
      <c r="CDU55" s="113"/>
      <c r="CDV55" s="113"/>
      <c r="CDW55" s="113"/>
      <c r="CDX55" s="113"/>
      <c r="CDY55" s="113"/>
      <c r="CDZ55" s="113"/>
      <c r="CEA55" s="113"/>
      <c r="CEB55" s="113"/>
      <c r="CEC55" s="113"/>
      <c r="CED55" s="113"/>
      <c r="CEE55" s="113"/>
      <c r="CEF55" s="113"/>
      <c r="CEG55" s="113"/>
      <c r="CEH55" s="113"/>
      <c r="CEI55" s="113"/>
      <c r="CEJ55" s="113"/>
      <c r="CEK55" s="113"/>
      <c r="CEL55" s="113"/>
      <c r="CEM55" s="113"/>
      <c r="CEN55" s="113"/>
      <c r="CEO55" s="113"/>
      <c r="CEP55" s="113"/>
      <c r="CEQ55" s="113"/>
      <c r="CER55" s="113"/>
      <c r="CES55" s="113"/>
      <c r="CET55" s="113"/>
      <c r="CEU55" s="113"/>
      <c r="CEV55" s="113"/>
      <c r="CEW55" s="113"/>
      <c r="CEX55" s="113"/>
      <c r="CEY55" s="113"/>
      <c r="CEZ55" s="113"/>
      <c r="CFA55" s="113"/>
      <c r="CFB55" s="113"/>
      <c r="CFC55" s="113"/>
      <c r="CFD55" s="113"/>
      <c r="CFE55" s="113"/>
      <c r="CFF55" s="113"/>
      <c r="CFG55" s="113"/>
      <c r="CFH55" s="113"/>
      <c r="CFI55" s="113"/>
      <c r="CFJ55" s="113"/>
      <c r="CFK55" s="113"/>
      <c r="CFL55" s="113"/>
      <c r="CFM55" s="113"/>
      <c r="CFN55" s="113"/>
      <c r="CFO55" s="113"/>
      <c r="CFP55" s="113"/>
      <c r="CFQ55" s="113"/>
      <c r="CFR55" s="113"/>
      <c r="CFS55" s="113"/>
      <c r="CFT55" s="113"/>
      <c r="CFU55" s="113"/>
      <c r="CFV55" s="113"/>
      <c r="CFW55" s="113"/>
      <c r="CFX55" s="113"/>
      <c r="CFY55" s="113"/>
      <c r="CFZ55" s="113"/>
      <c r="CGA55" s="113"/>
      <c r="CGB55" s="113"/>
      <c r="CGC55" s="113"/>
      <c r="CGD55" s="113"/>
      <c r="CGE55" s="113"/>
      <c r="CGF55" s="113"/>
      <c r="CGG55" s="113"/>
      <c r="CGH55" s="113"/>
      <c r="CGI55" s="113"/>
      <c r="CGJ55" s="113"/>
      <c r="CGK55" s="113"/>
      <c r="CGL55" s="113"/>
      <c r="CGM55" s="113"/>
      <c r="CGN55" s="113"/>
      <c r="CGO55" s="113"/>
      <c r="CGP55" s="113"/>
      <c r="CGQ55" s="113"/>
      <c r="CGR55" s="113"/>
      <c r="CGS55" s="113"/>
      <c r="CGT55" s="113"/>
      <c r="CGU55" s="113"/>
      <c r="CGV55" s="113"/>
      <c r="CGW55" s="113"/>
      <c r="CGX55" s="113"/>
      <c r="CGY55" s="113"/>
      <c r="CGZ55" s="113"/>
      <c r="CHA55" s="113"/>
      <c r="CHB55" s="113"/>
      <c r="CHC55" s="113"/>
      <c r="CHD55" s="113"/>
      <c r="CHE55" s="113"/>
      <c r="CHF55" s="113"/>
      <c r="CHG55" s="113"/>
      <c r="CHH55" s="113"/>
      <c r="CHI55" s="113"/>
      <c r="CHJ55" s="113"/>
      <c r="CHK55" s="113"/>
      <c r="CHL55" s="113"/>
      <c r="CHM55" s="113"/>
      <c r="CHN55" s="113"/>
      <c r="CHO55" s="113"/>
      <c r="CHP55" s="113"/>
      <c r="CHQ55" s="113"/>
      <c r="CHR55" s="113"/>
      <c r="CHS55" s="113"/>
      <c r="CHT55" s="113"/>
      <c r="CHU55" s="113"/>
      <c r="CHV55" s="113"/>
      <c r="CHW55" s="113"/>
      <c r="CHX55" s="113"/>
      <c r="CHY55" s="113"/>
      <c r="CHZ55" s="113"/>
      <c r="CIA55" s="113"/>
      <c r="CIB55" s="113"/>
      <c r="CIC55" s="113"/>
      <c r="CID55" s="113"/>
      <c r="CIE55" s="113"/>
      <c r="CIF55" s="113"/>
      <c r="CIG55" s="113"/>
      <c r="CIH55" s="113"/>
      <c r="CII55" s="113"/>
      <c r="CIJ55" s="113"/>
      <c r="CIK55" s="113"/>
      <c r="CIL55" s="113"/>
      <c r="CIM55" s="113"/>
      <c r="CIN55" s="113"/>
      <c r="CIO55" s="113"/>
      <c r="CIP55" s="113"/>
      <c r="CIQ55" s="113"/>
      <c r="CIR55" s="113"/>
      <c r="CIS55" s="113"/>
      <c r="CIT55" s="113"/>
      <c r="CIU55" s="113"/>
      <c r="CIV55" s="113"/>
      <c r="CIW55" s="113"/>
      <c r="CIX55" s="113"/>
      <c r="CIY55" s="113"/>
      <c r="CIZ55" s="113"/>
      <c r="CJA55" s="113"/>
      <c r="CJB55" s="113"/>
      <c r="CJC55" s="113"/>
      <c r="CJD55" s="113"/>
      <c r="CJE55" s="113"/>
      <c r="CJF55" s="113"/>
      <c r="CJG55" s="113"/>
      <c r="CJH55" s="113"/>
      <c r="CJI55" s="113"/>
      <c r="CJJ55" s="113"/>
      <c r="CJK55" s="113"/>
      <c r="CJL55" s="113"/>
      <c r="CJM55" s="113"/>
      <c r="CJN55" s="113"/>
      <c r="CJO55" s="113"/>
      <c r="CJP55" s="113"/>
      <c r="CJQ55" s="113"/>
      <c r="CJR55" s="113"/>
      <c r="CJS55" s="113"/>
      <c r="CJT55" s="113"/>
      <c r="CJU55" s="113"/>
      <c r="CJV55" s="113"/>
      <c r="CJW55" s="113"/>
      <c r="CJX55" s="113"/>
      <c r="CJY55" s="113"/>
      <c r="CJZ55" s="113"/>
      <c r="CKA55" s="113"/>
      <c r="CKB55" s="113"/>
      <c r="CKC55" s="113"/>
      <c r="CKD55" s="113"/>
      <c r="CKE55" s="113"/>
      <c r="CKF55" s="113"/>
      <c r="CKG55" s="113"/>
      <c r="CKH55" s="113"/>
      <c r="CKI55" s="113"/>
      <c r="CKJ55" s="113"/>
      <c r="CKK55" s="113"/>
      <c r="CKL55" s="113"/>
      <c r="CKM55" s="113"/>
      <c r="CKN55" s="113"/>
      <c r="CKO55" s="113"/>
      <c r="CKP55" s="113"/>
      <c r="CKQ55" s="113"/>
      <c r="CKR55" s="113"/>
      <c r="CKS55" s="113"/>
      <c r="CKT55" s="113"/>
      <c r="CKU55" s="113"/>
      <c r="CKV55" s="113"/>
      <c r="CKW55" s="113"/>
      <c r="CKX55" s="113"/>
      <c r="CKY55" s="113"/>
      <c r="CKZ55" s="113"/>
      <c r="CLA55" s="113"/>
      <c r="CLB55" s="113"/>
      <c r="CLC55" s="113"/>
      <c r="CLD55" s="113"/>
      <c r="CLE55" s="113"/>
      <c r="CLF55" s="113"/>
      <c r="CLG55" s="113"/>
      <c r="CLH55" s="113"/>
      <c r="CLI55" s="113"/>
      <c r="CLJ55" s="113"/>
      <c r="CLK55" s="113"/>
      <c r="CLL55" s="113"/>
      <c r="CLM55" s="113"/>
      <c r="CLN55" s="113"/>
      <c r="CLO55" s="113"/>
      <c r="CLP55" s="113"/>
      <c r="CLQ55" s="113"/>
      <c r="CLR55" s="113"/>
      <c r="CLS55" s="113"/>
      <c r="CLT55" s="113"/>
      <c r="CLU55" s="113"/>
      <c r="CLV55" s="113"/>
      <c r="CLW55" s="113"/>
      <c r="CLX55" s="113"/>
      <c r="CLY55" s="113"/>
      <c r="CLZ55" s="113"/>
      <c r="CMA55" s="113"/>
      <c r="CMB55" s="113"/>
      <c r="CMC55" s="113"/>
      <c r="CMD55" s="113"/>
      <c r="CME55" s="113"/>
      <c r="CMF55" s="113"/>
      <c r="CMG55" s="113"/>
      <c r="CMH55" s="113"/>
      <c r="CMI55" s="113"/>
      <c r="CMJ55" s="113"/>
      <c r="CMK55" s="113"/>
      <c r="CML55" s="113"/>
      <c r="CMM55" s="113"/>
      <c r="CMN55" s="113"/>
      <c r="CMO55" s="113"/>
      <c r="CMP55" s="113"/>
      <c r="CMQ55" s="113"/>
      <c r="CMR55" s="113"/>
      <c r="CMS55" s="113"/>
      <c r="CMT55" s="113"/>
      <c r="CMU55" s="113"/>
      <c r="CMV55" s="113"/>
      <c r="CMW55" s="113"/>
      <c r="CMX55" s="113"/>
      <c r="CMY55" s="113"/>
      <c r="CMZ55" s="113"/>
      <c r="CNA55" s="113"/>
      <c r="CNB55" s="113"/>
      <c r="CNC55" s="113"/>
      <c r="CND55" s="113"/>
      <c r="CNE55" s="113"/>
      <c r="CNF55" s="113"/>
      <c r="CNG55" s="113"/>
      <c r="CNH55" s="113"/>
      <c r="CNI55" s="113"/>
      <c r="CNJ55" s="113"/>
      <c r="CNK55" s="113"/>
      <c r="CNL55" s="113"/>
      <c r="CNM55" s="113"/>
      <c r="CNN55" s="113"/>
      <c r="CNO55" s="113"/>
      <c r="CNP55" s="113"/>
      <c r="CNQ55" s="113"/>
      <c r="CNR55" s="113"/>
      <c r="CNS55" s="113"/>
      <c r="CNT55" s="113"/>
      <c r="CNU55" s="113"/>
      <c r="CNV55" s="113"/>
      <c r="CNW55" s="113"/>
      <c r="CNX55" s="113"/>
      <c r="CNY55" s="113"/>
      <c r="CNZ55" s="113"/>
      <c r="COA55" s="113"/>
      <c r="COB55" s="113"/>
      <c r="COC55" s="113"/>
      <c r="COD55" s="113"/>
      <c r="COE55" s="113"/>
      <c r="COF55" s="113"/>
      <c r="COG55" s="113"/>
      <c r="COH55" s="113"/>
      <c r="COI55" s="113"/>
      <c r="COJ55" s="113"/>
      <c r="COK55" s="113"/>
      <c r="COL55" s="113"/>
      <c r="COM55" s="113"/>
      <c r="CON55" s="113"/>
      <c r="COO55" s="113"/>
      <c r="COP55" s="113"/>
      <c r="COQ55" s="113"/>
      <c r="COR55" s="113"/>
      <c r="COS55" s="113"/>
      <c r="COT55" s="113"/>
      <c r="COU55" s="113"/>
      <c r="COV55" s="113"/>
      <c r="COW55" s="113"/>
      <c r="COX55" s="113"/>
      <c r="COY55" s="113"/>
      <c r="COZ55" s="113"/>
      <c r="CPA55" s="113"/>
      <c r="CPB55" s="113"/>
      <c r="CPC55" s="113"/>
      <c r="CPD55" s="113"/>
      <c r="CPE55" s="113"/>
      <c r="CPF55" s="113"/>
      <c r="CPG55" s="113"/>
      <c r="CPH55" s="113"/>
      <c r="CPI55" s="113"/>
      <c r="CPJ55" s="113"/>
      <c r="CPK55" s="113"/>
      <c r="CPL55" s="113"/>
      <c r="CPM55" s="113"/>
      <c r="CPN55" s="113"/>
      <c r="CPO55" s="113"/>
      <c r="CPP55" s="113"/>
      <c r="CPQ55" s="113"/>
      <c r="CPR55" s="113"/>
      <c r="CPS55" s="113"/>
      <c r="CPT55" s="113"/>
      <c r="CPU55" s="113"/>
      <c r="CPV55" s="113"/>
      <c r="CPW55" s="113"/>
      <c r="CPX55" s="113"/>
      <c r="CPY55" s="113"/>
      <c r="CPZ55" s="113"/>
      <c r="CQA55" s="113"/>
      <c r="CQB55" s="113"/>
      <c r="CQC55" s="113"/>
      <c r="CQD55" s="113"/>
      <c r="CQE55" s="113"/>
      <c r="CQF55" s="113"/>
      <c r="CQG55" s="113"/>
      <c r="CQH55" s="113"/>
      <c r="CQI55" s="113"/>
      <c r="CQJ55" s="113"/>
      <c r="CQK55" s="113"/>
      <c r="CQL55" s="113"/>
      <c r="CQM55" s="113"/>
      <c r="CQN55" s="113"/>
      <c r="CQO55" s="113"/>
      <c r="CQP55" s="113"/>
      <c r="CQQ55" s="113"/>
      <c r="CQR55" s="113"/>
      <c r="CQS55" s="113"/>
      <c r="CQT55" s="113"/>
      <c r="CQU55" s="113"/>
      <c r="CQV55" s="113"/>
      <c r="CQW55" s="113"/>
      <c r="CQX55" s="113"/>
      <c r="CQY55" s="113"/>
      <c r="CQZ55" s="113"/>
      <c r="CRA55" s="113"/>
      <c r="CRB55" s="113"/>
      <c r="CRC55" s="113"/>
      <c r="CRD55" s="113"/>
      <c r="CRE55" s="113"/>
      <c r="CRF55" s="113"/>
      <c r="CRG55" s="113"/>
      <c r="CRH55" s="113"/>
      <c r="CRI55" s="113"/>
      <c r="CRJ55" s="113"/>
      <c r="CRK55" s="113"/>
      <c r="CRL55" s="113"/>
      <c r="CRM55" s="113"/>
      <c r="CRN55" s="113"/>
      <c r="CRO55" s="113"/>
      <c r="CRP55" s="113"/>
      <c r="CRQ55" s="113"/>
      <c r="CRR55" s="113"/>
      <c r="CRS55" s="113"/>
      <c r="CRT55" s="113"/>
      <c r="CRU55" s="113"/>
      <c r="CRV55" s="113"/>
      <c r="CRW55" s="113"/>
      <c r="CRX55" s="113"/>
      <c r="CRY55" s="113"/>
      <c r="CRZ55" s="113"/>
      <c r="CSA55" s="113"/>
      <c r="CSB55" s="113"/>
      <c r="CSC55" s="113"/>
      <c r="CSD55" s="113"/>
      <c r="CSE55" s="113"/>
      <c r="CSF55" s="113"/>
      <c r="CSG55" s="113"/>
      <c r="CSH55" s="113"/>
      <c r="CSI55" s="113"/>
      <c r="CSJ55" s="113"/>
      <c r="CSK55" s="113"/>
      <c r="CSL55" s="113"/>
      <c r="CSM55" s="113"/>
      <c r="CSN55" s="113"/>
      <c r="CSO55" s="113"/>
      <c r="CSP55" s="113"/>
      <c r="CSQ55" s="113"/>
      <c r="CSR55" s="113"/>
      <c r="CSS55" s="113"/>
      <c r="CST55" s="113"/>
      <c r="CSU55" s="113"/>
      <c r="CSV55" s="113"/>
      <c r="CSW55" s="113"/>
      <c r="CSX55" s="113"/>
      <c r="CSY55" s="113"/>
      <c r="CSZ55" s="113"/>
      <c r="CTA55" s="113"/>
      <c r="CTB55" s="113"/>
      <c r="CTC55" s="113"/>
      <c r="CTD55" s="113"/>
      <c r="CTE55" s="113"/>
      <c r="CTF55" s="113"/>
      <c r="CTG55" s="113"/>
      <c r="CTH55" s="113"/>
      <c r="CTI55" s="113"/>
      <c r="CTJ55" s="113"/>
      <c r="CTK55" s="113"/>
      <c r="CTL55" s="113"/>
      <c r="CTM55" s="113"/>
      <c r="CTN55" s="113"/>
      <c r="CTO55" s="113"/>
      <c r="CTP55" s="113"/>
      <c r="CTQ55" s="113"/>
      <c r="CTR55" s="113"/>
      <c r="CTS55" s="113"/>
      <c r="CTT55" s="113"/>
      <c r="CTU55" s="113"/>
      <c r="CTV55" s="113"/>
      <c r="CTW55" s="113"/>
      <c r="CTX55" s="113"/>
      <c r="CTY55" s="113"/>
      <c r="CTZ55" s="113"/>
      <c r="CUA55" s="113"/>
      <c r="CUB55" s="113"/>
      <c r="CUC55" s="113"/>
      <c r="CUD55" s="113"/>
      <c r="CUE55" s="113"/>
      <c r="CUF55" s="113"/>
      <c r="CUG55" s="113"/>
      <c r="CUH55" s="113"/>
      <c r="CUI55" s="113"/>
      <c r="CUJ55" s="113"/>
      <c r="CUK55" s="113"/>
      <c r="CUL55" s="113"/>
      <c r="CUM55" s="113"/>
      <c r="CUN55" s="113"/>
      <c r="CUO55" s="113"/>
      <c r="CUP55" s="113"/>
      <c r="CUQ55" s="113"/>
      <c r="CUR55" s="113"/>
      <c r="CUS55" s="113"/>
      <c r="CUT55" s="113"/>
      <c r="CUU55" s="113"/>
      <c r="CUV55" s="113"/>
      <c r="CUW55" s="113"/>
      <c r="CUX55" s="113"/>
      <c r="CUY55" s="113"/>
      <c r="CUZ55" s="113"/>
      <c r="CVA55" s="113"/>
      <c r="CVB55" s="113"/>
      <c r="CVC55" s="113"/>
      <c r="CVD55" s="113"/>
      <c r="CVE55" s="113"/>
      <c r="CVF55" s="113"/>
      <c r="CVG55" s="113"/>
      <c r="CVH55" s="113"/>
      <c r="CVI55" s="113"/>
      <c r="CVJ55" s="113"/>
      <c r="CVK55" s="113"/>
      <c r="CVL55" s="113"/>
      <c r="CVM55" s="113"/>
      <c r="CVN55" s="113"/>
      <c r="CVO55" s="113"/>
      <c r="CVP55" s="113"/>
      <c r="CVQ55" s="113"/>
      <c r="CVR55" s="113"/>
      <c r="CVS55" s="113"/>
      <c r="CVT55" s="113"/>
      <c r="CVU55" s="113"/>
      <c r="CVV55" s="113"/>
      <c r="CVW55" s="113"/>
      <c r="CVX55" s="113"/>
      <c r="CVY55" s="113"/>
      <c r="CVZ55" s="113"/>
      <c r="CWA55" s="113"/>
      <c r="CWB55" s="113"/>
      <c r="CWC55" s="113"/>
      <c r="CWD55" s="113"/>
      <c r="CWE55" s="113"/>
      <c r="CWF55" s="113"/>
      <c r="CWG55" s="113"/>
      <c r="CWH55" s="113"/>
      <c r="CWI55" s="113"/>
      <c r="CWJ55" s="113"/>
      <c r="CWK55" s="113"/>
      <c r="CWL55" s="113"/>
      <c r="CWM55" s="113"/>
      <c r="CWN55" s="113"/>
      <c r="CWO55" s="113"/>
      <c r="CWP55" s="113"/>
      <c r="CWQ55" s="113"/>
      <c r="CWR55" s="113"/>
      <c r="CWS55" s="113"/>
      <c r="CWT55" s="113"/>
      <c r="CWU55" s="113"/>
      <c r="CWV55" s="113"/>
      <c r="CWW55" s="113"/>
      <c r="CWX55" s="113"/>
      <c r="CWY55" s="113"/>
      <c r="CWZ55" s="113"/>
      <c r="CXA55" s="113"/>
      <c r="CXB55" s="113"/>
      <c r="CXC55" s="113"/>
      <c r="CXD55" s="113"/>
      <c r="CXE55" s="113"/>
      <c r="CXF55" s="113"/>
      <c r="CXG55" s="113"/>
      <c r="CXH55" s="113"/>
      <c r="CXI55" s="113"/>
      <c r="CXJ55" s="113"/>
      <c r="CXK55" s="113"/>
      <c r="CXL55" s="113"/>
      <c r="CXM55" s="113"/>
      <c r="CXN55" s="113"/>
      <c r="CXO55" s="113"/>
      <c r="CXP55" s="113"/>
      <c r="CXQ55" s="113"/>
      <c r="CXR55" s="113"/>
      <c r="CXS55" s="113"/>
      <c r="CXT55" s="113"/>
      <c r="CXU55" s="113"/>
      <c r="CXV55" s="113"/>
      <c r="CXW55" s="113"/>
      <c r="CXX55" s="113"/>
      <c r="CXY55" s="113"/>
      <c r="CXZ55" s="113"/>
      <c r="CYA55" s="113"/>
      <c r="CYB55" s="113"/>
      <c r="CYC55" s="113"/>
      <c r="CYD55" s="113"/>
      <c r="CYE55" s="113"/>
      <c r="CYF55" s="113"/>
      <c r="CYG55" s="113"/>
      <c r="CYH55" s="113"/>
      <c r="CYI55" s="113"/>
      <c r="CYJ55" s="113"/>
      <c r="CYK55" s="113"/>
      <c r="CYL55" s="113"/>
      <c r="CYM55" s="113"/>
      <c r="CYN55" s="113"/>
      <c r="CYO55" s="113"/>
      <c r="CYP55" s="113"/>
      <c r="CYQ55" s="113"/>
      <c r="CYR55" s="113"/>
      <c r="CYS55" s="113"/>
      <c r="CYT55" s="113"/>
      <c r="CYU55" s="113"/>
      <c r="CYV55" s="113"/>
      <c r="CYW55" s="113"/>
      <c r="CYX55" s="113"/>
      <c r="CYY55" s="113"/>
      <c r="CYZ55" s="113"/>
      <c r="CZA55" s="113"/>
      <c r="CZB55" s="113"/>
      <c r="CZC55" s="113"/>
      <c r="CZD55" s="113"/>
      <c r="CZE55" s="113"/>
      <c r="CZF55" s="113"/>
      <c r="CZG55" s="113"/>
      <c r="CZH55" s="113"/>
      <c r="CZI55" s="113"/>
      <c r="CZJ55" s="113"/>
      <c r="CZK55" s="113"/>
      <c r="CZL55" s="113"/>
      <c r="CZM55" s="113"/>
      <c r="CZN55" s="113"/>
      <c r="CZO55" s="113"/>
      <c r="CZP55" s="113"/>
      <c r="CZQ55" s="113"/>
      <c r="CZR55" s="113"/>
      <c r="CZS55" s="113"/>
      <c r="CZT55" s="113"/>
      <c r="CZU55" s="113"/>
      <c r="CZV55" s="113"/>
      <c r="CZW55" s="113"/>
      <c r="CZX55" s="113"/>
      <c r="CZY55" s="113"/>
      <c r="CZZ55" s="113"/>
      <c r="DAA55" s="113"/>
      <c r="DAB55" s="113"/>
      <c r="DAC55" s="113"/>
      <c r="DAD55" s="113"/>
      <c r="DAE55" s="113"/>
      <c r="DAF55" s="113"/>
      <c r="DAG55" s="113"/>
      <c r="DAH55" s="113"/>
      <c r="DAI55" s="113"/>
      <c r="DAJ55" s="113"/>
      <c r="DAK55" s="113"/>
      <c r="DAL55" s="113"/>
      <c r="DAM55" s="113"/>
      <c r="DAN55" s="113"/>
      <c r="DAO55" s="113"/>
      <c r="DAP55" s="113"/>
      <c r="DAQ55" s="113"/>
      <c r="DAR55" s="113"/>
      <c r="DAS55" s="113"/>
      <c r="DAT55" s="113"/>
      <c r="DAU55" s="113"/>
      <c r="DAV55" s="113"/>
      <c r="DAW55" s="113"/>
      <c r="DAX55" s="113"/>
      <c r="DAY55" s="113"/>
      <c r="DAZ55" s="113"/>
      <c r="DBA55" s="113"/>
      <c r="DBB55" s="113"/>
      <c r="DBC55" s="113"/>
      <c r="DBD55" s="113"/>
      <c r="DBE55" s="113"/>
      <c r="DBF55" s="113"/>
      <c r="DBG55" s="113"/>
      <c r="DBH55" s="113"/>
      <c r="DBI55" s="113"/>
      <c r="DBJ55" s="113"/>
      <c r="DBK55" s="113"/>
      <c r="DBL55" s="113"/>
      <c r="DBM55" s="113"/>
      <c r="DBN55" s="113"/>
      <c r="DBO55" s="113"/>
      <c r="DBP55" s="113"/>
      <c r="DBQ55" s="113"/>
      <c r="DBR55" s="113"/>
      <c r="DBS55" s="113"/>
      <c r="DBT55" s="113"/>
      <c r="DBU55" s="113"/>
      <c r="DBV55" s="113"/>
      <c r="DBW55" s="113"/>
      <c r="DBX55" s="113"/>
      <c r="DBY55" s="113"/>
      <c r="DBZ55" s="113"/>
      <c r="DCA55" s="113"/>
      <c r="DCB55" s="113"/>
      <c r="DCC55" s="113"/>
      <c r="DCD55" s="113"/>
      <c r="DCE55" s="113"/>
      <c r="DCF55" s="113"/>
      <c r="DCG55" s="113"/>
      <c r="DCH55" s="113"/>
      <c r="DCI55" s="113"/>
      <c r="DCJ55" s="113"/>
      <c r="DCK55" s="113"/>
      <c r="DCL55" s="113"/>
      <c r="DCM55" s="113"/>
      <c r="DCN55" s="113"/>
      <c r="DCO55" s="113"/>
      <c r="DCP55" s="113"/>
      <c r="DCQ55" s="113"/>
      <c r="DCR55" s="113"/>
      <c r="DCS55" s="113"/>
      <c r="DCT55" s="113"/>
      <c r="DCU55" s="113"/>
      <c r="DCV55" s="113"/>
      <c r="DCW55" s="113"/>
      <c r="DCX55" s="113"/>
      <c r="DCY55" s="113"/>
      <c r="DCZ55" s="113"/>
      <c r="DDA55" s="113"/>
      <c r="DDB55" s="113"/>
      <c r="DDC55" s="113"/>
      <c r="DDD55" s="113"/>
      <c r="DDE55" s="113"/>
      <c r="DDF55" s="113"/>
      <c r="DDG55" s="113"/>
      <c r="DDH55" s="113"/>
      <c r="DDI55" s="113"/>
      <c r="DDJ55" s="113"/>
      <c r="DDK55" s="113"/>
      <c r="DDL55" s="113"/>
      <c r="DDM55" s="113"/>
      <c r="DDN55" s="113"/>
      <c r="DDO55" s="113"/>
      <c r="DDP55" s="113"/>
      <c r="DDQ55" s="113"/>
      <c r="DDR55" s="113"/>
      <c r="DDS55" s="113"/>
      <c r="DDT55" s="113"/>
      <c r="DDU55" s="113"/>
      <c r="DDV55" s="113"/>
      <c r="DDW55" s="113"/>
      <c r="DDX55" s="113"/>
      <c r="DDY55" s="113"/>
      <c r="DDZ55" s="113"/>
      <c r="DEA55" s="113"/>
      <c r="DEB55" s="113"/>
      <c r="DEC55" s="113"/>
      <c r="DED55" s="113"/>
      <c r="DEE55" s="113"/>
      <c r="DEF55" s="113"/>
      <c r="DEG55" s="113"/>
      <c r="DEH55" s="113"/>
      <c r="DEI55" s="113"/>
      <c r="DEJ55" s="113"/>
      <c r="DEK55" s="113"/>
      <c r="DEL55" s="113"/>
      <c r="DEM55" s="113"/>
      <c r="DEN55" s="113"/>
      <c r="DEO55" s="113"/>
      <c r="DEP55" s="113"/>
      <c r="DEQ55" s="113"/>
      <c r="DER55" s="113"/>
      <c r="DES55" s="113"/>
      <c r="DET55" s="113"/>
      <c r="DEU55" s="113"/>
      <c r="DEV55" s="113"/>
      <c r="DEW55" s="113"/>
      <c r="DEX55" s="113"/>
      <c r="DEY55" s="113"/>
      <c r="DEZ55" s="113"/>
      <c r="DFA55" s="113"/>
      <c r="DFB55" s="113"/>
      <c r="DFC55" s="113"/>
      <c r="DFD55" s="113"/>
      <c r="DFE55" s="113"/>
      <c r="DFF55" s="113"/>
      <c r="DFG55" s="113"/>
      <c r="DFH55" s="113"/>
      <c r="DFI55" s="113"/>
      <c r="DFJ55" s="113"/>
      <c r="DFK55" s="113"/>
      <c r="DFL55" s="113"/>
      <c r="DFM55" s="113"/>
      <c r="DFN55" s="113"/>
      <c r="DFO55" s="113"/>
      <c r="DFP55" s="113"/>
      <c r="DFQ55" s="113"/>
      <c r="DFR55" s="113"/>
      <c r="DFS55" s="113"/>
      <c r="DFT55" s="113"/>
      <c r="DFU55" s="113"/>
      <c r="DFV55" s="113"/>
      <c r="DFW55" s="113"/>
      <c r="DFX55" s="113"/>
      <c r="DFY55" s="113"/>
      <c r="DFZ55" s="113"/>
      <c r="DGA55" s="113"/>
      <c r="DGB55" s="113"/>
      <c r="DGC55" s="113"/>
      <c r="DGD55" s="113"/>
      <c r="DGE55" s="113"/>
      <c r="DGF55" s="113"/>
      <c r="DGG55" s="113"/>
      <c r="DGH55" s="113"/>
      <c r="DGI55" s="113"/>
      <c r="DGJ55" s="113"/>
      <c r="DGK55" s="113"/>
      <c r="DGL55" s="113"/>
      <c r="DGM55" s="113"/>
      <c r="DGN55" s="113"/>
      <c r="DGO55" s="113"/>
      <c r="DGP55" s="113"/>
      <c r="DGQ55" s="113"/>
      <c r="DGR55" s="113"/>
      <c r="DGS55" s="113"/>
      <c r="DGT55" s="113"/>
      <c r="DGU55" s="113"/>
      <c r="DGV55" s="113"/>
      <c r="DGW55" s="113"/>
      <c r="DGX55" s="113"/>
      <c r="DGY55" s="113"/>
      <c r="DGZ55" s="113"/>
      <c r="DHA55" s="113"/>
      <c r="DHB55" s="113"/>
      <c r="DHC55" s="113"/>
      <c r="DHD55" s="113"/>
      <c r="DHE55" s="113"/>
      <c r="DHF55" s="113"/>
      <c r="DHG55" s="113"/>
      <c r="DHH55" s="113"/>
      <c r="DHI55" s="113"/>
      <c r="DHJ55" s="113"/>
      <c r="DHK55" s="113"/>
      <c r="DHL55" s="113"/>
      <c r="DHM55" s="113"/>
      <c r="DHN55" s="113"/>
      <c r="DHO55" s="113"/>
      <c r="DHP55" s="113"/>
      <c r="DHQ55" s="113"/>
      <c r="DHR55" s="113"/>
      <c r="DHS55" s="113"/>
      <c r="DHT55" s="113"/>
      <c r="DHU55" s="113"/>
      <c r="DHV55" s="113"/>
      <c r="DHW55" s="113"/>
      <c r="DHX55" s="113"/>
      <c r="DHY55" s="113"/>
      <c r="DHZ55" s="113"/>
      <c r="DIA55" s="113"/>
      <c r="DIB55" s="113"/>
      <c r="DIC55" s="113"/>
      <c r="DID55" s="113"/>
      <c r="DIE55" s="113"/>
      <c r="DIF55" s="113"/>
      <c r="DIG55" s="113"/>
      <c r="DIH55" s="113"/>
      <c r="DII55" s="113"/>
      <c r="DIJ55" s="113"/>
      <c r="DIK55" s="113"/>
      <c r="DIL55" s="113"/>
      <c r="DIM55" s="113"/>
      <c r="DIN55" s="113"/>
      <c r="DIO55" s="113"/>
      <c r="DIP55" s="113"/>
      <c r="DIQ55" s="113"/>
      <c r="DIR55" s="113"/>
      <c r="DIS55" s="113"/>
      <c r="DIT55" s="113"/>
      <c r="DIU55" s="113"/>
      <c r="DIV55" s="113"/>
      <c r="DIW55" s="113"/>
      <c r="DIX55" s="113"/>
      <c r="DIY55" s="113"/>
      <c r="DIZ55" s="113"/>
      <c r="DJA55" s="113"/>
      <c r="DJB55" s="113"/>
      <c r="DJC55" s="113"/>
      <c r="DJD55" s="113"/>
      <c r="DJE55" s="113"/>
      <c r="DJF55" s="113"/>
      <c r="DJG55" s="113"/>
      <c r="DJH55" s="113"/>
      <c r="DJI55" s="113"/>
      <c r="DJJ55" s="113"/>
      <c r="DJK55" s="113"/>
      <c r="DJL55" s="113"/>
      <c r="DJM55" s="113"/>
      <c r="DJN55" s="113"/>
      <c r="DJO55" s="113"/>
      <c r="DJP55" s="113"/>
      <c r="DJQ55" s="113"/>
      <c r="DJR55" s="113"/>
      <c r="DJS55" s="113"/>
      <c r="DJT55" s="113"/>
      <c r="DJU55" s="113"/>
      <c r="DJV55" s="113"/>
      <c r="DJW55" s="113"/>
      <c r="DJX55" s="113"/>
      <c r="DJY55" s="113"/>
      <c r="DJZ55" s="113"/>
      <c r="DKA55" s="113"/>
      <c r="DKB55" s="113"/>
      <c r="DKC55" s="113"/>
      <c r="DKD55" s="113"/>
      <c r="DKE55" s="113"/>
      <c r="DKF55" s="113"/>
      <c r="DKG55" s="113"/>
      <c r="DKH55" s="113"/>
      <c r="DKI55" s="113"/>
      <c r="DKJ55" s="113"/>
      <c r="DKK55" s="113"/>
      <c r="DKL55" s="113"/>
      <c r="DKM55" s="113"/>
      <c r="DKN55" s="113"/>
      <c r="DKO55" s="113"/>
      <c r="DKP55" s="113"/>
      <c r="DKQ55" s="113"/>
      <c r="DKR55" s="113"/>
      <c r="DKS55" s="113"/>
      <c r="DKT55" s="113"/>
      <c r="DKU55" s="113"/>
      <c r="DKV55" s="113"/>
      <c r="DKW55" s="113"/>
      <c r="DKX55" s="113"/>
      <c r="DKY55" s="113"/>
      <c r="DKZ55" s="113"/>
      <c r="DLA55" s="113"/>
      <c r="DLB55" s="113"/>
      <c r="DLC55" s="113"/>
      <c r="DLD55" s="113"/>
      <c r="DLE55" s="113"/>
      <c r="DLF55" s="113"/>
      <c r="DLG55" s="113"/>
      <c r="DLH55" s="113"/>
      <c r="DLI55" s="113"/>
      <c r="DLJ55" s="113"/>
      <c r="DLK55" s="113"/>
      <c r="DLL55" s="113"/>
      <c r="DLM55" s="113"/>
      <c r="DLN55" s="113"/>
      <c r="DLO55" s="113"/>
      <c r="DLP55" s="113"/>
      <c r="DLQ55" s="113"/>
      <c r="DLR55" s="113"/>
      <c r="DLS55" s="113"/>
      <c r="DLT55" s="113"/>
      <c r="DLU55" s="113"/>
      <c r="DLV55" s="113"/>
      <c r="DLW55" s="113"/>
      <c r="DLX55" s="113"/>
      <c r="DLY55" s="113"/>
      <c r="DLZ55" s="113"/>
      <c r="DMA55" s="113"/>
      <c r="DMB55" s="113"/>
      <c r="DMC55" s="113"/>
      <c r="DMD55" s="113"/>
      <c r="DME55" s="113"/>
      <c r="DMF55" s="113"/>
      <c r="DMG55" s="113"/>
      <c r="DMH55" s="113"/>
      <c r="DMI55" s="113"/>
      <c r="DMJ55" s="113"/>
      <c r="DMK55" s="113"/>
      <c r="DML55" s="113"/>
      <c r="DMM55" s="113"/>
      <c r="DMN55" s="113"/>
      <c r="DMO55" s="113"/>
      <c r="DMP55" s="113"/>
      <c r="DMQ55" s="113"/>
      <c r="DMR55" s="113"/>
      <c r="DMS55" s="113"/>
      <c r="DMT55" s="113"/>
      <c r="DMU55" s="113"/>
      <c r="DMV55" s="113"/>
      <c r="DMW55" s="113"/>
      <c r="DMX55" s="113"/>
      <c r="DMY55" s="113"/>
      <c r="DMZ55" s="113"/>
      <c r="DNA55" s="113"/>
      <c r="DNB55" s="113"/>
      <c r="DNC55" s="113"/>
      <c r="DND55" s="113"/>
      <c r="DNE55" s="113"/>
      <c r="DNF55" s="113"/>
      <c r="DNG55" s="113"/>
      <c r="DNH55" s="113"/>
      <c r="DNI55" s="113"/>
      <c r="DNJ55" s="113"/>
      <c r="DNK55" s="113"/>
      <c r="DNL55" s="113"/>
      <c r="DNM55" s="113"/>
      <c r="DNN55" s="113"/>
      <c r="DNO55" s="113"/>
      <c r="DNP55" s="113"/>
      <c r="DNQ55" s="113"/>
      <c r="DNR55" s="113"/>
      <c r="DNS55" s="113"/>
      <c r="DNT55" s="113"/>
      <c r="DNU55" s="113"/>
      <c r="DNV55" s="113"/>
      <c r="DNW55" s="113"/>
      <c r="DNX55" s="113"/>
      <c r="DNY55" s="113"/>
      <c r="DNZ55" s="113"/>
      <c r="DOA55" s="113"/>
      <c r="DOB55" s="113"/>
      <c r="DOC55" s="113"/>
      <c r="DOD55" s="113"/>
      <c r="DOE55" s="113"/>
      <c r="DOF55" s="113"/>
      <c r="DOG55" s="113"/>
      <c r="DOH55" s="113"/>
      <c r="DOI55" s="113"/>
      <c r="DOJ55" s="113"/>
      <c r="DOK55" s="113"/>
      <c r="DOL55" s="113"/>
      <c r="DOM55" s="113"/>
      <c r="DON55" s="113"/>
      <c r="DOO55" s="113"/>
      <c r="DOP55" s="113"/>
      <c r="DOQ55" s="113"/>
      <c r="DOR55" s="113"/>
      <c r="DOS55" s="113"/>
      <c r="DOT55" s="113"/>
      <c r="DOU55" s="113"/>
      <c r="DOV55" s="113"/>
      <c r="DOW55" s="113"/>
      <c r="DOX55" s="113"/>
      <c r="DOY55" s="113"/>
      <c r="DOZ55" s="113"/>
      <c r="DPA55" s="113"/>
      <c r="DPB55" s="113"/>
      <c r="DPC55" s="113"/>
      <c r="DPD55" s="113"/>
      <c r="DPE55" s="113"/>
      <c r="DPF55" s="113"/>
      <c r="DPG55" s="113"/>
      <c r="DPH55" s="113"/>
      <c r="DPI55" s="113"/>
      <c r="DPJ55" s="113"/>
      <c r="DPK55" s="113"/>
      <c r="DPL55" s="113"/>
      <c r="DPM55" s="113"/>
      <c r="DPN55" s="113"/>
      <c r="DPO55" s="113"/>
      <c r="DPP55" s="113"/>
      <c r="DPQ55" s="113"/>
      <c r="DPR55" s="113"/>
      <c r="DPS55" s="113"/>
      <c r="DPT55" s="113"/>
      <c r="DPU55" s="113"/>
      <c r="DPV55" s="113"/>
      <c r="DPW55" s="113"/>
      <c r="DPX55" s="113"/>
      <c r="DPY55" s="113"/>
      <c r="DPZ55" s="113"/>
      <c r="DQA55" s="113"/>
      <c r="DQB55" s="113"/>
      <c r="DQC55" s="113"/>
      <c r="DQD55" s="113"/>
      <c r="DQE55" s="113"/>
      <c r="DQF55" s="113"/>
      <c r="DQG55" s="113"/>
      <c r="DQH55" s="113"/>
      <c r="DQI55" s="113"/>
      <c r="DQJ55" s="113"/>
      <c r="DQK55" s="113"/>
      <c r="DQL55" s="113"/>
      <c r="DQM55" s="113"/>
      <c r="DQN55" s="113"/>
      <c r="DQO55" s="113"/>
      <c r="DQP55" s="113"/>
      <c r="DQQ55" s="113"/>
      <c r="DQR55" s="113"/>
      <c r="DQS55" s="113"/>
      <c r="DQT55" s="113"/>
      <c r="DQU55" s="113"/>
      <c r="DQV55" s="113"/>
      <c r="DQW55" s="113"/>
      <c r="DQX55" s="113"/>
      <c r="DQY55" s="113"/>
      <c r="DQZ55" s="113"/>
      <c r="DRA55" s="113"/>
      <c r="DRB55" s="113"/>
      <c r="DRC55" s="113"/>
      <c r="DRD55" s="113"/>
      <c r="DRE55" s="113"/>
      <c r="DRF55" s="113"/>
      <c r="DRG55" s="113"/>
      <c r="DRH55" s="113"/>
      <c r="DRI55" s="113"/>
      <c r="DRJ55" s="113"/>
      <c r="DRK55" s="113"/>
      <c r="DRL55" s="113"/>
      <c r="DRM55" s="113"/>
      <c r="DRN55" s="113"/>
      <c r="DRO55" s="113"/>
      <c r="DRP55" s="113"/>
      <c r="DRQ55" s="113"/>
      <c r="DRR55" s="113"/>
      <c r="DRS55" s="113"/>
      <c r="DRT55" s="113"/>
      <c r="DRU55" s="113"/>
      <c r="DRV55" s="113"/>
      <c r="DRW55" s="113"/>
      <c r="DRX55" s="113"/>
      <c r="DRY55" s="113"/>
      <c r="DRZ55" s="113"/>
      <c r="DSA55" s="113"/>
      <c r="DSB55" s="113"/>
      <c r="DSC55" s="113"/>
      <c r="DSD55" s="113"/>
      <c r="DSE55" s="113"/>
      <c r="DSF55" s="113"/>
      <c r="DSG55" s="113"/>
      <c r="DSH55" s="113"/>
      <c r="DSI55" s="113"/>
      <c r="DSJ55" s="113"/>
      <c r="DSK55" s="113"/>
      <c r="DSL55" s="113"/>
      <c r="DSM55" s="113"/>
      <c r="DSN55" s="113"/>
      <c r="DSO55" s="113"/>
      <c r="DSP55" s="113"/>
      <c r="DSQ55" s="113"/>
      <c r="DSR55" s="113"/>
      <c r="DSS55" s="113"/>
      <c r="DST55" s="113"/>
      <c r="DSU55" s="113"/>
      <c r="DSV55" s="113"/>
      <c r="DSW55" s="113"/>
      <c r="DSX55" s="113"/>
      <c r="DSY55" s="113"/>
      <c r="DSZ55" s="113"/>
      <c r="DTA55" s="113"/>
      <c r="DTB55" s="113"/>
      <c r="DTC55" s="113"/>
      <c r="DTD55" s="113"/>
      <c r="DTE55" s="113"/>
      <c r="DTF55" s="113"/>
      <c r="DTG55" s="113"/>
      <c r="DTH55" s="113"/>
      <c r="DTI55" s="113"/>
      <c r="DTJ55" s="113"/>
      <c r="DTK55" s="113"/>
      <c r="DTL55" s="113"/>
      <c r="DTM55" s="113"/>
      <c r="DTN55" s="113"/>
      <c r="DTO55" s="113"/>
      <c r="DTP55" s="113"/>
      <c r="DTQ55" s="113"/>
      <c r="DTR55" s="113"/>
      <c r="DTS55" s="113"/>
      <c r="DTT55" s="113"/>
      <c r="DTU55" s="113"/>
      <c r="DTV55" s="113"/>
      <c r="DTW55" s="113"/>
      <c r="DTX55" s="113"/>
      <c r="DTY55" s="113"/>
      <c r="DTZ55" s="113"/>
      <c r="DUA55" s="113"/>
      <c r="DUB55" s="113"/>
      <c r="DUC55" s="113"/>
      <c r="DUD55" s="113"/>
      <c r="DUE55" s="113"/>
      <c r="DUF55" s="113"/>
      <c r="DUG55" s="113"/>
      <c r="DUH55" s="113"/>
      <c r="DUI55" s="113"/>
      <c r="DUJ55" s="113"/>
      <c r="DUK55" s="113"/>
      <c r="DUL55" s="113"/>
      <c r="DUM55" s="113"/>
      <c r="DUN55" s="113"/>
      <c r="DUO55" s="113"/>
      <c r="DUP55" s="113"/>
      <c r="DUQ55" s="113"/>
      <c r="DUR55" s="113"/>
      <c r="DUS55" s="113"/>
      <c r="DUT55" s="113"/>
      <c r="DUU55" s="113"/>
      <c r="DUV55" s="113"/>
      <c r="DUW55" s="113"/>
      <c r="DUX55" s="113"/>
      <c r="DUY55" s="113"/>
      <c r="DUZ55" s="113"/>
      <c r="DVA55" s="113"/>
      <c r="DVB55" s="113"/>
      <c r="DVC55" s="113"/>
      <c r="DVD55" s="113"/>
      <c r="DVE55" s="113"/>
      <c r="DVF55" s="113"/>
      <c r="DVG55" s="113"/>
      <c r="DVH55" s="113"/>
      <c r="DVI55" s="113"/>
      <c r="DVJ55" s="113"/>
      <c r="DVK55" s="113"/>
      <c r="DVL55" s="113"/>
      <c r="DVM55" s="113"/>
      <c r="DVN55" s="113"/>
      <c r="DVO55" s="113"/>
      <c r="DVP55" s="113"/>
      <c r="DVQ55" s="113"/>
      <c r="DVR55" s="113"/>
      <c r="DVS55" s="113"/>
      <c r="DVT55" s="113"/>
      <c r="DVU55" s="113"/>
      <c r="DVV55" s="113"/>
      <c r="DVW55" s="113"/>
      <c r="DVX55" s="113"/>
      <c r="DVY55" s="113"/>
      <c r="DVZ55" s="113"/>
      <c r="DWA55" s="113"/>
      <c r="DWB55" s="113"/>
      <c r="DWC55" s="113"/>
      <c r="DWD55" s="113"/>
      <c r="DWE55" s="113"/>
      <c r="DWF55" s="113"/>
      <c r="DWG55" s="113"/>
      <c r="DWH55" s="113"/>
      <c r="DWI55" s="113"/>
      <c r="DWJ55" s="113"/>
      <c r="DWK55" s="113"/>
      <c r="DWL55" s="113"/>
      <c r="DWM55" s="113"/>
      <c r="DWN55" s="113"/>
      <c r="DWO55" s="113"/>
      <c r="DWP55" s="113"/>
      <c r="DWQ55" s="113"/>
      <c r="DWR55" s="113"/>
      <c r="DWS55" s="113"/>
      <c r="DWT55" s="113"/>
      <c r="DWU55" s="113"/>
      <c r="DWV55" s="113"/>
      <c r="DWW55" s="113"/>
      <c r="DWX55" s="113"/>
      <c r="DWY55" s="113"/>
      <c r="DWZ55" s="113"/>
      <c r="DXA55" s="113"/>
      <c r="DXB55" s="113"/>
      <c r="DXC55" s="113"/>
      <c r="DXD55" s="113"/>
      <c r="DXE55" s="113"/>
      <c r="DXF55" s="113"/>
      <c r="DXG55" s="113"/>
      <c r="DXH55" s="113"/>
      <c r="DXI55" s="113"/>
      <c r="DXJ55" s="113"/>
      <c r="DXK55" s="113"/>
      <c r="DXL55" s="113"/>
      <c r="DXM55" s="113"/>
      <c r="DXN55" s="113"/>
      <c r="DXO55" s="113"/>
      <c r="DXP55" s="113"/>
      <c r="DXQ55" s="113"/>
      <c r="DXR55" s="113"/>
      <c r="DXS55" s="113"/>
      <c r="DXT55" s="113"/>
      <c r="DXU55" s="113"/>
      <c r="DXV55" s="113"/>
      <c r="DXW55" s="113"/>
      <c r="DXX55" s="113"/>
      <c r="DXY55" s="113"/>
      <c r="DXZ55" s="113"/>
      <c r="DYA55" s="113"/>
      <c r="DYB55" s="113"/>
      <c r="DYC55" s="113"/>
      <c r="DYD55" s="113"/>
      <c r="DYE55" s="113"/>
      <c r="DYF55" s="113"/>
      <c r="DYG55" s="113"/>
      <c r="DYH55" s="113"/>
      <c r="DYI55" s="113"/>
      <c r="DYJ55" s="113"/>
      <c r="DYK55" s="113"/>
      <c r="DYL55" s="113"/>
      <c r="DYM55" s="113"/>
      <c r="DYN55" s="113"/>
      <c r="DYO55" s="113"/>
      <c r="DYP55" s="113"/>
      <c r="DYQ55" s="113"/>
      <c r="DYR55" s="113"/>
      <c r="DYS55" s="113"/>
      <c r="DYT55" s="113"/>
      <c r="DYU55" s="113"/>
      <c r="DYV55" s="113"/>
      <c r="DYW55" s="113"/>
      <c r="DYX55" s="113"/>
      <c r="DYY55" s="113"/>
      <c r="DYZ55" s="113"/>
      <c r="DZA55" s="113"/>
      <c r="DZB55" s="113"/>
      <c r="DZC55" s="113"/>
      <c r="DZD55" s="113"/>
      <c r="DZE55" s="113"/>
      <c r="DZF55" s="113"/>
      <c r="DZG55" s="113"/>
      <c r="DZH55" s="113"/>
      <c r="DZI55" s="113"/>
      <c r="DZJ55" s="113"/>
      <c r="DZK55" s="113"/>
      <c r="DZL55" s="113"/>
      <c r="DZM55" s="113"/>
      <c r="DZN55" s="113"/>
      <c r="DZO55" s="113"/>
      <c r="DZP55" s="113"/>
      <c r="DZQ55" s="113"/>
      <c r="DZR55" s="113"/>
      <c r="DZS55" s="113"/>
      <c r="DZT55" s="113"/>
      <c r="DZU55" s="113"/>
      <c r="DZV55" s="113"/>
      <c r="DZW55" s="113"/>
      <c r="DZX55" s="113"/>
      <c r="DZY55" s="113"/>
      <c r="DZZ55" s="113"/>
      <c r="EAA55" s="113"/>
      <c r="EAB55" s="113"/>
      <c r="EAC55" s="113"/>
      <c r="EAD55" s="113"/>
      <c r="EAE55" s="113"/>
      <c r="EAF55" s="113"/>
      <c r="EAG55" s="113"/>
      <c r="EAH55" s="113"/>
      <c r="EAI55" s="113"/>
      <c r="EAJ55" s="113"/>
      <c r="EAK55" s="113"/>
      <c r="EAL55" s="113"/>
      <c r="EAM55" s="113"/>
      <c r="EAN55" s="113"/>
      <c r="EAO55" s="113"/>
      <c r="EAP55" s="113"/>
      <c r="EAQ55" s="113"/>
      <c r="EAR55" s="113"/>
      <c r="EAS55" s="113"/>
      <c r="EAT55" s="113"/>
      <c r="EAU55" s="113"/>
      <c r="EAV55" s="113"/>
      <c r="EAW55" s="113"/>
      <c r="EAX55" s="113"/>
      <c r="EAY55" s="113"/>
      <c r="EAZ55" s="113"/>
      <c r="EBA55" s="113"/>
      <c r="EBB55" s="113"/>
      <c r="EBC55" s="113"/>
      <c r="EBD55" s="113"/>
      <c r="EBE55" s="113"/>
      <c r="EBF55" s="113"/>
      <c r="EBG55" s="113"/>
      <c r="EBH55" s="113"/>
      <c r="EBI55" s="113"/>
      <c r="EBJ55" s="113"/>
      <c r="EBK55" s="113"/>
      <c r="EBL55" s="113"/>
      <c r="EBM55" s="113"/>
      <c r="EBN55" s="113"/>
      <c r="EBO55" s="113"/>
      <c r="EBP55" s="113"/>
      <c r="EBQ55" s="113"/>
      <c r="EBR55" s="113"/>
      <c r="EBS55" s="113"/>
      <c r="EBT55" s="113"/>
      <c r="EBU55" s="113"/>
      <c r="EBV55" s="113"/>
      <c r="EBW55" s="113"/>
      <c r="EBX55" s="113"/>
      <c r="EBY55" s="113"/>
      <c r="EBZ55" s="113"/>
      <c r="ECA55" s="113"/>
      <c r="ECB55" s="113"/>
      <c r="ECC55" s="113"/>
      <c r="ECD55" s="113"/>
      <c r="ECE55" s="113"/>
      <c r="ECF55" s="113"/>
      <c r="ECG55" s="113"/>
      <c r="ECH55" s="113"/>
      <c r="ECI55" s="113"/>
      <c r="ECJ55" s="113"/>
      <c r="ECK55" s="113"/>
      <c r="ECL55" s="113"/>
      <c r="ECM55" s="113"/>
      <c r="ECN55" s="113"/>
      <c r="ECO55" s="113"/>
      <c r="ECP55" s="113"/>
      <c r="ECQ55" s="113"/>
      <c r="ECR55" s="113"/>
      <c r="ECS55" s="113"/>
      <c r="ECT55" s="113"/>
      <c r="ECU55" s="113"/>
      <c r="ECV55" s="113"/>
      <c r="ECW55" s="113"/>
      <c r="ECX55" s="113"/>
      <c r="ECY55" s="113"/>
      <c r="ECZ55" s="113"/>
      <c r="EDA55" s="113"/>
      <c r="EDB55" s="113"/>
      <c r="EDC55" s="113"/>
      <c r="EDD55" s="113"/>
      <c r="EDE55" s="113"/>
      <c r="EDF55" s="113"/>
      <c r="EDG55" s="113"/>
      <c r="EDH55" s="113"/>
      <c r="EDI55" s="113"/>
      <c r="EDJ55" s="113"/>
      <c r="EDK55" s="113"/>
      <c r="EDL55" s="113"/>
      <c r="EDM55" s="113"/>
      <c r="EDN55" s="113"/>
      <c r="EDO55" s="113"/>
      <c r="EDP55" s="113"/>
      <c r="EDQ55" s="113"/>
      <c r="EDR55" s="113"/>
      <c r="EDS55" s="113"/>
      <c r="EDT55" s="113"/>
      <c r="EDU55" s="113"/>
      <c r="EDV55" s="113"/>
      <c r="EDW55" s="113"/>
      <c r="EDX55" s="113"/>
      <c r="EDY55" s="113"/>
      <c r="EDZ55" s="113"/>
      <c r="EEA55" s="113"/>
      <c r="EEB55" s="113"/>
      <c r="EEC55" s="113"/>
      <c r="EED55" s="113"/>
      <c r="EEE55" s="113"/>
      <c r="EEF55" s="113"/>
      <c r="EEG55" s="113"/>
      <c r="EEH55" s="113"/>
      <c r="EEI55" s="113"/>
      <c r="EEJ55" s="113"/>
      <c r="EEK55" s="113"/>
      <c r="EEL55" s="113"/>
      <c r="EEM55" s="113"/>
      <c r="EEN55" s="113"/>
      <c r="EEO55" s="113"/>
      <c r="EEP55" s="113"/>
      <c r="EEQ55" s="113"/>
      <c r="EER55" s="113"/>
      <c r="EES55" s="113"/>
      <c r="EET55" s="113"/>
      <c r="EEU55" s="113"/>
      <c r="EEV55" s="113"/>
      <c r="EEW55" s="113"/>
      <c r="EEX55" s="113"/>
      <c r="EEY55" s="113"/>
      <c r="EEZ55" s="113"/>
      <c r="EFA55" s="113"/>
      <c r="EFB55" s="113"/>
      <c r="EFC55" s="113"/>
      <c r="EFD55" s="113"/>
      <c r="EFE55" s="113"/>
      <c r="EFF55" s="113"/>
      <c r="EFG55" s="113"/>
      <c r="EFH55" s="113"/>
      <c r="EFI55" s="113"/>
      <c r="EFJ55" s="113"/>
      <c r="EFK55" s="113"/>
      <c r="EFL55" s="113"/>
      <c r="EFM55" s="113"/>
      <c r="EFN55" s="113"/>
      <c r="EFO55" s="113"/>
      <c r="EFP55" s="113"/>
      <c r="EFQ55" s="113"/>
      <c r="EFR55" s="113"/>
      <c r="EFS55" s="113"/>
      <c r="EFT55" s="113"/>
      <c r="EFU55" s="113"/>
      <c r="EFV55" s="113"/>
      <c r="EFW55" s="113"/>
      <c r="EFX55" s="113"/>
      <c r="EFY55" s="113"/>
      <c r="EFZ55" s="113"/>
      <c r="EGA55" s="113"/>
      <c r="EGB55" s="113"/>
      <c r="EGC55" s="113"/>
      <c r="EGD55" s="113"/>
      <c r="EGE55" s="113"/>
      <c r="EGF55" s="113"/>
      <c r="EGG55" s="113"/>
      <c r="EGH55" s="113"/>
      <c r="EGI55" s="113"/>
      <c r="EGJ55" s="113"/>
      <c r="EGK55" s="113"/>
      <c r="EGL55" s="113"/>
      <c r="EGM55" s="113"/>
      <c r="EGN55" s="113"/>
      <c r="EGO55" s="113"/>
      <c r="EGP55" s="113"/>
      <c r="EGQ55" s="113"/>
      <c r="EGR55" s="113"/>
      <c r="EGS55" s="113"/>
      <c r="EGT55" s="113"/>
      <c r="EGU55" s="113"/>
      <c r="EGV55" s="113"/>
      <c r="EGW55" s="113"/>
      <c r="EGX55" s="113"/>
      <c r="EGY55" s="113"/>
      <c r="EGZ55" s="113"/>
      <c r="EHA55" s="113"/>
      <c r="EHB55" s="113"/>
      <c r="EHC55" s="113"/>
      <c r="EHD55" s="113"/>
      <c r="EHE55" s="113"/>
      <c r="EHF55" s="113"/>
      <c r="EHG55" s="113"/>
      <c r="EHH55" s="113"/>
      <c r="EHI55" s="113"/>
      <c r="EHJ55" s="113"/>
      <c r="EHK55" s="113"/>
      <c r="EHL55" s="113"/>
      <c r="EHM55" s="113"/>
      <c r="EHN55" s="113"/>
      <c r="EHO55" s="113"/>
      <c r="EHP55" s="113"/>
      <c r="EHQ55" s="113"/>
      <c r="EHR55" s="113"/>
      <c r="EHS55" s="113"/>
      <c r="EHT55" s="113"/>
      <c r="EHU55" s="113"/>
      <c r="EHV55" s="113"/>
      <c r="EHW55" s="113"/>
      <c r="EHX55" s="113"/>
      <c r="EHY55" s="113"/>
      <c r="EHZ55" s="113"/>
      <c r="EIA55" s="113"/>
      <c r="EIB55" s="113"/>
      <c r="EIC55" s="113"/>
      <c r="EID55" s="113"/>
      <c r="EIE55" s="113"/>
      <c r="EIF55" s="113"/>
      <c r="EIG55" s="113"/>
      <c r="EIH55" s="113"/>
      <c r="EII55" s="113"/>
      <c r="EIJ55" s="113"/>
      <c r="EIK55" s="113"/>
      <c r="EIL55" s="113"/>
      <c r="EIM55" s="113"/>
      <c r="EIN55" s="113"/>
      <c r="EIO55" s="113"/>
      <c r="EIP55" s="113"/>
      <c r="EIQ55" s="113"/>
      <c r="EIR55" s="113"/>
      <c r="EIS55" s="113"/>
      <c r="EIT55" s="113"/>
      <c r="EIU55" s="113"/>
      <c r="EIV55" s="113"/>
      <c r="EIW55" s="113"/>
      <c r="EIX55" s="113"/>
      <c r="EIY55" s="113"/>
      <c r="EIZ55" s="113"/>
      <c r="EJA55" s="113"/>
      <c r="EJB55" s="113"/>
      <c r="EJC55" s="113"/>
      <c r="EJD55" s="113"/>
      <c r="EJE55" s="113"/>
      <c r="EJF55" s="113"/>
      <c r="EJG55" s="113"/>
      <c r="EJH55" s="113"/>
      <c r="EJI55" s="113"/>
      <c r="EJJ55" s="113"/>
      <c r="EJK55" s="113"/>
      <c r="EJL55" s="113"/>
      <c r="EJM55" s="113"/>
      <c r="EJN55" s="113"/>
      <c r="EJO55" s="113"/>
      <c r="EJP55" s="113"/>
      <c r="EJQ55" s="113"/>
      <c r="EJR55" s="113"/>
      <c r="EJS55" s="113"/>
      <c r="EJT55" s="113"/>
      <c r="EJU55" s="113"/>
      <c r="EJV55" s="113"/>
      <c r="EJW55" s="113"/>
      <c r="EJX55" s="113"/>
      <c r="EJY55" s="113"/>
      <c r="EJZ55" s="113"/>
      <c r="EKA55" s="113"/>
      <c r="EKB55" s="113"/>
      <c r="EKC55" s="113"/>
      <c r="EKD55" s="113"/>
      <c r="EKE55" s="113"/>
      <c r="EKF55" s="113"/>
      <c r="EKG55" s="113"/>
      <c r="EKH55" s="113"/>
      <c r="EKI55" s="113"/>
      <c r="EKJ55" s="113"/>
      <c r="EKK55" s="113"/>
      <c r="EKL55" s="113"/>
      <c r="EKM55" s="113"/>
      <c r="EKN55" s="113"/>
      <c r="EKO55" s="113"/>
      <c r="EKP55" s="113"/>
      <c r="EKQ55" s="113"/>
      <c r="EKR55" s="113"/>
      <c r="EKS55" s="113"/>
      <c r="EKT55" s="113"/>
      <c r="EKU55" s="113"/>
      <c r="EKV55" s="113"/>
      <c r="EKW55" s="113"/>
      <c r="EKX55" s="113"/>
      <c r="EKY55" s="113"/>
      <c r="EKZ55" s="113"/>
      <c r="ELA55" s="113"/>
      <c r="ELB55" s="113"/>
      <c r="ELC55" s="113"/>
      <c r="ELD55" s="113"/>
      <c r="ELE55" s="113"/>
      <c r="ELF55" s="113"/>
      <c r="ELG55" s="113"/>
      <c r="ELH55" s="113"/>
      <c r="ELI55" s="113"/>
      <c r="ELJ55" s="113"/>
      <c r="ELK55" s="113"/>
      <c r="ELL55" s="113"/>
      <c r="ELM55" s="113"/>
      <c r="ELN55" s="113"/>
      <c r="ELO55" s="113"/>
      <c r="ELP55" s="113"/>
      <c r="ELQ55" s="113"/>
      <c r="ELR55" s="113"/>
      <c r="ELS55" s="113"/>
      <c r="ELT55" s="113"/>
      <c r="ELU55" s="113"/>
      <c r="ELV55" s="113"/>
      <c r="ELW55" s="113"/>
      <c r="ELX55" s="113"/>
      <c r="ELY55" s="113"/>
      <c r="ELZ55" s="113"/>
      <c r="EMA55" s="113"/>
      <c r="EMB55" s="113"/>
      <c r="EMC55" s="113"/>
      <c r="EMD55" s="113"/>
      <c r="EME55" s="113"/>
      <c r="EMF55" s="113"/>
      <c r="EMG55" s="113"/>
      <c r="EMH55" s="113"/>
      <c r="EMI55" s="113"/>
      <c r="EMJ55" s="113"/>
      <c r="EMK55" s="113"/>
      <c r="EML55" s="113"/>
      <c r="EMM55" s="113"/>
      <c r="EMN55" s="113"/>
      <c r="EMO55" s="113"/>
      <c r="EMP55" s="113"/>
      <c r="EMQ55" s="113"/>
      <c r="EMR55" s="113"/>
      <c r="EMS55" s="113"/>
      <c r="EMT55" s="113"/>
      <c r="EMU55" s="113"/>
      <c r="EMV55" s="113"/>
      <c r="EMW55" s="113"/>
      <c r="EMX55" s="113"/>
      <c r="EMY55" s="113"/>
      <c r="EMZ55" s="113"/>
      <c r="ENA55" s="113"/>
      <c r="ENB55" s="113"/>
      <c r="ENC55" s="113"/>
      <c r="END55" s="113"/>
      <c r="ENE55" s="113"/>
      <c r="ENF55" s="113"/>
      <c r="ENG55" s="113"/>
      <c r="ENH55" s="113"/>
      <c r="ENI55" s="113"/>
      <c r="ENJ55" s="113"/>
      <c r="ENK55" s="113"/>
      <c r="ENL55" s="113"/>
      <c r="ENM55" s="113"/>
      <c r="ENN55" s="113"/>
      <c r="ENO55" s="113"/>
      <c r="ENP55" s="113"/>
      <c r="ENQ55" s="113"/>
      <c r="ENR55" s="113"/>
      <c r="ENS55" s="113"/>
      <c r="ENT55" s="113"/>
      <c r="ENU55" s="113"/>
      <c r="ENV55" s="113"/>
      <c r="ENW55" s="113"/>
      <c r="ENX55" s="113"/>
      <c r="ENY55" s="113"/>
      <c r="ENZ55" s="113"/>
      <c r="EOA55" s="113"/>
      <c r="EOB55" s="113"/>
      <c r="EOC55" s="113"/>
      <c r="EOD55" s="113"/>
      <c r="EOE55" s="113"/>
      <c r="EOF55" s="113"/>
      <c r="EOG55" s="113"/>
      <c r="EOH55" s="113"/>
      <c r="EOI55" s="113"/>
      <c r="EOJ55" s="113"/>
      <c r="EOK55" s="113"/>
      <c r="EOL55" s="113"/>
      <c r="EOM55" s="113"/>
      <c r="EON55" s="113"/>
      <c r="EOO55" s="113"/>
      <c r="EOP55" s="113"/>
      <c r="EOQ55" s="113"/>
      <c r="EOR55" s="113"/>
      <c r="EOS55" s="113"/>
      <c r="EOT55" s="113"/>
      <c r="EOU55" s="113"/>
      <c r="EOV55" s="113"/>
      <c r="EOW55" s="113"/>
      <c r="EOX55" s="113"/>
      <c r="EOY55" s="113"/>
      <c r="EOZ55" s="113"/>
      <c r="EPA55" s="113"/>
      <c r="EPB55" s="113"/>
      <c r="EPC55" s="113"/>
      <c r="EPD55" s="113"/>
      <c r="EPE55" s="113"/>
      <c r="EPF55" s="113"/>
      <c r="EPG55" s="113"/>
      <c r="EPH55" s="113"/>
      <c r="EPI55" s="113"/>
      <c r="EPJ55" s="113"/>
      <c r="EPK55" s="113"/>
      <c r="EPL55" s="113"/>
      <c r="EPM55" s="113"/>
      <c r="EPN55" s="113"/>
      <c r="EPO55" s="113"/>
      <c r="EPP55" s="113"/>
      <c r="EPQ55" s="113"/>
      <c r="EPR55" s="113"/>
      <c r="EPS55" s="113"/>
      <c r="EPT55" s="113"/>
      <c r="EPU55" s="113"/>
      <c r="EPV55" s="113"/>
      <c r="EPW55" s="113"/>
      <c r="EPX55" s="113"/>
      <c r="EPY55" s="113"/>
      <c r="EPZ55" s="113"/>
      <c r="EQA55" s="113"/>
      <c r="EQB55" s="113"/>
      <c r="EQC55" s="113"/>
      <c r="EQD55" s="113"/>
      <c r="EQE55" s="113"/>
      <c r="EQF55" s="113"/>
      <c r="EQG55" s="113"/>
      <c r="EQH55" s="113"/>
      <c r="EQI55" s="113"/>
      <c r="EQJ55" s="113"/>
      <c r="EQK55" s="113"/>
      <c r="EQL55" s="113"/>
      <c r="EQM55" s="113"/>
      <c r="EQN55" s="113"/>
      <c r="EQO55" s="113"/>
      <c r="EQP55" s="113"/>
      <c r="EQQ55" s="113"/>
      <c r="EQR55" s="113"/>
      <c r="EQS55" s="113"/>
      <c r="EQT55" s="113"/>
      <c r="EQU55" s="113"/>
      <c r="EQV55" s="113"/>
      <c r="EQW55" s="113"/>
      <c r="EQX55" s="113"/>
      <c r="EQY55" s="113"/>
      <c r="EQZ55" s="113"/>
      <c r="ERA55" s="113"/>
      <c r="ERB55" s="113"/>
      <c r="ERC55" s="113"/>
      <c r="ERD55" s="113"/>
      <c r="ERE55" s="113"/>
      <c r="ERF55" s="113"/>
      <c r="ERG55" s="113"/>
      <c r="ERH55" s="113"/>
      <c r="ERI55" s="113"/>
      <c r="ERJ55" s="113"/>
      <c r="ERK55" s="113"/>
      <c r="ERL55" s="113"/>
      <c r="ERM55" s="113"/>
      <c r="ERN55" s="113"/>
      <c r="ERO55" s="113"/>
      <c r="ERP55" s="113"/>
      <c r="ERQ55" s="113"/>
      <c r="ERR55" s="113"/>
      <c r="ERS55" s="113"/>
      <c r="ERT55" s="113"/>
      <c r="ERU55" s="113"/>
      <c r="ERV55" s="113"/>
      <c r="ERW55" s="113"/>
      <c r="ERX55" s="113"/>
      <c r="ERY55" s="113"/>
      <c r="ERZ55" s="113"/>
      <c r="ESA55" s="113"/>
      <c r="ESB55" s="113"/>
      <c r="ESC55" s="113"/>
      <c r="ESD55" s="113"/>
      <c r="ESE55" s="113"/>
      <c r="ESF55" s="113"/>
      <c r="ESG55" s="113"/>
      <c r="ESH55" s="113"/>
      <c r="ESI55" s="113"/>
      <c r="ESJ55" s="113"/>
      <c r="ESK55" s="113"/>
      <c r="ESL55" s="113"/>
      <c r="ESM55" s="113"/>
      <c r="ESN55" s="113"/>
      <c r="ESO55" s="113"/>
      <c r="ESP55" s="113"/>
      <c r="ESQ55" s="113"/>
      <c r="ESR55" s="113"/>
      <c r="ESS55" s="113"/>
      <c r="EST55" s="113"/>
      <c r="ESU55" s="113"/>
      <c r="ESV55" s="113"/>
      <c r="ESW55" s="113"/>
      <c r="ESX55" s="113"/>
      <c r="ESY55" s="113"/>
      <c r="ESZ55" s="113"/>
      <c r="ETA55" s="113"/>
      <c r="ETB55" s="113"/>
      <c r="ETC55" s="113"/>
      <c r="ETD55" s="113"/>
      <c r="ETE55" s="113"/>
      <c r="ETF55" s="113"/>
      <c r="ETG55" s="113"/>
      <c r="ETH55" s="113"/>
      <c r="ETI55" s="113"/>
      <c r="ETJ55" s="113"/>
      <c r="ETK55" s="113"/>
      <c r="ETL55" s="113"/>
      <c r="ETM55" s="113"/>
      <c r="ETN55" s="113"/>
      <c r="ETO55" s="113"/>
      <c r="ETP55" s="113"/>
      <c r="ETQ55" s="113"/>
      <c r="ETR55" s="113"/>
      <c r="ETS55" s="113"/>
      <c r="ETT55" s="113"/>
      <c r="ETU55" s="113"/>
      <c r="ETV55" s="113"/>
      <c r="ETW55" s="113"/>
      <c r="ETX55" s="113"/>
      <c r="ETY55" s="113"/>
      <c r="ETZ55" s="113"/>
      <c r="EUA55" s="113"/>
      <c r="EUB55" s="113"/>
      <c r="EUC55" s="113"/>
      <c r="EUD55" s="113"/>
      <c r="EUE55" s="113"/>
      <c r="EUF55" s="113"/>
      <c r="EUG55" s="113"/>
      <c r="EUH55" s="113"/>
      <c r="EUI55" s="113"/>
      <c r="EUJ55" s="113"/>
      <c r="EUK55" s="113"/>
      <c r="EUL55" s="113"/>
      <c r="EUM55" s="113"/>
      <c r="EUN55" s="113"/>
      <c r="EUO55" s="113"/>
      <c r="EUP55" s="113"/>
      <c r="EUQ55" s="113"/>
      <c r="EUR55" s="113"/>
      <c r="EUS55" s="113"/>
      <c r="EUT55" s="113"/>
      <c r="EUU55" s="113"/>
      <c r="EUV55" s="113"/>
      <c r="EUW55" s="113"/>
      <c r="EUX55" s="113"/>
      <c r="EUY55" s="113"/>
      <c r="EUZ55" s="113"/>
      <c r="EVA55" s="113"/>
      <c r="EVB55" s="113"/>
      <c r="EVC55" s="113"/>
      <c r="EVD55" s="113"/>
      <c r="EVE55" s="113"/>
      <c r="EVF55" s="113"/>
      <c r="EVG55" s="113"/>
      <c r="EVH55" s="113"/>
      <c r="EVI55" s="113"/>
      <c r="EVJ55" s="113"/>
      <c r="EVK55" s="113"/>
      <c r="EVL55" s="113"/>
      <c r="EVM55" s="113"/>
      <c r="EVN55" s="113"/>
      <c r="EVO55" s="113"/>
      <c r="EVP55" s="113"/>
      <c r="EVQ55" s="113"/>
      <c r="EVR55" s="113"/>
      <c r="EVS55" s="113"/>
      <c r="EVT55" s="113"/>
      <c r="EVU55" s="113"/>
      <c r="EVV55" s="113"/>
      <c r="EVW55" s="113"/>
      <c r="EVX55" s="113"/>
      <c r="EVY55" s="113"/>
      <c r="EVZ55" s="113"/>
      <c r="EWA55" s="113"/>
      <c r="EWB55" s="113"/>
      <c r="EWC55" s="113"/>
      <c r="EWD55" s="113"/>
      <c r="EWE55" s="113"/>
      <c r="EWF55" s="113"/>
      <c r="EWG55" s="113"/>
      <c r="EWH55" s="113"/>
      <c r="EWI55" s="113"/>
      <c r="EWJ55" s="113"/>
      <c r="EWK55" s="113"/>
      <c r="EWL55" s="113"/>
      <c r="EWM55" s="113"/>
      <c r="EWN55" s="113"/>
      <c r="EWO55" s="113"/>
      <c r="EWP55" s="113"/>
      <c r="EWQ55" s="113"/>
      <c r="EWR55" s="113"/>
      <c r="EWS55" s="113"/>
      <c r="EWT55" s="113"/>
      <c r="EWU55" s="113"/>
      <c r="EWV55" s="113"/>
      <c r="EWW55" s="113"/>
      <c r="EWX55" s="113"/>
      <c r="EWY55" s="113"/>
      <c r="EWZ55" s="113"/>
      <c r="EXA55" s="113"/>
      <c r="EXB55" s="113"/>
      <c r="EXC55" s="113"/>
      <c r="EXD55" s="113"/>
      <c r="EXE55" s="113"/>
      <c r="EXF55" s="113"/>
      <c r="EXG55" s="113"/>
      <c r="EXH55" s="113"/>
      <c r="EXI55" s="113"/>
      <c r="EXJ55" s="113"/>
      <c r="EXK55" s="113"/>
      <c r="EXL55" s="113"/>
      <c r="EXM55" s="113"/>
      <c r="EXN55" s="113"/>
      <c r="EXO55" s="113"/>
      <c r="EXP55" s="113"/>
      <c r="EXQ55" s="113"/>
      <c r="EXR55" s="113"/>
      <c r="EXS55" s="113"/>
      <c r="EXT55" s="113"/>
      <c r="EXU55" s="113"/>
      <c r="EXV55" s="113"/>
      <c r="EXW55" s="113"/>
      <c r="EXX55" s="113"/>
      <c r="EXY55" s="113"/>
      <c r="EXZ55" s="113"/>
      <c r="EYA55" s="113"/>
      <c r="EYB55" s="113"/>
      <c r="EYC55" s="113"/>
      <c r="EYD55" s="113"/>
      <c r="EYE55" s="113"/>
      <c r="EYF55" s="113"/>
      <c r="EYG55" s="113"/>
      <c r="EYH55" s="113"/>
      <c r="EYI55" s="113"/>
      <c r="EYJ55" s="113"/>
      <c r="EYK55" s="113"/>
      <c r="EYL55" s="113"/>
      <c r="EYM55" s="113"/>
      <c r="EYN55" s="113"/>
      <c r="EYO55" s="113"/>
      <c r="EYP55" s="113"/>
      <c r="EYQ55" s="113"/>
      <c r="EYR55" s="113"/>
      <c r="EYS55" s="113"/>
      <c r="EYT55" s="113"/>
      <c r="EYU55" s="113"/>
      <c r="EYV55" s="113"/>
      <c r="EYW55" s="113"/>
      <c r="EYX55" s="113"/>
      <c r="EYY55" s="113"/>
      <c r="EYZ55" s="113"/>
      <c r="EZA55" s="113"/>
      <c r="EZB55" s="113"/>
      <c r="EZC55" s="113"/>
      <c r="EZD55" s="113"/>
      <c r="EZE55" s="113"/>
      <c r="EZF55" s="113"/>
      <c r="EZG55" s="113"/>
      <c r="EZH55" s="113"/>
      <c r="EZI55" s="113"/>
      <c r="EZJ55" s="113"/>
      <c r="EZK55" s="113"/>
      <c r="EZL55" s="113"/>
      <c r="EZM55" s="113"/>
      <c r="EZN55" s="113"/>
      <c r="EZO55" s="113"/>
      <c r="EZP55" s="113"/>
      <c r="EZQ55" s="113"/>
      <c r="EZR55" s="113"/>
      <c r="EZS55" s="113"/>
      <c r="EZT55" s="113"/>
      <c r="EZU55" s="113"/>
      <c r="EZV55" s="113"/>
      <c r="EZW55" s="113"/>
      <c r="EZX55" s="113"/>
      <c r="EZY55" s="113"/>
      <c r="EZZ55" s="113"/>
      <c r="FAA55" s="113"/>
      <c r="FAB55" s="113"/>
      <c r="FAC55" s="113"/>
      <c r="FAD55" s="113"/>
      <c r="FAE55" s="113"/>
      <c r="FAF55" s="113"/>
      <c r="FAG55" s="113"/>
      <c r="FAH55" s="113"/>
      <c r="FAI55" s="113"/>
      <c r="FAJ55" s="113"/>
      <c r="FAK55" s="113"/>
      <c r="FAL55" s="113"/>
      <c r="FAM55" s="113"/>
      <c r="FAN55" s="113"/>
      <c r="FAO55" s="113"/>
      <c r="FAP55" s="113"/>
      <c r="FAQ55" s="113"/>
      <c r="FAR55" s="113"/>
      <c r="FAS55" s="113"/>
      <c r="FAT55" s="113"/>
      <c r="FAU55" s="113"/>
      <c r="FAV55" s="113"/>
      <c r="FAW55" s="113"/>
      <c r="FAX55" s="113"/>
      <c r="FAY55" s="113"/>
      <c r="FAZ55" s="113"/>
      <c r="FBA55" s="113"/>
      <c r="FBB55" s="113"/>
      <c r="FBC55" s="113"/>
      <c r="FBD55" s="113"/>
      <c r="FBE55" s="113"/>
      <c r="FBF55" s="113"/>
      <c r="FBG55" s="113"/>
      <c r="FBH55" s="113"/>
      <c r="FBI55" s="113"/>
      <c r="FBJ55" s="113"/>
      <c r="FBK55" s="113"/>
      <c r="FBL55" s="113"/>
      <c r="FBM55" s="113"/>
      <c r="FBN55" s="113"/>
      <c r="FBO55" s="113"/>
      <c r="FBP55" s="113"/>
      <c r="FBQ55" s="113"/>
      <c r="FBR55" s="113"/>
      <c r="FBS55" s="113"/>
      <c r="FBT55" s="113"/>
      <c r="FBU55" s="113"/>
      <c r="FBV55" s="113"/>
      <c r="FBW55" s="113"/>
      <c r="FBX55" s="113"/>
      <c r="FBY55" s="113"/>
      <c r="FBZ55" s="113"/>
      <c r="FCA55" s="113"/>
      <c r="FCB55" s="113"/>
      <c r="FCC55" s="113"/>
      <c r="FCD55" s="113"/>
      <c r="FCE55" s="113"/>
      <c r="FCF55" s="113"/>
      <c r="FCG55" s="113"/>
      <c r="FCH55" s="113"/>
      <c r="FCI55" s="113"/>
      <c r="FCJ55" s="113"/>
      <c r="FCK55" s="113"/>
      <c r="FCL55" s="113"/>
      <c r="FCM55" s="113"/>
      <c r="FCN55" s="113"/>
      <c r="FCO55" s="113"/>
      <c r="FCP55" s="113"/>
      <c r="FCQ55" s="113"/>
      <c r="FCR55" s="113"/>
      <c r="FCS55" s="113"/>
      <c r="FCT55" s="113"/>
      <c r="FCU55" s="113"/>
      <c r="FCV55" s="113"/>
      <c r="FCW55" s="113"/>
      <c r="FCX55" s="113"/>
      <c r="FCY55" s="113"/>
      <c r="FCZ55" s="113"/>
      <c r="FDA55" s="113"/>
      <c r="FDB55" s="113"/>
      <c r="FDC55" s="113"/>
      <c r="FDD55" s="113"/>
      <c r="FDE55" s="113"/>
      <c r="FDF55" s="113"/>
      <c r="FDG55" s="113"/>
      <c r="FDH55" s="113"/>
      <c r="FDI55" s="113"/>
      <c r="FDJ55" s="113"/>
      <c r="FDK55" s="113"/>
      <c r="FDL55" s="113"/>
      <c r="FDM55" s="113"/>
      <c r="FDN55" s="113"/>
      <c r="FDO55" s="113"/>
      <c r="FDP55" s="113"/>
      <c r="FDQ55" s="113"/>
      <c r="FDR55" s="113"/>
      <c r="FDS55" s="113"/>
      <c r="FDT55" s="113"/>
      <c r="FDU55" s="113"/>
      <c r="FDV55" s="113"/>
      <c r="FDW55" s="113"/>
      <c r="FDX55" s="113"/>
      <c r="FDY55" s="113"/>
      <c r="FDZ55" s="113"/>
      <c r="FEA55" s="113"/>
      <c r="FEB55" s="113"/>
      <c r="FEC55" s="113"/>
      <c r="FED55" s="113"/>
      <c r="FEE55" s="113"/>
      <c r="FEF55" s="113"/>
      <c r="FEG55" s="113"/>
      <c r="FEH55" s="113"/>
      <c r="FEI55" s="113"/>
      <c r="FEJ55" s="113"/>
      <c r="FEK55" s="113"/>
      <c r="FEL55" s="113"/>
      <c r="FEM55" s="113"/>
      <c r="FEN55" s="113"/>
      <c r="FEO55" s="113"/>
      <c r="FEP55" s="113"/>
      <c r="FEQ55" s="113"/>
      <c r="FER55" s="113"/>
      <c r="FES55" s="113"/>
      <c r="FET55" s="113"/>
      <c r="FEU55" s="113"/>
      <c r="FEV55" s="113"/>
      <c r="FEW55" s="113"/>
      <c r="FEX55" s="113"/>
      <c r="FEY55" s="113"/>
      <c r="FEZ55" s="113"/>
      <c r="FFA55" s="113"/>
      <c r="FFB55" s="113"/>
      <c r="FFC55" s="113"/>
      <c r="FFD55" s="113"/>
      <c r="FFE55" s="113"/>
      <c r="FFF55" s="113"/>
      <c r="FFG55" s="113"/>
      <c r="FFH55" s="113"/>
      <c r="FFI55" s="113"/>
      <c r="FFJ55" s="113"/>
      <c r="FFK55" s="113"/>
      <c r="FFL55" s="113"/>
      <c r="FFM55" s="113"/>
      <c r="FFN55" s="113"/>
      <c r="FFO55" s="113"/>
      <c r="FFP55" s="113"/>
      <c r="FFQ55" s="113"/>
      <c r="FFR55" s="113"/>
      <c r="FFS55" s="113"/>
      <c r="FFT55" s="113"/>
      <c r="FFU55" s="113"/>
      <c r="FFV55" s="113"/>
      <c r="FFW55" s="113"/>
      <c r="FFX55" s="113"/>
      <c r="FFY55" s="113"/>
      <c r="FFZ55" s="113"/>
      <c r="FGA55" s="113"/>
      <c r="FGB55" s="113"/>
      <c r="FGC55" s="113"/>
      <c r="FGD55" s="113"/>
      <c r="FGE55" s="113"/>
      <c r="FGF55" s="113"/>
      <c r="FGG55" s="113"/>
      <c r="FGH55" s="113"/>
      <c r="FGI55" s="113"/>
      <c r="FGJ55" s="113"/>
      <c r="FGK55" s="113"/>
      <c r="FGL55" s="113"/>
      <c r="FGM55" s="113"/>
      <c r="FGN55" s="113"/>
      <c r="FGO55" s="113"/>
      <c r="FGP55" s="113"/>
      <c r="FGQ55" s="113"/>
      <c r="FGR55" s="113"/>
      <c r="FGS55" s="113"/>
      <c r="FGT55" s="113"/>
      <c r="FGU55" s="113"/>
      <c r="FGV55" s="113"/>
      <c r="FGW55" s="113"/>
      <c r="FGX55" s="113"/>
      <c r="FGY55" s="113"/>
      <c r="FGZ55" s="113"/>
      <c r="FHA55" s="113"/>
      <c r="FHB55" s="113"/>
      <c r="FHC55" s="113"/>
      <c r="FHD55" s="113"/>
      <c r="FHE55" s="113"/>
      <c r="FHF55" s="113"/>
      <c r="FHG55" s="113"/>
      <c r="FHH55" s="113"/>
      <c r="FHI55" s="113"/>
      <c r="FHJ55" s="113"/>
      <c r="FHK55" s="113"/>
      <c r="FHL55" s="113"/>
      <c r="FHM55" s="113"/>
      <c r="FHN55" s="113"/>
      <c r="FHO55" s="113"/>
      <c r="FHP55" s="113"/>
      <c r="FHQ55" s="113"/>
      <c r="FHR55" s="113"/>
      <c r="FHS55" s="113"/>
      <c r="FHT55" s="113"/>
      <c r="FHU55" s="113"/>
      <c r="FHV55" s="113"/>
      <c r="FHW55" s="113"/>
      <c r="FHX55" s="113"/>
      <c r="FHY55" s="113"/>
      <c r="FHZ55" s="113"/>
      <c r="FIA55" s="113"/>
      <c r="FIB55" s="113"/>
      <c r="FIC55" s="113"/>
      <c r="FID55" s="113"/>
      <c r="FIE55" s="113"/>
      <c r="FIF55" s="113"/>
      <c r="FIG55" s="113"/>
      <c r="FIH55" s="113"/>
      <c r="FII55" s="113"/>
      <c r="FIJ55" s="113"/>
      <c r="FIK55" s="113"/>
      <c r="FIL55" s="113"/>
      <c r="FIM55" s="113"/>
      <c r="FIN55" s="113"/>
      <c r="FIO55" s="113"/>
      <c r="FIP55" s="113"/>
      <c r="FIQ55" s="113"/>
      <c r="FIR55" s="113"/>
      <c r="FIS55" s="113"/>
      <c r="FIT55" s="113"/>
      <c r="FIU55" s="113"/>
      <c r="FIV55" s="113"/>
      <c r="FIW55" s="113"/>
      <c r="FIX55" s="113"/>
      <c r="FIY55" s="113"/>
      <c r="FIZ55" s="113"/>
      <c r="FJA55" s="113"/>
      <c r="FJB55" s="113"/>
      <c r="FJC55" s="113"/>
      <c r="FJD55" s="113"/>
      <c r="FJE55" s="113"/>
      <c r="FJF55" s="113"/>
      <c r="FJG55" s="113"/>
      <c r="FJH55" s="113"/>
      <c r="FJI55" s="113"/>
      <c r="FJJ55" s="113"/>
      <c r="FJK55" s="113"/>
      <c r="FJL55" s="113"/>
      <c r="FJM55" s="113"/>
      <c r="FJN55" s="113"/>
      <c r="FJO55" s="113"/>
      <c r="FJP55" s="113"/>
      <c r="FJQ55" s="113"/>
      <c r="FJR55" s="113"/>
      <c r="FJS55" s="113"/>
      <c r="FJT55" s="113"/>
      <c r="FJU55" s="113"/>
      <c r="FJV55" s="113"/>
      <c r="FJW55" s="113"/>
      <c r="FJX55" s="113"/>
      <c r="FJY55" s="113"/>
      <c r="FJZ55" s="113"/>
      <c r="FKA55" s="113"/>
      <c r="FKB55" s="113"/>
      <c r="FKC55" s="113"/>
      <c r="FKD55" s="113"/>
      <c r="FKE55" s="113"/>
      <c r="FKF55" s="113"/>
      <c r="FKG55" s="113"/>
      <c r="FKH55" s="113"/>
      <c r="FKI55" s="113"/>
      <c r="FKJ55" s="113"/>
      <c r="FKK55" s="113"/>
      <c r="FKL55" s="113"/>
      <c r="FKM55" s="113"/>
      <c r="FKN55" s="113"/>
      <c r="FKO55" s="113"/>
      <c r="FKP55" s="113"/>
      <c r="FKQ55" s="113"/>
      <c r="FKR55" s="113"/>
      <c r="FKS55" s="113"/>
      <c r="FKT55" s="113"/>
      <c r="FKU55" s="113"/>
      <c r="FKV55" s="113"/>
      <c r="FKW55" s="113"/>
      <c r="FKX55" s="113"/>
      <c r="FKY55" s="113"/>
      <c r="FKZ55" s="113"/>
      <c r="FLA55" s="113"/>
      <c r="FLB55" s="113"/>
      <c r="FLC55" s="113"/>
      <c r="FLD55" s="113"/>
      <c r="FLE55" s="113"/>
      <c r="FLF55" s="113"/>
      <c r="FLG55" s="113"/>
      <c r="FLH55" s="113"/>
      <c r="FLI55" s="113"/>
      <c r="FLJ55" s="113"/>
      <c r="FLK55" s="113"/>
      <c r="FLL55" s="113"/>
      <c r="FLM55" s="113"/>
      <c r="FLN55" s="113"/>
      <c r="FLO55" s="113"/>
      <c r="FLP55" s="113"/>
      <c r="FLQ55" s="113"/>
      <c r="FLR55" s="113"/>
      <c r="FLS55" s="113"/>
      <c r="FLT55" s="113"/>
      <c r="FLU55" s="113"/>
      <c r="FLV55" s="113"/>
      <c r="FLW55" s="113"/>
      <c r="FLX55" s="113"/>
      <c r="FLY55" s="113"/>
      <c r="FLZ55" s="113"/>
      <c r="FMA55" s="113"/>
      <c r="FMB55" s="113"/>
      <c r="FMC55" s="113"/>
      <c r="FMD55" s="113"/>
      <c r="FME55" s="113"/>
      <c r="FMF55" s="113"/>
      <c r="FMG55" s="113"/>
      <c r="FMH55" s="113"/>
      <c r="FMI55" s="113"/>
      <c r="FMJ55" s="113"/>
      <c r="FMK55" s="113"/>
      <c r="FML55" s="113"/>
      <c r="FMM55" s="113"/>
      <c r="FMN55" s="113"/>
      <c r="FMO55" s="113"/>
      <c r="FMP55" s="113"/>
      <c r="FMQ55" s="113"/>
      <c r="FMR55" s="113"/>
      <c r="FMS55" s="113"/>
      <c r="FMT55" s="113"/>
      <c r="FMU55" s="113"/>
      <c r="FMV55" s="113"/>
      <c r="FMW55" s="113"/>
      <c r="FMX55" s="113"/>
      <c r="FMY55" s="113"/>
      <c r="FMZ55" s="113"/>
      <c r="FNA55" s="113"/>
      <c r="FNB55" s="113"/>
      <c r="FNC55" s="113"/>
      <c r="FND55" s="113"/>
      <c r="FNE55" s="113"/>
      <c r="FNF55" s="113"/>
      <c r="FNG55" s="113"/>
      <c r="FNH55" s="113"/>
      <c r="FNI55" s="113"/>
      <c r="FNJ55" s="113"/>
      <c r="FNK55" s="113"/>
      <c r="FNL55" s="113"/>
      <c r="FNM55" s="113"/>
      <c r="FNN55" s="113"/>
      <c r="FNO55" s="113"/>
      <c r="FNP55" s="113"/>
      <c r="FNQ55" s="113"/>
      <c r="FNR55" s="113"/>
      <c r="FNS55" s="113"/>
      <c r="FNT55" s="113"/>
      <c r="FNU55" s="113"/>
      <c r="FNV55" s="113"/>
      <c r="FNW55" s="113"/>
      <c r="FNX55" s="113"/>
      <c r="FNY55" s="113"/>
      <c r="FNZ55" s="113"/>
      <c r="FOA55" s="113"/>
      <c r="FOB55" s="113"/>
      <c r="FOC55" s="113"/>
      <c r="FOD55" s="113"/>
      <c r="FOE55" s="113"/>
      <c r="FOF55" s="113"/>
      <c r="FOG55" s="113"/>
      <c r="FOH55" s="113"/>
      <c r="FOI55" s="113"/>
      <c r="FOJ55" s="113"/>
      <c r="FOK55" s="113"/>
      <c r="FOL55" s="113"/>
      <c r="FOM55" s="113"/>
      <c r="FON55" s="113"/>
      <c r="FOO55" s="113"/>
      <c r="FOP55" s="113"/>
      <c r="FOQ55" s="113"/>
      <c r="FOR55" s="113"/>
      <c r="FOS55" s="113"/>
      <c r="FOT55" s="113"/>
      <c r="FOU55" s="113"/>
      <c r="FOV55" s="113"/>
      <c r="FOW55" s="113"/>
      <c r="FOX55" s="113"/>
      <c r="FOY55" s="113"/>
      <c r="FOZ55" s="113"/>
      <c r="FPA55" s="113"/>
      <c r="FPB55" s="113"/>
      <c r="FPC55" s="113"/>
      <c r="FPD55" s="113"/>
      <c r="FPE55" s="113"/>
      <c r="FPF55" s="113"/>
      <c r="FPG55" s="113"/>
      <c r="FPH55" s="113"/>
      <c r="FPI55" s="113"/>
      <c r="FPJ55" s="113"/>
      <c r="FPK55" s="113"/>
      <c r="FPL55" s="113"/>
      <c r="FPM55" s="113"/>
      <c r="FPN55" s="113"/>
      <c r="FPO55" s="113"/>
      <c r="FPP55" s="113"/>
      <c r="FPQ55" s="113"/>
      <c r="FPR55" s="113"/>
      <c r="FPS55" s="113"/>
      <c r="FPT55" s="113"/>
      <c r="FPU55" s="113"/>
      <c r="FPV55" s="113"/>
      <c r="FPW55" s="113"/>
      <c r="FPX55" s="113"/>
      <c r="FPY55" s="113"/>
      <c r="FPZ55" s="113"/>
      <c r="FQA55" s="113"/>
      <c r="FQB55" s="113"/>
      <c r="FQC55" s="113"/>
      <c r="FQD55" s="113"/>
      <c r="FQE55" s="113"/>
      <c r="FQF55" s="113"/>
      <c r="FQG55" s="113"/>
      <c r="FQH55" s="113"/>
      <c r="FQI55" s="113"/>
      <c r="FQJ55" s="113"/>
      <c r="FQK55" s="113"/>
      <c r="FQL55" s="113"/>
      <c r="FQM55" s="113"/>
      <c r="FQN55" s="113"/>
      <c r="FQO55" s="113"/>
      <c r="FQP55" s="113"/>
      <c r="FQQ55" s="113"/>
      <c r="FQR55" s="113"/>
      <c r="FQS55" s="113"/>
      <c r="FQT55" s="113"/>
      <c r="FQU55" s="113"/>
      <c r="FQV55" s="113"/>
      <c r="FQW55" s="113"/>
      <c r="FQX55" s="113"/>
      <c r="FQY55" s="113"/>
      <c r="FQZ55" s="113"/>
      <c r="FRA55" s="113"/>
      <c r="FRB55" s="113"/>
      <c r="FRC55" s="113"/>
      <c r="FRD55" s="113"/>
      <c r="FRE55" s="113"/>
      <c r="FRF55" s="113"/>
      <c r="FRG55" s="113"/>
      <c r="FRH55" s="113"/>
      <c r="FRI55" s="113"/>
      <c r="FRJ55" s="113"/>
      <c r="FRK55" s="113"/>
      <c r="FRL55" s="113"/>
      <c r="FRM55" s="113"/>
      <c r="FRN55" s="113"/>
      <c r="FRO55" s="113"/>
      <c r="FRP55" s="113"/>
      <c r="FRQ55" s="113"/>
      <c r="FRR55" s="113"/>
      <c r="FRS55" s="113"/>
      <c r="FRT55" s="113"/>
      <c r="FRU55" s="113"/>
      <c r="FRV55" s="113"/>
      <c r="FRW55" s="113"/>
      <c r="FRX55" s="113"/>
      <c r="FRY55" s="113"/>
      <c r="FRZ55" s="113"/>
      <c r="FSA55" s="113"/>
      <c r="FSB55" s="113"/>
      <c r="FSC55" s="113"/>
      <c r="FSD55" s="113"/>
      <c r="FSE55" s="113"/>
      <c r="FSF55" s="113"/>
      <c r="FSG55" s="113"/>
      <c r="FSH55" s="113"/>
      <c r="FSI55" s="113"/>
      <c r="FSJ55" s="113"/>
      <c r="FSK55" s="113"/>
      <c r="FSL55" s="113"/>
      <c r="FSM55" s="113"/>
      <c r="FSN55" s="113"/>
      <c r="FSO55" s="113"/>
      <c r="FSP55" s="113"/>
      <c r="FSQ55" s="113"/>
      <c r="FSR55" s="113"/>
      <c r="FSS55" s="113"/>
      <c r="FST55" s="113"/>
      <c r="FSU55" s="113"/>
      <c r="FSV55" s="113"/>
      <c r="FSW55" s="113"/>
      <c r="FSX55" s="113"/>
      <c r="FSY55" s="113"/>
      <c r="FSZ55" s="113"/>
      <c r="FTA55" s="113"/>
      <c r="FTB55" s="113"/>
      <c r="FTC55" s="113"/>
      <c r="FTD55" s="113"/>
      <c r="FTE55" s="113"/>
      <c r="FTF55" s="113"/>
      <c r="FTG55" s="113"/>
      <c r="FTH55" s="113"/>
      <c r="FTI55" s="113"/>
      <c r="FTJ55" s="113"/>
      <c r="FTK55" s="113"/>
      <c r="FTL55" s="113"/>
      <c r="FTM55" s="113"/>
      <c r="FTN55" s="113"/>
      <c r="FTO55" s="113"/>
      <c r="FTP55" s="113"/>
      <c r="FTQ55" s="113"/>
      <c r="FTR55" s="113"/>
      <c r="FTS55" s="113"/>
      <c r="FTT55" s="113"/>
      <c r="FTU55" s="113"/>
      <c r="FTV55" s="113"/>
      <c r="FTW55" s="113"/>
      <c r="FTX55" s="113"/>
      <c r="FTY55" s="113"/>
      <c r="FTZ55" s="113"/>
      <c r="FUA55" s="113"/>
      <c r="FUB55" s="113"/>
      <c r="FUC55" s="113"/>
      <c r="FUD55" s="113"/>
      <c r="FUE55" s="113"/>
      <c r="FUF55" s="113"/>
      <c r="FUG55" s="113"/>
      <c r="FUH55" s="113"/>
      <c r="FUI55" s="113"/>
      <c r="FUJ55" s="113"/>
      <c r="FUK55" s="113"/>
      <c r="FUL55" s="113"/>
      <c r="FUM55" s="113"/>
      <c r="FUN55" s="113"/>
      <c r="FUO55" s="113"/>
      <c r="FUP55" s="113"/>
      <c r="FUQ55" s="113"/>
      <c r="FUR55" s="113"/>
      <c r="FUS55" s="113"/>
      <c r="FUT55" s="113"/>
      <c r="FUU55" s="113"/>
      <c r="FUV55" s="113"/>
      <c r="FUW55" s="113"/>
      <c r="FUX55" s="113"/>
      <c r="FUY55" s="113"/>
      <c r="FUZ55" s="113"/>
      <c r="FVA55" s="113"/>
      <c r="FVB55" s="113"/>
      <c r="FVC55" s="113"/>
      <c r="FVD55" s="113"/>
      <c r="FVE55" s="113"/>
      <c r="FVF55" s="113"/>
      <c r="FVG55" s="113"/>
      <c r="FVH55" s="113"/>
      <c r="FVI55" s="113"/>
      <c r="FVJ55" s="113"/>
      <c r="FVK55" s="113"/>
      <c r="FVL55" s="113"/>
      <c r="FVM55" s="113"/>
      <c r="FVN55" s="113"/>
      <c r="FVO55" s="113"/>
      <c r="FVP55" s="113"/>
      <c r="FVQ55" s="113"/>
      <c r="FVR55" s="113"/>
      <c r="FVS55" s="113"/>
      <c r="FVT55" s="113"/>
      <c r="FVU55" s="113"/>
      <c r="FVV55" s="113"/>
      <c r="FVW55" s="113"/>
      <c r="FVX55" s="113"/>
      <c r="FVY55" s="113"/>
      <c r="FVZ55" s="113"/>
      <c r="FWA55" s="113"/>
      <c r="FWB55" s="113"/>
      <c r="FWC55" s="113"/>
      <c r="FWD55" s="113"/>
      <c r="FWE55" s="113"/>
      <c r="FWF55" s="113"/>
      <c r="FWG55" s="113"/>
      <c r="FWH55" s="113"/>
      <c r="FWI55" s="113"/>
      <c r="FWJ55" s="113"/>
      <c r="FWK55" s="113"/>
      <c r="FWL55" s="113"/>
      <c r="FWM55" s="113"/>
      <c r="FWN55" s="113"/>
      <c r="FWO55" s="113"/>
      <c r="FWP55" s="113"/>
      <c r="FWQ55" s="113"/>
      <c r="FWR55" s="113"/>
      <c r="FWS55" s="113"/>
      <c r="FWT55" s="113"/>
      <c r="FWU55" s="113"/>
      <c r="FWV55" s="113"/>
      <c r="FWW55" s="113"/>
      <c r="FWX55" s="113"/>
      <c r="FWY55" s="113"/>
      <c r="FWZ55" s="113"/>
      <c r="FXA55" s="113"/>
      <c r="FXB55" s="113"/>
      <c r="FXC55" s="113"/>
      <c r="FXD55" s="113"/>
      <c r="FXE55" s="113"/>
      <c r="FXF55" s="113"/>
      <c r="FXG55" s="113"/>
      <c r="FXH55" s="113"/>
      <c r="FXI55" s="113"/>
      <c r="FXJ55" s="113"/>
      <c r="FXK55" s="113"/>
      <c r="FXL55" s="113"/>
      <c r="FXM55" s="113"/>
      <c r="FXN55" s="113"/>
      <c r="FXO55" s="113"/>
      <c r="FXP55" s="113"/>
      <c r="FXQ55" s="113"/>
      <c r="FXR55" s="113"/>
      <c r="FXS55" s="113"/>
      <c r="FXT55" s="113"/>
      <c r="FXU55" s="113"/>
      <c r="FXV55" s="113"/>
      <c r="FXW55" s="113"/>
      <c r="FXX55" s="113"/>
      <c r="FXY55" s="113"/>
      <c r="FXZ55" s="113"/>
      <c r="FYA55" s="113"/>
      <c r="FYB55" s="113"/>
      <c r="FYC55" s="113"/>
      <c r="FYD55" s="113"/>
      <c r="FYE55" s="113"/>
      <c r="FYF55" s="113"/>
      <c r="FYG55" s="113"/>
      <c r="FYH55" s="113"/>
      <c r="FYI55" s="113"/>
      <c r="FYJ55" s="113"/>
      <c r="FYK55" s="113"/>
      <c r="FYL55" s="113"/>
      <c r="FYM55" s="113"/>
      <c r="FYN55" s="113"/>
      <c r="FYO55" s="113"/>
      <c r="FYP55" s="113"/>
      <c r="FYQ55" s="113"/>
      <c r="FYR55" s="113"/>
      <c r="FYS55" s="113"/>
      <c r="FYT55" s="113"/>
      <c r="FYU55" s="113"/>
      <c r="FYV55" s="113"/>
      <c r="FYW55" s="113"/>
      <c r="FYX55" s="113"/>
      <c r="FYY55" s="113"/>
      <c r="FYZ55" s="113"/>
      <c r="FZA55" s="113"/>
      <c r="FZB55" s="113"/>
      <c r="FZC55" s="113"/>
      <c r="FZD55" s="113"/>
      <c r="FZE55" s="113"/>
      <c r="FZF55" s="113"/>
      <c r="FZG55" s="113"/>
      <c r="FZH55" s="113"/>
      <c r="FZI55" s="113"/>
      <c r="FZJ55" s="113"/>
      <c r="FZK55" s="113"/>
      <c r="FZL55" s="113"/>
      <c r="FZM55" s="113"/>
      <c r="FZN55" s="113"/>
      <c r="FZO55" s="113"/>
      <c r="FZP55" s="113"/>
      <c r="FZQ55" s="113"/>
      <c r="FZR55" s="113"/>
      <c r="FZS55" s="113"/>
      <c r="FZT55" s="113"/>
      <c r="FZU55" s="113"/>
      <c r="FZV55" s="113"/>
      <c r="FZW55" s="113"/>
      <c r="FZX55" s="113"/>
      <c r="FZY55" s="113"/>
      <c r="FZZ55" s="113"/>
      <c r="GAA55" s="113"/>
      <c r="GAB55" s="113"/>
      <c r="GAC55" s="113"/>
      <c r="GAD55" s="113"/>
      <c r="GAE55" s="113"/>
      <c r="GAF55" s="113"/>
      <c r="GAG55" s="113"/>
      <c r="GAH55" s="113"/>
      <c r="GAI55" s="113"/>
      <c r="GAJ55" s="113"/>
      <c r="GAK55" s="113"/>
      <c r="GAL55" s="113"/>
      <c r="GAM55" s="113"/>
      <c r="GAN55" s="113"/>
      <c r="GAO55" s="113"/>
      <c r="GAP55" s="113"/>
      <c r="GAQ55" s="113"/>
      <c r="GAR55" s="113"/>
      <c r="GAS55" s="113"/>
      <c r="GAT55" s="113"/>
      <c r="GAU55" s="113"/>
      <c r="GAV55" s="113"/>
      <c r="GAW55" s="113"/>
      <c r="GAX55" s="113"/>
      <c r="GAY55" s="113"/>
      <c r="GAZ55" s="113"/>
      <c r="GBA55" s="113"/>
      <c r="GBB55" s="113"/>
      <c r="GBC55" s="113"/>
      <c r="GBD55" s="113"/>
      <c r="GBE55" s="113"/>
      <c r="GBF55" s="113"/>
      <c r="GBG55" s="113"/>
      <c r="GBH55" s="113"/>
      <c r="GBI55" s="113"/>
      <c r="GBJ55" s="113"/>
      <c r="GBK55" s="113"/>
      <c r="GBL55" s="113"/>
      <c r="GBM55" s="113"/>
      <c r="GBN55" s="113"/>
      <c r="GBO55" s="113"/>
      <c r="GBP55" s="113"/>
      <c r="GBQ55" s="113"/>
      <c r="GBR55" s="113"/>
      <c r="GBS55" s="113"/>
      <c r="GBT55" s="113"/>
      <c r="GBU55" s="113"/>
      <c r="GBV55" s="113"/>
      <c r="GBW55" s="113"/>
      <c r="GBX55" s="113"/>
      <c r="GBY55" s="113"/>
      <c r="GBZ55" s="113"/>
      <c r="GCA55" s="113"/>
      <c r="GCB55" s="113"/>
      <c r="GCC55" s="113"/>
      <c r="GCD55" s="113"/>
      <c r="GCE55" s="113"/>
      <c r="GCF55" s="113"/>
      <c r="GCG55" s="113"/>
      <c r="GCH55" s="113"/>
      <c r="GCI55" s="113"/>
      <c r="GCJ55" s="113"/>
      <c r="GCK55" s="113"/>
      <c r="GCL55" s="113"/>
      <c r="GCM55" s="113"/>
      <c r="GCN55" s="113"/>
      <c r="GCO55" s="113"/>
      <c r="GCP55" s="113"/>
      <c r="GCQ55" s="113"/>
      <c r="GCR55" s="113"/>
      <c r="GCS55" s="113"/>
      <c r="GCT55" s="113"/>
      <c r="GCU55" s="113"/>
      <c r="GCV55" s="113"/>
      <c r="GCW55" s="113"/>
      <c r="GCX55" s="113"/>
      <c r="GCY55" s="113"/>
      <c r="GCZ55" s="113"/>
      <c r="GDA55" s="113"/>
      <c r="GDB55" s="113"/>
      <c r="GDC55" s="113"/>
      <c r="GDD55" s="113"/>
      <c r="GDE55" s="113"/>
      <c r="GDF55" s="113"/>
      <c r="GDG55" s="113"/>
      <c r="GDH55" s="113"/>
      <c r="GDI55" s="113"/>
      <c r="GDJ55" s="113"/>
      <c r="GDK55" s="113"/>
      <c r="GDL55" s="113"/>
      <c r="GDM55" s="113"/>
      <c r="GDN55" s="113"/>
      <c r="GDO55" s="113"/>
      <c r="GDP55" s="113"/>
      <c r="GDQ55" s="113"/>
      <c r="GDR55" s="113"/>
      <c r="GDS55" s="113"/>
      <c r="GDT55" s="113"/>
      <c r="GDU55" s="113"/>
      <c r="GDV55" s="113"/>
      <c r="GDW55" s="113"/>
      <c r="GDX55" s="113"/>
      <c r="GDY55" s="113"/>
      <c r="GDZ55" s="113"/>
      <c r="GEA55" s="113"/>
      <c r="GEB55" s="113"/>
      <c r="GEC55" s="113"/>
      <c r="GED55" s="113"/>
      <c r="GEE55" s="113"/>
      <c r="GEF55" s="113"/>
      <c r="GEG55" s="113"/>
      <c r="GEH55" s="113"/>
      <c r="GEI55" s="113"/>
      <c r="GEJ55" s="113"/>
      <c r="GEK55" s="113"/>
      <c r="GEL55" s="113"/>
      <c r="GEM55" s="113"/>
      <c r="GEN55" s="113"/>
      <c r="GEO55" s="113"/>
      <c r="GEP55" s="113"/>
      <c r="GEQ55" s="113"/>
      <c r="GER55" s="113"/>
      <c r="GES55" s="113"/>
      <c r="GET55" s="113"/>
      <c r="GEU55" s="113"/>
      <c r="GEV55" s="113"/>
      <c r="GEW55" s="113"/>
      <c r="GEX55" s="113"/>
      <c r="GEY55" s="113"/>
      <c r="GEZ55" s="113"/>
      <c r="GFA55" s="113"/>
      <c r="GFB55" s="113"/>
      <c r="GFC55" s="113"/>
      <c r="GFD55" s="113"/>
      <c r="GFE55" s="113"/>
      <c r="GFF55" s="113"/>
      <c r="GFG55" s="113"/>
      <c r="GFH55" s="113"/>
      <c r="GFI55" s="113"/>
      <c r="GFJ55" s="113"/>
      <c r="GFK55" s="113"/>
      <c r="GFL55" s="113"/>
      <c r="GFM55" s="113"/>
      <c r="GFN55" s="113"/>
      <c r="GFO55" s="113"/>
      <c r="GFP55" s="113"/>
      <c r="GFQ55" s="113"/>
      <c r="GFR55" s="113"/>
      <c r="GFS55" s="113"/>
      <c r="GFT55" s="113"/>
      <c r="GFU55" s="113"/>
      <c r="GFV55" s="113"/>
      <c r="GFW55" s="113"/>
      <c r="GFX55" s="113"/>
      <c r="GFY55" s="113"/>
      <c r="GFZ55" s="113"/>
      <c r="GGA55" s="113"/>
      <c r="GGB55" s="113"/>
      <c r="GGC55" s="113"/>
      <c r="GGD55" s="113"/>
      <c r="GGE55" s="113"/>
      <c r="GGF55" s="113"/>
      <c r="GGG55" s="113"/>
      <c r="GGH55" s="113"/>
      <c r="GGI55" s="113"/>
      <c r="GGJ55" s="113"/>
      <c r="GGK55" s="113"/>
      <c r="GGL55" s="113"/>
      <c r="GGM55" s="113"/>
      <c r="GGN55" s="113"/>
      <c r="GGO55" s="113"/>
      <c r="GGP55" s="113"/>
      <c r="GGQ55" s="113"/>
      <c r="GGR55" s="113"/>
      <c r="GGS55" s="113"/>
      <c r="GGT55" s="113"/>
      <c r="GGU55" s="113"/>
      <c r="GGV55" s="113"/>
      <c r="GGW55" s="113"/>
      <c r="GGX55" s="113"/>
      <c r="GGY55" s="113"/>
      <c r="GGZ55" s="113"/>
      <c r="GHA55" s="113"/>
      <c r="GHB55" s="113"/>
      <c r="GHC55" s="113"/>
      <c r="GHD55" s="113"/>
      <c r="GHE55" s="113"/>
      <c r="GHF55" s="113"/>
      <c r="GHG55" s="113"/>
      <c r="GHH55" s="113"/>
      <c r="GHI55" s="113"/>
      <c r="GHJ55" s="113"/>
      <c r="GHK55" s="113"/>
      <c r="GHL55" s="113"/>
      <c r="GHM55" s="113"/>
      <c r="GHN55" s="113"/>
      <c r="GHO55" s="113"/>
      <c r="GHP55" s="113"/>
      <c r="GHQ55" s="113"/>
      <c r="GHR55" s="113"/>
      <c r="GHS55" s="113"/>
      <c r="GHT55" s="113"/>
      <c r="GHU55" s="113"/>
      <c r="GHV55" s="113"/>
      <c r="GHW55" s="113"/>
      <c r="GHX55" s="113"/>
      <c r="GHY55" s="113"/>
      <c r="GHZ55" s="113"/>
      <c r="GIA55" s="113"/>
      <c r="GIB55" s="113"/>
      <c r="GIC55" s="113"/>
      <c r="GID55" s="113"/>
      <c r="GIE55" s="113"/>
      <c r="GIF55" s="113"/>
      <c r="GIG55" s="113"/>
      <c r="GIH55" s="113"/>
      <c r="GII55" s="113"/>
      <c r="GIJ55" s="113"/>
      <c r="GIK55" s="113"/>
      <c r="GIL55" s="113"/>
      <c r="GIM55" s="113"/>
      <c r="GIN55" s="113"/>
      <c r="GIO55" s="113"/>
      <c r="GIP55" s="113"/>
      <c r="GIQ55" s="113"/>
      <c r="GIR55" s="113"/>
      <c r="GIS55" s="113"/>
      <c r="GIT55" s="113"/>
      <c r="GIU55" s="113"/>
      <c r="GIV55" s="113"/>
      <c r="GIW55" s="113"/>
      <c r="GIX55" s="113"/>
      <c r="GIY55" s="113"/>
      <c r="GIZ55" s="113"/>
      <c r="GJA55" s="113"/>
      <c r="GJB55" s="113"/>
      <c r="GJC55" s="113"/>
      <c r="GJD55" s="113"/>
      <c r="GJE55" s="113"/>
      <c r="GJF55" s="113"/>
      <c r="GJG55" s="113"/>
      <c r="GJH55" s="113"/>
      <c r="GJI55" s="113"/>
      <c r="GJJ55" s="113"/>
      <c r="GJK55" s="113"/>
      <c r="GJL55" s="113"/>
      <c r="GJM55" s="113"/>
      <c r="GJN55" s="113"/>
      <c r="GJO55" s="113"/>
      <c r="GJP55" s="113"/>
      <c r="GJQ55" s="113"/>
      <c r="GJR55" s="113"/>
      <c r="GJS55" s="113"/>
      <c r="GJT55" s="113"/>
      <c r="GJU55" s="113"/>
      <c r="GJV55" s="113"/>
      <c r="GJW55" s="113"/>
      <c r="GJX55" s="113"/>
      <c r="GJY55" s="113"/>
      <c r="GJZ55" s="113"/>
      <c r="GKA55" s="113"/>
      <c r="GKB55" s="113"/>
      <c r="GKC55" s="113"/>
      <c r="GKD55" s="113"/>
      <c r="GKE55" s="113"/>
      <c r="GKF55" s="113"/>
      <c r="GKG55" s="113"/>
      <c r="GKH55" s="113"/>
      <c r="GKI55" s="113"/>
      <c r="GKJ55" s="113"/>
      <c r="GKK55" s="113"/>
      <c r="GKL55" s="113"/>
      <c r="GKM55" s="113"/>
      <c r="GKN55" s="113"/>
      <c r="GKO55" s="113"/>
      <c r="GKP55" s="113"/>
      <c r="GKQ55" s="113"/>
      <c r="GKR55" s="113"/>
      <c r="GKS55" s="113"/>
      <c r="GKT55" s="113"/>
      <c r="GKU55" s="113"/>
      <c r="GKV55" s="113"/>
      <c r="GKW55" s="113"/>
      <c r="GKX55" s="113"/>
      <c r="GKY55" s="113"/>
      <c r="GKZ55" s="113"/>
      <c r="GLA55" s="113"/>
      <c r="GLB55" s="113"/>
      <c r="GLC55" s="113"/>
      <c r="GLD55" s="113"/>
      <c r="GLE55" s="113"/>
      <c r="GLF55" s="113"/>
      <c r="GLG55" s="113"/>
      <c r="GLH55" s="113"/>
      <c r="GLI55" s="113"/>
      <c r="GLJ55" s="113"/>
      <c r="GLK55" s="113"/>
      <c r="GLL55" s="113"/>
      <c r="GLM55" s="113"/>
      <c r="GLN55" s="113"/>
      <c r="GLO55" s="113"/>
      <c r="GLP55" s="113"/>
      <c r="GLQ55" s="113"/>
      <c r="GLR55" s="113"/>
      <c r="GLS55" s="113"/>
      <c r="GLT55" s="113"/>
      <c r="GLU55" s="113"/>
      <c r="GLV55" s="113"/>
      <c r="GLW55" s="113"/>
      <c r="GLX55" s="113"/>
      <c r="GLY55" s="113"/>
      <c r="GLZ55" s="113"/>
      <c r="GMA55" s="113"/>
      <c r="GMB55" s="113"/>
      <c r="GMC55" s="113"/>
      <c r="GMD55" s="113"/>
      <c r="GME55" s="113"/>
      <c r="GMF55" s="113"/>
      <c r="GMG55" s="113"/>
      <c r="GMH55" s="113"/>
      <c r="GMI55" s="113"/>
      <c r="GMJ55" s="113"/>
      <c r="GMK55" s="113"/>
      <c r="GML55" s="113"/>
      <c r="GMM55" s="113"/>
      <c r="GMN55" s="113"/>
      <c r="GMO55" s="113"/>
      <c r="GMP55" s="113"/>
      <c r="GMQ55" s="113"/>
      <c r="GMR55" s="113"/>
      <c r="GMS55" s="113"/>
      <c r="GMT55" s="113"/>
      <c r="GMU55" s="113"/>
      <c r="GMV55" s="113"/>
      <c r="GMW55" s="113"/>
      <c r="GMX55" s="113"/>
      <c r="GMY55" s="113"/>
      <c r="GMZ55" s="113"/>
      <c r="GNA55" s="113"/>
      <c r="GNB55" s="113"/>
      <c r="GNC55" s="113"/>
      <c r="GND55" s="113"/>
      <c r="GNE55" s="113"/>
      <c r="GNF55" s="113"/>
      <c r="GNG55" s="113"/>
      <c r="GNH55" s="113"/>
      <c r="GNI55" s="113"/>
      <c r="GNJ55" s="113"/>
      <c r="GNK55" s="113"/>
      <c r="GNL55" s="113"/>
      <c r="GNM55" s="113"/>
      <c r="GNN55" s="113"/>
      <c r="GNO55" s="113"/>
      <c r="GNP55" s="113"/>
      <c r="GNQ55" s="113"/>
      <c r="GNR55" s="113"/>
      <c r="GNS55" s="113"/>
      <c r="GNT55" s="113"/>
      <c r="GNU55" s="113"/>
      <c r="GNV55" s="113"/>
      <c r="GNW55" s="113"/>
      <c r="GNX55" s="113"/>
      <c r="GNY55" s="113"/>
      <c r="GNZ55" s="113"/>
      <c r="GOA55" s="113"/>
      <c r="GOB55" s="113"/>
      <c r="GOC55" s="113"/>
      <c r="GOD55" s="113"/>
      <c r="GOE55" s="113"/>
      <c r="GOF55" s="113"/>
      <c r="GOG55" s="113"/>
      <c r="GOH55" s="113"/>
      <c r="GOI55" s="113"/>
      <c r="GOJ55" s="113"/>
      <c r="GOK55" s="113"/>
      <c r="GOL55" s="113"/>
      <c r="GOM55" s="113"/>
      <c r="GON55" s="113"/>
      <c r="GOO55" s="113"/>
      <c r="GOP55" s="113"/>
      <c r="GOQ55" s="113"/>
      <c r="GOR55" s="113"/>
      <c r="GOS55" s="113"/>
      <c r="GOT55" s="113"/>
      <c r="GOU55" s="113"/>
      <c r="GOV55" s="113"/>
      <c r="GOW55" s="113"/>
      <c r="GOX55" s="113"/>
      <c r="GOY55" s="113"/>
      <c r="GOZ55" s="113"/>
      <c r="GPA55" s="113"/>
      <c r="GPB55" s="113"/>
      <c r="GPC55" s="113"/>
      <c r="GPD55" s="113"/>
      <c r="GPE55" s="113"/>
      <c r="GPF55" s="113"/>
      <c r="GPG55" s="113"/>
      <c r="GPH55" s="113"/>
      <c r="GPI55" s="113"/>
      <c r="GPJ55" s="113"/>
      <c r="GPK55" s="113"/>
      <c r="GPL55" s="113"/>
      <c r="GPM55" s="113"/>
      <c r="GPN55" s="113"/>
      <c r="GPO55" s="113"/>
      <c r="GPP55" s="113"/>
      <c r="GPQ55" s="113"/>
      <c r="GPR55" s="113"/>
      <c r="GPS55" s="113"/>
      <c r="GPT55" s="113"/>
      <c r="GPU55" s="113"/>
      <c r="GPV55" s="113"/>
      <c r="GPW55" s="113"/>
      <c r="GPX55" s="113"/>
      <c r="GPY55" s="113"/>
      <c r="GPZ55" s="113"/>
      <c r="GQA55" s="113"/>
      <c r="GQB55" s="113"/>
      <c r="GQC55" s="113"/>
      <c r="GQD55" s="113"/>
      <c r="GQE55" s="113"/>
      <c r="GQF55" s="113"/>
      <c r="GQG55" s="113"/>
      <c r="GQH55" s="113"/>
      <c r="GQI55" s="113"/>
      <c r="GQJ55" s="113"/>
      <c r="GQK55" s="113"/>
      <c r="GQL55" s="113"/>
      <c r="GQM55" s="113"/>
      <c r="GQN55" s="113"/>
      <c r="GQO55" s="113"/>
      <c r="GQP55" s="113"/>
      <c r="GQQ55" s="113"/>
      <c r="GQR55" s="113"/>
      <c r="GQS55" s="113"/>
      <c r="GQT55" s="113"/>
      <c r="GQU55" s="113"/>
      <c r="GQV55" s="113"/>
      <c r="GQW55" s="113"/>
      <c r="GQX55" s="113"/>
      <c r="GQY55" s="113"/>
      <c r="GQZ55" s="113"/>
      <c r="GRA55" s="113"/>
      <c r="GRB55" s="113"/>
      <c r="GRC55" s="113"/>
      <c r="GRD55" s="113"/>
      <c r="GRE55" s="113"/>
      <c r="GRF55" s="113"/>
      <c r="GRG55" s="113"/>
      <c r="GRH55" s="113"/>
      <c r="GRI55" s="113"/>
      <c r="GRJ55" s="113"/>
      <c r="GRK55" s="113"/>
      <c r="GRL55" s="113"/>
      <c r="GRM55" s="113"/>
      <c r="GRN55" s="113"/>
      <c r="GRO55" s="113"/>
      <c r="GRP55" s="113"/>
      <c r="GRQ55" s="113"/>
      <c r="GRR55" s="113"/>
      <c r="GRS55" s="113"/>
      <c r="GRT55" s="113"/>
      <c r="GRU55" s="113"/>
      <c r="GRV55" s="113"/>
      <c r="GRW55" s="113"/>
      <c r="GRX55" s="113"/>
      <c r="GRY55" s="113"/>
      <c r="GRZ55" s="113"/>
      <c r="GSA55" s="113"/>
      <c r="GSB55" s="113"/>
      <c r="GSC55" s="113"/>
      <c r="GSD55" s="113"/>
      <c r="GSE55" s="113"/>
      <c r="GSF55" s="113"/>
      <c r="GSG55" s="113"/>
      <c r="GSH55" s="113"/>
      <c r="GSI55" s="113"/>
      <c r="GSJ55" s="113"/>
      <c r="GSK55" s="113"/>
      <c r="GSL55" s="113"/>
      <c r="GSM55" s="113"/>
      <c r="GSN55" s="113"/>
      <c r="GSO55" s="113"/>
      <c r="GSP55" s="113"/>
      <c r="GSQ55" s="113"/>
      <c r="GSR55" s="113"/>
      <c r="GSS55" s="113"/>
      <c r="GST55" s="113"/>
      <c r="GSU55" s="113"/>
      <c r="GSV55" s="113"/>
      <c r="GSW55" s="113"/>
      <c r="GSX55" s="113"/>
      <c r="GSY55" s="113"/>
      <c r="GSZ55" s="113"/>
      <c r="GTA55" s="113"/>
      <c r="GTB55" s="113"/>
      <c r="GTC55" s="113"/>
      <c r="GTD55" s="113"/>
      <c r="GTE55" s="113"/>
      <c r="GTF55" s="113"/>
      <c r="GTG55" s="113"/>
      <c r="GTH55" s="113"/>
      <c r="GTI55" s="113"/>
      <c r="GTJ55" s="113"/>
      <c r="GTK55" s="113"/>
      <c r="GTL55" s="113"/>
      <c r="GTM55" s="113"/>
      <c r="GTN55" s="113"/>
      <c r="GTO55" s="113"/>
      <c r="GTP55" s="113"/>
      <c r="GTQ55" s="113"/>
      <c r="GTR55" s="113"/>
      <c r="GTS55" s="113"/>
      <c r="GTT55" s="113"/>
      <c r="GTU55" s="113"/>
      <c r="GTV55" s="113"/>
      <c r="GTW55" s="113"/>
      <c r="GTX55" s="113"/>
      <c r="GTY55" s="113"/>
      <c r="GTZ55" s="113"/>
      <c r="GUA55" s="113"/>
      <c r="GUB55" s="113"/>
      <c r="GUC55" s="113"/>
      <c r="GUD55" s="113"/>
      <c r="GUE55" s="113"/>
      <c r="GUF55" s="113"/>
      <c r="GUG55" s="113"/>
      <c r="GUH55" s="113"/>
      <c r="GUI55" s="113"/>
      <c r="GUJ55" s="113"/>
      <c r="GUK55" s="113"/>
      <c r="GUL55" s="113"/>
      <c r="GUM55" s="113"/>
      <c r="GUN55" s="113"/>
      <c r="GUO55" s="113"/>
      <c r="GUP55" s="113"/>
      <c r="GUQ55" s="113"/>
      <c r="GUR55" s="113"/>
      <c r="GUS55" s="113"/>
      <c r="GUT55" s="113"/>
      <c r="GUU55" s="113"/>
      <c r="GUV55" s="113"/>
      <c r="GUW55" s="113"/>
      <c r="GUX55" s="113"/>
      <c r="GUY55" s="113"/>
      <c r="GUZ55" s="113"/>
      <c r="GVA55" s="113"/>
      <c r="GVB55" s="113"/>
      <c r="GVC55" s="113"/>
      <c r="GVD55" s="113"/>
      <c r="GVE55" s="113"/>
      <c r="GVF55" s="113"/>
      <c r="GVG55" s="113"/>
      <c r="GVH55" s="113"/>
      <c r="GVI55" s="113"/>
      <c r="GVJ55" s="113"/>
      <c r="GVK55" s="113"/>
      <c r="GVL55" s="113"/>
      <c r="GVM55" s="113"/>
      <c r="GVN55" s="113"/>
      <c r="GVO55" s="113"/>
      <c r="GVP55" s="113"/>
      <c r="GVQ55" s="113"/>
      <c r="GVR55" s="113"/>
      <c r="GVS55" s="113"/>
      <c r="GVT55" s="113"/>
      <c r="GVU55" s="113"/>
      <c r="GVV55" s="113"/>
      <c r="GVW55" s="113"/>
      <c r="GVX55" s="113"/>
      <c r="GVY55" s="113"/>
      <c r="GVZ55" s="113"/>
      <c r="GWA55" s="113"/>
      <c r="GWB55" s="113"/>
      <c r="GWC55" s="113"/>
      <c r="GWD55" s="113"/>
      <c r="GWE55" s="113"/>
      <c r="GWF55" s="113"/>
      <c r="GWG55" s="113"/>
      <c r="GWH55" s="113"/>
      <c r="GWI55" s="113"/>
      <c r="GWJ55" s="113"/>
      <c r="GWK55" s="113"/>
      <c r="GWL55" s="113"/>
      <c r="GWM55" s="113"/>
      <c r="GWN55" s="113"/>
      <c r="GWO55" s="113"/>
      <c r="GWP55" s="113"/>
      <c r="GWQ55" s="113"/>
      <c r="GWR55" s="113"/>
      <c r="GWS55" s="113"/>
      <c r="GWT55" s="113"/>
      <c r="GWU55" s="113"/>
      <c r="GWV55" s="113"/>
      <c r="GWW55" s="113"/>
      <c r="GWX55" s="113"/>
      <c r="GWY55" s="113"/>
      <c r="GWZ55" s="113"/>
      <c r="GXA55" s="113"/>
      <c r="GXB55" s="113"/>
      <c r="GXC55" s="113"/>
      <c r="GXD55" s="113"/>
      <c r="GXE55" s="113"/>
      <c r="GXF55" s="113"/>
      <c r="GXG55" s="113"/>
      <c r="GXH55" s="113"/>
      <c r="GXI55" s="113"/>
      <c r="GXJ55" s="113"/>
      <c r="GXK55" s="113"/>
      <c r="GXL55" s="113"/>
      <c r="GXM55" s="113"/>
      <c r="GXN55" s="113"/>
      <c r="GXO55" s="113"/>
      <c r="GXP55" s="113"/>
      <c r="GXQ55" s="113"/>
      <c r="GXR55" s="113"/>
      <c r="GXS55" s="113"/>
      <c r="GXT55" s="113"/>
      <c r="GXU55" s="113"/>
      <c r="GXV55" s="113"/>
      <c r="GXW55" s="113"/>
      <c r="GXX55" s="113"/>
      <c r="GXY55" s="113"/>
      <c r="GXZ55" s="113"/>
      <c r="GYA55" s="113"/>
      <c r="GYB55" s="113"/>
      <c r="GYC55" s="113"/>
      <c r="GYD55" s="113"/>
      <c r="GYE55" s="113"/>
      <c r="GYF55" s="113"/>
      <c r="GYG55" s="113"/>
      <c r="GYH55" s="113"/>
      <c r="GYI55" s="113"/>
      <c r="GYJ55" s="113"/>
      <c r="GYK55" s="113"/>
      <c r="GYL55" s="113"/>
      <c r="GYM55" s="113"/>
      <c r="GYN55" s="113"/>
      <c r="GYO55" s="113"/>
      <c r="GYP55" s="113"/>
      <c r="GYQ55" s="113"/>
      <c r="GYR55" s="113"/>
      <c r="GYS55" s="113"/>
      <c r="GYT55" s="113"/>
      <c r="GYU55" s="113"/>
      <c r="GYV55" s="113"/>
      <c r="GYW55" s="113"/>
      <c r="GYX55" s="113"/>
      <c r="GYY55" s="113"/>
      <c r="GYZ55" s="113"/>
      <c r="GZA55" s="113"/>
      <c r="GZB55" s="113"/>
      <c r="GZC55" s="113"/>
      <c r="GZD55" s="113"/>
      <c r="GZE55" s="113"/>
      <c r="GZF55" s="113"/>
      <c r="GZG55" s="113"/>
      <c r="GZH55" s="113"/>
      <c r="GZI55" s="113"/>
      <c r="GZJ55" s="113"/>
      <c r="GZK55" s="113"/>
      <c r="GZL55" s="113"/>
      <c r="GZM55" s="113"/>
      <c r="GZN55" s="113"/>
      <c r="GZO55" s="113"/>
      <c r="GZP55" s="113"/>
      <c r="GZQ55" s="113"/>
      <c r="GZR55" s="113"/>
      <c r="GZS55" s="113"/>
      <c r="GZT55" s="113"/>
      <c r="GZU55" s="113"/>
      <c r="GZV55" s="113"/>
      <c r="GZW55" s="113"/>
      <c r="GZX55" s="113"/>
      <c r="GZY55" s="113"/>
      <c r="GZZ55" s="113"/>
      <c r="HAA55" s="113"/>
      <c r="HAB55" s="113"/>
      <c r="HAC55" s="113"/>
      <c r="HAD55" s="113"/>
      <c r="HAE55" s="113"/>
      <c r="HAF55" s="113"/>
      <c r="HAG55" s="113"/>
      <c r="HAH55" s="113"/>
      <c r="HAI55" s="113"/>
      <c r="HAJ55" s="113"/>
      <c r="HAK55" s="113"/>
      <c r="HAL55" s="113"/>
      <c r="HAM55" s="113"/>
      <c r="HAN55" s="113"/>
      <c r="HAO55" s="113"/>
      <c r="HAP55" s="113"/>
      <c r="HAQ55" s="113"/>
      <c r="HAR55" s="113"/>
      <c r="HAS55" s="113"/>
      <c r="HAT55" s="113"/>
      <c r="HAU55" s="113"/>
      <c r="HAV55" s="113"/>
      <c r="HAW55" s="113"/>
      <c r="HAX55" s="113"/>
      <c r="HAY55" s="113"/>
      <c r="HAZ55" s="113"/>
      <c r="HBA55" s="113"/>
      <c r="HBB55" s="113"/>
      <c r="HBC55" s="113"/>
      <c r="HBD55" s="113"/>
      <c r="HBE55" s="113"/>
      <c r="HBF55" s="113"/>
      <c r="HBG55" s="113"/>
      <c r="HBH55" s="113"/>
      <c r="HBI55" s="113"/>
      <c r="HBJ55" s="113"/>
      <c r="HBK55" s="113"/>
      <c r="HBL55" s="113"/>
      <c r="HBM55" s="113"/>
      <c r="HBN55" s="113"/>
      <c r="HBO55" s="113"/>
      <c r="HBP55" s="113"/>
      <c r="HBQ55" s="113"/>
      <c r="HBR55" s="113"/>
      <c r="HBS55" s="113"/>
      <c r="HBT55" s="113"/>
      <c r="HBU55" s="113"/>
      <c r="HBV55" s="113"/>
      <c r="HBW55" s="113"/>
      <c r="HBX55" s="113"/>
      <c r="HBY55" s="113"/>
      <c r="HBZ55" s="113"/>
      <c r="HCA55" s="113"/>
      <c r="HCB55" s="113"/>
      <c r="HCC55" s="113"/>
      <c r="HCD55" s="113"/>
      <c r="HCE55" s="113"/>
      <c r="HCF55" s="113"/>
      <c r="HCG55" s="113"/>
      <c r="HCH55" s="113"/>
      <c r="HCI55" s="113"/>
      <c r="HCJ55" s="113"/>
      <c r="HCK55" s="113"/>
      <c r="HCL55" s="113"/>
      <c r="HCM55" s="113"/>
      <c r="HCN55" s="113"/>
      <c r="HCO55" s="113"/>
      <c r="HCP55" s="113"/>
      <c r="HCQ55" s="113"/>
      <c r="HCR55" s="113"/>
      <c r="HCS55" s="113"/>
      <c r="HCT55" s="113"/>
      <c r="HCU55" s="113"/>
      <c r="HCV55" s="113"/>
      <c r="HCW55" s="113"/>
      <c r="HCX55" s="113"/>
      <c r="HCY55" s="113"/>
      <c r="HCZ55" s="113"/>
      <c r="HDA55" s="113"/>
      <c r="HDB55" s="113"/>
      <c r="HDC55" s="113"/>
      <c r="HDD55" s="113"/>
      <c r="HDE55" s="113"/>
      <c r="HDF55" s="113"/>
      <c r="HDG55" s="113"/>
      <c r="HDH55" s="113"/>
      <c r="HDI55" s="113"/>
      <c r="HDJ55" s="113"/>
      <c r="HDK55" s="113"/>
      <c r="HDL55" s="113"/>
      <c r="HDM55" s="113"/>
      <c r="HDN55" s="113"/>
      <c r="HDO55" s="113"/>
      <c r="HDP55" s="113"/>
      <c r="HDQ55" s="113"/>
      <c r="HDR55" s="113"/>
      <c r="HDS55" s="113"/>
      <c r="HDT55" s="113"/>
      <c r="HDU55" s="113"/>
      <c r="HDV55" s="113"/>
      <c r="HDW55" s="113"/>
      <c r="HDX55" s="113"/>
      <c r="HDY55" s="113"/>
      <c r="HDZ55" s="113"/>
      <c r="HEA55" s="113"/>
      <c r="HEB55" s="113"/>
      <c r="HEC55" s="113"/>
      <c r="HED55" s="113"/>
      <c r="HEE55" s="113"/>
      <c r="HEF55" s="113"/>
      <c r="HEG55" s="113"/>
      <c r="HEH55" s="113"/>
      <c r="HEI55" s="113"/>
      <c r="HEJ55" s="113"/>
      <c r="HEK55" s="113"/>
      <c r="HEL55" s="113"/>
      <c r="HEM55" s="113"/>
      <c r="HEN55" s="113"/>
      <c r="HEO55" s="113"/>
      <c r="HEP55" s="113"/>
      <c r="HEQ55" s="113"/>
      <c r="HER55" s="113"/>
      <c r="HES55" s="113"/>
      <c r="HET55" s="113"/>
      <c r="HEU55" s="113"/>
      <c r="HEV55" s="113"/>
      <c r="HEW55" s="113"/>
      <c r="HEX55" s="113"/>
      <c r="HEY55" s="113"/>
      <c r="HEZ55" s="113"/>
      <c r="HFA55" s="113"/>
      <c r="HFB55" s="113"/>
      <c r="HFC55" s="113"/>
      <c r="HFD55" s="113"/>
      <c r="HFE55" s="113"/>
      <c r="HFF55" s="113"/>
      <c r="HFG55" s="113"/>
      <c r="HFH55" s="113"/>
      <c r="HFI55" s="113"/>
      <c r="HFJ55" s="113"/>
      <c r="HFK55" s="113"/>
      <c r="HFL55" s="113"/>
      <c r="HFM55" s="113"/>
      <c r="HFN55" s="113"/>
      <c r="HFO55" s="113"/>
      <c r="HFP55" s="113"/>
      <c r="HFQ55" s="113"/>
      <c r="HFR55" s="113"/>
      <c r="HFS55" s="113"/>
      <c r="HFT55" s="113"/>
      <c r="HFU55" s="113"/>
      <c r="HFV55" s="113"/>
      <c r="HFW55" s="113"/>
      <c r="HFX55" s="113"/>
      <c r="HFY55" s="113"/>
      <c r="HFZ55" s="113"/>
      <c r="HGA55" s="113"/>
      <c r="HGB55" s="113"/>
      <c r="HGC55" s="113"/>
      <c r="HGD55" s="113"/>
      <c r="HGE55" s="113"/>
      <c r="HGF55" s="113"/>
      <c r="HGG55" s="113"/>
      <c r="HGH55" s="113"/>
      <c r="HGI55" s="113"/>
      <c r="HGJ55" s="113"/>
      <c r="HGK55" s="113"/>
      <c r="HGL55" s="113"/>
      <c r="HGM55" s="113"/>
      <c r="HGN55" s="113"/>
      <c r="HGO55" s="113"/>
      <c r="HGP55" s="113"/>
      <c r="HGQ55" s="113"/>
      <c r="HGR55" s="113"/>
      <c r="HGS55" s="113"/>
      <c r="HGT55" s="113"/>
      <c r="HGU55" s="113"/>
      <c r="HGV55" s="113"/>
      <c r="HGW55" s="113"/>
      <c r="HGX55" s="113"/>
      <c r="HGY55" s="113"/>
      <c r="HGZ55" s="113"/>
      <c r="HHA55" s="113"/>
      <c r="HHB55" s="113"/>
      <c r="HHC55" s="113"/>
      <c r="HHD55" s="113"/>
      <c r="HHE55" s="113"/>
      <c r="HHF55" s="113"/>
      <c r="HHG55" s="113"/>
      <c r="HHH55" s="113"/>
      <c r="HHI55" s="113"/>
      <c r="HHJ55" s="113"/>
      <c r="HHK55" s="113"/>
      <c r="HHL55" s="113"/>
      <c r="HHM55" s="113"/>
      <c r="HHN55" s="113"/>
      <c r="HHO55" s="113"/>
      <c r="HHP55" s="113"/>
      <c r="HHQ55" s="113"/>
      <c r="HHR55" s="113"/>
      <c r="HHS55" s="113"/>
      <c r="HHT55" s="113"/>
      <c r="HHU55" s="113"/>
      <c r="HHV55" s="113"/>
      <c r="HHW55" s="113"/>
      <c r="HHX55" s="113"/>
      <c r="HHY55" s="113"/>
      <c r="HHZ55" s="113"/>
      <c r="HIA55" s="113"/>
      <c r="HIB55" s="113"/>
      <c r="HIC55" s="113"/>
      <c r="HID55" s="113"/>
      <c r="HIE55" s="113"/>
      <c r="HIF55" s="113"/>
      <c r="HIG55" s="113"/>
      <c r="HIH55" s="113"/>
      <c r="HII55" s="113"/>
      <c r="HIJ55" s="113"/>
      <c r="HIK55" s="113"/>
      <c r="HIL55" s="113"/>
      <c r="HIM55" s="113"/>
      <c r="HIN55" s="113"/>
      <c r="HIO55" s="113"/>
      <c r="HIP55" s="113"/>
      <c r="HIQ55" s="113"/>
      <c r="HIR55" s="113"/>
      <c r="HIS55" s="113"/>
      <c r="HIT55" s="113"/>
      <c r="HIU55" s="113"/>
      <c r="HIV55" s="113"/>
      <c r="HIW55" s="113"/>
      <c r="HIX55" s="113"/>
      <c r="HIY55" s="113"/>
      <c r="HIZ55" s="113"/>
      <c r="HJA55" s="113"/>
      <c r="HJB55" s="113"/>
      <c r="HJC55" s="113"/>
      <c r="HJD55" s="113"/>
      <c r="HJE55" s="113"/>
      <c r="HJF55" s="113"/>
      <c r="HJG55" s="113"/>
      <c r="HJH55" s="113"/>
      <c r="HJI55" s="113"/>
      <c r="HJJ55" s="113"/>
      <c r="HJK55" s="113"/>
      <c r="HJL55" s="113"/>
      <c r="HJM55" s="113"/>
      <c r="HJN55" s="113"/>
      <c r="HJO55" s="113"/>
      <c r="HJP55" s="113"/>
      <c r="HJQ55" s="113"/>
      <c r="HJR55" s="113"/>
      <c r="HJS55" s="113"/>
      <c r="HJT55" s="113"/>
      <c r="HJU55" s="113"/>
      <c r="HJV55" s="113"/>
      <c r="HJW55" s="113"/>
      <c r="HJX55" s="113"/>
      <c r="HJY55" s="113"/>
      <c r="HJZ55" s="113"/>
      <c r="HKA55" s="113"/>
      <c r="HKB55" s="113"/>
      <c r="HKC55" s="113"/>
      <c r="HKD55" s="113"/>
      <c r="HKE55" s="113"/>
      <c r="HKF55" s="113"/>
      <c r="HKG55" s="113"/>
      <c r="HKH55" s="113"/>
      <c r="HKI55" s="113"/>
      <c r="HKJ55" s="113"/>
      <c r="HKK55" s="113"/>
      <c r="HKL55" s="113"/>
      <c r="HKM55" s="113"/>
      <c r="HKN55" s="113"/>
      <c r="HKO55" s="113"/>
      <c r="HKP55" s="113"/>
      <c r="HKQ55" s="113"/>
      <c r="HKR55" s="113"/>
      <c r="HKS55" s="113"/>
      <c r="HKT55" s="113"/>
      <c r="HKU55" s="113"/>
      <c r="HKV55" s="113"/>
      <c r="HKW55" s="113"/>
      <c r="HKX55" s="113"/>
      <c r="HKY55" s="113"/>
      <c r="HKZ55" s="113"/>
      <c r="HLA55" s="113"/>
      <c r="HLB55" s="113"/>
      <c r="HLC55" s="113"/>
      <c r="HLD55" s="113"/>
      <c r="HLE55" s="113"/>
      <c r="HLF55" s="113"/>
      <c r="HLG55" s="113"/>
      <c r="HLH55" s="113"/>
      <c r="HLI55" s="113"/>
      <c r="HLJ55" s="113"/>
      <c r="HLK55" s="113"/>
      <c r="HLL55" s="113"/>
      <c r="HLM55" s="113"/>
      <c r="HLN55" s="113"/>
      <c r="HLO55" s="113"/>
      <c r="HLP55" s="113"/>
      <c r="HLQ55" s="113"/>
      <c r="HLR55" s="113"/>
      <c r="HLS55" s="113"/>
      <c r="HLT55" s="113"/>
      <c r="HLU55" s="113"/>
      <c r="HLV55" s="113"/>
      <c r="HLW55" s="113"/>
      <c r="HLX55" s="113"/>
      <c r="HLY55" s="113"/>
      <c r="HLZ55" s="113"/>
      <c r="HMA55" s="113"/>
      <c r="HMB55" s="113"/>
      <c r="HMC55" s="113"/>
      <c r="HMD55" s="113"/>
      <c r="HME55" s="113"/>
      <c r="HMF55" s="113"/>
      <c r="HMG55" s="113"/>
      <c r="HMH55" s="113"/>
      <c r="HMI55" s="113"/>
      <c r="HMJ55" s="113"/>
      <c r="HMK55" s="113"/>
      <c r="HML55" s="113"/>
      <c r="HMM55" s="113"/>
      <c r="HMN55" s="113"/>
      <c r="HMO55" s="113"/>
      <c r="HMP55" s="113"/>
      <c r="HMQ55" s="113"/>
      <c r="HMR55" s="113"/>
      <c r="HMS55" s="113"/>
      <c r="HMT55" s="113"/>
      <c r="HMU55" s="113"/>
      <c r="HMV55" s="113"/>
      <c r="HMW55" s="113"/>
      <c r="HMX55" s="113"/>
      <c r="HMY55" s="113"/>
      <c r="HMZ55" s="113"/>
      <c r="HNA55" s="113"/>
      <c r="HNB55" s="113"/>
      <c r="HNC55" s="113"/>
      <c r="HND55" s="113"/>
      <c r="HNE55" s="113"/>
      <c r="HNF55" s="113"/>
      <c r="HNG55" s="113"/>
      <c r="HNH55" s="113"/>
      <c r="HNI55" s="113"/>
      <c r="HNJ55" s="113"/>
      <c r="HNK55" s="113"/>
      <c r="HNL55" s="113"/>
      <c r="HNM55" s="113"/>
      <c r="HNN55" s="113"/>
      <c r="HNO55" s="113"/>
      <c r="HNP55" s="113"/>
      <c r="HNQ55" s="113"/>
      <c r="HNR55" s="113"/>
      <c r="HNS55" s="113"/>
      <c r="HNT55" s="113"/>
      <c r="HNU55" s="113"/>
      <c r="HNV55" s="113"/>
      <c r="HNW55" s="113"/>
      <c r="HNX55" s="113"/>
      <c r="HNY55" s="113"/>
      <c r="HNZ55" s="113"/>
      <c r="HOA55" s="113"/>
      <c r="HOB55" s="113"/>
      <c r="HOC55" s="113"/>
      <c r="HOD55" s="113"/>
      <c r="HOE55" s="113"/>
      <c r="HOF55" s="113"/>
      <c r="HOG55" s="113"/>
      <c r="HOH55" s="113"/>
      <c r="HOI55" s="113"/>
      <c r="HOJ55" s="113"/>
      <c r="HOK55" s="113"/>
      <c r="HOL55" s="113"/>
      <c r="HOM55" s="113"/>
      <c r="HON55" s="113"/>
      <c r="HOO55" s="113"/>
      <c r="HOP55" s="113"/>
      <c r="HOQ55" s="113"/>
      <c r="HOR55" s="113"/>
      <c r="HOS55" s="113"/>
      <c r="HOT55" s="113"/>
      <c r="HOU55" s="113"/>
      <c r="HOV55" s="113"/>
      <c r="HOW55" s="113"/>
      <c r="HOX55" s="113"/>
      <c r="HOY55" s="113"/>
      <c r="HOZ55" s="113"/>
      <c r="HPA55" s="113"/>
      <c r="HPB55" s="113"/>
      <c r="HPC55" s="113"/>
      <c r="HPD55" s="113"/>
      <c r="HPE55" s="113"/>
      <c r="HPF55" s="113"/>
      <c r="HPG55" s="113"/>
      <c r="HPH55" s="113"/>
      <c r="HPI55" s="113"/>
      <c r="HPJ55" s="113"/>
      <c r="HPK55" s="113"/>
      <c r="HPL55" s="113"/>
      <c r="HPM55" s="113"/>
      <c r="HPN55" s="113"/>
      <c r="HPO55" s="113"/>
      <c r="HPP55" s="113"/>
      <c r="HPQ55" s="113"/>
      <c r="HPR55" s="113"/>
      <c r="HPS55" s="113"/>
      <c r="HPT55" s="113"/>
      <c r="HPU55" s="113"/>
      <c r="HPV55" s="113"/>
      <c r="HPW55" s="113"/>
      <c r="HPX55" s="113"/>
      <c r="HPY55" s="113"/>
      <c r="HPZ55" s="113"/>
      <c r="HQA55" s="113"/>
      <c r="HQB55" s="113"/>
      <c r="HQC55" s="113"/>
      <c r="HQD55" s="113"/>
      <c r="HQE55" s="113"/>
      <c r="HQF55" s="113"/>
      <c r="HQG55" s="113"/>
      <c r="HQH55" s="113"/>
      <c r="HQI55" s="113"/>
      <c r="HQJ55" s="113"/>
      <c r="HQK55" s="113"/>
      <c r="HQL55" s="113"/>
      <c r="HQM55" s="113"/>
      <c r="HQN55" s="113"/>
      <c r="HQO55" s="113"/>
      <c r="HQP55" s="113"/>
      <c r="HQQ55" s="113"/>
      <c r="HQR55" s="113"/>
      <c r="HQS55" s="113"/>
      <c r="HQT55" s="113"/>
      <c r="HQU55" s="113"/>
      <c r="HQV55" s="113"/>
      <c r="HQW55" s="113"/>
      <c r="HQX55" s="113"/>
      <c r="HQY55" s="113"/>
      <c r="HQZ55" s="113"/>
      <c r="HRA55" s="113"/>
      <c r="HRB55" s="113"/>
      <c r="HRC55" s="113"/>
      <c r="HRD55" s="113"/>
      <c r="HRE55" s="113"/>
      <c r="HRF55" s="113"/>
      <c r="HRG55" s="113"/>
      <c r="HRH55" s="113"/>
      <c r="HRI55" s="113"/>
      <c r="HRJ55" s="113"/>
      <c r="HRK55" s="113"/>
      <c r="HRL55" s="113"/>
      <c r="HRM55" s="113"/>
      <c r="HRN55" s="113"/>
      <c r="HRO55" s="113"/>
      <c r="HRP55" s="113"/>
      <c r="HRQ55" s="113"/>
      <c r="HRR55" s="113"/>
      <c r="HRS55" s="113"/>
      <c r="HRT55" s="113"/>
      <c r="HRU55" s="113"/>
      <c r="HRV55" s="113"/>
      <c r="HRW55" s="113"/>
      <c r="HRX55" s="113"/>
      <c r="HRY55" s="113"/>
      <c r="HRZ55" s="113"/>
      <c r="HSA55" s="113"/>
      <c r="HSB55" s="113"/>
      <c r="HSC55" s="113"/>
      <c r="HSD55" s="113"/>
      <c r="HSE55" s="113"/>
      <c r="HSF55" s="113"/>
      <c r="HSG55" s="113"/>
      <c r="HSH55" s="113"/>
      <c r="HSI55" s="113"/>
      <c r="HSJ55" s="113"/>
      <c r="HSK55" s="113"/>
      <c r="HSL55" s="113"/>
      <c r="HSM55" s="113"/>
      <c r="HSN55" s="113"/>
      <c r="HSO55" s="113"/>
      <c r="HSP55" s="113"/>
      <c r="HSQ55" s="113"/>
      <c r="HSR55" s="113"/>
      <c r="HSS55" s="113"/>
      <c r="HST55" s="113"/>
      <c r="HSU55" s="113"/>
      <c r="HSV55" s="113"/>
      <c r="HSW55" s="113"/>
      <c r="HSX55" s="113"/>
      <c r="HSY55" s="113"/>
      <c r="HSZ55" s="113"/>
      <c r="HTA55" s="113"/>
      <c r="HTB55" s="113"/>
      <c r="HTC55" s="113"/>
      <c r="HTD55" s="113"/>
      <c r="HTE55" s="113"/>
      <c r="HTF55" s="113"/>
      <c r="HTG55" s="113"/>
      <c r="HTH55" s="113"/>
      <c r="HTI55" s="113"/>
      <c r="HTJ55" s="113"/>
      <c r="HTK55" s="113"/>
      <c r="HTL55" s="113"/>
      <c r="HTM55" s="113"/>
      <c r="HTN55" s="113"/>
      <c r="HTO55" s="113"/>
      <c r="HTP55" s="113"/>
      <c r="HTQ55" s="113"/>
      <c r="HTR55" s="113"/>
      <c r="HTS55" s="113"/>
      <c r="HTT55" s="113"/>
      <c r="HTU55" s="113"/>
      <c r="HTV55" s="113"/>
      <c r="HTW55" s="113"/>
      <c r="HTX55" s="113"/>
      <c r="HTY55" s="113"/>
      <c r="HTZ55" s="113"/>
      <c r="HUA55" s="113"/>
      <c r="HUB55" s="113"/>
      <c r="HUC55" s="113"/>
      <c r="HUD55" s="113"/>
      <c r="HUE55" s="113"/>
      <c r="HUF55" s="113"/>
      <c r="HUG55" s="113"/>
      <c r="HUH55" s="113"/>
      <c r="HUI55" s="113"/>
      <c r="HUJ55" s="113"/>
      <c r="HUK55" s="113"/>
      <c r="HUL55" s="113"/>
      <c r="HUM55" s="113"/>
      <c r="HUN55" s="113"/>
      <c r="HUO55" s="113"/>
      <c r="HUP55" s="113"/>
      <c r="HUQ55" s="113"/>
      <c r="HUR55" s="113"/>
      <c r="HUS55" s="113"/>
      <c r="HUT55" s="113"/>
      <c r="HUU55" s="113"/>
      <c r="HUV55" s="113"/>
      <c r="HUW55" s="113"/>
      <c r="HUX55" s="113"/>
      <c r="HUY55" s="113"/>
      <c r="HUZ55" s="113"/>
      <c r="HVA55" s="113"/>
      <c r="HVB55" s="113"/>
      <c r="HVC55" s="113"/>
      <c r="HVD55" s="113"/>
      <c r="HVE55" s="113"/>
      <c r="HVF55" s="113"/>
      <c r="HVG55" s="113"/>
      <c r="HVH55" s="113"/>
      <c r="HVI55" s="113"/>
      <c r="HVJ55" s="113"/>
      <c r="HVK55" s="113"/>
      <c r="HVL55" s="113"/>
      <c r="HVM55" s="113"/>
      <c r="HVN55" s="113"/>
      <c r="HVO55" s="113"/>
      <c r="HVP55" s="113"/>
      <c r="HVQ55" s="113"/>
      <c r="HVR55" s="113"/>
      <c r="HVS55" s="113"/>
      <c r="HVT55" s="113"/>
      <c r="HVU55" s="113"/>
      <c r="HVV55" s="113"/>
      <c r="HVW55" s="113"/>
      <c r="HVX55" s="113"/>
      <c r="HVY55" s="113"/>
      <c r="HVZ55" s="113"/>
      <c r="HWA55" s="113"/>
      <c r="HWB55" s="113"/>
      <c r="HWC55" s="113"/>
      <c r="HWD55" s="113"/>
      <c r="HWE55" s="113"/>
      <c r="HWF55" s="113"/>
      <c r="HWG55" s="113"/>
      <c r="HWH55" s="113"/>
      <c r="HWI55" s="113"/>
      <c r="HWJ55" s="113"/>
      <c r="HWK55" s="113"/>
      <c r="HWL55" s="113"/>
      <c r="HWM55" s="113"/>
      <c r="HWN55" s="113"/>
      <c r="HWO55" s="113"/>
      <c r="HWP55" s="113"/>
      <c r="HWQ55" s="113"/>
      <c r="HWR55" s="113"/>
      <c r="HWS55" s="113"/>
      <c r="HWT55" s="113"/>
      <c r="HWU55" s="113"/>
      <c r="HWV55" s="113"/>
      <c r="HWW55" s="113"/>
      <c r="HWX55" s="113"/>
      <c r="HWY55" s="113"/>
      <c r="HWZ55" s="113"/>
      <c r="HXA55" s="113"/>
      <c r="HXB55" s="113"/>
      <c r="HXC55" s="113"/>
      <c r="HXD55" s="113"/>
      <c r="HXE55" s="113"/>
      <c r="HXF55" s="113"/>
      <c r="HXG55" s="113"/>
      <c r="HXH55" s="113"/>
      <c r="HXI55" s="113"/>
      <c r="HXJ55" s="113"/>
      <c r="HXK55" s="113"/>
      <c r="HXL55" s="113"/>
      <c r="HXM55" s="113"/>
      <c r="HXN55" s="113"/>
      <c r="HXO55" s="113"/>
      <c r="HXP55" s="113"/>
      <c r="HXQ55" s="113"/>
      <c r="HXR55" s="113"/>
      <c r="HXS55" s="113"/>
      <c r="HXT55" s="113"/>
      <c r="HXU55" s="113"/>
      <c r="HXV55" s="113"/>
      <c r="HXW55" s="113"/>
      <c r="HXX55" s="113"/>
      <c r="HXY55" s="113"/>
      <c r="HXZ55" s="113"/>
      <c r="HYA55" s="113"/>
      <c r="HYB55" s="113"/>
      <c r="HYC55" s="113"/>
      <c r="HYD55" s="113"/>
      <c r="HYE55" s="113"/>
      <c r="HYF55" s="113"/>
      <c r="HYG55" s="113"/>
      <c r="HYH55" s="113"/>
      <c r="HYI55" s="113"/>
      <c r="HYJ55" s="113"/>
      <c r="HYK55" s="113"/>
      <c r="HYL55" s="113"/>
      <c r="HYM55" s="113"/>
      <c r="HYN55" s="113"/>
      <c r="HYO55" s="113"/>
      <c r="HYP55" s="113"/>
      <c r="HYQ55" s="113"/>
      <c r="HYR55" s="113"/>
      <c r="HYS55" s="113"/>
      <c r="HYT55" s="113"/>
      <c r="HYU55" s="113"/>
      <c r="HYV55" s="113"/>
      <c r="HYW55" s="113"/>
      <c r="HYX55" s="113"/>
      <c r="HYY55" s="113"/>
      <c r="HYZ55" s="113"/>
      <c r="HZA55" s="113"/>
      <c r="HZB55" s="113"/>
      <c r="HZC55" s="113"/>
      <c r="HZD55" s="113"/>
      <c r="HZE55" s="113"/>
      <c r="HZF55" s="113"/>
      <c r="HZG55" s="113"/>
      <c r="HZH55" s="113"/>
      <c r="HZI55" s="113"/>
      <c r="HZJ55" s="113"/>
      <c r="HZK55" s="113"/>
      <c r="HZL55" s="113"/>
      <c r="HZM55" s="113"/>
      <c r="HZN55" s="113"/>
      <c r="HZO55" s="113"/>
      <c r="HZP55" s="113"/>
      <c r="HZQ55" s="113"/>
      <c r="HZR55" s="113"/>
      <c r="HZS55" s="113"/>
      <c r="HZT55" s="113"/>
      <c r="HZU55" s="113"/>
      <c r="HZV55" s="113"/>
      <c r="HZW55" s="113"/>
      <c r="HZX55" s="113"/>
      <c r="HZY55" s="113"/>
      <c r="HZZ55" s="113"/>
      <c r="IAA55" s="113"/>
      <c r="IAB55" s="113"/>
      <c r="IAC55" s="113"/>
      <c r="IAD55" s="113"/>
      <c r="IAE55" s="113"/>
      <c r="IAF55" s="113"/>
      <c r="IAG55" s="113"/>
      <c r="IAH55" s="113"/>
      <c r="IAI55" s="113"/>
      <c r="IAJ55" s="113"/>
      <c r="IAK55" s="113"/>
      <c r="IAL55" s="113"/>
      <c r="IAM55" s="113"/>
      <c r="IAN55" s="113"/>
      <c r="IAO55" s="113"/>
      <c r="IAP55" s="113"/>
      <c r="IAQ55" s="113"/>
      <c r="IAR55" s="113"/>
      <c r="IAS55" s="113"/>
      <c r="IAT55" s="113"/>
      <c r="IAU55" s="113"/>
      <c r="IAV55" s="113"/>
      <c r="IAW55" s="113"/>
      <c r="IAX55" s="113"/>
      <c r="IAY55" s="113"/>
      <c r="IAZ55" s="113"/>
      <c r="IBA55" s="113"/>
      <c r="IBB55" s="113"/>
      <c r="IBC55" s="113"/>
      <c r="IBD55" s="113"/>
      <c r="IBE55" s="113"/>
      <c r="IBF55" s="113"/>
      <c r="IBG55" s="113"/>
      <c r="IBH55" s="113"/>
      <c r="IBI55" s="113"/>
      <c r="IBJ55" s="113"/>
      <c r="IBK55" s="113"/>
      <c r="IBL55" s="113"/>
      <c r="IBM55" s="113"/>
      <c r="IBN55" s="113"/>
      <c r="IBO55" s="113"/>
      <c r="IBP55" s="113"/>
      <c r="IBQ55" s="113"/>
      <c r="IBR55" s="113"/>
      <c r="IBS55" s="113"/>
      <c r="IBT55" s="113"/>
      <c r="IBU55" s="113"/>
      <c r="IBV55" s="113"/>
      <c r="IBW55" s="113"/>
      <c r="IBX55" s="113"/>
      <c r="IBY55" s="113"/>
      <c r="IBZ55" s="113"/>
      <c r="ICA55" s="113"/>
      <c r="ICB55" s="113"/>
      <c r="ICC55" s="113"/>
      <c r="ICD55" s="113"/>
      <c r="ICE55" s="113"/>
      <c r="ICF55" s="113"/>
      <c r="ICG55" s="113"/>
      <c r="ICH55" s="113"/>
      <c r="ICI55" s="113"/>
      <c r="ICJ55" s="113"/>
      <c r="ICK55" s="113"/>
      <c r="ICL55" s="113"/>
      <c r="ICM55" s="113"/>
      <c r="ICN55" s="113"/>
      <c r="ICO55" s="113"/>
      <c r="ICP55" s="113"/>
      <c r="ICQ55" s="113"/>
      <c r="ICR55" s="113"/>
      <c r="ICS55" s="113"/>
      <c r="ICT55" s="113"/>
      <c r="ICU55" s="113"/>
      <c r="ICV55" s="113"/>
      <c r="ICW55" s="113"/>
      <c r="ICX55" s="113"/>
      <c r="ICY55" s="113"/>
      <c r="ICZ55" s="113"/>
      <c r="IDA55" s="113"/>
      <c r="IDB55" s="113"/>
      <c r="IDC55" s="113"/>
      <c r="IDD55" s="113"/>
      <c r="IDE55" s="113"/>
      <c r="IDF55" s="113"/>
      <c r="IDG55" s="113"/>
      <c r="IDH55" s="113"/>
      <c r="IDI55" s="113"/>
      <c r="IDJ55" s="113"/>
      <c r="IDK55" s="113"/>
      <c r="IDL55" s="113"/>
      <c r="IDM55" s="113"/>
      <c r="IDN55" s="113"/>
      <c r="IDO55" s="113"/>
      <c r="IDP55" s="113"/>
      <c r="IDQ55" s="113"/>
      <c r="IDR55" s="113"/>
      <c r="IDS55" s="113"/>
      <c r="IDT55" s="113"/>
      <c r="IDU55" s="113"/>
      <c r="IDV55" s="113"/>
      <c r="IDW55" s="113"/>
      <c r="IDX55" s="113"/>
      <c r="IDY55" s="113"/>
      <c r="IDZ55" s="113"/>
      <c r="IEA55" s="113"/>
      <c r="IEB55" s="113"/>
      <c r="IEC55" s="113"/>
      <c r="IED55" s="113"/>
      <c r="IEE55" s="113"/>
      <c r="IEF55" s="113"/>
      <c r="IEG55" s="113"/>
      <c r="IEH55" s="113"/>
      <c r="IEI55" s="113"/>
      <c r="IEJ55" s="113"/>
      <c r="IEK55" s="113"/>
      <c r="IEL55" s="113"/>
      <c r="IEM55" s="113"/>
      <c r="IEN55" s="113"/>
      <c r="IEO55" s="113"/>
      <c r="IEP55" s="113"/>
      <c r="IEQ55" s="113"/>
      <c r="IER55" s="113"/>
      <c r="IES55" s="113"/>
      <c r="IET55" s="113"/>
      <c r="IEU55" s="113"/>
      <c r="IEV55" s="113"/>
      <c r="IEW55" s="113"/>
      <c r="IEX55" s="113"/>
      <c r="IEY55" s="113"/>
      <c r="IEZ55" s="113"/>
      <c r="IFA55" s="113"/>
      <c r="IFB55" s="113"/>
      <c r="IFC55" s="113"/>
      <c r="IFD55" s="113"/>
      <c r="IFE55" s="113"/>
      <c r="IFF55" s="113"/>
      <c r="IFG55" s="113"/>
      <c r="IFH55" s="113"/>
      <c r="IFI55" s="113"/>
      <c r="IFJ55" s="113"/>
      <c r="IFK55" s="113"/>
      <c r="IFL55" s="113"/>
      <c r="IFM55" s="113"/>
      <c r="IFN55" s="113"/>
      <c r="IFO55" s="113"/>
      <c r="IFP55" s="113"/>
      <c r="IFQ55" s="113"/>
      <c r="IFR55" s="113"/>
      <c r="IFS55" s="113"/>
      <c r="IFT55" s="113"/>
      <c r="IFU55" s="113"/>
      <c r="IFV55" s="113"/>
      <c r="IFW55" s="113"/>
      <c r="IFX55" s="113"/>
      <c r="IFY55" s="113"/>
      <c r="IFZ55" s="113"/>
      <c r="IGA55" s="113"/>
      <c r="IGB55" s="113"/>
      <c r="IGC55" s="113"/>
      <c r="IGD55" s="113"/>
      <c r="IGE55" s="113"/>
      <c r="IGF55" s="113"/>
      <c r="IGG55" s="113"/>
      <c r="IGH55" s="113"/>
      <c r="IGI55" s="113"/>
      <c r="IGJ55" s="113"/>
      <c r="IGK55" s="113"/>
      <c r="IGL55" s="113"/>
      <c r="IGM55" s="113"/>
      <c r="IGN55" s="113"/>
      <c r="IGO55" s="113"/>
      <c r="IGP55" s="113"/>
      <c r="IGQ55" s="113"/>
      <c r="IGR55" s="113"/>
      <c r="IGS55" s="113"/>
      <c r="IGT55" s="113"/>
      <c r="IGU55" s="113"/>
      <c r="IGV55" s="113"/>
      <c r="IGW55" s="113"/>
      <c r="IGX55" s="113"/>
      <c r="IGY55" s="113"/>
      <c r="IGZ55" s="113"/>
      <c r="IHA55" s="113"/>
      <c r="IHB55" s="113"/>
      <c r="IHC55" s="113"/>
      <c r="IHD55" s="113"/>
      <c r="IHE55" s="113"/>
      <c r="IHF55" s="113"/>
      <c r="IHG55" s="113"/>
      <c r="IHH55" s="113"/>
      <c r="IHI55" s="113"/>
      <c r="IHJ55" s="113"/>
      <c r="IHK55" s="113"/>
      <c r="IHL55" s="113"/>
      <c r="IHM55" s="113"/>
      <c r="IHN55" s="113"/>
      <c r="IHO55" s="113"/>
      <c r="IHP55" s="113"/>
      <c r="IHQ55" s="113"/>
      <c r="IHR55" s="113"/>
      <c r="IHS55" s="113"/>
      <c r="IHT55" s="113"/>
      <c r="IHU55" s="113"/>
      <c r="IHV55" s="113"/>
      <c r="IHW55" s="113"/>
      <c r="IHX55" s="113"/>
      <c r="IHY55" s="113"/>
      <c r="IHZ55" s="113"/>
      <c r="IIA55" s="113"/>
      <c r="IIB55" s="113"/>
      <c r="IIC55" s="113"/>
      <c r="IID55" s="113"/>
      <c r="IIE55" s="113"/>
      <c r="IIF55" s="113"/>
      <c r="IIG55" s="113"/>
      <c r="IIH55" s="113"/>
      <c r="III55" s="113"/>
      <c r="IIJ55" s="113"/>
      <c r="IIK55" s="113"/>
      <c r="IIL55" s="113"/>
      <c r="IIM55" s="113"/>
      <c r="IIN55" s="113"/>
      <c r="IIO55" s="113"/>
      <c r="IIP55" s="113"/>
      <c r="IIQ55" s="113"/>
      <c r="IIR55" s="113"/>
      <c r="IIS55" s="113"/>
      <c r="IIT55" s="113"/>
      <c r="IIU55" s="113"/>
      <c r="IIV55" s="113"/>
      <c r="IIW55" s="113"/>
      <c r="IIX55" s="113"/>
      <c r="IIY55" s="113"/>
      <c r="IIZ55" s="113"/>
      <c r="IJA55" s="113"/>
      <c r="IJB55" s="113"/>
      <c r="IJC55" s="113"/>
      <c r="IJD55" s="113"/>
      <c r="IJE55" s="113"/>
      <c r="IJF55" s="113"/>
      <c r="IJG55" s="113"/>
      <c r="IJH55" s="113"/>
      <c r="IJI55" s="113"/>
      <c r="IJJ55" s="113"/>
      <c r="IJK55" s="113"/>
      <c r="IJL55" s="113"/>
      <c r="IJM55" s="113"/>
      <c r="IJN55" s="113"/>
      <c r="IJO55" s="113"/>
      <c r="IJP55" s="113"/>
      <c r="IJQ55" s="113"/>
      <c r="IJR55" s="113"/>
      <c r="IJS55" s="113"/>
      <c r="IJT55" s="113"/>
      <c r="IJU55" s="113"/>
      <c r="IJV55" s="113"/>
      <c r="IJW55" s="113"/>
      <c r="IJX55" s="113"/>
      <c r="IJY55" s="113"/>
      <c r="IJZ55" s="113"/>
      <c r="IKA55" s="113"/>
      <c r="IKB55" s="113"/>
      <c r="IKC55" s="113"/>
      <c r="IKD55" s="113"/>
      <c r="IKE55" s="113"/>
      <c r="IKF55" s="113"/>
      <c r="IKG55" s="113"/>
      <c r="IKH55" s="113"/>
      <c r="IKI55" s="113"/>
      <c r="IKJ55" s="113"/>
      <c r="IKK55" s="113"/>
      <c r="IKL55" s="113"/>
      <c r="IKM55" s="113"/>
      <c r="IKN55" s="113"/>
      <c r="IKO55" s="113"/>
      <c r="IKP55" s="113"/>
      <c r="IKQ55" s="113"/>
      <c r="IKR55" s="113"/>
      <c r="IKS55" s="113"/>
      <c r="IKT55" s="113"/>
      <c r="IKU55" s="113"/>
      <c r="IKV55" s="113"/>
      <c r="IKW55" s="113"/>
      <c r="IKX55" s="113"/>
      <c r="IKY55" s="113"/>
      <c r="IKZ55" s="113"/>
      <c r="ILA55" s="113"/>
      <c r="ILB55" s="113"/>
      <c r="ILC55" s="113"/>
      <c r="ILD55" s="113"/>
      <c r="ILE55" s="113"/>
      <c r="ILF55" s="113"/>
      <c r="ILG55" s="113"/>
      <c r="ILH55" s="113"/>
      <c r="ILI55" s="113"/>
      <c r="ILJ55" s="113"/>
      <c r="ILK55" s="113"/>
      <c r="ILL55" s="113"/>
      <c r="ILM55" s="113"/>
      <c r="ILN55" s="113"/>
      <c r="ILO55" s="113"/>
      <c r="ILP55" s="113"/>
      <c r="ILQ55" s="113"/>
      <c r="ILR55" s="113"/>
      <c r="ILS55" s="113"/>
      <c r="ILT55" s="113"/>
      <c r="ILU55" s="113"/>
      <c r="ILV55" s="113"/>
      <c r="ILW55" s="113"/>
      <c r="ILX55" s="113"/>
      <c r="ILY55" s="113"/>
      <c r="ILZ55" s="113"/>
      <c r="IMA55" s="113"/>
      <c r="IMB55" s="113"/>
      <c r="IMC55" s="113"/>
      <c r="IMD55" s="113"/>
      <c r="IME55" s="113"/>
      <c r="IMF55" s="113"/>
      <c r="IMG55" s="113"/>
      <c r="IMH55" s="113"/>
      <c r="IMI55" s="113"/>
      <c r="IMJ55" s="113"/>
      <c r="IMK55" s="113"/>
      <c r="IML55" s="113"/>
      <c r="IMM55" s="113"/>
      <c r="IMN55" s="113"/>
      <c r="IMO55" s="113"/>
      <c r="IMP55" s="113"/>
      <c r="IMQ55" s="113"/>
      <c r="IMR55" s="113"/>
      <c r="IMS55" s="113"/>
      <c r="IMT55" s="113"/>
      <c r="IMU55" s="113"/>
      <c r="IMV55" s="113"/>
      <c r="IMW55" s="113"/>
      <c r="IMX55" s="113"/>
      <c r="IMY55" s="113"/>
      <c r="IMZ55" s="113"/>
      <c r="INA55" s="113"/>
      <c r="INB55" s="113"/>
      <c r="INC55" s="113"/>
      <c r="IND55" s="113"/>
      <c r="INE55" s="113"/>
      <c r="INF55" s="113"/>
      <c r="ING55" s="113"/>
      <c r="INH55" s="113"/>
      <c r="INI55" s="113"/>
      <c r="INJ55" s="113"/>
      <c r="INK55" s="113"/>
      <c r="INL55" s="113"/>
      <c r="INM55" s="113"/>
      <c r="INN55" s="113"/>
      <c r="INO55" s="113"/>
      <c r="INP55" s="113"/>
      <c r="INQ55" s="113"/>
      <c r="INR55" s="113"/>
      <c r="INS55" s="113"/>
      <c r="INT55" s="113"/>
      <c r="INU55" s="113"/>
      <c r="INV55" s="113"/>
      <c r="INW55" s="113"/>
      <c r="INX55" s="113"/>
      <c r="INY55" s="113"/>
      <c r="INZ55" s="113"/>
      <c r="IOA55" s="113"/>
      <c r="IOB55" s="113"/>
      <c r="IOC55" s="113"/>
      <c r="IOD55" s="113"/>
      <c r="IOE55" s="113"/>
      <c r="IOF55" s="113"/>
      <c r="IOG55" s="113"/>
      <c r="IOH55" s="113"/>
      <c r="IOI55" s="113"/>
      <c r="IOJ55" s="113"/>
      <c r="IOK55" s="113"/>
      <c r="IOL55" s="113"/>
      <c r="IOM55" s="113"/>
      <c r="ION55" s="113"/>
      <c r="IOO55" s="113"/>
      <c r="IOP55" s="113"/>
      <c r="IOQ55" s="113"/>
      <c r="IOR55" s="113"/>
      <c r="IOS55" s="113"/>
      <c r="IOT55" s="113"/>
      <c r="IOU55" s="113"/>
      <c r="IOV55" s="113"/>
      <c r="IOW55" s="113"/>
      <c r="IOX55" s="113"/>
      <c r="IOY55" s="113"/>
      <c r="IOZ55" s="113"/>
      <c r="IPA55" s="113"/>
      <c r="IPB55" s="113"/>
      <c r="IPC55" s="113"/>
      <c r="IPD55" s="113"/>
      <c r="IPE55" s="113"/>
      <c r="IPF55" s="113"/>
      <c r="IPG55" s="113"/>
      <c r="IPH55" s="113"/>
      <c r="IPI55" s="113"/>
      <c r="IPJ55" s="113"/>
      <c r="IPK55" s="113"/>
      <c r="IPL55" s="113"/>
      <c r="IPM55" s="113"/>
      <c r="IPN55" s="113"/>
      <c r="IPO55" s="113"/>
      <c r="IPP55" s="113"/>
      <c r="IPQ55" s="113"/>
      <c r="IPR55" s="113"/>
      <c r="IPS55" s="113"/>
      <c r="IPT55" s="113"/>
      <c r="IPU55" s="113"/>
      <c r="IPV55" s="113"/>
      <c r="IPW55" s="113"/>
      <c r="IPX55" s="113"/>
      <c r="IPY55" s="113"/>
      <c r="IPZ55" s="113"/>
      <c r="IQA55" s="113"/>
      <c r="IQB55" s="113"/>
      <c r="IQC55" s="113"/>
      <c r="IQD55" s="113"/>
      <c r="IQE55" s="113"/>
      <c r="IQF55" s="113"/>
      <c r="IQG55" s="113"/>
      <c r="IQH55" s="113"/>
      <c r="IQI55" s="113"/>
      <c r="IQJ55" s="113"/>
      <c r="IQK55" s="113"/>
      <c r="IQL55" s="113"/>
      <c r="IQM55" s="113"/>
      <c r="IQN55" s="113"/>
      <c r="IQO55" s="113"/>
      <c r="IQP55" s="113"/>
      <c r="IQQ55" s="113"/>
      <c r="IQR55" s="113"/>
      <c r="IQS55" s="113"/>
      <c r="IQT55" s="113"/>
      <c r="IQU55" s="113"/>
      <c r="IQV55" s="113"/>
      <c r="IQW55" s="113"/>
      <c r="IQX55" s="113"/>
      <c r="IQY55" s="113"/>
      <c r="IQZ55" s="113"/>
      <c r="IRA55" s="113"/>
      <c r="IRB55" s="113"/>
      <c r="IRC55" s="113"/>
      <c r="IRD55" s="113"/>
      <c r="IRE55" s="113"/>
      <c r="IRF55" s="113"/>
      <c r="IRG55" s="113"/>
      <c r="IRH55" s="113"/>
      <c r="IRI55" s="113"/>
      <c r="IRJ55" s="113"/>
      <c r="IRK55" s="113"/>
      <c r="IRL55" s="113"/>
      <c r="IRM55" s="113"/>
      <c r="IRN55" s="113"/>
      <c r="IRO55" s="113"/>
      <c r="IRP55" s="113"/>
      <c r="IRQ55" s="113"/>
      <c r="IRR55" s="113"/>
      <c r="IRS55" s="113"/>
      <c r="IRT55" s="113"/>
      <c r="IRU55" s="113"/>
      <c r="IRV55" s="113"/>
      <c r="IRW55" s="113"/>
      <c r="IRX55" s="113"/>
      <c r="IRY55" s="113"/>
      <c r="IRZ55" s="113"/>
      <c r="ISA55" s="113"/>
      <c r="ISB55" s="113"/>
      <c r="ISC55" s="113"/>
      <c r="ISD55" s="113"/>
      <c r="ISE55" s="113"/>
      <c r="ISF55" s="113"/>
      <c r="ISG55" s="113"/>
      <c r="ISH55" s="113"/>
      <c r="ISI55" s="113"/>
      <c r="ISJ55" s="113"/>
      <c r="ISK55" s="113"/>
      <c r="ISL55" s="113"/>
      <c r="ISM55" s="113"/>
      <c r="ISN55" s="113"/>
      <c r="ISO55" s="113"/>
      <c r="ISP55" s="113"/>
      <c r="ISQ55" s="113"/>
      <c r="ISR55" s="113"/>
      <c r="ISS55" s="113"/>
      <c r="IST55" s="113"/>
      <c r="ISU55" s="113"/>
      <c r="ISV55" s="113"/>
      <c r="ISW55" s="113"/>
      <c r="ISX55" s="113"/>
      <c r="ISY55" s="113"/>
      <c r="ISZ55" s="113"/>
      <c r="ITA55" s="113"/>
      <c r="ITB55" s="113"/>
      <c r="ITC55" s="113"/>
      <c r="ITD55" s="113"/>
      <c r="ITE55" s="113"/>
      <c r="ITF55" s="113"/>
      <c r="ITG55" s="113"/>
      <c r="ITH55" s="113"/>
      <c r="ITI55" s="113"/>
      <c r="ITJ55" s="113"/>
      <c r="ITK55" s="113"/>
      <c r="ITL55" s="113"/>
      <c r="ITM55" s="113"/>
      <c r="ITN55" s="113"/>
      <c r="ITO55" s="113"/>
      <c r="ITP55" s="113"/>
      <c r="ITQ55" s="113"/>
      <c r="ITR55" s="113"/>
      <c r="ITS55" s="113"/>
      <c r="ITT55" s="113"/>
      <c r="ITU55" s="113"/>
      <c r="ITV55" s="113"/>
      <c r="ITW55" s="113"/>
      <c r="ITX55" s="113"/>
      <c r="ITY55" s="113"/>
      <c r="ITZ55" s="113"/>
      <c r="IUA55" s="113"/>
      <c r="IUB55" s="113"/>
      <c r="IUC55" s="113"/>
      <c r="IUD55" s="113"/>
      <c r="IUE55" s="113"/>
      <c r="IUF55" s="113"/>
      <c r="IUG55" s="113"/>
      <c r="IUH55" s="113"/>
      <c r="IUI55" s="113"/>
      <c r="IUJ55" s="113"/>
      <c r="IUK55" s="113"/>
      <c r="IUL55" s="113"/>
      <c r="IUM55" s="113"/>
      <c r="IUN55" s="113"/>
      <c r="IUO55" s="113"/>
      <c r="IUP55" s="113"/>
      <c r="IUQ55" s="113"/>
      <c r="IUR55" s="113"/>
      <c r="IUS55" s="113"/>
      <c r="IUT55" s="113"/>
      <c r="IUU55" s="113"/>
      <c r="IUV55" s="113"/>
      <c r="IUW55" s="113"/>
      <c r="IUX55" s="113"/>
      <c r="IUY55" s="113"/>
      <c r="IUZ55" s="113"/>
      <c r="IVA55" s="113"/>
      <c r="IVB55" s="113"/>
      <c r="IVC55" s="113"/>
      <c r="IVD55" s="113"/>
      <c r="IVE55" s="113"/>
      <c r="IVF55" s="113"/>
      <c r="IVG55" s="113"/>
      <c r="IVH55" s="113"/>
      <c r="IVI55" s="113"/>
      <c r="IVJ55" s="113"/>
      <c r="IVK55" s="113"/>
      <c r="IVL55" s="113"/>
      <c r="IVM55" s="113"/>
      <c r="IVN55" s="113"/>
      <c r="IVO55" s="113"/>
      <c r="IVP55" s="113"/>
      <c r="IVQ55" s="113"/>
      <c r="IVR55" s="113"/>
      <c r="IVS55" s="113"/>
      <c r="IVT55" s="113"/>
      <c r="IVU55" s="113"/>
      <c r="IVV55" s="113"/>
      <c r="IVW55" s="113"/>
      <c r="IVX55" s="113"/>
      <c r="IVY55" s="113"/>
      <c r="IVZ55" s="113"/>
      <c r="IWA55" s="113"/>
      <c r="IWB55" s="113"/>
      <c r="IWC55" s="113"/>
      <c r="IWD55" s="113"/>
      <c r="IWE55" s="113"/>
      <c r="IWF55" s="113"/>
      <c r="IWG55" s="113"/>
      <c r="IWH55" s="113"/>
      <c r="IWI55" s="113"/>
      <c r="IWJ55" s="113"/>
      <c r="IWK55" s="113"/>
      <c r="IWL55" s="113"/>
      <c r="IWM55" s="113"/>
      <c r="IWN55" s="113"/>
      <c r="IWO55" s="113"/>
      <c r="IWP55" s="113"/>
      <c r="IWQ55" s="113"/>
      <c r="IWR55" s="113"/>
      <c r="IWS55" s="113"/>
      <c r="IWT55" s="113"/>
      <c r="IWU55" s="113"/>
      <c r="IWV55" s="113"/>
      <c r="IWW55" s="113"/>
      <c r="IWX55" s="113"/>
      <c r="IWY55" s="113"/>
      <c r="IWZ55" s="113"/>
      <c r="IXA55" s="113"/>
      <c r="IXB55" s="113"/>
      <c r="IXC55" s="113"/>
      <c r="IXD55" s="113"/>
      <c r="IXE55" s="113"/>
      <c r="IXF55" s="113"/>
      <c r="IXG55" s="113"/>
      <c r="IXH55" s="113"/>
      <c r="IXI55" s="113"/>
      <c r="IXJ55" s="113"/>
      <c r="IXK55" s="113"/>
      <c r="IXL55" s="113"/>
      <c r="IXM55" s="113"/>
      <c r="IXN55" s="113"/>
      <c r="IXO55" s="113"/>
      <c r="IXP55" s="113"/>
      <c r="IXQ55" s="113"/>
      <c r="IXR55" s="113"/>
      <c r="IXS55" s="113"/>
      <c r="IXT55" s="113"/>
      <c r="IXU55" s="113"/>
      <c r="IXV55" s="113"/>
      <c r="IXW55" s="113"/>
      <c r="IXX55" s="113"/>
      <c r="IXY55" s="113"/>
      <c r="IXZ55" s="113"/>
      <c r="IYA55" s="113"/>
      <c r="IYB55" s="113"/>
      <c r="IYC55" s="113"/>
      <c r="IYD55" s="113"/>
      <c r="IYE55" s="113"/>
      <c r="IYF55" s="113"/>
      <c r="IYG55" s="113"/>
      <c r="IYH55" s="113"/>
      <c r="IYI55" s="113"/>
      <c r="IYJ55" s="113"/>
      <c r="IYK55" s="113"/>
      <c r="IYL55" s="113"/>
      <c r="IYM55" s="113"/>
      <c r="IYN55" s="113"/>
      <c r="IYO55" s="113"/>
      <c r="IYP55" s="113"/>
      <c r="IYQ55" s="113"/>
      <c r="IYR55" s="113"/>
      <c r="IYS55" s="113"/>
      <c r="IYT55" s="113"/>
      <c r="IYU55" s="113"/>
      <c r="IYV55" s="113"/>
      <c r="IYW55" s="113"/>
      <c r="IYX55" s="113"/>
      <c r="IYY55" s="113"/>
      <c r="IYZ55" s="113"/>
      <c r="IZA55" s="113"/>
      <c r="IZB55" s="113"/>
      <c r="IZC55" s="113"/>
      <c r="IZD55" s="113"/>
      <c r="IZE55" s="113"/>
      <c r="IZF55" s="113"/>
      <c r="IZG55" s="113"/>
      <c r="IZH55" s="113"/>
      <c r="IZI55" s="113"/>
      <c r="IZJ55" s="113"/>
      <c r="IZK55" s="113"/>
      <c r="IZL55" s="113"/>
      <c r="IZM55" s="113"/>
      <c r="IZN55" s="113"/>
      <c r="IZO55" s="113"/>
      <c r="IZP55" s="113"/>
      <c r="IZQ55" s="113"/>
      <c r="IZR55" s="113"/>
      <c r="IZS55" s="113"/>
      <c r="IZT55" s="113"/>
      <c r="IZU55" s="113"/>
      <c r="IZV55" s="113"/>
      <c r="IZW55" s="113"/>
      <c r="IZX55" s="113"/>
      <c r="IZY55" s="113"/>
      <c r="IZZ55" s="113"/>
      <c r="JAA55" s="113"/>
      <c r="JAB55" s="113"/>
      <c r="JAC55" s="113"/>
      <c r="JAD55" s="113"/>
      <c r="JAE55" s="113"/>
      <c r="JAF55" s="113"/>
      <c r="JAG55" s="113"/>
      <c r="JAH55" s="113"/>
      <c r="JAI55" s="113"/>
      <c r="JAJ55" s="113"/>
      <c r="JAK55" s="113"/>
      <c r="JAL55" s="113"/>
      <c r="JAM55" s="113"/>
      <c r="JAN55" s="113"/>
      <c r="JAO55" s="113"/>
      <c r="JAP55" s="113"/>
      <c r="JAQ55" s="113"/>
      <c r="JAR55" s="113"/>
      <c r="JAS55" s="113"/>
      <c r="JAT55" s="113"/>
      <c r="JAU55" s="113"/>
      <c r="JAV55" s="113"/>
      <c r="JAW55" s="113"/>
      <c r="JAX55" s="113"/>
      <c r="JAY55" s="113"/>
      <c r="JAZ55" s="113"/>
      <c r="JBA55" s="113"/>
      <c r="JBB55" s="113"/>
      <c r="JBC55" s="113"/>
      <c r="JBD55" s="113"/>
      <c r="JBE55" s="113"/>
      <c r="JBF55" s="113"/>
      <c r="JBG55" s="113"/>
      <c r="JBH55" s="113"/>
      <c r="JBI55" s="113"/>
      <c r="JBJ55" s="113"/>
      <c r="JBK55" s="113"/>
      <c r="JBL55" s="113"/>
      <c r="JBM55" s="113"/>
      <c r="JBN55" s="113"/>
      <c r="JBO55" s="113"/>
      <c r="JBP55" s="113"/>
      <c r="JBQ55" s="113"/>
      <c r="JBR55" s="113"/>
      <c r="JBS55" s="113"/>
      <c r="JBT55" s="113"/>
      <c r="JBU55" s="113"/>
      <c r="JBV55" s="113"/>
      <c r="JBW55" s="113"/>
      <c r="JBX55" s="113"/>
      <c r="JBY55" s="113"/>
      <c r="JBZ55" s="113"/>
      <c r="JCA55" s="113"/>
      <c r="JCB55" s="113"/>
      <c r="JCC55" s="113"/>
      <c r="JCD55" s="113"/>
      <c r="JCE55" s="113"/>
      <c r="JCF55" s="113"/>
      <c r="JCG55" s="113"/>
      <c r="JCH55" s="113"/>
      <c r="JCI55" s="113"/>
      <c r="JCJ55" s="113"/>
      <c r="JCK55" s="113"/>
      <c r="JCL55" s="113"/>
      <c r="JCM55" s="113"/>
      <c r="JCN55" s="113"/>
      <c r="JCO55" s="113"/>
      <c r="JCP55" s="113"/>
      <c r="JCQ55" s="113"/>
      <c r="JCR55" s="113"/>
      <c r="JCS55" s="113"/>
      <c r="JCT55" s="113"/>
      <c r="JCU55" s="113"/>
      <c r="JCV55" s="113"/>
      <c r="JCW55" s="113"/>
      <c r="JCX55" s="113"/>
      <c r="JCY55" s="113"/>
      <c r="JCZ55" s="113"/>
      <c r="JDA55" s="113"/>
      <c r="JDB55" s="113"/>
      <c r="JDC55" s="113"/>
      <c r="JDD55" s="113"/>
      <c r="JDE55" s="113"/>
      <c r="JDF55" s="113"/>
      <c r="JDG55" s="113"/>
      <c r="JDH55" s="113"/>
      <c r="JDI55" s="113"/>
      <c r="JDJ55" s="113"/>
      <c r="JDK55" s="113"/>
      <c r="JDL55" s="113"/>
      <c r="JDM55" s="113"/>
      <c r="JDN55" s="113"/>
      <c r="JDO55" s="113"/>
      <c r="JDP55" s="113"/>
      <c r="JDQ55" s="113"/>
      <c r="JDR55" s="113"/>
      <c r="JDS55" s="113"/>
      <c r="JDT55" s="113"/>
      <c r="JDU55" s="113"/>
      <c r="JDV55" s="113"/>
      <c r="JDW55" s="113"/>
      <c r="JDX55" s="113"/>
      <c r="JDY55" s="113"/>
      <c r="JDZ55" s="113"/>
      <c r="JEA55" s="113"/>
      <c r="JEB55" s="113"/>
      <c r="JEC55" s="113"/>
      <c r="JED55" s="113"/>
      <c r="JEE55" s="113"/>
      <c r="JEF55" s="113"/>
      <c r="JEG55" s="113"/>
      <c r="JEH55" s="113"/>
      <c r="JEI55" s="113"/>
      <c r="JEJ55" s="113"/>
      <c r="JEK55" s="113"/>
      <c r="JEL55" s="113"/>
      <c r="JEM55" s="113"/>
      <c r="JEN55" s="113"/>
      <c r="JEO55" s="113"/>
      <c r="JEP55" s="113"/>
      <c r="JEQ55" s="113"/>
      <c r="JER55" s="113"/>
      <c r="JES55" s="113"/>
      <c r="JET55" s="113"/>
      <c r="JEU55" s="113"/>
      <c r="JEV55" s="113"/>
      <c r="JEW55" s="113"/>
      <c r="JEX55" s="113"/>
      <c r="JEY55" s="113"/>
      <c r="JEZ55" s="113"/>
      <c r="JFA55" s="113"/>
      <c r="JFB55" s="113"/>
      <c r="JFC55" s="113"/>
      <c r="JFD55" s="113"/>
      <c r="JFE55" s="113"/>
      <c r="JFF55" s="113"/>
      <c r="JFG55" s="113"/>
      <c r="JFH55" s="113"/>
      <c r="JFI55" s="113"/>
      <c r="JFJ55" s="113"/>
      <c r="JFK55" s="113"/>
      <c r="JFL55" s="113"/>
      <c r="JFM55" s="113"/>
      <c r="JFN55" s="113"/>
      <c r="JFO55" s="113"/>
      <c r="JFP55" s="113"/>
      <c r="JFQ55" s="113"/>
      <c r="JFR55" s="113"/>
      <c r="JFS55" s="113"/>
      <c r="JFT55" s="113"/>
      <c r="JFU55" s="113"/>
      <c r="JFV55" s="113"/>
      <c r="JFW55" s="113"/>
      <c r="JFX55" s="113"/>
      <c r="JFY55" s="113"/>
      <c r="JFZ55" s="113"/>
      <c r="JGA55" s="113"/>
      <c r="JGB55" s="113"/>
      <c r="JGC55" s="113"/>
      <c r="JGD55" s="113"/>
      <c r="JGE55" s="113"/>
      <c r="JGF55" s="113"/>
      <c r="JGG55" s="113"/>
      <c r="JGH55" s="113"/>
      <c r="JGI55" s="113"/>
      <c r="JGJ55" s="113"/>
      <c r="JGK55" s="113"/>
      <c r="JGL55" s="113"/>
      <c r="JGM55" s="113"/>
      <c r="JGN55" s="113"/>
      <c r="JGO55" s="113"/>
      <c r="JGP55" s="113"/>
      <c r="JGQ55" s="113"/>
      <c r="JGR55" s="113"/>
      <c r="JGS55" s="113"/>
      <c r="JGT55" s="113"/>
      <c r="JGU55" s="113"/>
      <c r="JGV55" s="113"/>
      <c r="JGW55" s="113"/>
      <c r="JGX55" s="113"/>
      <c r="JGY55" s="113"/>
      <c r="JGZ55" s="113"/>
      <c r="JHA55" s="113"/>
      <c r="JHB55" s="113"/>
      <c r="JHC55" s="113"/>
      <c r="JHD55" s="113"/>
      <c r="JHE55" s="113"/>
      <c r="JHF55" s="113"/>
      <c r="JHG55" s="113"/>
      <c r="JHH55" s="113"/>
      <c r="JHI55" s="113"/>
      <c r="JHJ55" s="113"/>
      <c r="JHK55" s="113"/>
      <c r="JHL55" s="113"/>
      <c r="JHM55" s="113"/>
      <c r="JHN55" s="113"/>
      <c r="JHO55" s="113"/>
      <c r="JHP55" s="113"/>
      <c r="JHQ55" s="113"/>
      <c r="JHR55" s="113"/>
      <c r="JHS55" s="113"/>
      <c r="JHT55" s="113"/>
      <c r="JHU55" s="113"/>
      <c r="JHV55" s="113"/>
      <c r="JHW55" s="113"/>
      <c r="JHX55" s="113"/>
      <c r="JHY55" s="113"/>
      <c r="JHZ55" s="113"/>
      <c r="JIA55" s="113"/>
      <c r="JIB55" s="113"/>
      <c r="JIC55" s="113"/>
      <c r="JID55" s="113"/>
      <c r="JIE55" s="113"/>
      <c r="JIF55" s="113"/>
      <c r="JIG55" s="113"/>
      <c r="JIH55" s="113"/>
      <c r="JII55" s="113"/>
      <c r="JIJ55" s="113"/>
      <c r="JIK55" s="113"/>
      <c r="JIL55" s="113"/>
      <c r="JIM55" s="113"/>
      <c r="JIN55" s="113"/>
      <c r="JIO55" s="113"/>
      <c r="JIP55" s="113"/>
      <c r="JIQ55" s="113"/>
      <c r="JIR55" s="113"/>
      <c r="JIS55" s="113"/>
      <c r="JIT55" s="113"/>
      <c r="JIU55" s="113"/>
      <c r="JIV55" s="113"/>
      <c r="JIW55" s="113"/>
      <c r="JIX55" s="113"/>
      <c r="JIY55" s="113"/>
      <c r="JIZ55" s="113"/>
      <c r="JJA55" s="113"/>
      <c r="JJB55" s="113"/>
      <c r="JJC55" s="113"/>
      <c r="JJD55" s="113"/>
      <c r="JJE55" s="113"/>
      <c r="JJF55" s="113"/>
      <c r="JJG55" s="113"/>
      <c r="JJH55" s="113"/>
      <c r="JJI55" s="113"/>
      <c r="JJJ55" s="113"/>
      <c r="JJK55" s="113"/>
      <c r="JJL55" s="113"/>
      <c r="JJM55" s="113"/>
      <c r="JJN55" s="113"/>
      <c r="JJO55" s="113"/>
      <c r="JJP55" s="113"/>
      <c r="JJQ55" s="113"/>
      <c r="JJR55" s="113"/>
      <c r="JJS55" s="113"/>
      <c r="JJT55" s="113"/>
      <c r="JJU55" s="113"/>
      <c r="JJV55" s="113"/>
      <c r="JJW55" s="113"/>
      <c r="JJX55" s="113"/>
      <c r="JJY55" s="113"/>
      <c r="JJZ55" s="113"/>
      <c r="JKA55" s="113"/>
      <c r="JKB55" s="113"/>
      <c r="JKC55" s="113"/>
      <c r="JKD55" s="113"/>
      <c r="JKE55" s="113"/>
      <c r="JKF55" s="113"/>
      <c r="JKG55" s="113"/>
      <c r="JKH55" s="113"/>
      <c r="JKI55" s="113"/>
      <c r="JKJ55" s="113"/>
      <c r="JKK55" s="113"/>
      <c r="JKL55" s="113"/>
      <c r="JKM55" s="113"/>
      <c r="JKN55" s="113"/>
      <c r="JKO55" s="113"/>
      <c r="JKP55" s="113"/>
      <c r="JKQ55" s="113"/>
      <c r="JKR55" s="113"/>
      <c r="JKS55" s="113"/>
      <c r="JKT55" s="113"/>
      <c r="JKU55" s="113"/>
      <c r="JKV55" s="113"/>
      <c r="JKW55" s="113"/>
      <c r="JKX55" s="113"/>
      <c r="JKY55" s="113"/>
      <c r="JKZ55" s="113"/>
      <c r="JLA55" s="113"/>
      <c r="JLB55" s="113"/>
      <c r="JLC55" s="113"/>
      <c r="JLD55" s="113"/>
      <c r="JLE55" s="113"/>
      <c r="JLF55" s="113"/>
      <c r="JLG55" s="113"/>
      <c r="JLH55" s="113"/>
      <c r="JLI55" s="113"/>
      <c r="JLJ55" s="113"/>
      <c r="JLK55" s="113"/>
      <c r="JLL55" s="113"/>
      <c r="JLM55" s="113"/>
      <c r="JLN55" s="113"/>
      <c r="JLO55" s="113"/>
      <c r="JLP55" s="113"/>
      <c r="JLQ55" s="113"/>
      <c r="JLR55" s="113"/>
      <c r="JLS55" s="113"/>
      <c r="JLT55" s="113"/>
      <c r="JLU55" s="113"/>
      <c r="JLV55" s="113"/>
      <c r="JLW55" s="113"/>
      <c r="JLX55" s="113"/>
      <c r="JLY55" s="113"/>
      <c r="JLZ55" s="113"/>
      <c r="JMA55" s="113"/>
      <c r="JMB55" s="113"/>
      <c r="JMC55" s="113"/>
      <c r="JMD55" s="113"/>
      <c r="JME55" s="113"/>
      <c r="JMF55" s="113"/>
      <c r="JMG55" s="113"/>
      <c r="JMH55" s="113"/>
      <c r="JMI55" s="113"/>
      <c r="JMJ55" s="113"/>
      <c r="JMK55" s="113"/>
      <c r="JML55" s="113"/>
      <c r="JMM55" s="113"/>
      <c r="JMN55" s="113"/>
      <c r="JMO55" s="113"/>
      <c r="JMP55" s="113"/>
      <c r="JMQ55" s="113"/>
      <c r="JMR55" s="113"/>
      <c r="JMS55" s="113"/>
      <c r="JMT55" s="113"/>
      <c r="JMU55" s="113"/>
      <c r="JMV55" s="113"/>
      <c r="JMW55" s="113"/>
      <c r="JMX55" s="113"/>
      <c r="JMY55" s="113"/>
      <c r="JMZ55" s="113"/>
      <c r="JNA55" s="113"/>
      <c r="JNB55" s="113"/>
      <c r="JNC55" s="113"/>
      <c r="JND55" s="113"/>
      <c r="JNE55" s="113"/>
      <c r="JNF55" s="113"/>
      <c r="JNG55" s="113"/>
      <c r="JNH55" s="113"/>
      <c r="JNI55" s="113"/>
      <c r="JNJ55" s="113"/>
      <c r="JNK55" s="113"/>
      <c r="JNL55" s="113"/>
      <c r="JNM55" s="113"/>
      <c r="JNN55" s="113"/>
      <c r="JNO55" s="113"/>
      <c r="JNP55" s="113"/>
      <c r="JNQ55" s="113"/>
      <c r="JNR55" s="113"/>
      <c r="JNS55" s="113"/>
      <c r="JNT55" s="113"/>
      <c r="JNU55" s="113"/>
      <c r="JNV55" s="113"/>
      <c r="JNW55" s="113"/>
      <c r="JNX55" s="113"/>
      <c r="JNY55" s="113"/>
      <c r="JNZ55" s="113"/>
      <c r="JOA55" s="113"/>
      <c r="JOB55" s="113"/>
      <c r="JOC55" s="113"/>
      <c r="JOD55" s="113"/>
      <c r="JOE55" s="113"/>
      <c r="JOF55" s="113"/>
      <c r="JOG55" s="113"/>
      <c r="JOH55" s="113"/>
      <c r="JOI55" s="113"/>
      <c r="JOJ55" s="113"/>
      <c r="JOK55" s="113"/>
      <c r="JOL55" s="113"/>
      <c r="JOM55" s="113"/>
      <c r="JON55" s="113"/>
      <c r="JOO55" s="113"/>
      <c r="JOP55" s="113"/>
      <c r="JOQ55" s="113"/>
      <c r="JOR55" s="113"/>
      <c r="JOS55" s="113"/>
      <c r="JOT55" s="113"/>
      <c r="JOU55" s="113"/>
      <c r="JOV55" s="113"/>
      <c r="JOW55" s="113"/>
      <c r="JOX55" s="113"/>
      <c r="JOY55" s="113"/>
      <c r="JOZ55" s="113"/>
      <c r="JPA55" s="113"/>
      <c r="JPB55" s="113"/>
      <c r="JPC55" s="113"/>
      <c r="JPD55" s="113"/>
      <c r="JPE55" s="113"/>
      <c r="JPF55" s="113"/>
      <c r="JPG55" s="113"/>
      <c r="JPH55" s="113"/>
      <c r="JPI55" s="113"/>
      <c r="JPJ55" s="113"/>
      <c r="JPK55" s="113"/>
      <c r="JPL55" s="113"/>
      <c r="JPM55" s="113"/>
      <c r="JPN55" s="113"/>
      <c r="JPO55" s="113"/>
      <c r="JPP55" s="113"/>
      <c r="JPQ55" s="113"/>
      <c r="JPR55" s="113"/>
      <c r="JPS55" s="113"/>
      <c r="JPT55" s="113"/>
      <c r="JPU55" s="113"/>
      <c r="JPV55" s="113"/>
      <c r="JPW55" s="113"/>
      <c r="JPX55" s="113"/>
      <c r="JPY55" s="113"/>
      <c r="JPZ55" s="113"/>
      <c r="JQA55" s="113"/>
      <c r="JQB55" s="113"/>
      <c r="JQC55" s="113"/>
      <c r="JQD55" s="113"/>
      <c r="JQE55" s="113"/>
      <c r="JQF55" s="113"/>
      <c r="JQG55" s="113"/>
      <c r="JQH55" s="113"/>
      <c r="JQI55" s="113"/>
      <c r="JQJ55" s="113"/>
      <c r="JQK55" s="113"/>
      <c r="JQL55" s="113"/>
      <c r="JQM55" s="113"/>
      <c r="JQN55" s="113"/>
      <c r="JQO55" s="113"/>
      <c r="JQP55" s="113"/>
      <c r="JQQ55" s="113"/>
      <c r="JQR55" s="113"/>
      <c r="JQS55" s="113"/>
      <c r="JQT55" s="113"/>
      <c r="JQU55" s="113"/>
      <c r="JQV55" s="113"/>
      <c r="JQW55" s="113"/>
      <c r="JQX55" s="113"/>
      <c r="JQY55" s="113"/>
      <c r="JQZ55" s="113"/>
      <c r="JRA55" s="113"/>
      <c r="JRB55" s="113"/>
      <c r="JRC55" s="113"/>
      <c r="JRD55" s="113"/>
      <c r="JRE55" s="113"/>
      <c r="JRF55" s="113"/>
      <c r="JRG55" s="113"/>
      <c r="JRH55" s="113"/>
      <c r="JRI55" s="113"/>
      <c r="JRJ55" s="113"/>
      <c r="JRK55" s="113"/>
      <c r="JRL55" s="113"/>
      <c r="JRM55" s="113"/>
      <c r="JRN55" s="113"/>
      <c r="JRO55" s="113"/>
      <c r="JRP55" s="113"/>
      <c r="JRQ55" s="113"/>
      <c r="JRR55" s="113"/>
      <c r="JRS55" s="113"/>
      <c r="JRT55" s="113"/>
      <c r="JRU55" s="113"/>
      <c r="JRV55" s="113"/>
      <c r="JRW55" s="113"/>
      <c r="JRX55" s="113"/>
      <c r="JRY55" s="113"/>
      <c r="JRZ55" s="113"/>
      <c r="JSA55" s="113"/>
      <c r="JSB55" s="113"/>
      <c r="JSC55" s="113"/>
      <c r="JSD55" s="113"/>
      <c r="JSE55" s="113"/>
      <c r="JSF55" s="113"/>
      <c r="JSG55" s="113"/>
      <c r="JSH55" s="113"/>
      <c r="JSI55" s="113"/>
      <c r="JSJ55" s="113"/>
      <c r="JSK55" s="113"/>
      <c r="JSL55" s="113"/>
      <c r="JSM55" s="113"/>
      <c r="JSN55" s="113"/>
      <c r="JSO55" s="113"/>
      <c r="JSP55" s="113"/>
      <c r="JSQ55" s="113"/>
      <c r="JSR55" s="113"/>
      <c r="JSS55" s="113"/>
      <c r="JST55" s="113"/>
      <c r="JSU55" s="113"/>
      <c r="JSV55" s="113"/>
      <c r="JSW55" s="113"/>
      <c r="JSX55" s="113"/>
      <c r="JSY55" s="113"/>
      <c r="JSZ55" s="113"/>
      <c r="JTA55" s="113"/>
      <c r="JTB55" s="113"/>
      <c r="JTC55" s="113"/>
      <c r="JTD55" s="113"/>
      <c r="JTE55" s="113"/>
      <c r="JTF55" s="113"/>
      <c r="JTG55" s="113"/>
      <c r="JTH55" s="113"/>
      <c r="JTI55" s="113"/>
      <c r="JTJ55" s="113"/>
      <c r="JTK55" s="113"/>
      <c r="JTL55" s="113"/>
      <c r="JTM55" s="113"/>
      <c r="JTN55" s="113"/>
      <c r="JTO55" s="113"/>
      <c r="JTP55" s="113"/>
      <c r="JTQ55" s="113"/>
      <c r="JTR55" s="113"/>
      <c r="JTS55" s="113"/>
      <c r="JTT55" s="113"/>
      <c r="JTU55" s="113"/>
      <c r="JTV55" s="113"/>
      <c r="JTW55" s="113"/>
      <c r="JTX55" s="113"/>
      <c r="JTY55" s="113"/>
      <c r="JTZ55" s="113"/>
      <c r="JUA55" s="113"/>
      <c r="JUB55" s="113"/>
      <c r="JUC55" s="113"/>
      <c r="JUD55" s="113"/>
      <c r="JUE55" s="113"/>
      <c r="JUF55" s="113"/>
      <c r="JUG55" s="113"/>
      <c r="JUH55" s="113"/>
      <c r="JUI55" s="113"/>
      <c r="JUJ55" s="113"/>
      <c r="JUK55" s="113"/>
      <c r="JUL55" s="113"/>
      <c r="JUM55" s="113"/>
      <c r="JUN55" s="113"/>
      <c r="JUO55" s="113"/>
      <c r="JUP55" s="113"/>
      <c r="JUQ55" s="113"/>
      <c r="JUR55" s="113"/>
      <c r="JUS55" s="113"/>
      <c r="JUT55" s="113"/>
      <c r="JUU55" s="113"/>
      <c r="JUV55" s="113"/>
      <c r="JUW55" s="113"/>
      <c r="JUX55" s="113"/>
      <c r="JUY55" s="113"/>
      <c r="JUZ55" s="113"/>
      <c r="JVA55" s="113"/>
      <c r="JVB55" s="113"/>
      <c r="JVC55" s="113"/>
      <c r="JVD55" s="113"/>
      <c r="JVE55" s="113"/>
      <c r="JVF55" s="113"/>
      <c r="JVG55" s="113"/>
      <c r="JVH55" s="113"/>
      <c r="JVI55" s="113"/>
      <c r="JVJ55" s="113"/>
      <c r="JVK55" s="113"/>
      <c r="JVL55" s="113"/>
      <c r="JVM55" s="113"/>
      <c r="JVN55" s="113"/>
      <c r="JVO55" s="113"/>
      <c r="JVP55" s="113"/>
      <c r="JVQ55" s="113"/>
      <c r="JVR55" s="113"/>
      <c r="JVS55" s="113"/>
      <c r="JVT55" s="113"/>
      <c r="JVU55" s="113"/>
      <c r="JVV55" s="113"/>
      <c r="JVW55" s="113"/>
      <c r="JVX55" s="113"/>
      <c r="JVY55" s="113"/>
      <c r="JVZ55" s="113"/>
      <c r="JWA55" s="113"/>
      <c r="JWB55" s="113"/>
      <c r="JWC55" s="113"/>
      <c r="JWD55" s="113"/>
      <c r="JWE55" s="113"/>
      <c r="JWF55" s="113"/>
      <c r="JWG55" s="113"/>
      <c r="JWH55" s="113"/>
      <c r="JWI55" s="113"/>
      <c r="JWJ55" s="113"/>
      <c r="JWK55" s="113"/>
      <c r="JWL55" s="113"/>
      <c r="JWM55" s="113"/>
      <c r="JWN55" s="113"/>
      <c r="JWO55" s="113"/>
      <c r="JWP55" s="113"/>
      <c r="JWQ55" s="113"/>
      <c r="JWR55" s="113"/>
      <c r="JWS55" s="113"/>
      <c r="JWT55" s="113"/>
      <c r="JWU55" s="113"/>
      <c r="JWV55" s="113"/>
      <c r="JWW55" s="113"/>
      <c r="JWX55" s="113"/>
      <c r="JWY55" s="113"/>
      <c r="JWZ55" s="113"/>
      <c r="JXA55" s="113"/>
      <c r="JXB55" s="113"/>
      <c r="JXC55" s="113"/>
      <c r="JXD55" s="113"/>
      <c r="JXE55" s="113"/>
      <c r="JXF55" s="113"/>
      <c r="JXG55" s="113"/>
      <c r="JXH55" s="113"/>
      <c r="JXI55" s="113"/>
      <c r="JXJ55" s="113"/>
      <c r="JXK55" s="113"/>
      <c r="JXL55" s="113"/>
      <c r="JXM55" s="113"/>
      <c r="JXN55" s="113"/>
      <c r="JXO55" s="113"/>
      <c r="JXP55" s="113"/>
      <c r="JXQ55" s="113"/>
      <c r="JXR55" s="113"/>
      <c r="JXS55" s="113"/>
      <c r="JXT55" s="113"/>
      <c r="JXU55" s="113"/>
      <c r="JXV55" s="113"/>
      <c r="JXW55" s="113"/>
      <c r="JXX55" s="113"/>
      <c r="JXY55" s="113"/>
      <c r="JXZ55" s="113"/>
      <c r="JYA55" s="113"/>
      <c r="JYB55" s="113"/>
      <c r="JYC55" s="113"/>
      <c r="JYD55" s="113"/>
      <c r="JYE55" s="113"/>
      <c r="JYF55" s="113"/>
      <c r="JYG55" s="113"/>
      <c r="JYH55" s="113"/>
      <c r="JYI55" s="113"/>
      <c r="JYJ55" s="113"/>
      <c r="JYK55" s="113"/>
      <c r="JYL55" s="113"/>
      <c r="JYM55" s="113"/>
      <c r="JYN55" s="113"/>
      <c r="JYO55" s="113"/>
      <c r="JYP55" s="113"/>
      <c r="JYQ55" s="113"/>
      <c r="JYR55" s="113"/>
      <c r="JYS55" s="113"/>
      <c r="JYT55" s="113"/>
      <c r="JYU55" s="113"/>
      <c r="JYV55" s="113"/>
      <c r="JYW55" s="113"/>
      <c r="JYX55" s="113"/>
      <c r="JYY55" s="113"/>
      <c r="JYZ55" s="113"/>
      <c r="JZA55" s="113"/>
      <c r="JZB55" s="113"/>
      <c r="JZC55" s="113"/>
      <c r="JZD55" s="113"/>
      <c r="JZE55" s="113"/>
      <c r="JZF55" s="113"/>
      <c r="JZG55" s="113"/>
      <c r="JZH55" s="113"/>
      <c r="JZI55" s="113"/>
      <c r="JZJ55" s="113"/>
      <c r="JZK55" s="113"/>
      <c r="JZL55" s="113"/>
      <c r="JZM55" s="113"/>
      <c r="JZN55" s="113"/>
      <c r="JZO55" s="113"/>
      <c r="JZP55" s="113"/>
      <c r="JZQ55" s="113"/>
      <c r="JZR55" s="113"/>
      <c r="JZS55" s="113"/>
      <c r="JZT55" s="113"/>
      <c r="JZU55" s="113"/>
      <c r="JZV55" s="113"/>
      <c r="JZW55" s="113"/>
      <c r="JZX55" s="113"/>
      <c r="JZY55" s="113"/>
      <c r="JZZ55" s="113"/>
      <c r="KAA55" s="113"/>
      <c r="KAB55" s="113"/>
      <c r="KAC55" s="113"/>
      <c r="KAD55" s="113"/>
      <c r="KAE55" s="113"/>
      <c r="KAF55" s="113"/>
      <c r="KAG55" s="113"/>
      <c r="KAH55" s="113"/>
      <c r="KAI55" s="113"/>
      <c r="KAJ55" s="113"/>
      <c r="KAK55" s="113"/>
      <c r="KAL55" s="113"/>
      <c r="KAM55" s="113"/>
      <c r="KAN55" s="113"/>
      <c r="KAO55" s="113"/>
      <c r="KAP55" s="113"/>
      <c r="KAQ55" s="113"/>
      <c r="KAR55" s="113"/>
      <c r="KAS55" s="113"/>
      <c r="KAT55" s="113"/>
      <c r="KAU55" s="113"/>
      <c r="KAV55" s="113"/>
      <c r="KAW55" s="113"/>
      <c r="KAX55" s="113"/>
      <c r="KAY55" s="113"/>
      <c r="KAZ55" s="113"/>
      <c r="KBA55" s="113"/>
      <c r="KBB55" s="113"/>
      <c r="KBC55" s="113"/>
      <c r="KBD55" s="113"/>
      <c r="KBE55" s="113"/>
      <c r="KBF55" s="113"/>
      <c r="KBG55" s="113"/>
      <c r="KBH55" s="113"/>
      <c r="KBI55" s="113"/>
      <c r="KBJ55" s="113"/>
      <c r="KBK55" s="113"/>
      <c r="KBL55" s="113"/>
      <c r="KBM55" s="113"/>
      <c r="KBN55" s="113"/>
      <c r="KBO55" s="113"/>
      <c r="KBP55" s="113"/>
      <c r="KBQ55" s="113"/>
      <c r="KBR55" s="113"/>
      <c r="KBS55" s="113"/>
      <c r="KBT55" s="113"/>
      <c r="KBU55" s="113"/>
      <c r="KBV55" s="113"/>
      <c r="KBW55" s="113"/>
      <c r="KBX55" s="113"/>
      <c r="KBY55" s="113"/>
      <c r="KBZ55" s="113"/>
      <c r="KCA55" s="113"/>
      <c r="KCB55" s="113"/>
      <c r="KCC55" s="113"/>
      <c r="KCD55" s="113"/>
      <c r="KCE55" s="113"/>
      <c r="KCF55" s="113"/>
      <c r="KCG55" s="113"/>
      <c r="KCH55" s="113"/>
      <c r="KCI55" s="113"/>
      <c r="KCJ55" s="113"/>
      <c r="KCK55" s="113"/>
      <c r="KCL55" s="113"/>
      <c r="KCM55" s="113"/>
      <c r="KCN55" s="113"/>
      <c r="KCO55" s="113"/>
      <c r="KCP55" s="113"/>
      <c r="KCQ55" s="113"/>
      <c r="KCR55" s="113"/>
      <c r="KCS55" s="113"/>
      <c r="KCT55" s="113"/>
      <c r="KCU55" s="113"/>
      <c r="KCV55" s="113"/>
      <c r="KCW55" s="113"/>
      <c r="KCX55" s="113"/>
      <c r="KCY55" s="113"/>
      <c r="KCZ55" s="113"/>
      <c r="KDA55" s="113"/>
      <c r="KDB55" s="113"/>
      <c r="KDC55" s="113"/>
      <c r="KDD55" s="113"/>
      <c r="KDE55" s="113"/>
      <c r="KDF55" s="113"/>
      <c r="KDG55" s="113"/>
      <c r="KDH55" s="113"/>
      <c r="KDI55" s="113"/>
      <c r="KDJ55" s="113"/>
      <c r="KDK55" s="113"/>
      <c r="KDL55" s="113"/>
      <c r="KDM55" s="113"/>
      <c r="KDN55" s="113"/>
      <c r="KDO55" s="113"/>
      <c r="KDP55" s="113"/>
      <c r="KDQ55" s="113"/>
      <c r="KDR55" s="113"/>
      <c r="KDS55" s="113"/>
      <c r="KDT55" s="113"/>
      <c r="KDU55" s="113"/>
      <c r="KDV55" s="113"/>
      <c r="KDW55" s="113"/>
      <c r="KDX55" s="113"/>
      <c r="KDY55" s="113"/>
      <c r="KDZ55" s="113"/>
      <c r="KEA55" s="113"/>
      <c r="KEB55" s="113"/>
      <c r="KEC55" s="113"/>
      <c r="KED55" s="113"/>
      <c r="KEE55" s="113"/>
      <c r="KEF55" s="113"/>
      <c r="KEG55" s="113"/>
      <c r="KEH55" s="113"/>
      <c r="KEI55" s="113"/>
      <c r="KEJ55" s="113"/>
      <c r="KEK55" s="113"/>
      <c r="KEL55" s="113"/>
      <c r="KEM55" s="113"/>
      <c r="KEN55" s="113"/>
      <c r="KEO55" s="113"/>
      <c r="KEP55" s="113"/>
      <c r="KEQ55" s="113"/>
      <c r="KER55" s="113"/>
      <c r="KES55" s="113"/>
      <c r="KET55" s="113"/>
      <c r="KEU55" s="113"/>
      <c r="KEV55" s="113"/>
      <c r="KEW55" s="113"/>
      <c r="KEX55" s="113"/>
      <c r="KEY55" s="113"/>
      <c r="KEZ55" s="113"/>
      <c r="KFA55" s="113"/>
      <c r="KFB55" s="113"/>
      <c r="KFC55" s="113"/>
      <c r="KFD55" s="113"/>
      <c r="KFE55" s="113"/>
      <c r="KFF55" s="113"/>
      <c r="KFG55" s="113"/>
      <c r="KFH55" s="113"/>
      <c r="KFI55" s="113"/>
      <c r="KFJ55" s="113"/>
      <c r="KFK55" s="113"/>
      <c r="KFL55" s="113"/>
      <c r="KFM55" s="113"/>
      <c r="KFN55" s="113"/>
      <c r="KFO55" s="113"/>
      <c r="KFP55" s="113"/>
      <c r="KFQ55" s="113"/>
      <c r="KFR55" s="113"/>
      <c r="KFS55" s="113"/>
      <c r="KFT55" s="113"/>
      <c r="KFU55" s="113"/>
      <c r="KFV55" s="113"/>
      <c r="KFW55" s="113"/>
      <c r="KFX55" s="113"/>
      <c r="KFY55" s="113"/>
      <c r="KFZ55" s="113"/>
      <c r="KGA55" s="113"/>
      <c r="KGB55" s="113"/>
      <c r="KGC55" s="113"/>
      <c r="KGD55" s="113"/>
      <c r="KGE55" s="113"/>
      <c r="KGF55" s="113"/>
      <c r="KGG55" s="113"/>
      <c r="KGH55" s="113"/>
      <c r="KGI55" s="113"/>
      <c r="KGJ55" s="113"/>
      <c r="KGK55" s="113"/>
      <c r="KGL55" s="113"/>
      <c r="KGM55" s="113"/>
      <c r="KGN55" s="113"/>
      <c r="KGO55" s="113"/>
      <c r="KGP55" s="113"/>
      <c r="KGQ55" s="113"/>
      <c r="KGR55" s="113"/>
      <c r="KGS55" s="113"/>
      <c r="KGT55" s="113"/>
      <c r="KGU55" s="113"/>
      <c r="KGV55" s="113"/>
      <c r="KGW55" s="113"/>
      <c r="KGX55" s="113"/>
      <c r="KGY55" s="113"/>
      <c r="KGZ55" s="113"/>
      <c r="KHA55" s="113"/>
      <c r="KHB55" s="113"/>
      <c r="KHC55" s="113"/>
      <c r="KHD55" s="113"/>
      <c r="KHE55" s="113"/>
      <c r="KHF55" s="113"/>
      <c r="KHG55" s="113"/>
      <c r="KHH55" s="113"/>
      <c r="KHI55" s="113"/>
      <c r="KHJ55" s="113"/>
      <c r="KHK55" s="113"/>
      <c r="KHL55" s="113"/>
      <c r="KHM55" s="113"/>
      <c r="KHN55" s="113"/>
      <c r="KHO55" s="113"/>
      <c r="KHP55" s="113"/>
      <c r="KHQ55" s="113"/>
      <c r="KHR55" s="113"/>
      <c r="KHS55" s="113"/>
      <c r="KHT55" s="113"/>
      <c r="KHU55" s="113"/>
      <c r="KHV55" s="113"/>
      <c r="KHW55" s="113"/>
      <c r="KHX55" s="113"/>
      <c r="KHY55" s="113"/>
      <c r="KHZ55" s="113"/>
      <c r="KIA55" s="113"/>
      <c r="KIB55" s="113"/>
      <c r="KIC55" s="113"/>
      <c r="KID55" s="113"/>
      <c r="KIE55" s="113"/>
      <c r="KIF55" s="113"/>
      <c r="KIG55" s="113"/>
      <c r="KIH55" s="113"/>
      <c r="KII55" s="113"/>
      <c r="KIJ55" s="113"/>
      <c r="KIK55" s="113"/>
      <c r="KIL55" s="113"/>
      <c r="KIM55" s="113"/>
      <c r="KIN55" s="113"/>
      <c r="KIO55" s="113"/>
      <c r="KIP55" s="113"/>
      <c r="KIQ55" s="113"/>
      <c r="KIR55" s="113"/>
      <c r="KIS55" s="113"/>
      <c r="KIT55" s="113"/>
      <c r="KIU55" s="113"/>
      <c r="KIV55" s="113"/>
      <c r="KIW55" s="113"/>
      <c r="KIX55" s="113"/>
      <c r="KIY55" s="113"/>
      <c r="KIZ55" s="113"/>
      <c r="KJA55" s="113"/>
      <c r="KJB55" s="113"/>
      <c r="KJC55" s="113"/>
      <c r="KJD55" s="113"/>
      <c r="KJE55" s="113"/>
      <c r="KJF55" s="113"/>
      <c r="KJG55" s="113"/>
      <c r="KJH55" s="113"/>
      <c r="KJI55" s="113"/>
      <c r="KJJ55" s="113"/>
      <c r="KJK55" s="113"/>
      <c r="KJL55" s="113"/>
      <c r="KJM55" s="113"/>
      <c r="KJN55" s="113"/>
      <c r="KJO55" s="113"/>
      <c r="KJP55" s="113"/>
      <c r="KJQ55" s="113"/>
      <c r="KJR55" s="113"/>
      <c r="KJS55" s="113"/>
      <c r="KJT55" s="113"/>
      <c r="KJU55" s="113"/>
      <c r="KJV55" s="113"/>
      <c r="KJW55" s="113"/>
      <c r="KJX55" s="113"/>
      <c r="KJY55" s="113"/>
      <c r="KJZ55" s="113"/>
      <c r="KKA55" s="113"/>
      <c r="KKB55" s="113"/>
      <c r="KKC55" s="113"/>
      <c r="KKD55" s="113"/>
      <c r="KKE55" s="113"/>
      <c r="KKF55" s="113"/>
      <c r="KKG55" s="113"/>
      <c r="KKH55" s="113"/>
      <c r="KKI55" s="113"/>
      <c r="KKJ55" s="113"/>
      <c r="KKK55" s="113"/>
      <c r="KKL55" s="113"/>
      <c r="KKM55" s="113"/>
      <c r="KKN55" s="113"/>
      <c r="KKO55" s="113"/>
      <c r="KKP55" s="113"/>
      <c r="KKQ55" s="113"/>
      <c r="KKR55" s="113"/>
      <c r="KKS55" s="113"/>
      <c r="KKT55" s="113"/>
      <c r="KKU55" s="113"/>
      <c r="KKV55" s="113"/>
      <c r="KKW55" s="113"/>
      <c r="KKX55" s="113"/>
      <c r="KKY55" s="113"/>
      <c r="KKZ55" s="113"/>
      <c r="KLA55" s="113"/>
      <c r="KLB55" s="113"/>
      <c r="KLC55" s="113"/>
      <c r="KLD55" s="113"/>
      <c r="KLE55" s="113"/>
      <c r="KLF55" s="113"/>
      <c r="KLG55" s="113"/>
      <c r="KLH55" s="113"/>
      <c r="KLI55" s="113"/>
      <c r="KLJ55" s="113"/>
      <c r="KLK55" s="113"/>
      <c r="KLL55" s="113"/>
      <c r="KLM55" s="113"/>
      <c r="KLN55" s="113"/>
      <c r="KLO55" s="113"/>
      <c r="KLP55" s="113"/>
      <c r="KLQ55" s="113"/>
      <c r="KLR55" s="113"/>
      <c r="KLS55" s="113"/>
      <c r="KLT55" s="113"/>
      <c r="KLU55" s="113"/>
      <c r="KLV55" s="113"/>
      <c r="KLW55" s="113"/>
      <c r="KLX55" s="113"/>
      <c r="KLY55" s="113"/>
      <c r="KLZ55" s="113"/>
      <c r="KMA55" s="113"/>
      <c r="KMB55" s="113"/>
      <c r="KMC55" s="113"/>
      <c r="KMD55" s="113"/>
      <c r="KME55" s="113"/>
      <c r="KMF55" s="113"/>
      <c r="KMG55" s="113"/>
      <c r="KMH55" s="113"/>
      <c r="KMI55" s="113"/>
      <c r="KMJ55" s="113"/>
      <c r="KMK55" s="113"/>
      <c r="KML55" s="113"/>
      <c r="KMM55" s="113"/>
      <c r="KMN55" s="113"/>
      <c r="KMO55" s="113"/>
      <c r="KMP55" s="113"/>
      <c r="KMQ55" s="113"/>
      <c r="KMR55" s="113"/>
      <c r="KMS55" s="113"/>
      <c r="KMT55" s="113"/>
      <c r="KMU55" s="113"/>
      <c r="KMV55" s="113"/>
      <c r="KMW55" s="113"/>
      <c r="KMX55" s="113"/>
      <c r="KMY55" s="113"/>
      <c r="KMZ55" s="113"/>
      <c r="KNA55" s="113"/>
      <c r="KNB55" s="113"/>
      <c r="KNC55" s="113"/>
      <c r="KND55" s="113"/>
      <c r="KNE55" s="113"/>
      <c r="KNF55" s="113"/>
      <c r="KNG55" s="113"/>
      <c r="KNH55" s="113"/>
      <c r="KNI55" s="113"/>
      <c r="KNJ55" s="113"/>
      <c r="KNK55" s="113"/>
      <c r="KNL55" s="113"/>
      <c r="KNM55" s="113"/>
      <c r="KNN55" s="113"/>
      <c r="KNO55" s="113"/>
      <c r="KNP55" s="113"/>
      <c r="KNQ55" s="113"/>
      <c r="KNR55" s="113"/>
      <c r="KNS55" s="113"/>
      <c r="KNT55" s="113"/>
      <c r="KNU55" s="113"/>
      <c r="KNV55" s="113"/>
      <c r="KNW55" s="113"/>
      <c r="KNX55" s="113"/>
      <c r="KNY55" s="113"/>
      <c r="KNZ55" s="113"/>
      <c r="KOA55" s="113"/>
      <c r="KOB55" s="113"/>
      <c r="KOC55" s="113"/>
      <c r="KOD55" s="113"/>
      <c r="KOE55" s="113"/>
      <c r="KOF55" s="113"/>
      <c r="KOG55" s="113"/>
      <c r="KOH55" s="113"/>
      <c r="KOI55" s="113"/>
      <c r="KOJ55" s="113"/>
      <c r="KOK55" s="113"/>
      <c r="KOL55" s="113"/>
      <c r="KOM55" s="113"/>
      <c r="KON55" s="113"/>
      <c r="KOO55" s="113"/>
      <c r="KOP55" s="113"/>
      <c r="KOQ55" s="113"/>
      <c r="KOR55" s="113"/>
      <c r="KOS55" s="113"/>
      <c r="KOT55" s="113"/>
      <c r="KOU55" s="113"/>
      <c r="KOV55" s="113"/>
      <c r="KOW55" s="113"/>
      <c r="KOX55" s="113"/>
      <c r="KOY55" s="113"/>
      <c r="KOZ55" s="113"/>
      <c r="KPA55" s="113"/>
      <c r="KPB55" s="113"/>
      <c r="KPC55" s="113"/>
      <c r="KPD55" s="113"/>
      <c r="KPE55" s="113"/>
      <c r="KPF55" s="113"/>
      <c r="KPG55" s="113"/>
      <c r="KPH55" s="113"/>
      <c r="KPI55" s="113"/>
      <c r="KPJ55" s="113"/>
      <c r="KPK55" s="113"/>
      <c r="KPL55" s="113"/>
      <c r="KPM55" s="113"/>
      <c r="KPN55" s="113"/>
      <c r="KPO55" s="113"/>
      <c r="KPP55" s="113"/>
      <c r="KPQ55" s="113"/>
      <c r="KPR55" s="113"/>
      <c r="KPS55" s="113"/>
      <c r="KPT55" s="113"/>
      <c r="KPU55" s="113"/>
      <c r="KPV55" s="113"/>
      <c r="KPW55" s="113"/>
      <c r="KPX55" s="113"/>
      <c r="KPY55" s="113"/>
      <c r="KPZ55" s="113"/>
      <c r="KQA55" s="113"/>
      <c r="KQB55" s="113"/>
      <c r="KQC55" s="113"/>
      <c r="KQD55" s="113"/>
      <c r="KQE55" s="113"/>
      <c r="KQF55" s="113"/>
      <c r="KQG55" s="113"/>
      <c r="KQH55" s="113"/>
      <c r="KQI55" s="113"/>
      <c r="KQJ55" s="113"/>
      <c r="KQK55" s="113"/>
      <c r="KQL55" s="113"/>
      <c r="KQM55" s="113"/>
      <c r="KQN55" s="113"/>
      <c r="KQO55" s="113"/>
      <c r="KQP55" s="113"/>
      <c r="KQQ55" s="113"/>
      <c r="KQR55" s="113"/>
      <c r="KQS55" s="113"/>
      <c r="KQT55" s="113"/>
      <c r="KQU55" s="113"/>
      <c r="KQV55" s="113"/>
      <c r="KQW55" s="113"/>
      <c r="KQX55" s="113"/>
      <c r="KQY55" s="113"/>
      <c r="KQZ55" s="113"/>
      <c r="KRA55" s="113"/>
      <c r="KRB55" s="113"/>
      <c r="KRC55" s="113"/>
      <c r="KRD55" s="113"/>
      <c r="KRE55" s="113"/>
      <c r="KRF55" s="113"/>
      <c r="KRG55" s="113"/>
      <c r="KRH55" s="113"/>
      <c r="KRI55" s="113"/>
      <c r="KRJ55" s="113"/>
      <c r="KRK55" s="113"/>
      <c r="KRL55" s="113"/>
      <c r="KRM55" s="113"/>
      <c r="KRN55" s="113"/>
      <c r="KRO55" s="113"/>
      <c r="KRP55" s="113"/>
      <c r="KRQ55" s="113"/>
      <c r="KRR55" s="113"/>
      <c r="KRS55" s="113"/>
      <c r="KRT55" s="113"/>
      <c r="KRU55" s="113"/>
      <c r="KRV55" s="113"/>
      <c r="KRW55" s="113"/>
      <c r="KRX55" s="113"/>
      <c r="KRY55" s="113"/>
      <c r="KRZ55" s="113"/>
      <c r="KSA55" s="113"/>
      <c r="KSB55" s="113"/>
      <c r="KSC55" s="113"/>
      <c r="KSD55" s="113"/>
      <c r="KSE55" s="113"/>
      <c r="KSF55" s="113"/>
      <c r="KSG55" s="113"/>
      <c r="KSH55" s="113"/>
      <c r="KSI55" s="113"/>
      <c r="KSJ55" s="113"/>
      <c r="KSK55" s="113"/>
      <c r="KSL55" s="113"/>
      <c r="KSM55" s="113"/>
      <c r="KSN55" s="113"/>
      <c r="KSO55" s="113"/>
      <c r="KSP55" s="113"/>
      <c r="KSQ55" s="113"/>
      <c r="KSR55" s="113"/>
      <c r="KSS55" s="113"/>
      <c r="KST55" s="113"/>
      <c r="KSU55" s="113"/>
      <c r="KSV55" s="113"/>
      <c r="KSW55" s="113"/>
      <c r="KSX55" s="113"/>
      <c r="KSY55" s="113"/>
      <c r="KSZ55" s="113"/>
      <c r="KTA55" s="113"/>
      <c r="KTB55" s="113"/>
      <c r="KTC55" s="113"/>
      <c r="KTD55" s="113"/>
      <c r="KTE55" s="113"/>
      <c r="KTF55" s="113"/>
      <c r="KTG55" s="113"/>
      <c r="KTH55" s="113"/>
      <c r="KTI55" s="113"/>
      <c r="KTJ55" s="113"/>
      <c r="KTK55" s="113"/>
      <c r="KTL55" s="113"/>
      <c r="KTM55" s="113"/>
      <c r="KTN55" s="113"/>
      <c r="KTO55" s="113"/>
      <c r="KTP55" s="113"/>
      <c r="KTQ55" s="113"/>
      <c r="KTR55" s="113"/>
      <c r="KTS55" s="113"/>
      <c r="KTT55" s="113"/>
      <c r="KTU55" s="113"/>
      <c r="KTV55" s="113"/>
      <c r="KTW55" s="113"/>
      <c r="KTX55" s="113"/>
      <c r="KTY55" s="113"/>
      <c r="KTZ55" s="113"/>
      <c r="KUA55" s="113"/>
      <c r="KUB55" s="113"/>
      <c r="KUC55" s="113"/>
      <c r="KUD55" s="113"/>
      <c r="KUE55" s="113"/>
      <c r="KUF55" s="113"/>
      <c r="KUG55" s="113"/>
      <c r="KUH55" s="113"/>
      <c r="KUI55" s="113"/>
      <c r="KUJ55" s="113"/>
      <c r="KUK55" s="113"/>
      <c r="KUL55" s="113"/>
      <c r="KUM55" s="113"/>
      <c r="KUN55" s="113"/>
      <c r="KUO55" s="113"/>
      <c r="KUP55" s="113"/>
      <c r="KUQ55" s="113"/>
      <c r="KUR55" s="113"/>
      <c r="KUS55" s="113"/>
      <c r="KUT55" s="113"/>
      <c r="KUU55" s="113"/>
      <c r="KUV55" s="113"/>
      <c r="KUW55" s="113"/>
      <c r="KUX55" s="113"/>
      <c r="KUY55" s="113"/>
      <c r="KUZ55" s="113"/>
      <c r="KVA55" s="113"/>
      <c r="KVB55" s="113"/>
      <c r="KVC55" s="113"/>
      <c r="KVD55" s="113"/>
      <c r="KVE55" s="113"/>
      <c r="KVF55" s="113"/>
      <c r="KVG55" s="113"/>
      <c r="KVH55" s="113"/>
      <c r="KVI55" s="113"/>
      <c r="KVJ55" s="113"/>
      <c r="KVK55" s="113"/>
      <c r="KVL55" s="113"/>
      <c r="KVM55" s="113"/>
      <c r="KVN55" s="113"/>
      <c r="KVO55" s="113"/>
      <c r="KVP55" s="113"/>
      <c r="KVQ55" s="113"/>
      <c r="KVR55" s="113"/>
      <c r="KVS55" s="113"/>
      <c r="KVT55" s="113"/>
      <c r="KVU55" s="113"/>
      <c r="KVV55" s="113"/>
      <c r="KVW55" s="113"/>
      <c r="KVX55" s="113"/>
      <c r="KVY55" s="113"/>
      <c r="KVZ55" s="113"/>
      <c r="KWA55" s="113"/>
      <c r="KWB55" s="113"/>
      <c r="KWC55" s="113"/>
      <c r="KWD55" s="113"/>
      <c r="KWE55" s="113"/>
      <c r="KWF55" s="113"/>
      <c r="KWG55" s="113"/>
      <c r="KWH55" s="113"/>
      <c r="KWI55" s="113"/>
      <c r="KWJ55" s="113"/>
      <c r="KWK55" s="113"/>
      <c r="KWL55" s="113"/>
      <c r="KWM55" s="113"/>
      <c r="KWN55" s="113"/>
      <c r="KWO55" s="113"/>
      <c r="KWP55" s="113"/>
      <c r="KWQ55" s="113"/>
      <c r="KWR55" s="113"/>
      <c r="KWS55" s="113"/>
      <c r="KWT55" s="113"/>
      <c r="KWU55" s="113"/>
      <c r="KWV55" s="113"/>
      <c r="KWW55" s="113"/>
      <c r="KWX55" s="113"/>
      <c r="KWY55" s="113"/>
      <c r="KWZ55" s="113"/>
      <c r="KXA55" s="113"/>
      <c r="KXB55" s="113"/>
      <c r="KXC55" s="113"/>
      <c r="KXD55" s="113"/>
      <c r="KXE55" s="113"/>
      <c r="KXF55" s="113"/>
      <c r="KXG55" s="113"/>
      <c r="KXH55" s="113"/>
      <c r="KXI55" s="113"/>
      <c r="KXJ55" s="113"/>
      <c r="KXK55" s="113"/>
      <c r="KXL55" s="113"/>
      <c r="KXM55" s="113"/>
      <c r="KXN55" s="113"/>
      <c r="KXO55" s="113"/>
      <c r="KXP55" s="113"/>
      <c r="KXQ55" s="113"/>
      <c r="KXR55" s="113"/>
      <c r="KXS55" s="113"/>
      <c r="KXT55" s="113"/>
      <c r="KXU55" s="113"/>
      <c r="KXV55" s="113"/>
      <c r="KXW55" s="113"/>
      <c r="KXX55" s="113"/>
      <c r="KXY55" s="113"/>
      <c r="KXZ55" s="113"/>
      <c r="KYA55" s="113"/>
      <c r="KYB55" s="113"/>
      <c r="KYC55" s="113"/>
      <c r="KYD55" s="113"/>
      <c r="KYE55" s="113"/>
      <c r="KYF55" s="113"/>
      <c r="KYG55" s="113"/>
      <c r="KYH55" s="113"/>
      <c r="KYI55" s="113"/>
      <c r="KYJ55" s="113"/>
      <c r="KYK55" s="113"/>
      <c r="KYL55" s="113"/>
      <c r="KYM55" s="113"/>
      <c r="KYN55" s="113"/>
      <c r="KYO55" s="113"/>
      <c r="KYP55" s="113"/>
      <c r="KYQ55" s="113"/>
      <c r="KYR55" s="113"/>
      <c r="KYS55" s="113"/>
      <c r="KYT55" s="113"/>
      <c r="KYU55" s="113"/>
      <c r="KYV55" s="113"/>
      <c r="KYW55" s="113"/>
      <c r="KYX55" s="113"/>
      <c r="KYY55" s="113"/>
      <c r="KYZ55" s="113"/>
      <c r="KZA55" s="113"/>
      <c r="KZB55" s="113"/>
      <c r="KZC55" s="113"/>
      <c r="KZD55" s="113"/>
      <c r="KZE55" s="113"/>
      <c r="KZF55" s="113"/>
      <c r="KZG55" s="113"/>
      <c r="KZH55" s="113"/>
      <c r="KZI55" s="113"/>
      <c r="KZJ55" s="113"/>
      <c r="KZK55" s="113"/>
      <c r="KZL55" s="113"/>
      <c r="KZM55" s="113"/>
      <c r="KZN55" s="113"/>
      <c r="KZO55" s="113"/>
      <c r="KZP55" s="113"/>
      <c r="KZQ55" s="113"/>
      <c r="KZR55" s="113"/>
      <c r="KZS55" s="113"/>
      <c r="KZT55" s="113"/>
      <c r="KZU55" s="113"/>
      <c r="KZV55" s="113"/>
      <c r="KZW55" s="113"/>
      <c r="KZX55" s="113"/>
      <c r="KZY55" s="113"/>
      <c r="KZZ55" s="113"/>
      <c r="LAA55" s="113"/>
      <c r="LAB55" s="113"/>
      <c r="LAC55" s="113"/>
      <c r="LAD55" s="113"/>
      <c r="LAE55" s="113"/>
      <c r="LAF55" s="113"/>
      <c r="LAG55" s="113"/>
      <c r="LAH55" s="113"/>
      <c r="LAI55" s="113"/>
      <c r="LAJ55" s="113"/>
      <c r="LAK55" s="113"/>
      <c r="LAL55" s="113"/>
      <c r="LAM55" s="113"/>
      <c r="LAN55" s="113"/>
      <c r="LAO55" s="113"/>
      <c r="LAP55" s="113"/>
      <c r="LAQ55" s="113"/>
      <c r="LAR55" s="113"/>
      <c r="LAS55" s="113"/>
      <c r="LAT55" s="113"/>
      <c r="LAU55" s="113"/>
      <c r="LAV55" s="113"/>
      <c r="LAW55" s="113"/>
      <c r="LAX55" s="113"/>
      <c r="LAY55" s="113"/>
      <c r="LAZ55" s="113"/>
      <c r="LBA55" s="113"/>
      <c r="LBB55" s="113"/>
      <c r="LBC55" s="113"/>
      <c r="LBD55" s="113"/>
      <c r="LBE55" s="113"/>
      <c r="LBF55" s="113"/>
      <c r="LBG55" s="113"/>
      <c r="LBH55" s="113"/>
      <c r="LBI55" s="113"/>
      <c r="LBJ55" s="113"/>
      <c r="LBK55" s="113"/>
      <c r="LBL55" s="113"/>
      <c r="LBM55" s="113"/>
      <c r="LBN55" s="113"/>
      <c r="LBO55" s="113"/>
      <c r="LBP55" s="113"/>
      <c r="LBQ55" s="113"/>
      <c r="LBR55" s="113"/>
      <c r="LBS55" s="113"/>
      <c r="LBT55" s="113"/>
      <c r="LBU55" s="113"/>
      <c r="LBV55" s="113"/>
      <c r="LBW55" s="113"/>
      <c r="LBX55" s="113"/>
      <c r="LBY55" s="113"/>
      <c r="LBZ55" s="113"/>
      <c r="LCA55" s="113"/>
      <c r="LCB55" s="113"/>
      <c r="LCC55" s="113"/>
      <c r="LCD55" s="113"/>
      <c r="LCE55" s="113"/>
      <c r="LCF55" s="113"/>
      <c r="LCG55" s="113"/>
      <c r="LCH55" s="113"/>
      <c r="LCI55" s="113"/>
      <c r="LCJ55" s="113"/>
      <c r="LCK55" s="113"/>
      <c r="LCL55" s="113"/>
      <c r="LCM55" s="113"/>
      <c r="LCN55" s="113"/>
      <c r="LCO55" s="113"/>
      <c r="LCP55" s="113"/>
      <c r="LCQ55" s="113"/>
      <c r="LCR55" s="113"/>
      <c r="LCS55" s="113"/>
      <c r="LCT55" s="113"/>
      <c r="LCU55" s="113"/>
      <c r="LCV55" s="113"/>
      <c r="LCW55" s="113"/>
      <c r="LCX55" s="113"/>
      <c r="LCY55" s="113"/>
      <c r="LCZ55" s="113"/>
      <c r="LDA55" s="113"/>
      <c r="LDB55" s="113"/>
      <c r="LDC55" s="113"/>
      <c r="LDD55" s="113"/>
      <c r="LDE55" s="113"/>
      <c r="LDF55" s="113"/>
      <c r="LDG55" s="113"/>
      <c r="LDH55" s="113"/>
      <c r="LDI55" s="113"/>
      <c r="LDJ55" s="113"/>
      <c r="LDK55" s="113"/>
      <c r="LDL55" s="113"/>
      <c r="LDM55" s="113"/>
      <c r="LDN55" s="113"/>
      <c r="LDO55" s="113"/>
      <c r="LDP55" s="113"/>
      <c r="LDQ55" s="113"/>
      <c r="LDR55" s="113"/>
      <c r="LDS55" s="113"/>
      <c r="LDT55" s="113"/>
      <c r="LDU55" s="113"/>
      <c r="LDV55" s="113"/>
      <c r="LDW55" s="113"/>
      <c r="LDX55" s="113"/>
      <c r="LDY55" s="113"/>
      <c r="LDZ55" s="113"/>
      <c r="LEA55" s="113"/>
      <c r="LEB55" s="113"/>
      <c r="LEC55" s="113"/>
      <c r="LED55" s="113"/>
      <c r="LEE55" s="113"/>
      <c r="LEF55" s="113"/>
      <c r="LEG55" s="113"/>
      <c r="LEH55" s="113"/>
      <c r="LEI55" s="113"/>
      <c r="LEJ55" s="113"/>
      <c r="LEK55" s="113"/>
      <c r="LEL55" s="113"/>
      <c r="LEM55" s="113"/>
      <c r="LEN55" s="113"/>
      <c r="LEO55" s="113"/>
      <c r="LEP55" s="113"/>
      <c r="LEQ55" s="113"/>
      <c r="LER55" s="113"/>
      <c r="LES55" s="113"/>
      <c r="LET55" s="113"/>
      <c r="LEU55" s="113"/>
      <c r="LEV55" s="113"/>
      <c r="LEW55" s="113"/>
      <c r="LEX55" s="113"/>
      <c r="LEY55" s="113"/>
      <c r="LEZ55" s="113"/>
      <c r="LFA55" s="113"/>
      <c r="LFB55" s="113"/>
      <c r="LFC55" s="113"/>
      <c r="LFD55" s="113"/>
      <c r="LFE55" s="113"/>
      <c r="LFF55" s="113"/>
      <c r="LFG55" s="113"/>
      <c r="LFH55" s="113"/>
      <c r="LFI55" s="113"/>
      <c r="LFJ55" s="113"/>
      <c r="LFK55" s="113"/>
      <c r="LFL55" s="113"/>
      <c r="LFM55" s="113"/>
      <c r="LFN55" s="113"/>
      <c r="LFO55" s="113"/>
      <c r="LFP55" s="113"/>
      <c r="LFQ55" s="113"/>
      <c r="LFR55" s="113"/>
      <c r="LFS55" s="113"/>
      <c r="LFT55" s="113"/>
      <c r="LFU55" s="113"/>
      <c r="LFV55" s="113"/>
      <c r="LFW55" s="113"/>
      <c r="LFX55" s="113"/>
      <c r="LFY55" s="113"/>
      <c r="LFZ55" s="113"/>
      <c r="LGA55" s="113"/>
      <c r="LGB55" s="113"/>
      <c r="LGC55" s="113"/>
      <c r="LGD55" s="113"/>
      <c r="LGE55" s="113"/>
      <c r="LGF55" s="113"/>
      <c r="LGG55" s="113"/>
      <c r="LGH55" s="113"/>
      <c r="LGI55" s="113"/>
      <c r="LGJ55" s="113"/>
      <c r="LGK55" s="113"/>
      <c r="LGL55" s="113"/>
      <c r="LGM55" s="113"/>
      <c r="LGN55" s="113"/>
      <c r="LGO55" s="113"/>
      <c r="LGP55" s="113"/>
      <c r="LGQ55" s="113"/>
      <c r="LGR55" s="113"/>
      <c r="LGS55" s="113"/>
      <c r="LGT55" s="113"/>
      <c r="LGU55" s="113"/>
      <c r="LGV55" s="113"/>
      <c r="LGW55" s="113"/>
      <c r="LGX55" s="113"/>
      <c r="LGY55" s="113"/>
      <c r="LGZ55" s="113"/>
      <c r="LHA55" s="113"/>
      <c r="LHB55" s="113"/>
      <c r="LHC55" s="113"/>
      <c r="LHD55" s="113"/>
      <c r="LHE55" s="113"/>
      <c r="LHF55" s="113"/>
      <c r="LHG55" s="113"/>
      <c r="LHH55" s="113"/>
      <c r="LHI55" s="113"/>
      <c r="LHJ55" s="113"/>
      <c r="LHK55" s="113"/>
      <c r="LHL55" s="113"/>
      <c r="LHM55" s="113"/>
      <c r="LHN55" s="113"/>
      <c r="LHO55" s="113"/>
      <c r="LHP55" s="113"/>
      <c r="LHQ55" s="113"/>
      <c r="LHR55" s="113"/>
      <c r="LHS55" s="113"/>
      <c r="LHT55" s="113"/>
      <c r="LHU55" s="113"/>
      <c r="LHV55" s="113"/>
      <c r="LHW55" s="113"/>
      <c r="LHX55" s="113"/>
      <c r="LHY55" s="113"/>
      <c r="LHZ55" s="113"/>
      <c r="LIA55" s="113"/>
      <c r="LIB55" s="113"/>
      <c r="LIC55" s="113"/>
      <c r="LID55" s="113"/>
      <c r="LIE55" s="113"/>
      <c r="LIF55" s="113"/>
      <c r="LIG55" s="113"/>
      <c r="LIH55" s="113"/>
      <c r="LII55" s="113"/>
      <c r="LIJ55" s="113"/>
      <c r="LIK55" s="113"/>
      <c r="LIL55" s="113"/>
      <c r="LIM55" s="113"/>
      <c r="LIN55" s="113"/>
      <c r="LIO55" s="113"/>
      <c r="LIP55" s="113"/>
      <c r="LIQ55" s="113"/>
      <c r="LIR55" s="113"/>
      <c r="LIS55" s="113"/>
      <c r="LIT55" s="113"/>
      <c r="LIU55" s="113"/>
      <c r="LIV55" s="113"/>
      <c r="LIW55" s="113"/>
      <c r="LIX55" s="113"/>
      <c r="LIY55" s="113"/>
      <c r="LIZ55" s="113"/>
      <c r="LJA55" s="113"/>
      <c r="LJB55" s="113"/>
      <c r="LJC55" s="113"/>
      <c r="LJD55" s="113"/>
      <c r="LJE55" s="113"/>
      <c r="LJF55" s="113"/>
      <c r="LJG55" s="113"/>
      <c r="LJH55" s="113"/>
      <c r="LJI55" s="113"/>
      <c r="LJJ55" s="113"/>
      <c r="LJK55" s="113"/>
      <c r="LJL55" s="113"/>
      <c r="LJM55" s="113"/>
      <c r="LJN55" s="113"/>
      <c r="LJO55" s="113"/>
      <c r="LJP55" s="113"/>
      <c r="LJQ55" s="113"/>
      <c r="LJR55" s="113"/>
      <c r="LJS55" s="113"/>
      <c r="LJT55" s="113"/>
      <c r="LJU55" s="113"/>
      <c r="LJV55" s="113"/>
      <c r="LJW55" s="113"/>
      <c r="LJX55" s="113"/>
      <c r="LJY55" s="113"/>
      <c r="LJZ55" s="113"/>
      <c r="LKA55" s="113"/>
      <c r="LKB55" s="113"/>
      <c r="LKC55" s="113"/>
      <c r="LKD55" s="113"/>
      <c r="LKE55" s="113"/>
      <c r="LKF55" s="113"/>
      <c r="LKG55" s="113"/>
      <c r="LKH55" s="113"/>
      <c r="LKI55" s="113"/>
      <c r="LKJ55" s="113"/>
      <c r="LKK55" s="113"/>
      <c r="LKL55" s="113"/>
      <c r="LKM55" s="113"/>
      <c r="LKN55" s="113"/>
      <c r="LKO55" s="113"/>
      <c r="LKP55" s="113"/>
      <c r="LKQ55" s="113"/>
      <c r="LKR55" s="113"/>
      <c r="LKS55" s="113"/>
      <c r="LKT55" s="113"/>
      <c r="LKU55" s="113"/>
      <c r="LKV55" s="113"/>
      <c r="LKW55" s="113"/>
      <c r="LKX55" s="113"/>
      <c r="LKY55" s="113"/>
      <c r="LKZ55" s="113"/>
      <c r="LLA55" s="113"/>
      <c r="LLB55" s="113"/>
      <c r="LLC55" s="113"/>
      <c r="LLD55" s="113"/>
      <c r="LLE55" s="113"/>
      <c r="LLF55" s="113"/>
      <c r="LLG55" s="113"/>
      <c r="LLH55" s="113"/>
      <c r="LLI55" s="113"/>
      <c r="LLJ55" s="113"/>
      <c r="LLK55" s="113"/>
      <c r="LLL55" s="113"/>
      <c r="LLM55" s="113"/>
      <c r="LLN55" s="113"/>
      <c r="LLO55" s="113"/>
      <c r="LLP55" s="113"/>
      <c r="LLQ55" s="113"/>
      <c r="LLR55" s="113"/>
      <c r="LLS55" s="113"/>
      <c r="LLT55" s="113"/>
      <c r="LLU55" s="113"/>
      <c r="LLV55" s="113"/>
      <c r="LLW55" s="113"/>
      <c r="LLX55" s="113"/>
      <c r="LLY55" s="113"/>
      <c r="LLZ55" s="113"/>
      <c r="LMA55" s="113"/>
      <c r="LMB55" s="113"/>
      <c r="LMC55" s="113"/>
      <c r="LMD55" s="113"/>
      <c r="LME55" s="113"/>
      <c r="LMF55" s="113"/>
      <c r="LMG55" s="113"/>
      <c r="LMH55" s="113"/>
      <c r="LMI55" s="113"/>
      <c r="LMJ55" s="113"/>
      <c r="LMK55" s="113"/>
      <c r="LML55" s="113"/>
      <c r="LMM55" s="113"/>
      <c r="LMN55" s="113"/>
      <c r="LMO55" s="113"/>
      <c r="LMP55" s="113"/>
      <c r="LMQ55" s="113"/>
      <c r="LMR55" s="113"/>
      <c r="LMS55" s="113"/>
      <c r="LMT55" s="113"/>
      <c r="LMU55" s="113"/>
      <c r="LMV55" s="113"/>
      <c r="LMW55" s="113"/>
      <c r="LMX55" s="113"/>
      <c r="LMY55" s="113"/>
      <c r="LMZ55" s="113"/>
      <c r="LNA55" s="113"/>
      <c r="LNB55" s="113"/>
      <c r="LNC55" s="113"/>
      <c r="LND55" s="113"/>
      <c r="LNE55" s="113"/>
      <c r="LNF55" s="113"/>
      <c r="LNG55" s="113"/>
      <c r="LNH55" s="113"/>
      <c r="LNI55" s="113"/>
      <c r="LNJ55" s="113"/>
      <c r="LNK55" s="113"/>
      <c r="LNL55" s="113"/>
      <c r="LNM55" s="113"/>
      <c r="LNN55" s="113"/>
      <c r="LNO55" s="113"/>
      <c r="LNP55" s="113"/>
      <c r="LNQ55" s="113"/>
      <c r="LNR55" s="113"/>
      <c r="LNS55" s="113"/>
      <c r="LNT55" s="113"/>
      <c r="LNU55" s="113"/>
      <c r="LNV55" s="113"/>
      <c r="LNW55" s="113"/>
      <c r="LNX55" s="113"/>
      <c r="LNY55" s="113"/>
      <c r="LNZ55" s="113"/>
      <c r="LOA55" s="113"/>
      <c r="LOB55" s="113"/>
      <c r="LOC55" s="113"/>
      <c r="LOD55" s="113"/>
      <c r="LOE55" s="113"/>
      <c r="LOF55" s="113"/>
      <c r="LOG55" s="113"/>
      <c r="LOH55" s="113"/>
      <c r="LOI55" s="113"/>
      <c r="LOJ55" s="113"/>
      <c r="LOK55" s="113"/>
      <c r="LOL55" s="113"/>
      <c r="LOM55" s="113"/>
      <c r="LON55" s="113"/>
      <c r="LOO55" s="113"/>
      <c r="LOP55" s="113"/>
      <c r="LOQ55" s="113"/>
      <c r="LOR55" s="113"/>
      <c r="LOS55" s="113"/>
      <c r="LOT55" s="113"/>
      <c r="LOU55" s="113"/>
      <c r="LOV55" s="113"/>
      <c r="LOW55" s="113"/>
      <c r="LOX55" s="113"/>
      <c r="LOY55" s="113"/>
      <c r="LOZ55" s="113"/>
      <c r="LPA55" s="113"/>
      <c r="LPB55" s="113"/>
      <c r="LPC55" s="113"/>
      <c r="LPD55" s="113"/>
      <c r="LPE55" s="113"/>
      <c r="LPF55" s="113"/>
      <c r="LPG55" s="113"/>
      <c r="LPH55" s="113"/>
      <c r="LPI55" s="113"/>
      <c r="LPJ55" s="113"/>
      <c r="LPK55" s="113"/>
      <c r="LPL55" s="113"/>
      <c r="LPM55" s="113"/>
      <c r="LPN55" s="113"/>
      <c r="LPO55" s="113"/>
      <c r="LPP55" s="113"/>
      <c r="LPQ55" s="113"/>
      <c r="LPR55" s="113"/>
      <c r="LPS55" s="113"/>
      <c r="LPT55" s="113"/>
      <c r="LPU55" s="113"/>
      <c r="LPV55" s="113"/>
      <c r="LPW55" s="113"/>
      <c r="LPX55" s="113"/>
      <c r="LPY55" s="113"/>
      <c r="LPZ55" s="113"/>
      <c r="LQA55" s="113"/>
      <c r="LQB55" s="113"/>
      <c r="LQC55" s="113"/>
      <c r="LQD55" s="113"/>
      <c r="LQE55" s="113"/>
      <c r="LQF55" s="113"/>
      <c r="LQG55" s="113"/>
      <c r="LQH55" s="113"/>
      <c r="LQI55" s="113"/>
      <c r="LQJ55" s="113"/>
      <c r="LQK55" s="113"/>
      <c r="LQL55" s="113"/>
      <c r="LQM55" s="113"/>
      <c r="LQN55" s="113"/>
      <c r="LQO55" s="113"/>
      <c r="LQP55" s="113"/>
      <c r="LQQ55" s="113"/>
      <c r="LQR55" s="113"/>
      <c r="LQS55" s="113"/>
      <c r="LQT55" s="113"/>
      <c r="LQU55" s="113"/>
      <c r="LQV55" s="113"/>
      <c r="LQW55" s="113"/>
      <c r="LQX55" s="113"/>
      <c r="LQY55" s="113"/>
      <c r="LQZ55" s="113"/>
      <c r="LRA55" s="113"/>
      <c r="LRB55" s="113"/>
      <c r="LRC55" s="113"/>
      <c r="LRD55" s="113"/>
      <c r="LRE55" s="113"/>
      <c r="LRF55" s="113"/>
      <c r="LRG55" s="113"/>
      <c r="LRH55" s="113"/>
      <c r="LRI55" s="113"/>
      <c r="LRJ55" s="113"/>
      <c r="LRK55" s="113"/>
      <c r="LRL55" s="113"/>
      <c r="LRM55" s="113"/>
      <c r="LRN55" s="113"/>
      <c r="LRO55" s="113"/>
      <c r="LRP55" s="113"/>
      <c r="LRQ55" s="113"/>
      <c r="LRR55" s="113"/>
      <c r="LRS55" s="113"/>
      <c r="LRT55" s="113"/>
      <c r="LRU55" s="113"/>
      <c r="LRV55" s="113"/>
      <c r="LRW55" s="113"/>
      <c r="LRX55" s="113"/>
      <c r="LRY55" s="113"/>
      <c r="LRZ55" s="113"/>
      <c r="LSA55" s="113"/>
      <c r="LSB55" s="113"/>
      <c r="LSC55" s="113"/>
      <c r="LSD55" s="113"/>
      <c r="LSE55" s="113"/>
      <c r="LSF55" s="113"/>
      <c r="LSG55" s="113"/>
      <c r="LSH55" s="113"/>
      <c r="LSI55" s="113"/>
      <c r="LSJ55" s="113"/>
      <c r="LSK55" s="113"/>
      <c r="LSL55" s="113"/>
      <c r="LSM55" s="113"/>
      <c r="LSN55" s="113"/>
      <c r="LSO55" s="113"/>
      <c r="LSP55" s="113"/>
      <c r="LSQ55" s="113"/>
      <c r="LSR55" s="113"/>
      <c r="LSS55" s="113"/>
      <c r="LST55" s="113"/>
      <c r="LSU55" s="113"/>
      <c r="LSV55" s="113"/>
      <c r="LSW55" s="113"/>
      <c r="LSX55" s="113"/>
      <c r="LSY55" s="113"/>
      <c r="LSZ55" s="113"/>
      <c r="LTA55" s="113"/>
      <c r="LTB55" s="113"/>
      <c r="LTC55" s="113"/>
      <c r="LTD55" s="113"/>
      <c r="LTE55" s="113"/>
      <c r="LTF55" s="113"/>
      <c r="LTG55" s="113"/>
      <c r="LTH55" s="113"/>
      <c r="LTI55" s="113"/>
      <c r="LTJ55" s="113"/>
      <c r="LTK55" s="113"/>
      <c r="LTL55" s="113"/>
      <c r="LTM55" s="113"/>
      <c r="LTN55" s="113"/>
      <c r="LTO55" s="113"/>
      <c r="LTP55" s="113"/>
      <c r="LTQ55" s="113"/>
      <c r="LTR55" s="113"/>
      <c r="LTS55" s="113"/>
      <c r="LTT55" s="113"/>
      <c r="LTU55" s="113"/>
      <c r="LTV55" s="113"/>
      <c r="LTW55" s="113"/>
      <c r="LTX55" s="113"/>
      <c r="LTY55" s="113"/>
      <c r="LTZ55" s="113"/>
      <c r="LUA55" s="113"/>
      <c r="LUB55" s="113"/>
      <c r="LUC55" s="113"/>
      <c r="LUD55" s="113"/>
      <c r="LUE55" s="113"/>
      <c r="LUF55" s="113"/>
      <c r="LUG55" s="113"/>
      <c r="LUH55" s="113"/>
      <c r="LUI55" s="113"/>
      <c r="LUJ55" s="113"/>
      <c r="LUK55" s="113"/>
      <c r="LUL55" s="113"/>
      <c r="LUM55" s="113"/>
      <c r="LUN55" s="113"/>
      <c r="LUO55" s="113"/>
      <c r="LUP55" s="113"/>
      <c r="LUQ55" s="113"/>
      <c r="LUR55" s="113"/>
      <c r="LUS55" s="113"/>
      <c r="LUT55" s="113"/>
      <c r="LUU55" s="113"/>
      <c r="LUV55" s="113"/>
      <c r="LUW55" s="113"/>
      <c r="LUX55" s="113"/>
      <c r="LUY55" s="113"/>
      <c r="LUZ55" s="113"/>
      <c r="LVA55" s="113"/>
      <c r="LVB55" s="113"/>
      <c r="LVC55" s="113"/>
      <c r="LVD55" s="113"/>
      <c r="LVE55" s="113"/>
      <c r="LVF55" s="113"/>
      <c r="LVG55" s="113"/>
      <c r="LVH55" s="113"/>
      <c r="LVI55" s="113"/>
      <c r="LVJ55" s="113"/>
      <c r="LVK55" s="113"/>
      <c r="LVL55" s="113"/>
      <c r="LVM55" s="113"/>
      <c r="LVN55" s="113"/>
      <c r="LVO55" s="113"/>
      <c r="LVP55" s="113"/>
      <c r="LVQ55" s="113"/>
      <c r="LVR55" s="113"/>
      <c r="LVS55" s="113"/>
      <c r="LVT55" s="113"/>
      <c r="LVU55" s="113"/>
      <c r="LVV55" s="113"/>
      <c r="LVW55" s="113"/>
      <c r="LVX55" s="113"/>
      <c r="LVY55" s="113"/>
      <c r="LVZ55" s="113"/>
      <c r="LWA55" s="113"/>
      <c r="LWB55" s="113"/>
      <c r="LWC55" s="113"/>
      <c r="LWD55" s="113"/>
      <c r="LWE55" s="113"/>
      <c r="LWF55" s="113"/>
      <c r="LWG55" s="113"/>
      <c r="LWH55" s="113"/>
      <c r="LWI55" s="113"/>
      <c r="LWJ55" s="113"/>
      <c r="LWK55" s="113"/>
      <c r="LWL55" s="113"/>
      <c r="LWM55" s="113"/>
      <c r="LWN55" s="113"/>
      <c r="LWO55" s="113"/>
      <c r="LWP55" s="113"/>
      <c r="LWQ55" s="113"/>
      <c r="LWR55" s="113"/>
      <c r="LWS55" s="113"/>
      <c r="LWT55" s="113"/>
      <c r="LWU55" s="113"/>
      <c r="LWV55" s="113"/>
      <c r="LWW55" s="113"/>
      <c r="LWX55" s="113"/>
      <c r="LWY55" s="113"/>
      <c r="LWZ55" s="113"/>
      <c r="LXA55" s="113"/>
      <c r="LXB55" s="113"/>
      <c r="LXC55" s="113"/>
      <c r="LXD55" s="113"/>
      <c r="LXE55" s="113"/>
      <c r="LXF55" s="113"/>
      <c r="LXG55" s="113"/>
      <c r="LXH55" s="113"/>
      <c r="LXI55" s="113"/>
      <c r="LXJ55" s="113"/>
      <c r="LXK55" s="113"/>
      <c r="LXL55" s="113"/>
      <c r="LXM55" s="113"/>
      <c r="LXN55" s="113"/>
      <c r="LXO55" s="113"/>
      <c r="LXP55" s="113"/>
      <c r="LXQ55" s="113"/>
      <c r="LXR55" s="113"/>
      <c r="LXS55" s="113"/>
      <c r="LXT55" s="113"/>
      <c r="LXU55" s="113"/>
      <c r="LXV55" s="113"/>
      <c r="LXW55" s="113"/>
      <c r="LXX55" s="113"/>
      <c r="LXY55" s="113"/>
      <c r="LXZ55" s="113"/>
      <c r="LYA55" s="113"/>
      <c r="LYB55" s="113"/>
      <c r="LYC55" s="113"/>
      <c r="LYD55" s="113"/>
      <c r="LYE55" s="113"/>
      <c r="LYF55" s="113"/>
      <c r="LYG55" s="113"/>
      <c r="LYH55" s="113"/>
      <c r="LYI55" s="113"/>
      <c r="LYJ55" s="113"/>
      <c r="LYK55" s="113"/>
      <c r="LYL55" s="113"/>
      <c r="LYM55" s="113"/>
      <c r="LYN55" s="113"/>
      <c r="LYO55" s="113"/>
      <c r="LYP55" s="113"/>
      <c r="LYQ55" s="113"/>
      <c r="LYR55" s="113"/>
      <c r="LYS55" s="113"/>
      <c r="LYT55" s="113"/>
      <c r="LYU55" s="113"/>
      <c r="LYV55" s="113"/>
      <c r="LYW55" s="113"/>
      <c r="LYX55" s="113"/>
      <c r="LYY55" s="113"/>
      <c r="LYZ55" s="113"/>
      <c r="LZA55" s="113"/>
      <c r="LZB55" s="113"/>
      <c r="LZC55" s="113"/>
      <c r="LZD55" s="113"/>
      <c r="LZE55" s="113"/>
      <c r="LZF55" s="113"/>
      <c r="LZG55" s="113"/>
      <c r="LZH55" s="113"/>
      <c r="LZI55" s="113"/>
      <c r="LZJ55" s="113"/>
      <c r="LZK55" s="113"/>
      <c r="LZL55" s="113"/>
      <c r="LZM55" s="113"/>
      <c r="LZN55" s="113"/>
      <c r="LZO55" s="113"/>
      <c r="LZP55" s="113"/>
      <c r="LZQ55" s="113"/>
      <c r="LZR55" s="113"/>
      <c r="LZS55" s="113"/>
      <c r="LZT55" s="113"/>
      <c r="LZU55" s="113"/>
      <c r="LZV55" s="113"/>
      <c r="LZW55" s="113"/>
      <c r="LZX55" s="113"/>
      <c r="LZY55" s="113"/>
      <c r="LZZ55" s="113"/>
      <c r="MAA55" s="113"/>
      <c r="MAB55" s="113"/>
      <c r="MAC55" s="113"/>
      <c r="MAD55" s="113"/>
      <c r="MAE55" s="113"/>
      <c r="MAF55" s="113"/>
      <c r="MAG55" s="113"/>
      <c r="MAH55" s="113"/>
      <c r="MAI55" s="113"/>
      <c r="MAJ55" s="113"/>
      <c r="MAK55" s="113"/>
      <c r="MAL55" s="113"/>
      <c r="MAM55" s="113"/>
      <c r="MAN55" s="113"/>
      <c r="MAO55" s="113"/>
      <c r="MAP55" s="113"/>
      <c r="MAQ55" s="113"/>
      <c r="MAR55" s="113"/>
      <c r="MAS55" s="113"/>
      <c r="MAT55" s="113"/>
      <c r="MAU55" s="113"/>
      <c r="MAV55" s="113"/>
      <c r="MAW55" s="113"/>
      <c r="MAX55" s="113"/>
      <c r="MAY55" s="113"/>
      <c r="MAZ55" s="113"/>
      <c r="MBA55" s="113"/>
      <c r="MBB55" s="113"/>
      <c r="MBC55" s="113"/>
      <c r="MBD55" s="113"/>
      <c r="MBE55" s="113"/>
      <c r="MBF55" s="113"/>
      <c r="MBG55" s="113"/>
      <c r="MBH55" s="113"/>
      <c r="MBI55" s="113"/>
      <c r="MBJ55" s="113"/>
      <c r="MBK55" s="113"/>
      <c r="MBL55" s="113"/>
      <c r="MBM55" s="113"/>
      <c r="MBN55" s="113"/>
      <c r="MBO55" s="113"/>
      <c r="MBP55" s="113"/>
      <c r="MBQ55" s="113"/>
      <c r="MBR55" s="113"/>
      <c r="MBS55" s="113"/>
      <c r="MBT55" s="113"/>
      <c r="MBU55" s="113"/>
      <c r="MBV55" s="113"/>
      <c r="MBW55" s="113"/>
      <c r="MBX55" s="113"/>
      <c r="MBY55" s="113"/>
      <c r="MBZ55" s="113"/>
      <c r="MCA55" s="113"/>
      <c r="MCB55" s="113"/>
      <c r="MCC55" s="113"/>
      <c r="MCD55" s="113"/>
      <c r="MCE55" s="113"/>
      <c r="MCF55" s="113"/>
      <c r="MCG55" s="113"/>
      <c r="MCH55" s="113"/>
      <c r="MCI55" s="113"/>
      <c r="MCJ55" s="113"/>
      <c r="MCK55" s="113"/>
      <c r="MCL55" s="113"/>
      <c r="MCM55" s="113"/>
      <c r="MCN55" s="113"/>
      <c r="MCO55" s="113"/>
      <c r="MCP55" s="113"/>
      <c r="MCQ55" s="113"/>
      <c r="MCR55" s="113"/>
      <c r="MCS55" s="113"/>
      <c r="MCT55" s="113"/>
      <c r="MCU55" s="113"/>
      <c r="MCV55" s="113"/>
      <c r="MCW55" s="113"/>
      <c r="MCX55" s="113"/>
      <c r="MCY55" s="113"/>
      <c r="MCZ55" s="113"/>
      <c r="MDA55" s="113"/>
      <c r="MDB55" s="113"/>
      <c r="MDC55" s="113"/>
      <c r="MDD55" s="113"/>
      <c r="MDE55" s="113"/>
      <c r="MDF55" s="113"/>
      <c r="MDG55" s="113"/>
      <c r="MDH55" s="113"/>
      <c r="MDI55" s="113"/>
      <c r="MDJ55" s="113"/>
      <c r="MDK55" s="113"/>
      <c r="MDL55" s="113"/>
      <c r="MDM55" s="113"/>
      <c r="MDN55" s="113"/>
      <c r="MDO55" s="113"/>
      <c r="MDP55" s="113"/>
      <c r="MDQ55" s="113"/>
      <c r="MDR55" s="113"/>
      <c r="MDS55" s="113"/>
      <c r="MDT55" s="113"/>
      <c r="MDU55" s="113"/>
      <c r="MDV55" s="113"/>
      <c r="MDW55" s="113"/>
      <c r="MDX55" s="113"/>
      <c r="MDY55" s="113"/>
      <c r="MDZ55" s="113"/>
      <c r="MEA55" s="113"/>
      <c r="MEB55" s="113"/>
      <c r="MEC55" s="113"/>
      <c r="MED55" s="113"/>
      <c r="MEE55" s="113"/>
      <c r="MEF55" s="113"/>
      <c r="MEG55" s="113"/>
      <c r="MEH55" s="113"/>
      <c r="MEI55" s="113"/>
      <c r="MEJ55" s="113"/>
      <c r="MEK55" s="113"/>
      <c r="MEL55" s="113"/>
      <c r="MEM55" s="113"/>
      <c r="MEN55" s="113"/>
      <c r="MEO55" s="113"/>
      <c r="MEP55" s="113"/>
      <c r="MEQ55" s="113"/>
      <c r="MER55" s="113"/>
      <c r="MES55" s="113"/>
      <c r="MET55" s="113"/>
      <c r="MEU55" s="113"/>
      <c r="MEV55" s="113"/>
      <c r="MEW55" s="113"/>
      <c r="MEX55" s="113"/>
      <c r="MEY55" s="113"/>
      <c r="MEZ55" s="113"/>
      <c r="MFA55" s="113"/>
      <c r="MFB55" s="113"/>
      <c r="MFC55" s="113"/>
      <c r="MFD55" s="113"/>
      <c r="MFE55" s="113"/>
      <c r="MFF55" s="113"/>
      <c r="MFG55" s="113"/>
      <c r="MFH55" s="113"/>
      <c r="MFI55" s="113"/>
      <c r="MFJ55" s="113"/>
      <c r="MFK55" s="113"/>
      <c r="MFL55" s="113"/>
      <c r="MFM55" s="113"/>
      <c r="MFN55" s="113"/>
      <c r="MFO55" s="113"/>
      <c r="MFP55" s="113"/>
      <c r="MFQ55" s="113"/>
      <c r="MFR55" s="113"/>
      <c r="MFS55" s="113"/>
      <c r="MFT55" s="113"/>
      <c r="MFU55" s="113"/>
      <c r="MFV55" s="113"/>
      <c r="MFW55" s="113"/>
      <c r="MFX55" s="113"/>
      <c r="MFY55" s="113"/>
      <c r="MFZ55" s="113"/>
      <c r="MGA55" s="113"/>
      <c r="MGB55" s="113"/>
      <c r="MGC55" s="113"/>
      <c r="MGD55" s="113"/>
      <c r="MGE55" s="113"/>
      <c r="MGF55" s="113"/>
      <c r="MGG55" s="113"/>
      <c r="MGH55" s="113"/>
      <c r="MGI55" s="113"/>
      <c r="MGJ55" s="113"/>
      <c r="MGK55" s="113"/>
      <c r="MGL55" s="113"/>
      <c r="MGM55" s="113"/>
      <c r="MGN55" s="113"/>
      <c r="MGO55" s="113"/>
      <c r="MGP55" s="113"/>
      <c r="MGQ55" s="113"/>
      <c r="MGR55" s="113"/>
      <c r="MGS55" s="113"/>
      <c r="MGT55" s="113"/>
      <c r="MGU55" s="113"/>
      <c r="MGV55" s="113"/>
      <c r="MGW55" s="113"/>
      <c r="MGX55" s="113"/>
      <c r="MGY55" s="113"/>
      <c r="MGZ55" s="113"/>
      <c r="MHA55" s="113"/>
      <c r="MHB55" s="113"/>
      <c r="MHC55" s="113"/>
      <c r="MHD55" s="113"/>
      <c r="MHE55" s="113"/>
      <c r="MHF55" s="113"/>
      <c r="MHG55" s="113"/>
      <c r="MHH55" s="113"/>
      <c r="MHI55" s="113"/>
      <c r="MHJ55" s="113"/>
      <c r="MHK55" s="113"/>
      <c r="MHL55" s="113"/>
      <c r="MHM55" s="113"/>
      <c r="MHN55" s="113"/>
      <c r="MHO55" s="113"/>
      <c r="MHP55" s="113"/>
      <c r="MHQ55" s="113"/>
      <c r="MHR55" s="113"/>
      <c r="MHS55" s="113"/>
      <c r="MHT55" s="113"/>
      <c r="MHU55" s="113"/>
      <c r="MHV55" s="113"/>
      <c r="MHW55" s="113"/>
      <c r="MHX55" s="113"/>
      <c r="MHY55" s="113"/>
      <c r="MHZ55" s="113"/>
      <c r="MIA55" s="113"/>
      <c r="MIB55" s="113"/>
      <c r="MIC55" s="113"/>
      <c r="MID55" s="113"/>
      <c r="MIE55" s="113"/>
      <c r="MIF55" s="113"/>
      <c r="MIG55" s="113"/>
      <c r="MIH55" s="113"/>
      <c r="MII55" s="113"/>
      <c r="MIJ55" s="113"/>
      <c r="MIK55" s="113"/>
      <c r="MIL55" s="113"/>
      <c r="MIM55" s="113"/>
      <c r="MIN55" s="113"/>
      <c r="MIO55" s="113"/>
      <c r="MIP55" s="113"/>
      <c r="MIQ55" s="113"/>
      <c r="MIR55" s="113"/>
      <c r="MIS55" s="113"/>
      <c r="MIT55" s="113"/>
      <c r="MIU55" s="113"/>
      <c r="MIV55" s="113"/>
      <c r="MIW55" s="113"/>
      <c r="MIX55" s="113"/>
      <c r="MIY55" s="113"/>
      <c r="MIZ55" s="113"/>
      <c r="MJA55" s="113"/>
      <c r="MJB55" s="113"/>
      <c r="MJC55" s="113"/>
      <c r="MJD55" s="113"/>
      <c r="MJE55" s="113"/>
      <c r="MJF55" s="113"/>
      <c r="MJG55" s="113"/>
      <c r="MJH55" s="113"/>
      <c r="MJI55" s="113"/>
      <c r="MJJ55" s="113"/>
      <c r="MJK55" s="113"/>
      <c r="MJL55" s="113"/>
      <c r="MJM55" s="113"/>
      <c r="MJN55" s="113"/>
      <c r="MJO55" s="113"/>
      <c r="MJP55" s="113"/>
      <c r="MJQ55" s="113"/>
      <c r="MJR55" s="113"/>
      <c r="MJS55" s="113"/>
      <c r="MJT55" s="113"/>
      <c r="MJU55" s="113"/>
      <c r="MJV55" s="113"/>
      <c r="MJW55" s="113"/>
      <c r="MJX55" s="113"/>
      <c r="MJY55" s="113"/>
      <c r="MJZ55" s="113"/>
      <c r="MKA55" s="113"/>
      <c r="MKB55" s="113"/>
      <c r="MKC55" s="113"/>
      <c r="MKD55" s="113"/>
      <c r="MKE55" s="113"/>
      <c r="MKF55" s="113"/>
      <c r="MKG55" s="113"/>
      <c r="MKH55" s="113"/>
      <c r="MKI55" s="113"/>
      <c r="MKJ55" s="113"/>
      <c r="MKK55" s="113"/>
      <c r="MKL55" s="113"/>
      <c r="MKM55" s="113"/>
      <c r="MKN55" s="113"/>
      <c r="MKO55" s="113"/>
      <c r="MKP55" s="113"/>
      <c r="MKQ55" s="113"/>
      <c r="MKR55" s="113"/>
      <c r="MKS55" s="113"/>
      <c r="MKT55" s="113"/>
      <c r="MKU55" s="113"/>
      <c r="MKV55" s="113"/>
      <c r="MKW55" s="113"/>
      <c r="MKX55" s="113"/>
      <c r="MKY55" s="113"/>
      <c r="MKZ55" s="113"/>
      <c r="MLA55" s="113"/>
      <c r="MLB55" s="113"/>
      <c r="MLC55" s="113"/>
      <c r="MLD55" s="113"/>
      <c r="MLE55" s="113"/>
      <c r="MLF55" s="113"/>
      <c r="MLG55" s="113"/>
      <c r="MLH55" s="113"/>
      <c r="MLI55" s="113"/>
      <c r="MLJ55" s="113"/>
      <c r="MLK55" s="113"/>
      <c r="MLL55" s="113"/>
      <c r="MLM55" s="113"/>
      <c r="MLN55" s="113"/>
      <c r="MLO55" s="113"/>
      <c r="MLP55" s="113"/>
      <c r="MLQ55" s="113"/>
      <c r="MLR55" s="113"/>
      <c r="MLS55" s="113"/>
      <c r="MLT55" s="113"/>
      <c r="MLU55" s="113"/>
      <c r="MLV55" s="113"/>
      <c r="MLW55" s="113"/>
      <c r="MLX55" s="113"/>
      <c r="MLY55" s="113"/>
      <c r="MLZ55" s="113"/>
      <c r="MMA55" s="113"/>
      <c r="MMB55" s="113"/>
      <c r="MMC55" s="113"/>
      <c r="MMD55" s="113"/>
      <c r="MME55" s="113"/>
      <c r="MMF55" s="113"/>
      <c r="MMG55" s="113"/>
      <c r="MMH55" s="113"/>
      <c r="MMI55" s="113"/>
      <c r="MMJ55" s="113"/>
      <c r="MMK55" s="113"/>
      <c r="MML55" s="113"/>
      <c r="MMM55" s="113"/>
      <c r="MMN55" s="113"/>
      <c r="MMO55" s="113"/>
      <c r="MMP55" s="113"/>
      <c r="MMQ55" s="113"/>
      <c r="MMR55" s="113"/>
      <c r="MMS55" s="113"/>
      <c r="MMT55" s="113"/>
      <c r="MMU55" s="113"/>
      <c r="MMV55" s="113"/>
      <c r="MMW55" s="113"/>
      <c r="MMX55" s="113"/>
      <c r="MMY55" s="113"/>
      <c r="MMZ55" s="113"/>
      <c r="MNA55" s="113"/>
      <c r="MNB55" s="113"/>
      <c r="MNC55" s="113"/>
      <c r="MND55" s="113"/>
      <c r="MNE55" s="113"/>
      <c r="MNF55" s="113"/>
      <c r="MNG55" s="113"/>
      <c r="MNH55" s="113"/>
      <c r="MNI55" s="113"/>
      <c r="MNJ55" s="113"/>
      <c r="MNK55" s="113"/>
      <c r="MNL55" s="113"/>
      <c r="MNM55" s="113"/>
      <c r="MNN55" s="113"/>
      <c r="MNO55" s="113"/>
      <c r="MNP55" s="113"/>
      <c r="MNQ55" s="113"/>
      <c r="MNR55" s="113"/>
      <c r="MNS55" s="113"/>
      <c r="MNT55" s="113"/>
      <c r="MNU55" s="113"/>
      <c r="MNV55" s="113"/>
      <c r="MNW55" s="113"/>
      <c r="MNX55" s="113"/>
      <c r="MNY55" s="113"/>
      <c r="MNZ55" s="113"/>
      <c r="MOA55" s="113"/>
      <c r="MOB55" s="113"/>
      <c r="MOC55" s="113"/>
      <c r="MOD55" s="113"/>
      <c r="MOE55" s="113"/>
      <c r="MOF55" s="113"/>
      <c r="MOG55" s="113"/>
      <c r="MOH55" s="113"/>
      <c r="MOI55" s="113"/>
      <c r="MOJ55" s="113"/>
      <c r="MOK55" s="113"/>
      <c r="MOL55" s="113"/>
      <c r="MOM55" s="113"/>
      <c r="MON55" s="113"/>
      <c r="MOO55" s="113"/>
      <c r="MOP55" s="113"/>
      <c r="MOQ55" s="113"/>
      <c r="MOR55" s="113"/>
      <c r="MOS55" s="113"/>
      <c r="MOT55" s="113"/>
      <c r="MOU55" s="113"/>
      <c r="MOV55" s="113"/>
      <c r="MOW55" s="113"/>
      <c r="MOX55" s="113"/>
      <c r="MOY55" s="113"/>
      <c r="MOZ55" s="113"/>
      <c r="MPA55" s="113"/>
      <c r="MPB55" s="113"/>
      <c r="MPC55" s="113"/>
      <c r="MPD55" s="113"/>
      <c r="MPE55" s="113"/>
      <c r="MPF55" s="113"/>
      <c r="MPG55" s="113"/>
      <c r="MPH55" s="113"/>
      <c r="MPI55" s="113"/>
      <c r="MPJ55" s="113"/>
      <c r="MPK55" s="113"/>
      <c r="MPL55" s="113"/>
      <c r="MPM55" s="113"/>
      <c r="MPN55" s="113"/>
      <c r="MPO55" s="113"/>
      <c r="MPP55" s="113"/>
      <c r="MPQ55" s="113"/>
      <c r="MPR55" s="113"/>
      <c r="MPS55" s="113"/>
      <c r="MPT55" s="113"/>
      <c r="MPU55" s="113"/>
      <c r="MPV55" s="113"/>
      <c r="MPW55" s="113"/>
      <c r="MPX55" s="113"/>
      <c r="MPY55" s="113"/>
      <c r="MPZ55" s="113"/>
      <c r="MQA55" s="113"/>
      <c r="MQB55" s="113"/>
      <c r="MQC55" s="113"/>
      <c r="MQD55" s="113"/>
      <c r="MQE55" s="113"/>
      <c r="MQF55" s="113"/>
      <c r="MQG55" s="113"/>
      <c r="MQH55" s="113"/>
      <c r="MQI55" s="113"/>
      <c r="MQJ55" s="113"/>
      <c r="MQK55" s="113"/>
      <c r="MQL55" s="113"/>
      <c r="MQM55" s="113"/>
      <c r="MQN55" s="113"/>
      <c r="MQO55" s="113"/>
      <c r="MQP55" s="113"/>
      <c r="MQQ55" s="113"/>
      <c r="MQR55" s="113"/>
      <c r="MQS55" s="113"/>
      <c r="MQT55" s="113"/>
      <c r="MQU55" s="113"/>
      <c r="MQV55" s="113"/>
      <c r="MQW55" s="113"/>
      <c r="MQX55" s="113"/>
      <c r="MQY55" s="113"/>
      <c r="MQZ55" s="113"/>
      <c r="MRA55" s="113"/>
      <c r="MRB55" s="113"/>
      <c r="MRC55" s="113"/>
      <c r="MRD55" s="113"/>
      <c r="MRE55" s="113"/>
      <c r="MRF55" s="113"/>
      <c r="MRG55" s="113"/>
      <c r="MRH55" s="113"/>
      <c r="MRI55" s="113"/>
      <c r="MRJ55" s="113"/>
      <c r="MRK55" s="113"/>
      <c r="MRL55" s="113"/>
      <c r="MRM55" s="113"/>
      <c r="MRN55" s="113"/>
      <c r="MRO55" s="113"/>
      <c r="MRP55" s="113"/>
      <c r="MRQ55" s="113"/>
      <c r="MRR55" s="113"/>
      <c r="MRS55" s="113"/>
      <c r="MRT55" s="113"/>
      <c r="MRU55" s="113"/>
      <c r="MRV55" s="113"/>
      <c r="MRW55" s="113"/>
      <c r="MRX55" s="113"/>
      <c r="MRY55" s="113"/>
      <c r="MRZ55" s="113"/>
      <c r="MSA55" s="113"/>
      <c r="MSB55" s="113"/>
      <c r="MSC55" s="113"/>
      <c r="MSD55" s="113"/>
      <c r="MSE55" s="113"/>
      <c r="MSF55" s="113"/>
      <c r="MSG55" s="113"/>
      <c r="MSH55" s="113"/>
      <c r="MSI55" s="113"/>
      <c r="MSJ55" s="113"/>
      <c r="MSK55" s="113"/>
      <c r="MSL55" s="113"/>
      <c r="MSM55" s="113"/>
      <c r="MSN55" s="113"/>
      <c r="MSO55" s="113"/>
      <c r="MSP55" s="113"/>
      <c r="MSQ55" s="113"/>
      <c r="MSR55" s="113"/>
      <c r="MSS55" s="113"/>
      <c r="MST55" s="113"/>
      <c r="MSU55" s="113"/>
      <c r="MSV55" s="113"/>
      <c r="MSW55" s="113"/>
      <c r="MSX55" s="113"/>
      <c r="MSY55" s="113"/>
      <c r="MSZ55" s="113"/>
      <c r="MTA55" s="113"/>
      <c r="MTB55" s="113"/>
      <c r="MTC55" s="113"/>
      <c r="MTD55" s="113"/>
      <c r="MTE55" s="113"/>
      <c r="MTF55" s="113"/>
      <c r="MTG55" s="113"/>
      <c r="MTH55" s="113"/>
      <c r="MTI55" s="113"/>
      <c r="MTJ55" s="113"/>
      <c r="MTK55" s="113"/>
      <c r="MTL55" s="113"/>
      <c r="MTM55" s="113"/>
      <c r="MTN55" s="113"/>
      <c r="MTO55" s="113"/>
      <c r="MTP55" s="113"/>
      <c r="MTQ55" s="113"/>
      <c r="MTR55" s="113"/>
      <c r="MTS55" s="113"/>
      <c r="MTT55" s="113"/>
      <c r="MTU55" s="113"/>
      <c r="MTV55" s="113"/>
      <c r="MTW55" s="113"/>
      <c r="MTX55" s="113"/>
      <c r="MTY55" s="113"/>
      <c r="MTZ55" s="113"/>
      <c r="MUA55" s="113"/>
      <c r="MUB55" s="113"/>
      <c r="MUC55" s="113"/>
      <c r="MUD55" s="113"/>
      <c r="MUE55" s="113"/>
      <c r="MUF55" s="113"/>
      <c r="MUG55" s="113"/>
      <c r="MUH55" s="113"/>
      <c r="MUI55" s="113"/>
      <c r="MUJ55" s="113"/>
      <c r="MUK55" s="113"/>
      <c r="MUL55" s="113"/>
      <c r="MUM55" s="113"/>
      <c r="MUN55" s="113"/>
      <c r="MUO55" s="113"/>
      <c r="MUP55" s="113"/>
      <c r="MUQ55" s="113"/>
      <c r="MUR55" s="113"/>
      <c r="MUS55" s="113"/>
      <c r="MUT55" s="113"/>
      <c r="MUU55" s="113"/>
      <c r="MUV55" s="113"/>
      <c r="MUW55" s="113"/>
      <c r="MUX55" s="113"/>
      <c r="MUY55" s="113"/>
      <c r="MUZ55" s="113"/>
      <c r="MVA55" s="113"/>
      <c r="MVB55" s="113"/>
      <c r="MVC55" s="113"/>
      <c r="MVD55" s="113"/>
      <c r="MVE55" s="113"/>
      <c r="MVF55" s="113"/>
      <c r="MVG55" s="113"/>
      <c r="MVH55" s="113"/>
      <c r="MVI55" s="113"/>
      <c r="MVJ55" s="113"/>
      <c r="MVK55" s="113"/>
      <c r="MVL55" s="113"/>
      <c r="MVM55" s="113"/>
      <c r="MVN55" s="113"/>
      <c r="MVO55" s="113"/>
      <c r="MVP55" s="113"/>
      <c r="MVQ55" s="113"/>
      <c r="MVR55" s="113"/>
      <c r="MVS55" s="113"/>
      <c r="MVT55" s="113"/>
      <c r="MVU55" s="113"/>
      <c r="MVV55" s="113"/>
      <c r="MVW55" s="113"/>
      <c r="MVX55" s="113"/>
      <c r="MVY55" s="113"/>
      <c r="MVZ55" s="113"/>
      <c r="MWA55" s="113"/>
      <c r="MWB55" s="113"/>
      <c r="MWC55" s="113"/>
      <c r="MWD55" s="113"/>
      <c r="MWE55" s="113"/>
      <c r="MWF55" s="113"/>
      <c r="MWG55" s="113"/>
      <c r="MWH55" s="113"/>
      <c r="MWI55" s="113"/>
      <c r="MWJ55" s="113"/>
      <c r="MWK55" s="113"/>
      <c r="MWL55" s="113"/>
      <c r="MWM55" s="113"/>
      <c r="MWN55" s="113"/>
      <c r="MWO55" s="113"/>
      <c r="MWP55" s="113"/>
      <c r="MWQ55" s="113"/>
      <c r="MWR55" s="113"/>
      <c r="MWS55" s="113"/>
      <c r="MWT55" s="113"/>
      <c r="MWU55" s="113"/>
      <c r="MWV55" s="113"/>
      <c r="MWW55" s="113"/>
      <c r="MWX55" s="113"/>
      <c r="MWY55" s="113"/>
      <c r="MWZ55" s="113"/>
      <c r="MXA55" s="113"/>
      <c r="MXB55" s="113"/>
      <c r="MXC55" s="113"/>
      <c r="MXD55" s="113"/>
      <c r="MXE55" s="113"/>
      <c r="MXF55" s="113"/>
      <c r="MXG55" s="113"/>
      <c r="MXH55" s="113"/>
      <c r="MXI55" s="113"/>
      <c r="MXJ55" s="113"/>
      <c r="MXK55" s="113"/>
      <c r="MXL55" s="113"/>
      <c r="MXM55" s="113"/>
      <c r="MXN55" s="113"/>
      <c r="MXO55" s="113"/>
      <c r="MXP55" s="113"/>
      <c r="MXQ55" s="113"/>
      <c r="MXR55" s="113"/>
      <c r="MXS55" s="113"/>
      <c r="MXT55" s="113"/>
      <c r="MXU55" s="113"/>
      <c r="MXV55" s="113"/>
      <c r="MXW55" s="113"/>
      <c r="MXX55" s="113"/>
      <c r="MXY55" s="113"/>
      <c r="MXZ55" s="113"/>
      <c r="MYA55" s="113"/>
      <c r="MYB55" s="113"/>
      <c r="MYC55" s="113"/>
      <c r="MYD55" s="113"/>
      <c r="MYE55" s="113"/>
      <c r="MYF55" s="113"/>
      <c r="MYG55" s="113"/>
      <c r="MYH55" s="113"/>
      <c r="MYI55" s="113"/>
      <c r="MYJ55" s="113"/>
      <c r="MYK55" s="113"/>
      <c r="MYL55" s="113"/>
      <c r="MYM55" s="113"/>
      <c r="MYN55" s="113"/>
      <c r="MYO55" s="113"/>
      <c r="MYP55" s="113"/>
      <c r="MYQ55" s="113"/>
      <c r="MYR55" s="113"/>
      <c r="MYS55" s="113"/>
      <c r="MYT55" s="113"/>
      <c r="MYU55" s="113"/>
      <c r="MYV55" s="113"/>
      <c r="MYW55" s="113"/>
      <c r="MYX55" s="113"/>
      <c r="MYY55" s="113"/>
      <c r="MYZ55" s="113"/>
      <c r="MZA55" s="113"/>
      <c r="MZB55" s="113"/>
      <c r="MZC55" s="113"/>
      <c r="MZD55" s="113"/>
      <c r="MZE55" s="113"/>
      <c r="MZF55" s="113"/>
      <c r="MZG55" s="113"/>
      <c r="MZH55" s="113"/>
      <c r="MZI55" s="113"/>
      <c r="MZJ55" s="113"/>
      <c r="MZK55" s="113"/>
      <c r="MZL55" s="113"/>
      <c r="MZM55" s="113"/>
      <c r="MZN55" s="113"/>
      <c r="MZO55" s="113"/>
      <c r="MZP55" s="113"/>
      <c r="MZQ55" s="113"/>
      <c r="MZR55" s="113"/>
      <c r="MZS55" s="113"/>
      <c r="MZT55" s="113"/>
      <c r="MZU55" s="113"/>
      <c r="MZV55" s="113"/>
      <c r="MZW55" s="113"/>
      <c r="MZX55" s="113"/>
      <c r="MZY55" s="113"/>
      <c r="MZZ55" s="113"/>
      <c r="NAA55" s="113"/>
      <c r="NAB55" s="113"/>
      <c r="NAC55" s="113"/>
      <c r="NAD55" s="113"/>
      <c r="NAE55" s="113"/>
      <c r="NAF55" s="113"/>
      <c r="NAG55" s="113"/>
      <c r="NAH55" s="113"/>
      <c r="NAI55" s="113"/>
      <c r="NAJ55" s="113"/>
      <c r="NAK55" s="113"/>
      <c r="NAL55" s="113"/>
      <c r="NAM55" s="113"/>
      <c r="NAN55" s="113"/>
      <c r="NAO55" s="113"/>
      <c r="NAP55" s="113"/>
      <c r="NAQ55" s="113"/>
      <c r="NAR55" s="113"/>
      <c r="NAS55" s="113"/>
      <c r="NAT55" s="113"/>
      <c r="NAU55" s="113"/>
      <c r="NAV55" s="113"/>
      <c r="NAW55" s="113"/>
      <c r="NAX55" s="113"/>
      <c r="NAY55" s="113"/>
      <c r="NAZ55" s="113"/>
      <c r="NBA55" s="113"/>
      <c r="NBB55" s="113"/>
      <c r="NBC55" s="113"/>
      <c r="NBD55" s="113"/>
      <c r="NBE55" s="113"/>
      <c r="NBF55" s="113"/>
      <c r="NBG55" s="113"/>
      <c r="NBH55" s="113"/>
      <c r="NBI55" s="113"/>
      <c r="NBJ55" s="113"/>
      <c r="NBK55" s="113"/>
      <c r="NBL55" s="113"/>
      <c r="NBM55" s="113"/>
      <c r="NBN55" s="113"/>
      <c r="NBO55" s="113"/>
      <c r="NBP55" s="113"/>
      <c r="NBQ55" s="113"/>
      <c r="NBR55" s="113"/>
      <c r="NBS55" s="113"/>
      <c r="NBT55" s="113"/>
      <c r="NBU55" s="113"/>
      <c r="NBV55" s="113"/>
      <c r="NBW55" s="113"/>
      <c r="NBX55" s="113"/>
      <c r="NBY55" s="113"/>
      <c r="NBZ55" s="113"/>
      <c r="NCA55" s="113"/>
      <c r="NCB55" s="113"/>
      <c r="NCC55" s="113"/>
      <c r="NCD55" s="113"/>
      <c r="NCE55" s="113"/>
      <c r="NCF55" s="113"/>
      <c r="NCG55" s="113"/>
      <c r="NCH55" s="113"/>
      <c r="NCI55" s="113"/>
      <c r="NCJ55" s="113"/>
      <c r="NCK55" s="113"/>
      <c r="NCL55" s="113"/>
      <c r="NCM55" s="113"/>
      <c r="NCN55" s="113"/>
      <c r="NCO55" s="113"/>
      <c r="NCP55" s="113"/>
      <c r="NCQ55" s="113"/>
      <c r="NCR55" s="113"/>
      <c r="NCS55" s="113"/>
      <c r="NCT55" s="113"/>
      <c r="NCU55" s="113"/>
      <c r="NCV55" s="113"/>
      <c r="NCW55" s="113"/>
      <c r="NCX55" s="113"/>
      <c r="NCY55" s="113"/>
      <c r="NCZ55" s="113"/>
      <c r="NDA55" s="113"/>
      <c r="NDB55" s="113"/>
      <c r="NDC55" s="113"/>
      <c r="NDD55" s="113"/>
      <c r="NDE55" s="113"/>
      <c r="NDF55" s="113"/>
      <c r="NDG55" s="113"/>
      <c r="NDH55" s="113"/>
      <c r="NDI55" s="113"/>
      <c r="NDJ55" s="113"/>
      <c r="NDK55" s="113"/>
      <c r="NDL55" s="113"/>
      <c r="NDM55" s="113"/>
      <c r="NDN55" s="113"/>
      <c r="NDO55" s="113"/>
      <c r="NDP55" s="113"/>
      <c r="NDQ55" s="113"/>
      <c r="NDR55" s="113"/>
      <c r="NDS55" s="113"/>
      <c r="NDT55" s="113"/>
      <c r="NDU55" s="113"/>
      <c r="NDV55" s="113"/>
      <c r="NDW55" s="113"/>
      <c r="NDX55" s="113"/>
      <c r="NDY55" s="113"/>
      <c r="NDZ55" s="113"/>
      <c r="NEA55" s="113"/>
      <c r="NEB55" s="113"/>
      <c r="NEC55" s="113"/>
      <c r="NED55" s="113"/>
      <c r="NEE55" s="113"/>
      <c r="NEF55" s="113"/>
      <c r="NEG55" s="113"/>
      <c r="NEH55" s="113"/>
      <c r="NEI55" s="113"/>
      <c r="NEJ55" s="113"/>
      <c r="NEK55" s="113"/>
      <c r="NEL55" s="113"/>
      <c r="NEM55" s="113"/>
      <c r="NEN55" s="113"/>
      <c r="NEO55" s="113"/>
      <c r="NEP55" s="113"/>
      <c r="NEQ55" s="113"/>
      <c r="NER55" s="113"/>
      <c r="NES55" s="113"/>
      <c r="NET55" s="113"/>
      <c r="NEU55" s="113"/>
      <c r="NEV55" s="113"/>
      <c r="NEW55" s="113"/>
      <c r="NEX55" s="113"/>
      <c r="NEY55" s="113"/>
      <c r="NEZ55" s="113"/>
      <c r="NFA55" s="113"/>
      <c r="NFB55" s="113"/>
      <c r="NFC55" s="113"/>
      <c r="NFD55" s="113"/>
      <c r="NFE55" s="113"/>
      <c r="NFF55" s="113"/>
      <c r="NFG55" s="113"/>
      <c r="NFH55" s="113"/>
      <c r="NFI55" s="113"/>
      <c r="NFJ55" s="113"/>
      <c r="NFK55" s="113"/>
      <c r="NFL55" s="113"/>
      <c r="NFM55" s="113"/>
      <c r="NFN55" s="113"/>
      <c r="NFO55" s="113"/>
      <c r="NFP55" s="113"/>
      <c r="NFQ55" s="113"/>
      <c r="NFR55" s="113"/>
      <c r="NFS55" s="113"/>
      <c r="NFT55" s="113"/>
      <c r="NFU55" s="113"/>
      <c r="NFV55" s="113"/>
      <c r="NFW55" s="113"/>
      <c r="NFX55" s="113"/>
      <c r="NFY55" s="113"/>
      <c r="NFZ55" s="113"/>
      <c r="NGA55" s="113"/>
      <c r="NGB55" s="113"/>
      <c r="NGC55" s="113"/>
      <c r="NGD55" s="113"/>
      <c r="NGE55" s="113"/>
      <c r="NGF55" s="113"/>
      <c r="NGG55" s="113"/>
      <c r="NGH55" s="113"/>
      <c r="NGI55" s="113"/>
      <c r="NGJ55" s="113"/>
      <c r="NGK55" s="113"/>
      <c r="NGL55" s="113"/>
      <c r="NGM55" s="113"/>
      <c r="NGN55" s="113"/>
      <c r="NGO55" s="113"/>
      <c r="NGP55" s="113"/>
      <c r="NGQ55" s="113"/>
      <c r="NGR55" s="113"/>
      <c r="NGS55" s="113"/>
      <c r="NGT55" s="113"/>
      <c r="NGU55" s="113"/>
      <c r="NGV55" s="113"/>
      <c r="NGW55" s="113"/>
      <c r="NGX55" s="113"/>
      <c r="NGY55" s="113"/>
      <c r="NGZ55" s="113"/>
      <c r="NHA55" s="113"/>
      <c r="NHB55" s="113"/>
      <c r="NHC55" s="113"/>
      <c r="NHD55" s="113"/>
      <c r="NHE55" s="113"/>
      <c r="NHF55" s="113"/>
      <c r="NHG55" s="113"/>
      <c r="NHH55" s="113"/>
      <c r="NHI55" s="113"/>
      <c r="NHJ55" s="113"/>
      <c r="NHK55" s="113"/>
      <c r="NHL55" s="113"/>
      <c r="NHM55" s="113"/>
      <c r="NHN55" s="113"/>
      <c r="NHO55" s="113"/>
      <c r="NHP55" s="113"/>
      <c r="NHQ55" s="113"/>
      <c r="NHR55" s="113"/>
      <c r="NHS55" s="113"/>
      <c r="NHT55" s="113"/>
      <c r="NHU55" s="113"/>
      <c r="NHV55" s="113"/>
      <c r="NHW55" s="113"/>
      <c r="NHX55" s="113"/>
      <c r="NHY55" s="113"/>
      <c r="NHZ55" s="113"/>
      <c r="NIA55" s="113"/>
      <c r="NIB55" s="113"/>
      <c r="NIC55" s="113"/>
      <c r="NID55" s="113"/>
      <c r="NIE55" s="113"/>
      <c r="NIF55" s="113"/>
      <c r="NIG55" s="113"/>
      <c r="NIH55" s="113"/>
      <c r="NII55" s="113"/>
      <c r="NIJ55" s="113"/>
      <c r="NIK55" s="113"/>
      <c r="NIL55" s="113"/>
      <c r="NIM55" s="113"/>
      <c r="NIN55" s="113"/>
      <c r="NIO55" s="113"/>
      <c r="NIP55" s="113"/>
      <c r="NIQ55" s="113"/>
      <c r="NIR55" s="113"/>
      <c r="NIS55" s="113"/>
      <c r="NIT55" s="113"/>
      <c r="NIU55" s="113"/>
      <c r="NIV55" s="113"/>
      <c r="NIW55" s="113"/>
      <c r="NIX55" s="113"/>
      <c r="NIY55" s="113"/>
      <c r="NIZ55" s="113"/>
      <c r="NJA55" s="113"/>
      <c r="NJB55" s="113"/>
      <c r="NJC55" s="113"/>
      <c r="NJD55" s="113"/>
      <c r="NJE55" s="113"/>
      <c r="NJF55" s="113"/>
      <c r="NJG55" s="113"/>
      <c r="NJH55" s="113"/>
      <c r="NJI55" s="113"/>
      <c r="NJJ55" s="113"/>
      <c r="NJK55" s="113"/>
      <c r="NJL55" s="113"/>
      <c r="NJM55" s="113"/>
      <c r="NJN55" s="113"/>
      <c r="NJO55" s="113"/>
      <c r="NJP55" s="113"/>
      <c r="NJQ55" s="113"/>
      <c r="NJR55" s="113"/>
      <c r="NJS55" s="113"/>
      <c r="NJT55" s="113"/>
      <c r="NJU55" s="113"/>
      <c r="NJV55" s="113"/>
      <c r="NJW55" s="113"/>
      <c r="NJX55" s="113"/>
      <c r="NJY55" s="113"/>
      <c r="NJZ55" s="113"/>
      <c r="NKA55" s="113"/>
      <c r="NKB55" s="113"/>
      <c r="NKC55" s="113"/>
      <c r="NKD55" s="113"/>
      <c r="NKE55" s="113"/>
      <c r="NKF55" s="113"/>
      <c r="NKG55" s="113"/>
      <c r="NKH55" s="113"/>
      <c r="NKI55" s="113"/>
      <c r="NKJ55" s="113"/>
      <c r="NKK55" s="113"/>
      <c r="NKL55" s="113"/>
      <c r="NKM55" s="113"/>
      <c r="NKN55" s="113"/>
      <c r="NKO55" s="113"/>
      <c r="NKP55" s="113"/>
      <c r="NKQ55" s="113"/>
      <c r="NKR55" s="113"/>
      <c r="NKS55" s="113"/>
      <c r="NKT55" s="113"/>
      <c r="NKU55" s="113"/>
      <c r="NKV55" s="113"/>
      <c r="NKW55" s="113"/>
      <c r="NKX55" s="113"/>
      <c r="NKY55" s="113"/>
      <c r="NKZ55" s="113"/>
      <c r="NLA55" s="113"/>
      <c r="NLB55" s="113"/>
      <c r="NLC55" s="113"/>
      <c r="NLD55" s="113"/>
      <c r="NLE55" s="113"/>
      <c r="NLF55" s="113"/>
      <c r="NLG55" s="113"/>
      <c r="NLH55" s="113"/>
      <c r="NLI55" s="113"/>
      <c r="NLJ55" s="113"/>
      <c r="NLK55" s="113"/>
      <c r="NLL55" s="113"/>
      <c r="NLM55" s="113"/>
      <c r="NLN55" s="113"/>
      <c r="NLO55" s="113"/>
      <c r="NLP55" s="113"/>
      <c r="NLQ55" s="113"/>
      <c r="NLR55" s="113"/>
      <c r="NLS55" s="113"/>
      <c r="NLT55" s="113"/>
      <c r="NLU55" s="113"/>
      <c r="NLV55" s="113"/>
      <c r="NLW55" s="113"/>
      <c r="NLX55" s="113"/>
      <c r="NLY55" s="113"/>
      <c r="NLZ55" s="113"/>
      <c r="NMA55" s="113"/>
      <c r="NMB55" s="113"/>
      <c r="NMC55" s="113"/>
      <c r="NMD55" s="113"/>
      <c r="NME55" s="113"/>
      <c r="NMF55" s="113"/>
      <c r="NMG55" s="113"/>
      <c r="NMH55" s="113"/>
      <c r="NMI55" s="113"/>
      <c r="NMJ55" s="113"/>
      <c r="NMK55" s="113"/>
      <c r="NML55" s="113"/>
      <c r="NMM55" s="113"/>
      <c r="NMN55" s="113"/>
      <c r="NMO55" s="113"/>
      <c r="NMP55" s="113"/>
      <c r="NMQ55" s="113"/>
      <c r="NMR55" s="113"/>
      <c r="NMS55" s="113"/>
      <c r="NMT55" s="113"/>
      <c r="NMU55" s="113"/>
      <c r="NMV55" s="113"/>
      <c r="NMW55" s="113"/>
      <c r="NMX55" s="113"/>
      <c r="NMY55" s="113"/>
      <c r="NMZ55" s="113"/>
      <c r="NNA55" s="113"/>
      <c r="NNB55" s="113"/>
      <c r="NNC55" s="113"/>
      <c r="NND55" s="113"/>
      <c r="NNE55" s="113"/>
      <c r="NNF55" s="113"/>
      <c r="NNG55" s="113"/>
      <c r="NNH55" s="113"/>
      <c r="NNI55" s="113"/>
      <c r="NNJ55" s="113"/>
      <c r="NNK55" s="113"/>
      <c r="NNL55" s="113"/>
      <c r="NNM55" s="113"/>
      <c r="NNN55" s="113"/>
      <c r="NNO55" s="113"/>
      <c r="NNP55" s="113"/>
      <c r="NNQ55" s="113"/>
      <c r="NNR55" s="113"/>
      <c r="NNS55" s="113"/>
      <c r="NNT55" s="113"/>
      <c r="NNU55" s="113"/>
      <c r="NNV55" s="113"/>
      <c r="NNW55" s="113"/>
      <c r="NNX55" s="113"/>
      <c r="NNY55" s="113"/>
      <c r="NNZ55" s="113"/>
      <c r="NOA55" s="113"/>
      <c r="NOB55" s="113"/>
      <c r="NOC55" s="113"/>
      <c r="NOD55" s="113"/>
      <c r="NOE55" s="113"/>
      <c r="NOF55" s="113"/>
      <c r="NOG55" s="113"/>
      <c r="NOH55" s="113"/>
      <c r="NOI55" s="113"/>
      <c r="NOJ55" s="113"/>
      <c r="NOK55" s="113"/>
      <c r="NOL55" s="113"/>
      <c r="NOM55" s="113"/>
      <c r="NON55" s="113"/>
      <c r="NOO55" s="113"/>
      <c r="NOP55" s="113"/>
      <c r="NOQ55" s="113"/>
      <c r="NOR55" s="113"/>
      <c r="NOS55" s="113"/>
      <c r="NOT55" s="113"/>
      <c r="NOU55" s="113"/>
      <c r="NOV55" s="113"/>
      <c r="NOW55" s="113"/>
      <c r="NOX55" s="113"/>
      <c r="NOY55" s="113"/>
      <c r="NOZ55" s="113"/>
      <c r="NPA55" s="113"/>
      <c r="NPB55" s="113"/>
      <c r="NPC55" s="113"/>
      <c r="NPD55" s="113"/>
      <c r="NPE55" s="113"/>
      <c r="NPF55" s="113"/>
      <c r="NPG55" s="113"/>
      <c r="NPH55" s="113"/>
      <c r="NPI55" s="113"/>
      <c r="NPJ55" s="113"/>
      <c r="NPK55" s="113"/>
      <c r="NPL55" s="113"/>
      <c r="NPM55" s="113"/>
      <c r="NPN55" s="113"/>
      <c r="NPO55" s="113"/>
      <c r="NPP55" s="113"/>
      <c r="NPQ55" s="113"/>
      <c r="NPR55" s="113"/>
      <c r="NPS55" s="113"/>
      <c r="NPT55" s="113"/>
      <c r="NPU55" s="113"/>
      <c r="NPV55" s="113"/>
      <c r="NPW55" s="113"/>
      <c r="NPX55" s="113"/>
      <c r="NPY55" s="113"/>
      <c r="NPZ55" s="113"/>
      <c r="NQA55" s="113"/>
      <c r="NQB55" s="113"/>
      <c r="NQC55" s="113"/>
      <c r="NQD55" s="113"/>
      <c r="NQE55" s="113"/>
      <c r="NQF55" s="113"/>
      <c r="NQG55" s="113"/>
      <c r="NQH55" s="113"/>
      <c r="NQI55" s="113"/>
      <c r="NQJ55" s="113"/>
      <c r="NQK55" s="113"/>
      <c r="NQL55" s="113"/>
      <c r="NQM55" s="113"/>
      <c r="NQN55" s="113"/>
      <c r="NQO55" s="113"/>
      <c r="NQP55" s="113"/>
      <c r="NQQ55" s="113"/>
      <c r="NQR55" s="113"/>
      <c r="NQS55" s="113"/>
      <c r="NQT55" s="113"/>
      <c r="NQU55" s="113"/>
      <c r="NQV55" s="113"/>
      <c r="NQW55" s="113"/>
      <c r="NQX55" s="113"/>
      <c r="NQY55" s="113"/>
      <c r="NQZ55" s="113"/>
      <c r="NRA55" s="113"/>
      <c r="NRB55" s="113"/>
      <c r="NRC55" s="113"/>
      <c r="NRD55" s="113"/>
      <c r="NRE55" s="113"/>
      <c r="NRF55" s="113"/>
      <c r="NRG55" s="113"/>
      <c r="NRH55" s="113"/>
      <c r="NRI55" s="113"/>
      <c r="NRJ55" s="113"/>
      <c r="NRK55" s="113"/>
      <c r="NRL55" s="113"/>
      <c r="NRM55" s="113"/>
      <c r="NRN55" s="113"/>
      <c r="NRO55" s="113"/>
      <c r="NRP55" s="113"/>
      <c r="NRQ55" s="113"/>
      <c r="NRR55" s="113"/>
      <c r="NRS55" s="113"/>
      <c r="NRT55" s="113"/>
      <c r="NRU55" s="113"/>
      <c r="NRV55" s="113"/>
      <c r="NRW55" s="113"/>
      <c r="NRX55" s="113"/>
      <c r="NRY55" s="113"/>
      <c r="NRZ55" s="113"/>
      <c r="NSA55" s="113"/>
      <c r="NSB55" s="113"/>
      <c r="NSC55" s="113"/>
      <c r="NSD55" s="113"/>
      <c r="NSE55" s="113"/>
      <c r="NSF55" s="113"/>
      <c r="NSG55" s="113"/>
      <c r="NSH55" s="113"/>
      <c r="NSI55" s="113"/>
      <c r="NSJ55" s="113"/>
      <c r="NSK55" s="113"/>
      <c r="NSL55" s="113"/>
      <c r="NSM55" s="113"/>
      <c r="NSN55" s="113"/>
      <c r="NSO55" s="113"/>
      <c r="NSP55" s="113"/>
      <c r="NSQ55" s="113"/>
      <c r="NSR55" s="113"/>
      <c r="NSS55" s="113"/>
      <c r="NST55" s="113"/>
      <c r="NSU55" s="113"/>
      <c r="NSV55" s="113"/>
      <c r="NSW55" s="113"/>
      <c r="NSX55" s="113"/>
      <c r="NSY55" s="113"/>
      <c r="NSZ55" s="113"/>
      <c r="NTA55" s="113"/>
      <c r="NTB55" s="113"/>
      <c r="NTC55" s="113"/>
      <c r="NTD55" s="113"/>
      <c r="NTE55" s="113"/>
      <c r="NTF55" s="113"/>
      <c r="NTG55" s="113"/>
      <c r="NTH55" s="113"/>
      <c r="NTI55" s="113"/>
      <c r="NTJ55" s="113"/>
      <c r="NTK55" s="113"/>
      <c r="NTL55" s="113"/>
      <c r="NTM55" s="113"/>
      <c r="NTN55" s="113"/>
      <c r="NTO55" s="113"/>
      <c r="NTP55" s="113"/>
      <c r="NTQ55" s="113"/>
      <c r="NTR55" s="113"/>
      <c r="NTS55" s="113"/>
      <c r="NTT55" s="113"/>
      <c r="NTU55" s="113"/>
      <c r="NTV55" s="113"/>
      <c r="NTW55" s="113"/>
      <c r="NTX55" s="113"/>
      <c r="NTY55" s="113"/>
      <c r="NTZ55" s="113"/>
      <c r="NUA55" s="113"/>
      <c r="NUB55" s="113"/>
      <c r="NUC55" s="113"/>
      <c r="NUD55" s="113"/>
      <c r="NUE55" s="113"/>
      <c r="NUF55" s="113"/>
      <c r="NUG55" s="113"/>
      <c r="NUH55" s="113"/>
      <c r="NUI55" s="113"/>
      <c r="NUJ55" s="113"/>
      <c r="NUK55" s="113"/>
      <c r="NUL55" s="113"/>
      <c r="NUM55" s="113"/>
      <c r="NUN55" s="113"/>
      <c r="NUO55" s="113"/>
      <c r="NUP55" s="113"/>
      <c r="NUQ55" s="113"/>
      <c r="NUR55" s="113"/>
      <c r="NUS55" s="113"/>
      <c r="NUT55" s="113"/>
      <c r="NUU55" s="113"/>
      <c r="NUV55" s="113"/>
      <c r="NUW55" s="113"/>
      <c r="NUX55" s="113"/>
      <c r="NUY55" s="113"/>
      <c r="NUZ55" s="113"/>
      <c r="NVA55" s="113"/>
      <c r="NVB55" s="113"/>
      <c r="NVC55" s="113"/>
      <c r="NVD55" s="113"/>
      <c r="NVE55" s="113"/>
      <c r="NVF55" s="113"/>
      <c r="NVG55" s="113"/>
      <c r="NVH55" s="113"/>
      <c r="NVI55" s="113"/>
      <c r="NVJ55" s="113"/>
      <c r="NVK55" s="113"/>
      <c r="NVL55" s="113"/>
      <c r="NVM55" s="113"/>
      <c r="NVN55" s="113"/>
      <c r="NVO55" s="113"/>
      <c r="NVP55" s="113"/>
      <c r="NVQ55" s="113"/>
      <c r="NVR55" s="113"/>
      <c r="NVS55" s="113"/>
      <c r="NVT55" s="113"/>
      <c r="NVU55" s="113"/>
      <c r="NVV55" s="113"/>
      <c r="NVW55" s="113"/>
      <c r="NVX55" s="113"/>
      <c r="NVY55" s="113"/>
      <c r="NVZ55" s="113"/>
      <c r="NWA55" s="113"/>
      <c r="NWB55" s="113"/>
      <c r="NWC55" s="113"/>
      <c r="NWD55" s="113"/>
      <c r="NWE55" s="113"/>
      <c r="NWF55" s="113"/>
      <c r="NWG55" s="113"/>
      <c r="NWH55" s="113"/>
      <c r="NWI55" s="113"/>
      <c r="NWJ55" s="113"/>
      <c r="NWK55" s="113"/>
      <c r="NWL55" s="113"/>
      <c r="NWM55" s="113"/>
      <c r="NWN55" s="113"/>
      <c r="NWO55" s="113"/>
      <c r="NWP55" s="113"/>
      <c r="NWQ55" s="113"/>
      <c r="NWR55" s="113"/>
      <c r="NWS55" s="113"/>
      <c r="NWT55" s="113"/>
      <c r="NWU55" s="113"/>
      <c r="NWV55" s="113"/>
      <c r="NWW55" s="113"/>
      <c r="NWX55" s="113"/>
      <c r="NWY55" s="113"/>
      <c r="NWZ55" s="113"/>
      <c r="NXA55" s="113"/>
      <c r="NXB55" s="113"/>
      <c r="NXC55" s="113"/>
      <c r="NXD55" s="113"/>
      <c r="NXE55" s="113"/>
      <c r="NXF55" s="113"/>
      <c r="NXG55" s="113"/>
      <c r="NXH55" s="113"/>
      <c r="NXI55" s="113"/>
      <c r="NXJ55" s="113"/>
      <c r="NXK55" s="113"/>
      <c r="NXL55" s="113"/>
      <c r="NXM55" s="113"/>
      <c r="NXN55" s="113"/>
      <c r="NXO55" s="113"/>
      <c r="NXP55" s="113"/>
      <c r="NXQ55" s="113"/>
      <c r="NXR55" s="113"/>
      <c r="NXS55" s="113"/>
      <c r="NXT55" s="113"/>
      <c r="NXU55" s="113"/>
      <c r="NXV55" s="113"/>
      <c r="NXW55" s="113"/>
      <c r="NXX55" s="113"/>
      <c r="NXY55" s="113"/>
      <c r="NXZ55" s="113"/>
      <c r="NYA55" s="113"/>
      <c r="NYB55" s="113"/>
      <c r="NYC55" s="113"/>
      <c r="NYD55" s="113"/>
      <c r="NYE55" s="113"/>
      <c r="NYF55" s="113"/>
      <c r="NYG55" s="113"/>
      <c r="NYH55" s="113"/>
      <c r="NYI55" s="113"/>
      <c r="NYJ55" s="113"/>
      <c r="NYK55" s="113"/>
      <c r="NYL55" s="113"/>
      <c r="NYM55" s="113"/>
      <c r="NYN55" s="113"/>
      <c r="NYO55" s="113"/>
      <c r="NYP55" s="113"/>
      <c r="NYQ55" s="113"/>
      <c r="NYR55" s="113"/>
      <c r="NYS55" s="113"/>
      <c r="NYT55" s="113"/>
      <c r="NYU55" s="113"/>
      <c r="NYV55" s="113"/>
      <c r="NYW55" s="113"/>
      <c r="NYX55" s="113"/>
      <c r="NYY55" s="113"/>
      <c r="NYZ55" s="113"/>
      <c r="NZA55" s="113"/>
      <c r="NZB55" s="113"/>
      <c r="NZC55" s="113"/>
      <c r="NZD55" s="113"/>
      <c r="NZE55" s="113"/>
      <c r="NZF55" s="113"/>
      <c r="NZG55" s="113"/>
      <c r="NZH55" s="113"/>
      <c r="NZI55" s="113"/>
      <c r="NZJ55" s="113"/>
      <c r="NZK55" s="113"/>
      <c r="NZL55" s="113"/>
      <c r="NZM55" s="113"/>
      <c r="NZN55" s="113"/>
      <c r="NZO55" s="113"/>
      <c r="NZP55" s="113"/>
      <c r="NZQ55" s="113"/>
      <c r="NZR55" s="113"/>
      <c r="NZS55" s="113"/>
      <c r="NZT55" s="113"/>
      <c r="NZU55" s="113"/>
      <c r="NZV55" s="113"/>
      <c r="NZW55" s="113"/>
      <c r="NZX55" s="113"/>
      <c r="NZY55" s="113"/>
      <c r="NZZ55" s="113"/>
      <c r="OAA55" s="113"/>
      <c r="OAB55" s="113"/>
      <c r="OAC55" s="113"/>
      <c r="OAD55" s="113"/>
      <c r="OAE55" s="113"/>
      <c r="OAF55" s="113"/>
      <c r="OAG55" s="113"/>
      <c r="OAH55" s="113"/>
      <c r="OAI55" s="113"/>
      <c r="OAJ55" s="113"/>
      <c r="OAK55" s="113"/>
      <c r="OAL55" s="113"/>
      <c r="OAM55" s="113"/>
      <c r="OAN55" s="113"/>
      <c r="OAO55" s="113"/>
      <c r="OAP55" s="113"/>
      <c r="OAQ55" s="113"/>
      <c r="OAR55" s="113"/>
      <c r="OAS55" s="113"/>
      <c r="OAT55" s="113"/>
      <c r="OAU55" s="113"/>
      <c r="OAV55" s="113"/>
      <c r="OAW55" s="113"/>
      <c r="OAX55" s="113"/>
      <c r="OAY55" s="113"/>
      <c r="OAZ55" s="113"/>
      <c r="OBA55" s="113"/>
      <c r="OBB55" s="113"/>
      <c r="OBC55" s="113"/>
      <c r="OBD55" s="113"/>
      <c r="OBE55" s="113"/>
      <c r="OBF55" s="113"/>
      <c r="OBG55" s="113"/>
      <c r="OBH55" s="113"/>
      <c r="OBI55" s="113"/>
      <c r="OBJ55" s="113"/>
      <c r="OBK55" s="113"/>
      <c r="OBL55" s="113"/>
      <c r="OBM55" s="113"/>
      <c r="OBN55" s="113"/>
      <c r="OBO55" s="113"/>
      <c r="OBP55" s="113"/>
      <c r="OBQ55" s="113"/>
      <c r="OBR55" s="113"/>
      <c r="OBS55" s="113"/>
      <c r="OBT55" s="113"/>
      <c r="OBU55" s="113"/>
      <c r="OBV55" s="113"/>
      <c r="OBW55" s="113"/>
      <c r="OBX55" s="113"/>
      <c r="OBY55" s="113"/>
      <c r="OBZ55" s="113"/>
      <c r="OCA55" s="113"/>
      <c r="OCB55" s="113"/>
      <c r="OCC55" s="113"/>
      <c r="OCD55" s="113"/>
      <c r="OCE55" s="113"/>
      <c r="OCF55" s="113"/>
      <c r="OCG55" s="113"/>
      <c r="OCH55" s="113"/>
      <c r="OCI55" s="113"/>
      <c r="OCJ55" s="113"/>
      <c r="OCK55" s="113"/>
      <c r="OCL55" s="113"/>
      <c r="OCM55" s="113"/>
      <c r="OCN55" s="113"/>
      <c r="OCO55" s="113"/>
      <c r="OCP55" s="113"/>
      <c r="OCQ55" s="113"/>
      <c r="OCR55" s="113"/>
      <c r="OCS55" s="113"/>
      <c r="OCT55" s="113"/>
      <c r="OCU55" s="113"/>
      <c r="OCV55" s="113"/>
      <c r="OCW55" s="113"/>
      <c r="OCX55" s="113"/>
      <c r="OCY55" s="113"/>
      <c r="OCZ55" s="113"/>
      <c r="ODA55" s="113"/>
      <c r="ODB55" s="113"/>
      <c r="ODC55" s="113"/>
      <c r="ODD55" s="113"/>
      <c r="ODE55" s="113"/>
      <c r="ODF55" s="113"/>
      <c r="ODG55" s="113"/>
      <c r="ODH55" s="113"/>
      <c r="ODI55" s="113"/>
      <c r="ODJ55" s="113"/>
      <c r="ODK55" s="113"/>
      <c r="ODL55" s="113"/>
      <c r="ODM55" s="113"/>
      <c r="ODN55" s="113"/>
      <c r="ODO55" s="113"/>
      <c r="ODP55" s="113"/>
      <c r="ODQ55" s="113"/>
      <c r="ODR55" s="113"/>
      <c r="ODS55" s="113"/>
      <c r="ODT55" s="113"/>
      <c r="ODU55" s="113"/>
      <c r="ODV55" s="113"/>
      <c r="ODW55" s="113"/>
      <c r="ODX55" s="113"/>
      <c r="ODY55" s="113"/>
      <c r="ODZ55" s="113"/>
      <c r="OEA55" s="113"/>
      <c r="OEB55" s="113"/>
      <c r="OEC55" s="113"/>
      <c r="OED55" s="113"/>
      <c r="OEE55" s="113"/>
      <c r="OEF55" s="113"/>
      <c r="OEG55" s="113"/>
      <c r="OEH55" s="113"/>
      <c r="OEI55" s="113"/>
      <c r="OEJ55" s="113"/>
      <c r="OEK55" s="113"/>
      <c r="OEL55" s="113"/>
      <c r="OEM55" s="113"/>
      <c r="OEN55" s="113"/>
      <c r="OEO55" s="113"/>
      <c r="OEP55" s="113"/>
      <c r="OEQ55" s="113"/>
      <c r="OER55" s="113"/>
      <c r="OES55" s="113"/>
      <c r="OET55" s="113"/>
      <c r="OEU55" s="113"/>
      <c r="OEV55" s="113"/>
      <c r="OEW55" s="113"/>
      <c r="OEX55" s="113"/>
      <c r="OEY55" s="113"/>
      <c r="OEZ55" s="113"/>
      <c r="OFA55" s="113"/>
      <c r="OFB55" s="113"/>
      <c r="OFC55" s="113"/>
      <c r="OFD55" s="113"/>
      <c r="OFE55" s="113"/>
      <c r="OFF55" s="113"/>
      <c r="OFG55" s="113"/>
      <c r="OFH55" s="113"/>
      <c r="OFI55" s="113"/>
      <c r="OFJ55" s="113"/>
      <c r="OFK55" s="113"/>
      <c r="OFL55" s="113"/>
      <c r="OFM55" s="113"/>
      <c r="OFN55" s="113"/>
      <c r="OFO55" s="113"/>
      <c r="OFP55" s="113"/>
      <c r="OFQ55" s="113"/>
      <c r="OFR55" s="113"/>
      <c r="OFS55" s="113"/>
      <c r="OFT55" s="113"/>
      <c r="OFU55" s="113"/>
      <c r="OFV55" s="113"/>
      <c r="OFW55" s="113"/>
      <c r="OFX55" s="113"/>
      <c r="OFY55" s="113"/>
      <c r="OFZ55" s="113"/>
      <c r="OGA55" s="113"/>
      <c r="OGB55" s="113"/>
      <c r="OGC55" s="113"/>
      <c r="OGD55" s="113"/>
      <c r="OGE55" s="113"/>
      <c r="OGF55" s="113"/>
      <c r="OGG55" s="113"/>
      <c r="OGH55" s="113"/>
      <c r="OGI55" s="113"/>
      <c r="OGJ55" s="113"/>
      <c r="OGK55" s="113"/>
      <c r="OGL55" s="113"/>
      <c r="OGM55" s="113"/>
      <c r="OGN55" s="113"/>
      <c r="OGO55" s="113"/>
      <c r="OGP55" s="113"/>
      <c r="OGQ55" s="113"/>
      <c r="OGR55" s="113"/>
      <c r="OGS55" s="113"/>
      <c r="OGT55" s="113"/>
      <c r="OGU55" s="113"/>
      <c r="OGV55" s="113"/>
      <c r="OGW55" s="113"/>
      <c r="OGX55" s="113"/>
      <c r="OGY55" s="113"/>
      <c r="OGZ55" s="113"/>
      <c r="OHA55" s="113"/>
      <c r="OHB55" s="113"/>
      <c r="OHC55" s="113"/>
      <c r="OHD55" s="113"/>
      <c r="OHE55" s="113"/>
      <c r="OHF55" s="113"/>
      <c r="OHG55" s="113"/>
      <c r="OHH55" s="113"/>
      <c r="OHI55" s="113"/>
      <c r="OHJ55" s="113"/>
      <c r="OHK55" s="113"/>
      <c r="OHL55" s="113"/>
      <c r="OHM55" s="113"/>
      <c r="OHN55" s="113"/>
      <c r="OHO55" s="113"/>
      <c r="OHP55" s="113"/>
      <c r="OHQ55" s="113"/>
      <c r="OHR55" s="113"/>
      <c r="OHS55" s="113"/>
      <c r="OHT55" s="113"/>
      <c r="OHU55" s="113"/>
      <c r="OHV55" s="113"/>
      <c r="OHW55" s="113"/>
      <c r="OHX55" s="113"/>
      <c r="OHY55" s="113"/>
      <c r="OHZ55" s="113"/>
      <c r="OIA55" s="113"/>
      <c r="OIB55" s="113"/>
      <c r="OIC55" s="113"/>
      <c r="OID55" s="113"/>
      <c r="OIE55" s="113"/>
      <c r="OIF55" s="113"/>
      <c r="OIG55" s="113"/>
      <c r="OIH55" s="113"/>
      <c r="OII55" s="113"/>
      <c r="OIJ55" s="113"/>
      <c r="OIK55" s="113"/>
      <c r="OIL55" s="113"/>
      <c r="OIM55" s="113"/>
      <c r="OIN55" s="113"/>
      <c r="OIO55" s="113"/>
      <c r="OIP55" s="113"/>
      <c r="OIQ55" s="113"/>
      <c r="OIR55" s="113"/>
      <c r="OIS55" s="113"/>
      <c r="OIT55" s="113"/>
      <c r="OIU55" s="113"/>
      <c r="OIV55" s="113"/>
      <c r="OIW55" s="113"/>
      <c r="OIX55" s="113"/>
      <c r="OIY55" s="113"/>
      <c r="OIZ55" s="113"/>
      <c r="OJA55" s="113"/>
      <c r="OJB55" s="113"/>
      <c r="OJC55" s="113"/>
      <c r="OJD55" s="113"/>
      <c r="OJE55" s="113"/>
      <c r="OJF55" s="113"/>
      <c r="OJG55" s="113"/>
      <c r="OJH55" s="113"/>
      <c r="OJI55" s="113"/>
      <c r="OJJ55" s="113"/>
      <c r="OJK55" s="113"/>
      <c r="OJL55" s="113"/>
      <c r="OJM55" s="113"/>
      <c r="OJN55" s="113"/>
      <c r="OJO55" s="113"/>
      <c r="OJP55" s="113"/>
      <c r="OJQ55" s="113"/>
      <c r="OJR55" s="113"/>
      <c r="OJS55" s="113"/>
      <c r="OJT55" s="113"/>
      <c r="OJU55" s="113"/>
      <c r="OJV55" s="113"/>
      <c r="OJW55" s="113"/>
      <c r="OJX55" s="113"/>
      <c r="OJY55" s="113"/>
      <c r="OJZ55" s="113"/>
      <c r="OKA55" s="113"/>
      <c r="OKB55" s="113"/>
      <c r="OKC55" s="113"/>
      <c r="OKD55" s="113"/>
      <c r="OKE55" s="113"/>
      <c r="OKF55" s="113"/>
      <c r="OKG55" s="113"/>
      <c r="OKH55" s="113"/>
      <c r="OKI55" s="113"/>
      <c r="OKJ55" s="113"/>
      <c r="OKK55" s="113"/>
      <c r="OKL55" s="113"/>
      <c r="OKM55" s="113"/>
      <c r="OKN55" s="113"/>
      <c r="OKO55" s="113"/>
      <c r="OKP55" s="113"/>
      <c r="OKQ55" s="113"/>
      <c r="OKR55" s="113"/>
      <c r="OKS55" s="113"/>
      <c r="OKT55" s="113"/>
      <c r="OKU55" s="113"/>
      <c r="OKV55" s="113"/>
      <c r="OKW55" s="113"/>
      <c r="OKX55" s="113"/>
      <c r="OKY55" s="113"/>
      <c r="OKZ55" s="113"/>
      <c r="OLA55" s="113"/>
      <c r="OLB55" s="113"/>
      <c r="OLC55" s="113"/>
      <c r="OLD55" s="113"/>
      <c r="OLE55" s="113"/>
      <c r="OLF55" s="113"/>
      <c r="OLG55" s="113"/>
      <c r="OLH55" s="113"/>
      <c r="OLI55" s="113"/>
      <c r="OLJ55" s="113"/>
      <c r="OLK55" s="113"/>
      <c r="OLL55" s="113"/>
      <c r="OLM55" s="113"/>
      <c r="OLN55" s="113"/>
      <c r="OLO55" s="113"/>
      <c r="OLP55" s="113"/>
      <c r="OLQ55" s="113"/>
      <c r="OLR55" s="113"/>
      <c r="OLS55" s="113"/>
      <c r="OLT55" s="113"/>
      <c r="OLU55" s="113"/>
      <c r="OLV55" s="113"/>
      <c r="OLW55" s="113"/>
      <c r="OLX55" s="113"/>
      <c r="OLY55" s="113"/>
      <c r="OLZ55" s="113"/>
      <c r="OMA55" s="113"/>
      <c r="OMB55" s="113"/>
      <c r="OMC55" s="113"/>
      <c r="OMD55" s="113"/>
      <c r="OME55" s="113"/>
      <c r="OMF55" s="113"/>
      <c r="OMG55" s="113"/>
      <c r="OMH55" s="113"/>
      <c r="OMI55" s="113"/>
      <c r="OMJ55" s="113"/>
      <c r="OMK55" s="113"/>
      <c r="OML55" s="113"/>
      <c r="OMM55" s="113"/>
      <c r="OMN55" s="113"/>
      <c r="OMO55" s="113"/>
      <c r="OMP55" s="113"/>
      <c r="OMQ55" s="113"/>
      <c r="OMR55" s="113"/>
      <c r="OMS55" s="113"/>
      <c r="OMT55" s="113"/>
      <c r="OMU55" s="113"/>
      <c r="OMV55" s="113"/>
      <c r="OMW55" s="113"/>
      <c r="OMX55" s="113"/>
      <c r="OMY55" s="113"/>
      <c r="OMZ55" s="113"/>
      <c r="ONA55" s="113"/>
      <c r="ONB55" s="113"/>
      <c r="ONC55" s="113"/>
      <c r="OND55" s="113"/>
      <c r="ONE55" s="113"/>
      <c r="ONF55" s="113"/>
      <c r="ONG55" s="113"/>
      <c r="ONH55" s="113"/>
      <c r="ONI55" s="113"/>
      <c r="ONJ55" s="113"/>
      <c r="ONK55" s="113"/>
      <c r="ONL55" s="113"/>
      <c r="ONM55" s="113"/>
      <c r="ONN55" s="113"/>
      <c r="ONO55" s="113"/>
      <c r="ONP55" s="113"/>
      <c r="ONQ55" s="113"/>
      <c r="ONR55" s="113"/>
      <c r="ONS55" s="113"/>
      <c r="ONT55" s="113"/>
      <c r="ONU55" s="113"/>
      <c r="ONV55" s="113"/>
      <c r="ONW55" s="113"/>
      <c r="ONX55" s="113"/>
      <c r="ONY55" s="113"/>
      <c r="ONZ55" s="113"/>
      <c r="OOA55" s="113"/>
      <c r="OOB55" s="113"/>
      <c r="OOC55" s="113"/>
      <c r="OOD55" s="113"/>
      <c r="OOE55" s="113"/>
      <c r="OOF55" s="113"/>
      <c r="OOG55" s="113"/>
      <c r="OOH55" s="113"/>
      <c r="OOI55" s="113"/>
      <c r="OOJ55" s="113"/>
      <c r="OOK55" s="113"/>
      <c r="OOL55" s="113"/>
      <c r="OOM55" s="113"/>
      <c r="OON55" s="113"/>
      <c r="OOO55" s="113"/>
      <c r="OOP55" s="113"/>
      <c r="OOQ55" s="113"/>
      <c r="OOR55" s="113"/>
      <c r="OOS55" s="113"/>
      <c r="OOT55" s="113"/>
      <c r="OOU55" s="113"/>
      <c r="OOV55" s="113"/>
      <c r="OOW55" s="113"/>
      <c r="OOX55" s="113"/>
      <c r="OOY55" s="113"/>
      <c r="OOZ55" s="113"/>
      <c r="OPA55" s="113"/>
      <c r="OPB55" s="113"/>
      <c r="OPC55" s="113"/>
      <c r="OPD55" s="113"/>
      <c r="OPE55" s="113"/>
      <c r="OPF55" s="113"/>
      <c r="OPG55" s="113"/>
      <c r="OPH55" s="113"/>
      <c r="OPI55" s="113"/>
      <c r="OPJ55" s="113"/>
      <c r="OPK55" s="113"/>
      <c r="OPL55" s="113"/>
      <c r="OPM55" s="113"/>
      <c r="OPN55" s="113"/>
      <c r="OPO55" s="113"/>
      <c r="OPP55" s="113"/>
      <c r="OPQ55" s="113"/>
      <c r="OPR55" s="113"/>
      <c r="OPS55" s="113"/>
      <c r="OPT55" s="113"/>
      <c r="OPU55" s="113"/>
      <c r="OPV55" s="113"/>
      <c r="OPW55" s="113"/>
      <c r="OPX55" s="113"/>
      <c r="OPY55" s="113"/>
      <c r="OPZ55" s="113"/>
      <c r="OQA55" s="113"/>
      <c r="OQB55" s="113"/>
      <c r="OQC55" s="113"/>
      <c r="OQD55" s="113"/>
      <c r="OQE55" s="113"/>
      <c r="OQF55" s="113"/>
      <c r="OQG55" s="113"/>
      <c r="OQH55" s="113"/>
      <c r="OQI55" s="113"/>
      <c r="OQJ55" s="113"/>
      <c r="OQK55" s="113"/>
      <c r="OQL55" s="113"/>
      <c r="OQM55" s="113"/>
      <c r="OQN55" s="113"/>
      <c r="OQO55" s="113"/>
      <c r="OQP55" s="113"/>
      <c r="OQQ55" s="113"/>
      <c r="OQR55" s="113"/>
      <c r="OQS55" s="113"/>
      <c r="OQT55" s="113"/>
      <c r="OQU55" s="113"/>
      <c r="OQV55" s="113"/>
      <c r="OQW55" s="113"/>
      <c r="OQX55" s="113"/>
      <c r="OQY55" s="113"/>
      <c r="OQZ55" s="113"/>
      <c r="ORA55" s="113"/>
      <c r="ORB55" s="113"/>
      <c r="ORC55" s="113"/>
      <c r="ORD55" s="113"/>
      <c r="ORE55" s="113"/>
      <c r="ORF55" s="113"/>
      <c r="ORG55" s="113"/>
      <c r="ORH55" s="113"/>
      <c r="ORI55" s="113"/>
      <c r="ORJ55" s="113"/>
      <c r="ORK55" s="113"/>
      <c r="ORL55" s="113"/>
      <c r="ORM55" s="113"/>
      <c r="ORN55" s="113"/>
      <c r="ORO55" s="113"/>
      <c r="ORP55" s="113"/>
      <c r="ORQ55" s="113"/>
      <c r="ORR55" s="113"/>
      <c r="ORS55" s="113"/>
      <c r="ORT55" s="113"/>
      <c r="ORU55" s="113"/>
      <c r="ORV55" s="113"/>
      <c r="ORW55" s="113"/>
      <c r="ORX55" s="113"/>
      <c r="ORY55" s="113"/>
      <c r="ORZ55" s="113"/>
      <c r="OSA55" s="113"/>
      <c r="OSB55" s="113"/>
      <c r="OSC55" s="113"/>
      <c r="OSD55" s="113"/>
      <c r="OSE55" s="113"/>
      <c r="OSF55" s="113"/>
      <c r="OSG55" s="113"/>
      <c r="OSH55" s="113"/>
      <c r="OSI55" s="113"/>
      <c r="OSJ55" s="113"/>
      <c r="OSK55" s="113"/>
      <c r="OSL55" s="113"/>
      <c r="OSM55" s="113"/>
      <c r="OSN55" s="113"/>
      <c r="OSO55" s="113"/>
      <c r="OSP55" s="113"/>
      <c r="OSQ55" s="113"/>
      <c r="OSR55" s="113"/>
      <c r="OSS55" s="113"/>
      <c r="OST55" s="113"/>
      <c r="OSU55" s="113"/>
      <c r="OSV55" s="113"/>
      <c r="OSW55" s="113"/>
      <c r="OSX55" s="113"/>
      <c r="OSY55" s="113"/>
      <c r="OSZ55" s="113"/>
      <c r="OTA55" s="113"/>
      <c r="OTB55" s="113"/>
      <c r="OTC55" s="113"/>
      <c r="OTD55" s="113"/>
      <c r="OTE55" s="113"/>
      <c r="OTF55" s="113"/>
      <c r="OTG55" s="113"/>
      <c r="OTH55" s="113"/>
      <c r="OTI55" s="113"/>
      <c r="OTJ55" s="113"/>
      <c r="OTK55" s="113"/>
      <c r="OTL55" s="113"/>
      <c r="OTM55" s="113"/>
      <c r="OTN55" s="113"/>
      <c r="OTO55" s="113"/>
      <c r="OTP55" s="113"/>
      <c r="OTQ55" s="113"/>
      <c r="OTR55" s="113"/>
      <c r="OTS55" s="113"/>
      <c r="OTT55" s="113"/>
      <c r="OTU55" s="113"/>
      <c r="OTV55" s="113"/>
      <c r="OTW55" s="113"/>
      <c r="OTX55" s="113"/>
      <c r="OTY55" s="113"/>
      <c r="OTZ55" s="113"/>
      <c r="OUA55" s="113"/>
      <c r="OUB55" s="113"/>
      <c r="OUC55" s="113"/>
      <c r="OUD55" s="113"/>
      <c r="OUE55" s="113"/>
      <c r="OUF55" s="113"/>
      <c r="OUG55" s="113"/>
      <c r="OUH55" s="113"/>
      <c r="OUI55" s="113"/>
      <c r="OUJ55" s="113"/>
      <c r="OUK55" s="113"/>
      <c r="OUL55" s="113"/>
      <c r="OUM55" s="113"/>
      <c r="OUN55" s="113"/>
      <c r="OUO55" s="113"/>
      <c r="OUP55" s="113"/>
      <c r="OUQ55" s="113"/>
      <c r="OUR55" s="113"/>
      <c r="OUS55" s="113"/>
      <c r="OUT55" s="113"/>
      <c r="OUU55" s="113"/>
      <c r="OUV55" s="113"/>
      <c r="OUW55" s="113"/>
      <c r="OUX55" s="113"/>
      <c r="OUY55" s="113"/>
      <c r="OUZ55" s="113"/>
      <c r="OVA55" s="113"/>
      <c r="OVB55" s="113"/>
      <c r="OVC55" s="113"/>
      <c r="OVD55" s="113"/>
      <c r="OVE55" s="113"/>
      <c r="OVF55" s="113"/>
      <c r="OVG55" s="113"/>
      <c r="OVH55" s="113"/>
      <c r="OVI55" s="113"/>
      <c r="OVJ55" s="113"/>
      <c r="OVK55" s="113"/>
      <c r="OVL55" s="113"/>
      <c r="OVM55" s="113"/>
      <c r="OVN55" s="113"/>
      <c r="OVO55" s="113"/>
      <c r="OVP55" s="113"/>
      <c r="OVQ55" s="113"/>
      <c r="OVR55" s="113"/>
      <c r="OVS55" s="113"/>
      <c r="OVT55" s="113"/>
      <c r="OVU55" s="113"/>
      <c r="OVV55" s="113"/>
      <c r="OVW55" s="113"/>
      <c r="OVX55" s="113"/>
      <c r="OVY55" s="113"/>
      <c r="OVZ55" s="113"/>
      <c r="OWA55" s="113"/>
      <c r="OWB55" s="113"/>
      <c r="OWC55" s="113"/>
      <c r="OWD55" s="113"/>
      <c r="OWE55" s="113"/>
      <c r="OWF55" s="113"/>
      <c r="OWG55" s="113"/>
      <c r="OWH55" s="113"/>
      <c r="OWI55" s="113"/>
      <c r="OWJ55" s="113"/>
      <c r="OWK55" s="113"/>
      <c r="OWL55" s="113"/>
      <c r="OWM55" s="113"/>
      <c r="OWN55" s="113"/>
      <c r="OWO55" s="113"/>
      <c r="OWP55" s="113"/>
      <c r="OWQ55" s="113"/>
      <c r="OWR55" s="113"/>
      <c r="OWS55" s="113"/>
      <c r="OWT55" s="113"/>
      <c r="OWU55" s="113"/>
      <c r="OWV55" s="113"/>
      <c r="OWW55" s="113"/>
      <c r="OWX55" s="113"/>
      <c r="OWY55" s="113"/>
      <c r="OWZ55" s="113"/>
      <c r="OXA55" s="113"/>
      <c r="OXB55" s="113"/>
      <c r="OXC55" s="113"/>
      <c r="OXD55" s="113"/>
      <c r="OXE55" s="113"/>
      <c r="OXF55" s="113"/>
      <c r="OXG55" s="113"/>
      <c r="OXH55" s="113"/>
      <c r="OXI55" s="113"/>
      <c r="OXJ55" s="113"/>
      <c r="OXK55" s="113"/>
      <c r="OXL55" s="113"/>
      <c r="OXM55" s="113"/>
      <c r="OXN55" s="113"/>
      <c r="OXO55" s="113"/>
      <c r="OXP55" s="113"/>
      <c r="OXQ55" s="113"/>
      <c r="OXR55" s="113"/>
      <c r="OXS55" s="113"/>
      <c r="OXT55" s="113"/>
      <c r="OXU55" s="113"/>
      <c r="OXV55" s="113"/>
      <c r="OXW55" s="113"/>
      <c r="OXX55" s="113"/>
      <c r="OXY55" s="113"/>
      <c r="OXZ55" s="113"/>
      <c r="OYA55" s="113"/>
      <c r="OYB55" s="113"/>
      <c r="OYC55" s="113"/>
      <c r="OYD55" s="113"/>
      <c r="OYE55" s="113"/>
      <c r="OYF55" s="113"/>
      <c r="OYG55" s="113"/>
      <c r="OYH55" s="113"/>
      <c r="OYI55" s="113"/>
      <c r="OYJ55" s="113"/>
      <c r="OYK55" s="113"/>
      <c r="OYL55" s="113"/>
      <c r="OYM55" s="113"/>
      <c r="OYN55" s="113"/>
      <c r="OYO55" s="113"/>
      <c r="OYP55" s="113"/>
      <c r="OYQ55" s="113"/>
      <c r="OYR55" s="113"/>
      <c r="OYS55" s="113"/>
      <c r="OYT55" s="113"/>
      <c r="OYU55" s="113"/>
      <c r="OYV55" s="113"/>
      <c r="OYW55" s="113"/>
      <c r="OYX55" s="113"/>
      <c r="OYY55" s="113"/>
      <c r="OYZ55" s="113"/>
      <c r="OZA55" s="113"/>
      <c r="OZB55" s="113"/>
      <c r="OZC55" s="113"/>
      <c r="OZD55" s="113"/>
      <c r="OZE55" s="113"/>
      <c r="OZF55" s="113"/>
      <c r="OZG55" s="113"/>
      <c r="OZH55" s="113"/>
      <c r="OZI55" s="113"/>
      <c r="OZJ55" s="113"/>
      <c r="OZK55" s="113"/>
      <c r="OZL55" s="113"/>
      <c r="OZM55" s="113"/>
      <c r="OZN55" s="113"/>
      <c r="OZO55" s="113"/>
      <c r="OZP55" s="113"/>
      <c r="OZQ55" s="113"/>
      <c r="OZR55" s="113"/>
      <c r="OZS55" s="113"/>
      <c r="OZT55" s="113"/>
      <c r="OZU55" s="113"/>
      <c r="OZV55" s="113"/>
      <c r="OZW55" s="113"/>
      <c r="OZX55" s="113"/>
      <c r="OZY55" s="113"/>
      <c r="OZZ55" s="113"/>
      <c r="PAA55" s="113"/>
      <c r="PAB55" s="113"/>
      <c r="PAC55" s="113"/>
      <c r="PAD55" s="113"/>
      <c r="PAE55" s="113"/>
      <c r="PAF55" s="113"/>
      <c r="PAG55" s="113"/>
      <c r="PAH55" s="113"/>
      <c r="PAI55" s="113"/>
      <c r="PAJ55" s="113"/>
      <c r="PAK55" s="113"/>
      <c r="PAL55" s="113"/>
      <c r="PAM55" s="113"/>
      <c r="PAN55" s="113"/>
      <c r="PAO55" s="113"/>
      <c r="PAP55" s="113"/>
      <c r="PAQ55" s="113"/>
      <c r="PAR55" s="113"/>
      <c r="PAS55" s="113"/>
      <c r="PAT55" s="113"/>
      <c r="PAU55" s="113"/>
      <c r="PAV55" s="113"/>
      <c r="PAW55" s="113"/>
      <c r="PAX55" s="113"/>
      <c r="PAY55" s="113"/>
      <c r="PAZ55" s="113"/>
      <c r="PBA55" s="113"/>
      <c r="PBB55" s="113"/>
      <c r="PBC55" s="113"/>
      <c r="PBD55" s="113"/>
      <c r="PBE55" s="113"/>
      <c r="PBF55" s="113"/>
      <c r="PBG55" s="113"/>
      <c r="PBH55" s="113"/>
      <c r="PBI55" s="113"/>
      <c r="PBJ55" s="113"/>
      <c r="PBK55" s="113"/>
      <c r="PBL55" s="113"/>
      <c r="PBM55" s="113"/>
      <c r="PBN55" s="113"/>
      <c r="PBO55" s="113"/>
      <c r="PBP55" s="113"/>
      <c r="PBQ55" s="113"/>
      <c r="PBR55" s="113"/>
      <c r="PBS55" s="113"/>
      <c r="PBT55" s="113"/>
      <c r="PBU55" s="113"/>
      <c r="PBV55" s="113"/>
      <c r="PBW55" s="113"/>
      <c r="PBX55" s="113"/>
      <c r="PBY55" s="113"/>
      <c r="PBZ55" s="113"/>
      <c r="PCA55" s="113"/>
      <c r="PCB55" s="113"/>
      <c r="PCC55" s="113"/>
      <c r="PCD55" s="113"/>
      <c r="PCE55" s="113"/>
      <c r="PCF55" s="113"/>
      <c r="PCG55" s="113"/>
      <c r="PCH55" s="113"/>
      <c r="PCI55" s="113"/>
      <c r="PCJ55" s="113"/>
      <c r="PCK55" s="113"/>
      <c r="PCL55" s="113"/>
      <c r="PCM55" s="113"/>
      <c r="PCN55" s="113"/>
      <c r="PCO55" s="113"/>
      <c r="PCP55" s="113"/>
      <c r="PCQ55" s="113"/>
      <c r="PCR55" s="113"/>
      <c r="PCS55" s="113"/>
      <c r="PCT55" s="113"/>
      <c r="PCU55" s="113"/>
      <c r="PCV55" s="113"/>
      <c r="PCW55" s="113"/>
      <c r="PCX55" s="113"/>
      <c r="PCY55" s="113"/>
      <c r="PCZ55" s="113"/>
      <c r="PDA55" s="113"/>
      <c r="PDB55" s="113"/>
      <c r="PDC55" s="113"/>
      <c r="PDD55" s="113"/>
      <c r="PDE55" s="113"/>
      <c r="PDF55" s="113"/>
      <c r="PDG55" s="113"/>
      <c r="PDH55" s="113"/>
      <c r="PDI55" s="113"/>
      <c r="PDJ55" s="113"/>
      <c r="PDK55" s="113"/>
      <c r="PDL55" s="113"/>
      <c r="PDM55" s="113"/>
      <c r="PDN55" s="113"/>
      <c r="PDO55" s="113"/>
      <c r="PDP55" s="113"/>
      <c r="PDQ55" s="113"/>
      <c r="PDR55" s="113"/>
      <c r="PDS55" s="113"/>
      <c r="PDT55" s="113"/>
      <c r="PDU55" s="113"/>
      <c r="PDV55" s="113"/>
      <c r="PDW55" s="113"/>
      <c r="PDX55" s="113"/>
      <c r="PDY55" s="113"/>
      <c r="PDZ55" s="113"/>
      <c r="PEA55" s="113"/>
      <c r="PEB55" s="113"/>
      <c r="PEC55" s="113"/>
      <c r="PED55" s="113"/>
      <c r="PEE55" s="113"/>
      <c r="PEF55" s="113"/>
      <c r="PEG55" s="113"/>
      <c r="PEH55" s="113"/>
      <c r="PEI55" s="113"/>
      <c r="PEJ55" s="113"/>
      <c r="PEK55" s="113"/>
      <c r="PEL55" s="113"/>
      <c r="PEM55" s="113"/>
      <c r="PEN55" s="113"/>
      <c r="PEO55" s="113"/>
      <c r="PEP55" s="113"/>
      <c r="PEQ55" s="113"/>
      <c r="PER55" s="113"/>
      <c r="PES55" s="113"/>
      <c r="PET55" s="113"/>
      <c r="PEU55" s="113"/>
      <c r="PEV55" s="113"/>
      <c r="PEW55" s="113"/>
      <c r="PEX55" s="113"/>
      <c r="PEY55" s="113"/>
      <c r="PEZ55" s="113"/>
      <c r="PFA55" s="113"/>
      <c r="PFB55" s="113"/>
      <c r="PFC55" s="113"/>
      <c r="PFD55" s="113"/>
      <c r="PFE55" s="113"/>
      <c r="PFF55" s="113"/>
      <c r="PFG55" s="113"/>
      <c r="PFH55" s="113"/>
      <c r="PFI55" s="113"/>
      <c r="PFJ55" s="113"/>
      <c r="PFK55" s="113"/>
      <c r="PFL55" s="113"/>
      <c r="PFM55" s="113"/>
      <c r="PFN55" s="113"/>
      <c r="PFO55" s="113"/>
      <c r="PFP55" s="113"/>
      <c r="PFQ55" s="113"/>
      <c r="PFR55" s="113"/>
      <c r="PFS55" s="113"/>
      <c r="PFT55" s="113"/>
      <c r="PFU55" s="113"/>
      <c r="PFV55" s="113"/>
      <c r="PFW55" s="113"/>
      <c r="PFX55" s="113"/>
      <c r="PFY55" s="113"/>
      <c r="PFZ55" s="113"/>
      <c r="PGA55" s="113"/>
      <c r="PGB55" s="113"/>
      <c r="PGC55" s="113"/>
      <c r="PGD55" s="113"/>
      <c r="PGE55" s="113"/>
      <c r="PGF55" s="113"/>
      <c r="PGG55" s="113"/>
      <c r="PGH55" s="113"/>
      <c r="PGI55" s="113"/>
      <c r="PGJ55" s="113"/>
      <c r="PGK55" s="113"/>
      <c r="PGL55" s="113"/>
      <c r="PGM55" s="113"/>
      <c r="PGN55" s="113"/>
      <c r="PGO55" s="113"/>
      <c r="PGP55" s="113"/>
      <c r="PGQ55" s="113"/>
      <c r="PGR55" s="113"/>
      <c r="PGS55" s="113"/>
      <c r="PGT55" s="113"/>
      <c r="PGU55" s="113"/>
      <c r="PGV55" s="113"/>
      <c r="PGW55" s="113"/>
      <c r="PGX55" s="113"/>
      <c r="PGY55" s="113"/>
      <c r="PGZ55" s="113"/>
      <c r="PHA55" s="113"/>
      <c r="PHB55" s="113"/>
      <c r="PHC55" s="113"/>
      <c r="PHD55" s="113"/>
      <c r="PHE55" s="113"/>
      <c r="PHF55" s="113"/>
      <c r="PHG55" s="113"/>
      <c r="PHH55" s="113"/>
      <c r="PHI55" s="113"/>
      <c r="PHJ55" s="113"/>
      <c r="PHK55" s="113"/>
      <c r="PHL55" s="113"/>
      <c r="PHM55" s="113"/>
      <c r="PHN55" s="113"/>
      <c r="PHO55" s="113"/>
      <c r="PHP55" s="113"/>
      <c r="PHQ55" s="113"/>
      <c r="PHR55" s="113"/>
      <c r="PHS55" s="113"/>
      <c r="PHT55" s="113"/>
      <c r="PHU55" s="113"/>
      <c r="PHV55" s="113"/>
      <c r="PHW55" s="113"/>
      <c r="PHX55" s="113"/>
      <c r="PHY55" s="113"/>
      <c r="PHZ55" s="113"/>
      <c r="PIA55" s="113"/>
      <c r="PIB55" s="113"/>
      <c r="PIC55" s="113"/>
      <c r="PID55" s="113"/>
      <c r="PIE55" s="113"/>
      <c r="PIF55" s="113"/>
      <c r="PIG55" s="113"/>
      <c r="PIH55" s="113"/>
      <c r="PII55" s="113"/>
      <c r="PIJ55" s="113"/>
      <c r="PIK55" s="113"/>
      <c r="PIL55" s="113"/>
      <c r="PIM55" s="113"/>
      <c r="PIN55" s="113"/>
      <c r="PIO55" s="113"/>
      <c r="PIP55" s="113"/>
      <c r="PIQ55" s="113"/>
      <c r="PIR55" s="113"/>
      <c r="PIS55" s="113"/>
      <c r="PIT55" s="113"/>
      <c r="PIU55" s="113"/>
      <c r="PIV55" s="113"/>
      <c r="PIW55" s="113"/>
      <c r="PIX55" s="113"/>
      <c r="PIY55" s="113"/>
      <c r="PIZ55" s="113"/>
      <c r="PJA55" s="113"/>
      <c r="PJB55" s="113"/>
      <c r="PJC55" s="113"/>
      <c r="PJD55" s="113"/>
      <c r="PJE55" s="113"/>
      <c r="PJF55" s="113"/>
      <c r="PJG55" s="113"/>
      <c r="PJH55" s="113"/>
      <c r="PJI55" s="113"/>
      <c r="PJJ55" s="113"/>
      <c r="PJK55" s="113"/>
      <c r="PJL55" s="113"/>
      <c r="PJM55" s="113"/>
      <c r="PJN55" s="113"/>
      <c r="PJO55" s="113"/>
      <c r="PJP55" s="113"/>
      <c r="PJQ55" s="113"/>
      <c r="PJR55" s="113"/>
      <c r="PJS55" s="113"/>
      <c r="PJT55" s="113"/>
      <c r="PJU55" s="113"/>
      <c r="PJV55" s="113"/>
      <c r="PJW55" s="113"/>
      <c r="PJX55" s="113"/>
      <c r="PJY55" s="113"/>
      <c r="PJZ55" s="113"/>
      <c r="PKA55" s="113"/>
      <c r="PKB55" s="113"/>
      <c r="PKC55" s="113"/>
      <c r="PKD55" s="113"/>
      <c r="PKE55" s="113"/>
      <c r="PKF55" s="113"/>
      <c r="PKG55" s="113"/>
      <c r="PKH55" s="113"/>
      <c r="PKI55" s="113"/>
      <c r="PKJ55" s="113"/>
      <c r="PKK55" s="113"/>
      <c r="PKL55" s="113"/>
      <c r="PKM55" s="113"/>
      <c r="PKN55" s="113"/>
      <c r="PKO55" s="113"/>
      <c r="PKP55" s="113"/>
      <c r="PKQ55" s="113"/>
      <c r="PKR55" s="113"/>
      <c r="PKS55" s="113"/>
      <c r="PKT55" s="113"/>
      <c r="PKU55" s="113"/>
      <c r="PKV55" s="113"/>
      <c r="PKW55" s="113"/>
      <c r="PKX55" s="113"/>
      <c r="PKY55" s="113"/>
      <c r="PKZ55" s="113"/>
      <c r="PLA55" s="113"/>
      <c r="PLB55" s="113"/>
      <c r="PLC55" s="113"/>
      <c r="PLD55" s="113"/>
      <c r="PLE55" s="113"/>
      <c r="PLF55" s="113"/>
      <c r="PLG55" s="113"/>
      <c r="PLH55" s="113"/>
      <c r="PLI55" s="113"/>
      <c r="PLJ55" s="113"/>
      <c r="PLK55" s="113"/>
      <c r="PLL55" s="113"/>
      <c r="PLM55" s="113"/>
      <c r="PLN55" s="113"/>
      <c r="PLO55" s="113"/>
      <c r="PLP55" s="113"/>
      <c r="PLQ55" s="113"/>
      <c r="PLR55" s="113"/>
      <c r="PLS55" s="113"/>
      <c r="PLT55" s="113"/>
      <c r="PLU55" s="113"/>
      <c r="PLV55" s="113"/>
      <c r="PLW55" s="113"/>
      <c r="PLX55" s="113"/>
      <c r="PLY55" s="113"/>
      <c r="PLZ55" s="113"/>
      <c r="PMA55" s="113"/>
      <c r="PMB55" s="113"/>
      <c r="PMC55" s="113"/>
      <c r="PMD55" s="113"/>
      <c r="PME55" s="113"/>
      <c r="PMF55" s="113"/>
      <c r="PMG55" s="113"/>
      <c r="PMH55" s="113"/>
      <c r="PMI55" s="113"/>
      <c r="PMJ55" s="113"/>
      <c r="PMK55" s="113"/>
      <c r="PML55" s="113"/>
      <c r="PMM55" s="113"/>
      <c r="PMN55" s="113"/>
      <c r="PMO55" s="113"/>
      <c r="PMP55" s="113"/>
      <c r="PMQ55" s="113"/>
      <c r="PMR55" s="113"/>
      <c r="PMS55" s="113"/>
      <c r="PMT55" s="113"/>
      <c r="PMU55" s="113"/>
      <c r="PMV55" s="113"/>
      <c r="PMW55" s="113"/>
      <c r="PMX55" s="113"/>
      <c r="PMY55" s="113"/>
      <c r="PMZ55" s="113"/>
      <c r="PNA55" s="113"/>
      <c r="PNB55" s="113"/>
      <c r="PNC55" s="113"/>
      <c r="PND55" s="113"/>
      <c r="PNE55" s="113"/>
      <c r="PNF55" s="113"/>
      <c r="PNG55" s="113"/>
      <c r="PNH55" s="113"/>
      <c r="PNI55" s="113"/>
      <c r="PNJ55" s="113"/>
      <c r="PNK55" s="113"/>
      <c r="PNL55" s="113"/>
      <c r="PNM55" s="113"/>
      <c r="PNN55" s="113"/>
      <c r="PNO55" s="113"/>
      <c r="PNP55" s="113"/>
      <c r="PNQ55" s="113"/>
      <c r="PNR55" s="113"/>
      <c r="PNS55" s="113"/>
      <c r="PNT55" s="113"/>
      <c r="PNU55" s="113"/>
      <c r="PNV55" s="113"/>
      <c r="PNW55" s="113"/>
      <c r="PNX55" s="113"/>
      <c r="PNY55" s="113"/>
      <c r="PNZ55" s="113"/>
      <c r="POA55" s="113"/>
      <c r="POB55" s="113"/>
      <c r="POC55" s="113"/>
      <c r="POD55" s="113"/>
      <c r="POE55" s="113"/>
      <c r="POF55" s="113"/>
      <c r="POG55" s="113"/>
      <c r="POH55" s="113"/>
      <c r="POI55" s="113"/>
      <c r="POJ55" s="113"/>
      <c r="POK55" s="113"/>
      <c r="POL55" s="113"/>
      <c r="POM55" s="113"/>
      <c r="PON55" s="113"/>
      <c r="POO55" s="113"/>
      <c r="POP55" s="113"/>
      <c r="POQ55" s="113"/>
      <c r="POR55" s="113"/>
      <c r="POS55" s="113"/>
      <c r="POT55" s="113"/>
      <c r="POU55" s="113"/>
      <c r="POV55" s="113"/>
      <c r="POW55" s="113"/>
      <c r="POX55" s="113"/>
      <c r="POY55" s="113"/>
      <c r="POZ55" s="113"/>
      <c r="PPA55" s="113"/>
      <c r="PPB55" s="113"/>
      <c r="PPC55" s="113"/>
      <c r="PPD55" s="113"/>
      <c r="PPE55" s="113"/>
      <c r="PPF55" s="113"/>
      <c r="PPG55" s="113"/>
      <c r="PPH55" s="113"/>
      <c r="PPI55" s="113"/>
      <c r="PPJ55" s="113"/>
      <c r="PPK55" s="113"/>
      <c r="PPL55" s="113"/>
      <c r="PPM55" s="113"/>
      <c r="PPN55" s="113"/>
      <c r="PPO55" s="113"/>
      <c r="PPP55" s="113"/>
      <c r="PPQ55" s="113"/>
      <c r="PPR55" s="113"/>
      <c r="PPS55" s="113"/>
      <c r="PPT55" s="113"/>
      <c r="PPU55" s="113"/>
      <c r="PPV55" s="113"/>
      <c r="PPW55" s="113"/>
      <c r="PPX55" s="113"/>
      <c r="PPY55" s="113"/>
      <c r="PPZ55" s="113"/>
      <c r="PQA55" s="113"/>
      <c r="PQB55" s="113"/>
      <c r="PQC55" s="113"/>
      <c r="PQD55" s="113"/>
      <c r="PQE55" s="113"/>
      <c r="PQF55" s="113"/>
      <c r="PQG55" s="113"/>
      <c r="PQH55" s="113"/>
      <c r="PQI55" s="113"/>
      <c r="PQJ55" s="113"/>
      <c r="PQK55" s="113"/>
      <c r="PQL55" s="113"/>
      <c r="PQM55" s="113"/>
      <c r="PQN55" s="113"/>
      <c r="PQO55" s="113"/>
      <c r="PQP55" s="113"/>
      <c r="PQQ55" s="113"/>
      <c r="PQR55" s="113"/>
      <c r="PQS55" s="113"/>
      <c r="PQT55" s="113"/>
      <c r="PQU55" s="113"/>
      <c r="PQV55" s="113"/>
      <c r="PQW55" s="113"/>
      <c r="PQX55" s="113"/>
      <c r="PQY55" s="113"/>
      <c r="PQZ55" s="113"/>
      <c r="PRA55" s="113"/>
      <c r="PRB55" s="113"/>
      <c r="PRC55" s="113"/>
      <c r="PRD55" s="113"/>
      <c r="PRE55" s="113"/>
      <c r="PRF55" s="113"/>
      <c r="PRG55" s="113"/>
      <c r="PRH55" s="113"/>
      <c r="PRI55" s="113"/>
      <c r="PRJ55" s="113"/>
      <c r="PRK55" s="113"/>
      <c r="PRL55" s="113"/>
      <c r="PRM55" s="113"/>
      <c r="PRN55" s="113"/>
      <c r="PRO55" s="113"/>
      <c r="PRP55" s="113"/>
      <c r="PRQ55" s="113"/>
      <c r="PRR55" s="113"/>
      <c r="PRS55" s="113"/>
      <c r="PRT55" s="113"/>
      <c r="PRU55" s="113"/>
      <c r="PRV55" s="113"/>
      <c r="PRW55" s="113"/>
      <c r="PRX55" s="113"/>
      <c r="PRY55" s="113"/>
      <c r="PRZ55" s="113"/>
      <c r="PSA55" s="113"/>
      <c r="PSB55" s="113"/>
      <c r="PSC55" s="113"/>
      <c r="PSD55" s="113"/>
      <c r="PSE55" s="113"/>
      <c r="PSF55" s="113"/>
      <c r="PSG55" s="113"/>
      <c r="PSH55" s="113"/>
      <c r="PSI55" s="113"/>
      <c r="PSJ55" s="113"/>
      <c r="PSK55" s="113"/>
      <c r="PSL55" s="113"/>
      <c r="PSM55" s="113"/>
      <c r="PSN55" s="113"/>
      <c r="PSO55" s="113"/>
      <c r="PSP55" s="113"/>
      <c r="PSQ55" s="113"/>
      <c r="PSR55" s="113"/>
      <c r="PSS55" s="113"/>
      <c r="PST55" s="113"/>
      <c r="PSU55" s="113"/>
      <c r="PSV55" s="113"/>
      <c r="PSW55" s="113"/>
      <c r="PSX55" s="113"/>
      <c r="PSY55" s="113"/>
      <c r="PSZ55" s="113"/>
      <c r="PTA55" s="113"/>
      <c r="PTB55" s="113"/>
      <c r="PTC55" s="113"/>
      <c r="PTD55" s="113"/>
      <c r="PTE55" s="113"/>
      <c r="PTF55" s="113"/>
      <c r="PTG55" s="113"/>
      <c r="PTH55" s="113"/>
      <c r="PTI55" s="113"/>
      <c r="PTJ55" s="113"/>
      <c r="PTK55" s="113"/>
      <c r="PTL55" s="113"/>
      <c r="PTM55" s="113"/>
      <c r="PTN55" s="113"/>
      <c r="PTO55" s="113"/>
      <c r="PTP55" s="113"/>
      <c r="PTQ55" s="113"/>
      <c r="PTR55" s="113"/>
      <c r="PTS55" s="113"/>
      <c r="PTT55" s="113"/>
      <c r="PTU55" s="113"/>
      <c r="PTV55" s="113"/>
      <c r="PTW55" s="113"/>
      <c r="PTX55" s="113"/>
      <c r="PTY55" s="113"/>
      <c r="PTZ55" s="113"/>
      <c r="PUA55" s="113"/>
      <c r="PUB55" s="113"/>
      <c r="PUC55" s="113"/>
      <c r="PUD55" s="113"/>
      <c r="PUE55" s="113"/>
      <c r="PUF55" s="113"/>
      <c r="PUG55" s="113"/>
      <c r="PUH55" s="113"/>
      <c r="PUI55" s="113"/>
      <c r="PUJ55" s="113"/>
      <c r="PUK55" s="113"/>
      <c r="PUL55" s="113"/>
      <c r="PUM55" s="113"/>
      <c r="PUN55" s="113"/>
      <c r="PUO55" s="113"/>
      <c r="PUP55" s="113"/>
      <c r="PUQ55" s="113"/>
      <c r="PUR55" s="113"/>
      <c r="PUS55" s="113"/>
      <c r="PUT55" s="113"/>
      <c r="PUU55" s="113"/>
      <c r="PUV55" s="113"/>
      <c r="PUW55" s="113"/>
      <c r="PUX55" s="113"/>
      <c r="PUY55" s="113"/>
      <c r="PUZ55" s="113"/>
      <c r="PVA55" s="113"/>
      <c r="PVB55" s="113"/>
      <c r="PVC55" s="113"/>
      <c r="PVD55" s="113"/>
      <c r="PVE55" s="113"/>
      <c r="PVF55" s="113"/>
      <c r="PVG55" s="113"/>
      <c r="PVH55" s="113"/>
      <c r="PVI55" s="113"/>
      <c r="PVJ55" s="113"/>
      <c r="PVK55" s="113"/>
      <c r="PVL55" s="113"/>
      <c r="PVM55" s="113"/>
      <c r="PVN55" s="113"/>
      <c r="PVO55" s="113"/>
      <c r="PVP55" s="113"/>
      <c r="PVQ55" s="113"/>
      <c r="PVR55" s="113"/>
      <c r="PVS55" s="113"/>
      <c r="PVT55" s="113"/>
      <c r="PVU55" s="113"/>
      <c r="PVV55" s="113"/>
      <c r="PVW55" s="113"/>
      <c r="PVX55" s="113"/>
      <c r="PVY55" s="113"/>
      <c r="PVZ55" s="113"/>
      <c r="PWA55" s="113"/>
      <c r="PWB55" s="113"/>
      <c r="PWC55" s="113"/>
      <c r="PWD55" s="113"/>
      <c r="PWE55" s="113"/>
      <c r="PWF55" s="113"/>
      <c r="PWG55" s="113"/>
      <c r="PWH55" s="113"/>
      <c r="PWI55" s="113"/>
      <c r="PWJ55" s="113"/>
      <c r="PWK55" s="113"/>
      <c r="PWL55" s="113"/>
      <c r="PWM55" s="113"/>
      <c r="PWN55" s="113"/>
      <c r="PWO55" s="113"/>
      <c r="PWP55" s="113"/>
      <c r="PWQ55" s="113"/>
      <c r="PWR55" s="113"/>
      <c r="PWS55" s="113"/>
      <c r="PWT55" s="113"/>
      <c r="PWU55" s="113"/>
      <c r="PWV55" s="113"/>
      <c r="PWW55" s="113"/>
      <c r="PWX55" s="113"/>
      <c r="PWY55" s="113"/>
      <c r="PWZ55" s="113"/>
      <c r="PXA55" s="113"/>
      <c r="PXB55" s="113"/>
      <c r="PXC55" s="113"/>
      <c r="PXD55" s="113"/>
      <c r="PXE55" s="113"/>
      <c r="PXF55" s="113"/>
      <c r="PXG55" s="113"/>
      <c r="PXH55" s="113"/>
      <c r="PXI55" s="113"/>
      <c r="PXJ55" s="113"/>
      <c r="PXK55" s="113"/>
      <c r="PXL55" s="113"/>
      <c r="PXM55" s="113"/>
      <c r="PXN55" s="113"/>
      <c r="PXO55" s="113"/>
      <c r="PXP55" s="113"/>
      <c r="PXQ55" s="113"/>
      <c r="PXR55" s="113"/>
      <c r="PXS55" s="113"/>
      <c r="PXT55" s="113"/>
      <c r="PXU55" s="113"/>
      <c r="PXV55" s="113"/>
      <c r="PXW55" s="113"/>
      <c r="PXX55" s="113"/>
      <c r="PXY55" s="113"/>
      <c r="PXZ55" s="113"/>
      <c r="PYA55" s="113"/>
      <c r="PYB55" s="113"/>
      <c r="PYC55" s="113"/>
      <c r="PYD55" s="113"/>
      <c r="PYE55" s="113"/>
      <c r="PYF55" s="113"/>
      <c r="PYG55" s="113"/>
      <c r="PYH55" s="113"/>
      <c r="PYI55" s="113"/>
      <c r="PYJ55" s="113"/>
      <c r="PYK55" s="113"/>
      <c r="PYL55" s="113"/>
      <c r="PYM55" s="113"/>
      <c r="PYN55" s="113"/>
      <c r="PYO55" s="113"/>
      <c r="PYP55" s="113"/>
      <c r="PYQ55" s="113"/>
      <c r="PYR55" s="113"/>
      <c r="PYS55" s="113"/>
      <c r="PYT55" s="113"/>
      <c r="PYU55" s="113"/>
      <c r="PYV55" s="113"/>
      <c r="PYW55" s="113"/>
      <c r="PYX55" s="113"/>
      <c r="PYY55" s="113"/>
      <c r="PYZ55" s="113"/>
      <c r="PZA55" s="113"/>
      <c r="PZB55" s="113"/>
      <c r="PZC55" s="113"/>
      <c r="PZD55" s="113"/>
      <c r="PZE55" s="113"/>
      <c r="PZF55" s="113"/>
      <c r="PZG55" s="113"/>
      <c r="PZH55" s="113"/>
      <c r="PZI55" s="113"/>
      <c r="PZJ55" s="113"/>
      <c r="PZK55" s="113"/>
      <c r="PZL55" s="113"/>
      <c r="PZM55" s="113"/>
      <c r="PZN55" s="113"/>
      <c r="PZO55" s="113"/>
      <c r="PZP55" s="113"/>
      <c r="PZQ55" s="113"/>
      <c r="PZR55" s="113"/>
      <c r="PZS55" s="113"/>
      <c r="PZT55" s="113"/>
      <c r="PZU55" s="113"/>
      <c r="PZV55" s="113"/>
      <c r="PZW55" s="113"/>
      <c r="PZX55" s="113"/>
      <c r="PZY55" s="113"/>
      <c r="PZZ55" s="113"/>
      <c r="QAA55" s="113"/>
      <c r="QAB55" s="113"/>
      <c r="QAC55" s="113"/>
      <c r="QAD55" s="113"/>
      <c r="QAE55" s="113"/>
      <c r="QAF55" s="113"/>
      <c r="QAG55" s="113"/>
      <c r="QAH55" s="113"/>
      <c r="QAI55" s="113"/>
      <c r="QAJ55" s="113"/>
      <c r="QAK55" s="113"/>
      <c r="QAL55" s="113"/>
      <c r="QAM55" s="113"/>
      <c r="QAN55" s="113"/>
      <c r="QAO55" s="113"/>
      <c r="QAP55" s="113"/>
      <c r="QAQ55" s="113"/>
      <c r="QAR55" s="113"/>
      <c r="QAS55" s="113"/>
      <c r="QAT55" s="113"/>
      <c r="QAU55" s="113"/>
      <c r="QAV55" s="113"/>
      <c r="QAW55" s="113"/>
      <c r="QAX55" s="113"/>
      <c r="QAY55" s="113"/>
      <c r="QAZ55" s="113"/>
      <c r="QBA55" s="113"/>
      <c r="QBB55" s="113"/>
      <c r="QBC55" s="113"/>
      <c r="QBD55" s="113"/>
      <c r="QBE55" s="113"/>
      <c r="QBF55" s="113"/>
      <c r="QBG55" s="113"/>
      <c r="QBH55" s="113"/>
      <c r="QBI55" s="113"/>
      <c r="QBJ55" s="113"/>
      <c r="QBK55" s="113"/>
      <c r="QBL55" s="113"/>
      <c r="QBM55" s="113"/>
      <c r="QBN55" s="113"/>
      <c r="QBO55" s="113"/>
      <c r="QBP55" s="113"/>
      <c r="QBQ55" s="113"/>
      <c r="QBR55" s="113"/>
      <c r="QBS55" s="113"/>
      <c r="QBT55" s="113"/>
      <c r="QBU55" s="113"/>
      <c r="QBV55" s="113"/>
      <c r="QBW55" s="113"/>
      <c r="QBX55" s="113"/>
      <c r="QBY55" s="113"/>
      <c r="QBZ55" s="113"/>
      <c r="QCA55" s="113"/>
      <c r="QCB55" s="113"/>
      <c r="QCC55" s="113"/>
      <c r="QCD55" s="113"/>
      <c r="QCE55" s="113"/>
      <c r="QCF55" s="113"/>
      <c r="QCG55" s="113"/>
      <c r="QCH55" s="113"/>
      <c r="QCI55" s="113"/>
      <c r="QCJ55" s="113"/>
      <c r="QCK55" s="113"/>
      <c r="QCL55" s="113"/>
      <c r="QCM55" s="113"/>
      <c r="QCN55" s="113"/>
      <c r="QCO55" s="113"/>
      <c r="QCP55" s="113"/>
      <c r="QCQ55" s="113"/>
      <c r="QCR55" s="113"/>
      <c r="QCS55" s="113"/>
      <c r="QCT55" s="113"/>
      <c r="QCU55" s="113"/>
      <c r="QCV55" s="113"/>
      <c r="QCW55" s="113"/>
      <c r="QCX55" s="113"/>
      <c r="QCY55" s="113"/>
      <c r="QCZ55" s="113"/>
      <c r="QDA55" s="113"/>
      <c r="QDB55" s="113"/>
      <c r="QDC55" s="113"/>
      <c r="QDD55" s="113"/>
      <c r="QDE55" s="113"/>
      <c r="QDF55" s="113"/>
      <c r="QDG55" s="113"/>
      <c r="QDH55" s="113"/>
      <c r="QDI55" s="113"/>
      <c r="QDJ55" s="113"/>
      <c r="QDK55" s="113"/>
      <c r="QDL55" s="113"/>
      <c r="QDM55" s="113"/>
      <c r="QDN55" s="113"/>
      <c r="QDO55" s="113"/>
      <c r="QDP55" s="113"/>
      <c r="QDQ55" s="113"/>
      <c r="QDR55" s="113"/>
      <c r="QDS55" s="113"/>
      <c r="QDT55" s="113"/>
      <c r="QDU55" s="113"/>
      <c r="QDV55" s="113"/>
      <c r="QDW55" s="113"/>
      <c r="QDX55" s="113"/>
      <c r="QDY55" s="113"/>
      <c r="QDZ55" s="113"/>
      <c r="QEA55" s="113"/>
      <c r="QEB55" s="113"/>
      <c r="QEC55" s="113"/>
      <c r="QED55" s="113"/>
      <c r="QEE55" s="113"/>
      <c r="QEF55" s="113"/>
      <c r="QEG55" s="113"/>
      <c r="QEH55" s="113"/>
      <c r="QEI55" s="113"/>
      <c r="QEJ55" s="113"/>
      <c r="QEK55" s="113"/>
      <c r="QEL55" s="113"/>
      <c r="QEM55" s="113"/>
      <c r="QEN55" s="113"/>
      <c r="QEO55" s="113"/>
      <c r="QEP55" s="113"/>
      <c r="QEQ55" s="113"/>
      <c r="QER55" s="113"/>
      <c r="QES55" s="113"/>
      <c r="QET55" s="113"/>
      <c r="QEU55" s="113"/>
      <c r="QEV55" s="113"/>
      <c r="QEW55" s="113"/>
      <c r="QEX55" s="113"/>
      <c r="QEY55" s="113"/>
      <c r="QEZ55" s="113"/>
      <c r="QFA55" s="113"/>
      <c r="QFB55" s="113"/>
      <c r="QFC55" s="113"/>
      <c r="QFD55" s="113"/>
      <c r="QFE55" s="113"/>
      <c r="QFF55" s="113"/>
      <c r="QFG55" s="113"/>
      <c r="QFH55" s="113"/>
      <c r="QFI55" s="113"/>
      <c r="QFJ55" s="113"/>
      <c r="QFK55" s="113"/>
      <c r="QFL55" s="113"/>
      <c r="QFM55" s="113"/>
      <c r="QFN55" s="113"/>
      <c r="QFO55" s="113"/>
      <c r="QFP55" s="113"/>
      <c r="QFQ55" s="113"/>
      <c r="QFR55" s="113"/>
      <c r="QFS55" s="113"/>
      <c r="QFT55" s="113"/>
      <c r="QFU55" s="113"/>
      <c r="QFV55" s="113"/>
      <c r="QFW55" s="113"/>
      <c r="QFX55" s="113"/>
      <c r="QFY55" s="113"/>
      <c r="QFZ55" s="113"/>
      <c r="QGA55" s="113"/>
      <c r="QGB55" s="113"/>
      <c r="QGC55" s="113"/>
      <c r="QGD55" s="113"/>
      <c r="QGE55" s="113"/>
      <c r="QGF55" s="113"/>
      <c r="QGG55" s="113"/>
      <c r="QGH55" s="113"/>
      <c r="QGI55" s="113"/>
      <c r="QGJ55" s="113"/>
      <c r="QGK55" s="113"/>
      <c r="QGL55" s="113"/>
      <c r="QGM55" s="113"/>
      <c r="QGN55" s="113"/>
      <c r="QGO55" s="113"/>
      <c r="QGP55" s="113"/>
      <c r="QGQ55" s="113"/>
      <c r="QGR55" s="113"/>
      <c r="QGS55" s="113"/>
      <c r="QGT55" s="113"/>
      <c r="QGU55" s="113"/>
      <c r="QGV55" s="113"/>
      <c r="QGW55" s="113"/>
      <c r="QGX55" s="113"/>
      <c r="QGY55" s="113"/>
      <c r="QGZ55" s="113"/>
      <c r="QHA55" s="113"/>
      <c r="QHB55" s="113"/>
      <c r="QHC55" s="113"/>
      <c r="QHD55" s="113"/>
      <c r="QHE55" s="113"/>
      <c r="QHF55" s="113"/>
      <c r="QHG55" s="113"/>
      <c r="QHH55" s="113"/>
      <c r="QHI55" s="113"/>
      <c r="QHJ55" s="113"/>
      <c r="QHK55" s="113"/>
      <c r="QHL55" s="113"/>
      <c r="QHM55" s="113"/>
      <c r="QHN55" s="113"/>
      <c r="QHO55" s="113"/>
      <c r="QHP55" s="113"/>
      <c r="QHQ55" s="113"/>
      <c r="QHR55" s="113"/>
      <c r="QHS55" s="113"/>
      <c r="QHT55" s="113"/>
      <c r="QHU55" s="113"/>
      <c r="QHV55" s="113"/>
      <c r="QHW55" s="113"/>
      <c r="QHX55" s="113"/>
      <c r="QHY55" s="113"/>
      <c r="QHZ55" s="113"/>
      <c r="QIA55" s="113"/>
      <c r="QIB55" s="113"/>
      <c r="QIC55" s="113"/>
      <c r="QID55" s="113"/>
      <c r="QIE55" s="113"/>
      <c r="QIF55" s="113"/>
      <c r="QIG55" s="113"/>
      <c r="QIH55" s="113"/>
      <c r="QII55" s="113"/>
      <c r="QIJ55" s="113"/>
      <c r="QIK55" s="113"/>
      <c r="QIL55" s="113"/>
      <c r="QIM55" s="113"/>
      <c r="QIN55" s="113"/>
      <c r="QIO55" s="113"/>
      <c r="QIP55" s="113"/>
      <c r="QIQ55" s="113"/>
      <c r="QIR55" s="113"/>
      <c r="QIS55" s="113"/>
      <c r="QIT55" s="113"/>
      <c r="QIU55" s="113"/>
      <c r="QIV55" s="113"/>
      <c r="QIW55" s="113"/>
      <c r="QIX55" s="113"/>
      <c r="QIY55" s="113"/>
      <c r="QIZ55" s="113"/>
      <c r="QJA55" s="113"/>
      <c r="QJB55" s="113"/>
      <c r="QJC55" s="113"/>
      <c r="QJD55" s="113"/>
      <c r="QJE55" s="113"/>
      <c r="QJF55" s="113"/>
      <c r="QJG55" s="113"/>
      <c r="QJH55" s="113"/>
      <c r="QJI55" s="113"/>
      <c r="QJJ55" s="113"/>
      <c r="QJK55" s="113"/>
      <c r="QJL55" s="113"/>
      <c r="QJM55" s="113"/>
      <c r="QJN55" s="113"/>
      <c r="QJO55" s="113"/>
      <c r="QJP55" s="113"/>
      <c r="QJQ55" s="113"/>
      <c r="QJR55" s="113"/>
      <c r="QJS55" s="113"/>
      <c r="QJT55" s="113"/>
      <c r="QJU55" s="113"/>
      <c r="QJV55" s="113"/>
      <c r="QJW55" s="113"/>
      <c r="QJX55" s="113"/>
      <c r="QJY55" s="113"/>
      <c r="QJZ55" s="113"/>
      <c r="QKA55" s="113"/>
      <c r="QKB55" s="113"/>
      <c r="QKC55" s="113"/>
      <c r="QKD55" s="113"/>
      <c r="QKE55" s="113"/>
      <c r="QKF55" s="113"/>
      <c r="QKG55" s="113"/>
      <c r="QKH55" s="113"/>
      <c r="QKI55" s="113"/>
      <c r="QKJ55" s="113"/>
      <c r="QKK55" s="113"/>
      <c r="QKL55" s="113"/>
      <c r="QKM55" s="113"/>
      <c r="QKN55" s="113"/>
      <c r="QKO55" s="113"/>
      <c r="QKP55" s="113"/>
      <c r="QKQ55" s="113"/>
      <c r="QKR55" s="113"/>
      <c r="QKS55" s="113"/>
      <c r="QKT55" s="113"/>
      <c r="QKU55" s="113"/>
      <c r="QKV55" s="113"/>
      <c r="QKW55" s="113"/>
      <c r="QKX55" s="113"/>
      <c r="QKY55" s="113"/>
      <c r="QKZ55" s="113"/>
      <c r="QLA55" s="113"/>
      <c r="QLB55" s="113"/>
      <c r="QLC55" s="113"/>
      <c r="QLD55" s="113"/>
      <c r="QLE55" s="113"/>
      <c r="QLF55" s="113"/>
      <c r="QLG55" s="113"/>
      <c r="QLH55" s="113"/>
      <c r="QLI55" s="113"/>
      <c r="QLJ55" s="113"/>
      <c r="QLK55" s="113"/>
      <c r="QLL55" s="113"/>
      <c r="QLM55" s="113"/>
      <c r="QLN55" s="113"/>
      <c r="QLO55" s="113"/>
      <c r="QLP55" s="113"/>
      <c r="QLQ55" s="113"/>
      <c r="QLR55" s="113"/>
      <c r="QLS55" s="113"/>
      <c r="QLT55" s="113"/>
      <c r="QLU55" s="113"/>
      <c r="QLV55" s="113"/>
      <c r="QLW55" s="113"/>
      <c r="QLX55" s="113"/>
      <c r="QLY55" s="113"/>
      <c r="QLZ55" s="113"/>
      <c r="QMA55" s="113"/>
      <c r="QMB55" s="113"/>
      <c r="QMC55" s="113"/>
      <c r="QMD55" s="113"/>
      <c r="QME55" s="113"/>
      <c r="QMF55" s="113"/>
      <c r="QMG55" s="113"/>
      <c r="QMH55" s="113"/>
      <c r="QMI55" s="113"/>
      <c r="QMJ55" s="113"/>
      <c r="QMK55" s="113"/>
      <c r="QML55" s="113"/>
      <c r="QMM55" s="113"/>
      <c r="QMN55" s="113"/>
      <c r="QMO55" s="113"/>
      <c r="QMP55" s="113"/>
      <c r="QMQ55" s="113"/>
      <c r="QMR55" s="113"/>
      <c r="QMS55" s="113"/>
      <c r="QMT55" s="113"/>
      <c r="QMU55" s="113"/>
      <c r="QMV55" s="113"/>
      <c r="QMW55" s="113"/>
      <c r="QMX55" s="113"/>
      <c r="QMY55" s="113"/>
      <c r="QMZ55" s="113"/>
      <c r="QNA55" s="113"/>
      <c r="QNB55" s="113"/>
      <c r="QNC55" s="113"/>
      <c r="QND55" s="113"/>
      <c r="QNE55" s="113"/>
      <c r="QNF55" s="113"/>
      <c r="QNG55" s="113"/>
      <c r="QNH55" s="113"/>
      <c r="QNI55" s="113"/>
      <c r="QNJ55" s="113"/>
      <c r="QNK55" s="113"/>
      <c r="QNL55" s="113"/>
      <c r="QNM55" s="113"/>
      <c r="QNN55" s="113"/>
      <c r="QNO55" s="113"/>
      <c r="QNP55" s="113"/>
      <c r="QNQ55" s="113"/>
      <c r="QNR55" s="113"/>
      <c r="QNS55" s="113"/>
      <c r="QNT55" s="113"/>
      <c r="QNU55" s="113"/>
      <c r="QNV55" s="113"/>
      <c r="QNW55" s="113"/>
      <c r="QNX55" s="113"/>
      <c r="QNY55" s="113"/>
      <c r="QNZ55" s="113"/>
      <c r="QOA55" s="113"/>
      <c r="QOB55" s="113"/>
      <c r="QOC55" s="113"/>
      <c r="QOD55" s="113"/>
      <c r="QOE55" s="113"/>
      <c r="QOF55" s="113"/>
      <c r="QOG55" s="113"/>
      <c r="QOH55" s="113"/>
      <c r="QOI55" s="113"/>
      <c r="QOJ55" s="113"/>
      <c r="QOK55" s="113"/>
      <c r="QOL55" s="113"/>
      <c r="QOM55" s="113"/>
      <c r="QON55" s="113"/>
      <c r="QOO55" s="113"/>
      <c r="QOP55" s="113"/>
      <c r="QOQ55" s="113"/>
      <c r="QOR55" s="113"/>
      <c r="QOS55" s="113"/>
      <c r="QOT55" s="113"/>
      <c r="QOU55" s="113"/>
      <c r="QOV55" s="113"/>
      <c r="QOW55" s="113"/>
      <c r="QOX55" s="113"/>
      <c r="QOY55" s="113"/>
      <c r="QOZ55" s="113"/>
      <c r="QPA55" s="113"/>
      <c r="QPB55" s="113"/>
      <c r="QPC55" s="113"/>
      <c r="QPD55" s="113"/>
      <c r="QPE55" s="113"/>
      <c r="QPF55" s="113"/>
      <c r="QPG55" s="113"/>
      <c r="QPH55" s="113"/>
      <c r="QPI55" s="113"/>
      <c r="QPJ55" s="113"/>
      <c r="QPK55" s="113"/>
      <c r="QPL55" s="113"/>
      <c r="QPM55" s="113"/>
      <c r="QPN55" s="113"/>
      <c r="QPO55" s="113"/>
      <c r="QPP55" s="113"/>
      <c r="QPQ55" s="113"/>
      <c r="QPR55" s="113"/>
      <c r="QPS55" s="113"/>
      <c r="QPT55" s="113"/>
      <c r="QPU55" s="113"/>
      <c r="QPV55" s="113"/>
      <c r="QPW55" s="113"/>
      <c r="QPX55" s="113"/>
      <c r="QPY55" s="113"/>
      <c r="QPZ55" s="113"/>
      <c r="QQA55" s="113"/>
      <c r="QQB55" s="113"/>
      <c r="QQC55" s="113"/>
      <c r="QQD55" s="113"/>
      <c r="QQE55" s="113"/>
      <c r="QQF55" s="113"/>
      <c r="QQG55" s="113"/>
      <c r="QQH55" s="113"/>
      <c r="QQI55" s="113"/>
      <c r="QQJ55" s="113"/>
      <c r="QQK55" s="113"/>
      <c r="QQL55" s="113"/>
      <c r="QQM55" s="113"/>
      <c r="QQN55" s="113"/>
      <c r="QQO55" s="113"/>
      <c r="QQP55" s="113"/>
      <c r="QQQ55" s="113"/>
      <c r="QQR55" s="113"/>
      <c r="QQS55" s="113"/>
      <c r="QQT55" s="113"/>
      <c r="QQU55" s="113"/>
      <c r="QQV55" s="113"/>
      <c r="QQW55" s="113"/>
      <c r="QQX55" s="113"/>
      <c r="QQY55" s="113"/>
      <c r="QQZ55" s="113"/>
      <c r="QRA55" s="113"/>
      <c r="QRB55" s="113"/>
      <c r="QRC55" s="113"/>
      <c r="QRD55" s="113"/>
      <c r="QRE55" s="113"/>
      <c r="QRF55" s="113"/>
      <c r="QRG55" s="113"/>
      <c r="QRH55" s="113"/>
      <c r="QRI55" s="113"/>
      <c r="QRJ55" s="113"/>
      <c r="QRK55" s="113"/>
      <c r="QRL55" s="113"/>
      <c r="QRM55" s="113"/>
      <c r="QRN55" s="113"/>
      <c r="QRO55" s="113"/>
      <c r="QRP55" s="113"/>
      <c r="QRQ55" s="113"/>
      <c r="QRR55" s="113"/>
      <c r="QRS55" s="113"/>
      <c r="QRT55" s="113"/>
      <c r="QRU55" s="113"/>
      <c r="QRV55" s="113"/>
      <c r="QRW55" s="113"/>
      <c r="QRX55" s="113"/>
      <c r="QRY55" s="113"/>
      <c r="QRZ55" s="113"/>
      <c r="QSA55" s="113"/>
      <c r="QSB55" s="113"/>
      <c r="QSC55" s="113"/>
      <c r="QSD55" s="113"/>
      <c r="QSE55" s="113"/>
      <c r="QSF55" s="113"/>
      <c r="QSG55" s="113"/>
      <c r="QSH55" s="113"/>
      <c r="QSI55" s="113"/>
      <c r="QSJ55" s="113"/>
      <c r="QSK55" s="113"/>
      <c r="QSL55" s="113"/>
      <c r="QSM55" s="113"/>
      <c r="QSN55" s="113"/>
      <c r="QSO55" s="113"/>
      <c r="QSP55" s="113"/>
      <c r="QSQ55" s="113"/>
      <c r="QSR55" s="113"/>
      <c r="QSS55" s="113"/>
      <c r="QST55" s="113"/>
      <c r="QSU55" s="113"/>
      <c r="QSV55" s="113"/>
      <c r="QSW55" s="113"/>
      <c r="QSX55" s="113"/>
      <c r="QSY55" s="113"/>
      <c r="QSZ55" s="113"/>
      <c r="QTA55" s="113"/>
      <c r="QTB55" s="113"/>
      <c r="QTC55" s="113"/>
      <c r="QTD55" s="113"/>
      <c r="QTE55" s="113"/>
      <c r="QTF55" s="113"/>
      <c r="QTG55" s="113"/>
      <c r="QTH55" s="113"/>
      <c r="QTI55" s="113"/>
      <c r="QTJ55" s="113"/>
      <c r="QTK55" s="113"/>
      <c r="QTL55" s="113"/>
      <c r="QTM55" s="113"/>
      <c r="QTN55" s="113"/>
      <c r="QTO55" s="113"/>
      <c r="QTP55" s="113"/>
      <c r="QTQ55" s="113"/>
      <c r="QTR55" s="113"/>
      <c r="QTS55" s="113"/>
      <c r="QTT55" s="113"/>
      <c r="QTU55" s="113"/>
      <c r="QTV55" s="113"/>
      <c r="QTW55" s="113"/>
      <c r="QTX55" s="113"/>
      <c r="QTY55" s="113"/>
      <c r="QTZ55" s="113"/>
      <c r="QUA55" s="113"/>
      <c r="QUB55" s="113"/>
      <c r="QUC55" s="113"/>
      <c r="QUD55" s="113"/>
      <c r="QUE55" s="113"/>
      <c r="QUF55" s="113"/>
      <c r="QUG55" s="113"/>
      <c r="QUH55" s="113"/>
      <c r="QUI55" s="113"/>
      <c r="QUJ55" s="113"/>
      <c r="QUK55" s="113"/>
      <c r="QUL55" s="113"/>
      <c r="QUM55" s="113"/>
      <c r="QUN55" s="113"/>
      <c r="QUO55" s="113"/>
      <c r="QUP55" s="113"/>
      <c r="QUQ55" s="113"/>
      <c r="QUR55" s="113"/>
      <c r="QUS55" s="113"/>
      <c r="QUT55" s="113"/>
      <c r="QUU55" s="113"/>
      <c r="QUV55" s="113"/>
      <c r="QUW55" s="113"/>
      <c r="QUX55" s="113"/>
      <c r="QUY55" s="113"/>
      <c r="QUZ55" s="113"/>
      <c r="QVA55" s="113"/>
      <c r="QVB55" s="113"/>
      <c r="QVC55" s="113"/>
      <c r="QVD55" s="113"/>
      <c r="QVE55" s="113"/>
      <c r="QVF55" s="113"/>
      <c r="QVG55" s="113"/>
      <c r="QVH55" s="113"/>
      <c r="QVI55" s="113"/>
      <c r="QVJ55" s="113"/>
      <c r="QVK55" s="113"/>
      <c r="QVL55" s="113"/>
      <c r="QVM55" s="113"/>
      <c r="QVN55" s="113"/>
      <c r="QVO55" s="113"/>
      <c r="QVP55" s="113"/>
      <c r="QVQ55" s="113"/>
      <c r="QVR55" s="113"/>
      <c r="QVS55" s="113"/>
      <c r="QVT55" s="113"/>
      <c r="QVU55" s="113"/>
      <c r="QVV55" s="113"/>
      <c r="QVW55" s="113"/>
      <c r="QVX55" s="113"/>
      <c r="QVY55" s="113"/>
      <c r="QVZ55" s="113"/>
      <c r="QWA55" s="113"/>
      <c r="QWB55" s="113"/>
      <c r="QWC55" s="113"/>
      <c r="QWD55" s="113"/>
      <c r="QWE55" s="113"/>
      <c r="QWF55" s="113"/>
      <c r="QWG55" s="113"/>
      <c r="QWH55" s="113"/>
      <c r="QWI55" s="113"/>
      <c r="QWJ55" s="113"/>
      <c r="QWK55" s="113"/>
      <c r="QWL55" s="113"/>
      <c r="QWM55" s="113"/>
      <c r="QWN55" s="113"/>
      <c r="QWO55" s="113"/>
      <c r="QWP55" s="113"/>
      <c r="QWQ55" s="113"/>
      <c r="QWR55" s="113"/>
      <c r="QWS55" s="113"/>
      <c r="QWT55" s="113"/>
      <c r="QWU55" s="113"/>
      <c r="QWV55" s="113"/>
      <c r="QWW55" s="113"/>
      <c r="QWX55" s="113"/>
      <c r="QWY55" s="113"/>
      <c r="QWZ55" s="113"/>
      <c r="QXA55" s="113"/>
      <c r="QXB55" s="113"/>
      <c r="QXC55" s="113"/>
      <c r="QXD55" s="113"/>
      <c r="QXE55" s="113"/>
      <c r="QXF55" s="113"/>
      <c r="QXG55" s="113"/>
      <c r="QXH55" s="113"/>
      <c r="QXI55" s="113"/>
      <c r="QXJ55" s="113"/>
      <c r="QXK55" s="113"/>
      <c r="QXL55" s="113"/>
      <c r="QXM55" s="113"/>
      <c r="QXN55" s="113"/>
      <c r="QXO55" s="113"/>
      <c r="QXP55" s="113"/>
      <c r="QXQ55" s="113"/>
      <c r="QXR55" s="113"/>
      <c r="QXS55" s="113"/>
      <c r="QXT55" s="113"/>
      <c r="QXU55" s="113"/>
      <c r="QXV55" s="113"/>
      <c r="QXW55" s="113"/>
      <c r="QXX55" s="113"/>
      <c r="QXY55" s="113"/>
      <c r="QXZ55" s="113"/>
      <c r="QYA55" s="113"/>
      <c r="QYB55" s="113"/>
      <c r="QYC55" s="113"/>
      <c r="QYD55" s="113"/>
      <c r="QYE55" s="113"/>
      <c r="QYF55" s="113"/>
      <c r="QYG55" s="113"/>
      <c r="QYH55" s="113"/>
      <c r="QYI55" s="113"/>
      <c r="QYJ55" s="113"/>
      <c r="QYK55" s="113"/>
      <c r="QYL55" s="113"/>
      <c r="QYM55" s="113"/>
      <c r="QYN55" s="113"/>
      <c r="QYO55" s="113"/>
      <c r="QYP55" s="113"/>
      <c r="QYQ55" s="113"/>
      <c r="QYR55" s="113"/>
      <c r="QYS55" s="113"/>
      <c r="QYT55" s="113"/>
      <c r="QYU55" s="113"/>
      <c r="QYV55" s="113"/>
      <c r="QYW55" s="113"/>
      <c r="QYX55" s="113"/>
      <c r="QYY55" s="113"/>
      <c r="QYZ55" s="113"/>
      <c r="QZA55" s="113"/>
      <c r="QZB55" s="113"/>
      <c r="QZC55" s="113"/>
      <c r="QZD55" s="113"/>
      <c r="QZE55" s="113"/>
      <c r="QZF55" s="113"/>
      <c r="QZG55" s="113"/>
      <c r="QZH55" s="113"/>
      <c r="QZI55" s="113"/>
      <c r="QZJ55" s="113"/>
      <c r="QZK55" s="113"/>
      <c r="QZL55" s="113"/>
      <c r="QZM55" s="113"/>
      <c r="QZN55" s="113"/>
      <c r="QZO55" s="113"/>
      <c r="QZP55" s="113"/>
      <c r="QZQ55" s="113"/>
      <c r="QZR55" s="113"/>
      <c r="QZS55" s="113"/>
      <c r="QZT55" s="113"/>
      <c r="QZU55" s="113"/>
      <c r="QZV55" s="113"/>
      <c r="QZW55" s="113"/>
      <c r="QZX55" s="113"/>
      <c r="QZY55" s="113"/>
      <c r="QZZ55" s="113"/>
      <c r="RAA55" s="113"/>
      <c r="RAB55" s="113"/>
      <c r="RAC55" s="113"/>
      <c r="RAD55" s="113"/>
      <c r="RAE55" s="113"/>
      <c r="RAF55" s="113"/>
      <c r="RAG55" s="113"/>
      <c r="RAH55" s="113"/>
      <c r="RAI55" s="113"/>
      <c r="RAJ55" s="113"/>
      <c r="RAK55" s="113"/>
      <c r="RAL55" s="113"/>
      <c r="RAM55" s="113"/>
      <c r="RAN55" s="113"/>
      <c r="RAO55" s="113"/>
      <c r="RAP55" s="113"/>
      <c r="RAQ55" s="113"/>
      <c r="RAR55" s="113"/>
      <c r="RAS55" s="113"/>
      <c r="RAT55" s="113"/>
      <c r="RAU55" s="113"/>
      <c r="RAV55" s="113"/>
      <c r="RAW55" s="113"/>
      <c r="RAX55" s="113"/>
      <c r="RAY55" s="113"/>
      <c r="RAZ55" s="113"/>
      <c r="RBA55" s="113"/>
      <c r="RBB55" s="113"/>
      <c r="RBC55" s="113"/>
      <c r="RBD55" s="113"/>
      <c r="RBE55" s="113"/>
      <c r="RBF55" s="113"/>
      <c r="RBG55" s="113"/>
      <c r="RBH55" s="113"/>
      <c r="RBI55" s="113"/>
      <c r="RBJ55" s="113"/>
      <c r="RBK55" s="113"/>
      <c r="RBL55" s="113"/>
      <c r="RBM55" s="113"/>
      <c r="RBN55" s="113"/>
      <c r="RBO55" s="113"/>
      <c r="RBP55" s="113"/>
      <c r="RBQ55" s="113"/>
      <c r="RBR55" s="113"/>
      <c r="RBS55" s="113"/>
      <c r="RBT55" s="113"/>
      <c r="RBU55" s="113"/>
      <c r="RBV55" s="113"/>
      <c r="RBW55" s="113"/>
      <c r="RBX55" s="113"/>
      <c r="RBY55" s="113"/>
      <c r="RBZ55" s="113"/>
      <c r="RCA55" s="113"/>
      <c r="RCB55" s="113"/>
      <c r="RCC55" s="113"/>
      <c r="RCD55" s="113"/>
      <c r="RCE55" s="113"/>
      <c r="RCF55" s="113"/>
      <c r="RCG55" s="113"/>
      <c r="RCH55" s="113"/>
      <c r="RCI55" s="113"/>
      <c r="RCJ55" s="113"/>
      <c r="RCK55" s="113"/>
      <c r="RCL55" s="113"/>
      <c r="RCM55" s="113"/>
      <c r="RCN55" s="113"/>
      <c r="RCO55" s="113"/>
      <c r="RCP55" s="113"/>
      <c r="RCQ55" s="113"/>
      <c r="RCR55" s="113"/>
      <c r="RCS55" s="113"/>
      <c r="RCT55" s="113"/>
      <c r="RCU55" s="113"/>
      <c r="RCV55" s="113"/>
      <c r="RCW55" s="113"/>
      <c r="RCX55" s="113"/>
      <c r="RCY55" s="113"/>
      <c r="RCZ55" s="113"/>
      <c r="RDA55" s="113"/>
      <c r="RDB55" s="113"/>
      <c r="RDC55" s="113"/>
      <c r="RDD55" s="113"/>
      <c r="RDE55" s="113"/>
      <c r="RDF55" s="113"/>
      <c r="RDG55" s="113"/>
      <c r="RDH55" s="113"/>
      <c r="RDI55" s="113"/>
      <c r="RDJ55" s="113"/>
      <c r="RDK55" s="113"/>
      <c r="RDL55" s="113"/>
      <c r="RDM55" s="113"/>
      <c r="RDN55" s="113"/>
      <c r="RDO55" s="113"/>
      <c r="RDP55" s="113"/>
      <c r="RDQ55" s="113"/>
      <c r="RDR55" s="113"/>
      <c r="RDS55" s="113"/>
      <c r="RDT55" s="113"/>
      <c r="RDU55" s="113"/>
      <c r="RDV55" s="113"/>
      <c r="RDW55" s="113"/>
      <c r="RDX55" s="113"/>
      <c r="RDY55" s="113"/>
      <c r="RDZ55" s="113"/>
      <c r="REA55" s="113"/>
      <c r="REB55" s="113"/>
      <c r="REC55" s="113"/>
      <c r="RED55" s="113"/>
      <c r="REE55" s="113"/>
      <c r="REF55" s="113"/>
      <c r="REG55" s="113"/>
      <c r="REH55" s="113"/>
      <c r="REI55" s="113"/>
      <c r="REJ55" s="113"/>
      <c r="REK55" s="113"/>
      <c r="REL55" s="113"/>
      <c r="REM55" s="113"/>
      <c r="REN55" s="113"/>
      <c r="REO55" s="113"/>
      <c r="REP55" s="113"/>
      <c r="REQ55" s="113"/>
      <c r="RER55" s="113"/>
      <c r="RES55" s="113"/>
      <c r="RET55" s="113"/>
      <c r="REU55" s="113"/>
      <c r="REV55" s="113"/>
      <c r="REW55" s="113"/>
      <c r="REX55" s="113"/>
      <c r="REY55" s="113"/>
      <c r="REZ55" s="113"/>
      <c r="RFA55" s="113"/>
      <c r="RFB55" s="113"/>
      <c r="RFC55" s="113"/>
      <c r="RFD55" s="113"/>
      <c r="RFE55" s="113"/>
      <c r="RFF55" s="113"/>
      <c r="RFG55" s="113"/>
      <c r="RFH55" s="113"/>
      <c r="RFI55" s="113"/>
      <c r="RFJ55" s="113"/>
      <c r="RFK55" s="113"/>
      <c r="RFL55" s="113"/>
      <c r="RFM55" s="113"/>
      <c r="RFN55" s="113"/>
      <c r="RFO55" s="113"/>
      <c r="RFP55" s="113"/>
      <c r="RFQ55" s="113"/>
      <c r="RFR55" s="113"/>
      <c r="RFS55" s="113"/>
      <c r="RFT55" s="113"/>
      <c r="RFU55" s="113"/>
      <c r="RFV55" s="113"/>
      <c r="RFW55" s="113"/>
      <c r="RFX55" s="113"/>
      <c r="RFY55" s="113"/>
      <c r="RFZ55" s="113"/>
      <c r="RGA55" s="113"/>
      <c r="RGB55" s="113"/>
      <c r="RGC55" s="113"/>
      <c r="RGD55" s="113"/>
      <c r="RGE55" s="113"/>
      <c r="RGF55" s="113"/>
      <c r="RGG55" s="113"/>
      <c r="RGH55" s="113"/>
      <c r="RGI55" s="113"/>
      <c r="RGJ55" s="113"/>
      <c r="RGK55" s="113"/>
      <c r="RGL55" s="113"/>
      <c r="RGM55" s="113"/>
      <c r="RGN55" s="113"/>
      <c r="RGO55" s="113"/>
      <c r="RGP55" s="113"/>
      <c r="RGQ55" s="113"/>
      <c r="RGR55" s="113"/>
      <c r="RGS55" s="113"/>
      <c r="RGT55" s="113"/>
      <c r="RGU55" s="113"/>
      <c r="RGV55" s="113"/>
      <c r="RGW55" s="113"/>
      <c r="RGX55" s="113"/>
      <c r="RGY55" s="113"/>
      <c r="RGZ55" s="113"/>
      <c r="RHA55" s="113"/>
      <c r="RHB55" s="113"/>
      <c r="RHC55" s="113"/>
      <c r="RHD55" s="113"/>
      <c r="RHE55" s="113"/>
      <c r="RHF55" s="113"/>
      <c r="RHG55" s="113"/>
      <c r="RHH55" s="113"/>
      <c r="RHI55" s="113"/>
      <c r="RHJ55" s="113"/>
      <c r="RHK55" s="113"/>
      <c r="RHL55" s="113"/>
      <c r="RHM55" s="113"/>
      <c r="RHN55" s="113"/>
      <c r="RHO55" s="113"/>
      <c r="RHP55" s="113"/>
      <c r="RHQ55" s="113"/>
      <c r="RHR55" s="113"/>
      <c r="RHS55" s="113"/>
      <c r="RHT55" s="113"/>
      <c r="RHU55" s="113"/>
      <c r="RHV55" s="113"/>
      <c r="RHW55" s="113"/>
      <c r="RHX55" s="113"/>
      <c r="RHY55" s="113"/>
      <c r="RHZ55" s="113"/>
      <c r="RIA55" s="113"/>
      <c r="RIB55" s="113"/>
      <c r="RIC55" s="113"/>
      <c r="RID55" s="113"/>
      <c r="RIE55" s="113"/>
      <c r="RIF55" s="113"/>
      <c r="RIG55" s="113"/>
      <c r="RIH55" s="113"/>
      <c r="RII55" s="113"/>
      <c r="RIJ55" s="113"/>
      <c r="RIK55" s="113"/>
      <c r="RIL55" s="113"/>
      <c r="RIM55" s="113"/>
      <c r="RIN55" s="113"/>
      <c r="RIO55" s="113"/>
      <c r="RIP55" s="113"/>
      <c r="RIQ55" s="113"/>
      <c r="RIR55" s="113"/>
      <c r="RIS55" s="113"/>
      <c r="RIT55" s="113"/>
      <c r="RIU55" s="113"/>
      <c r="RIV55" s="113"/>
      <c r="RIW55" s="113"/>
      <c r="RIX55" s="113"/>
      <c r="RIY55" s="113"/>
      <c r="RIZ55" s="113"/>
      <c r="RJA55" s="113"/>
      <c r="RJB55" s="113"/>
      <c r="RJC55" s="113"/>
      <c r="RJD55" s="113"/>
      <c r="RJE55" s="113"/>
      <c r="RJF55" s="113"/>
      <c r="RJG55" s="113"/>
      <c r="RJH55" s="113"/>
      <c r="RJI55" s="113"/>
      <c r="RJJ55" s="113"/>
      <c r="RJK55" s="113"/>
      <c r="RJL55" s="113"/>
      <c r="RJM55" s="113"/>
      <c r="RJN55" s="113"/>
      <c r="RJO55" s="113"/>
      <c r="RJP55" s="113"/>
      <c r="RJQ55" s="113"/>
      <c r="RJR55" s="113"/>
      <c r="RJS55" s="113"/>
      <c r="RJT55" s="113"/>
      <c r="RJU55" s="113"/>
      <c r="RJV55" s="113"/>
      <c r="RJW55" s="113"/>
      <c r="RJX55" s="113"/>
      <c r="RJY55" s="113"/>
      <c r="RJZ55" s="113"/>
      <c r="RKA55" s="113"/>
      <c r="RKB55" s="113"/>
      <c r="RKC55" s="113"/>
      <c r="RKD55" s="113"/>
      <c r="RKE55" s="113"/>
      <c r="RKF55" s="113"/>
      <c r="RKG55" s="113"/>
      <c r="RKH55" s="113"/>
      <c r="RKI55" s="113"/>
      <c r="RKJ55" s="113"/>
      <c r="RKK55" s="113"/>
      <c r="RKL55" s="113"/>
      <c r="RKM55" s="113"/>
      <c r="RKN55" s="113"/>
      <c r="RKO55" s="113"/>
      <c r="RKP55" s="113"/>
      <c r="RKQ55" s="113"/>
      <c r="RKR55" s="113"/>
      <c r="RKS55" s="113"/>
      <c r="RKT55" s="113"/>
      <c r="RKU55" s="113"/>
      <c r="RKV55" s="113"/>
      <c r="RKW55" s="113"/>
      <c r="RKX55" s="113"/>
      <c r="RKY55" s="113"/>
      <c r="RKZ55" s="113"/>
      <c r="RLA55" s="113"/>
      <c r="RLB55" s="113"/>
      <c r="RLC55" s="113"/>
      <c r="RLD55" s="113"/>
      <c r="RLE55" s="113"/>
      <c r="RLF55" s="113"/>
      <c r="RLG55" s="113"/>
      <c r="RLH55" s="113"/>
      <c r="RLI55" s="113"/>
      <c r="RLJ55" s="113"/>
      <c r="RLK55" s="113"/>
      <c r="RLL55" s="113"/>
      <c r="RLM55" s="113"/>
      <c r="RLN55" s="113"/>
      <c r="RLO55" s="113"/>
      <c r="RLP55" s="113"/>
      <c r="RLQ55" s="113"/>
      <c r="RLR55" s="113"/>
      <c r="RLS55" s="113"/>
      <c r="RLT55" s="113"/>
      <c r="RLU55" s="113"/>
      <c r="RLV55" s="113"/>
      <c r="RLW55" s="113"/>
      <c r="RLX55" s="113"/>
      <c r="RLY55" s="113"/>
      <c r="RLZ55" s="113"/>
      <c r="RMA55" s="113"/>
      <c r="RMB55" s="113"/>
      <c r="RMC55" s="113"/>
      <c r="RMD55" s="113"/>
      <c r="RME55" s="113"/>
      <c r="RMF55" s="113"/>
      <c r="RMG55" s="113"/>
      <c r="RMH55" s="113"/>
      <c r="RMI55" s="113"/>
      <c r="RMJ55" s="113"/>
      <c r="RMK55" s="113"/>
      <c r="RML55" s="113"/>
      <c r="RMM55" s="113"/>
      <c r="RMN55" s="113"/>
      <c r="RMO55" s="113"/>
      <c r="RMP55" s="113"/>
      <c r="RMQ55" s="113"/>
      <c r="RMR55" s="113"/>
      <c r="RMS55" s="113"/>
      <c r="RMT55" s="113"/>
      <c r="RMU55" s="113"/>
      <c r="RMV55" s="113"/>
      <c r="RMW55" s="113"/>
      <c r="RMX55" s="113"/>
      <c r="RMY55" s="113"/>
      <c r="RMZ55" s="113"/>
      <c r="RNA55" s="113"/>
      <c r="RNB55" s="113"/>
      <c r="RNC55" s="113"/>
      <c r="RND55" s="113"/>
      <c r="RNE55" s="113"/>
      <c r="RNF55" s="113"/>
      <c r="RNG55" s="113"/>
      <c r="RNH55" s="113"/>
      <c r="RNI55" s="113"/>
      <c r="RNJ55" s="113"/>
      <c r="RNK55" s="113"/>
      <c r="RNL55" s="113"/>
      <c r="RNM55" s="113"/>
      <c r="RNN55" s="113"/>
      <c r="RNO55" s="113"/>
      <c r="RNP55" s="113"/>
      <c r="RNQ55" s="113"/>
      <c r="RNR55" s="113"/>
      <c r="RNS55" s="113"/>
      <c r="RNT55" s="113"/>
      <c r="RNU55" s="113"/>
      <c r="RNV55" s="113"/>
      <c r="RNW55" s="113"/>
      <c r="RNX55" s="113"/>
      <c r="RNY55" s="113"/>
      <c r="RNZ55" s="113"/>
      <c r="ROA55" s="113"/>
      <c r="ROB55" s="113"/>
      <c r="ROC55" s="113"/>
      <c r="ROD55" s="113"/>
      <c r="ROE55" s="113"/>
      <c r="ROF55" s="113"/>
      <c r="ROG55" s="113"/>
      <c r="ROH55" s="113"/>
      <c r="ROI55" s="113"/>
      <c r="ROJ55" s="113"/>
      <c r="ROK55" s="113"/>
      <c r="ROL55" s="113"/>
      <c r="ROM55" s="113"/>
      <c r="RON55" s="113"/>
      <c r="ROO55" s="113"/>
      <c r="ROP55" s="113"/>
      <c r="ROQ55" s="113"/>
      <c r="ROR55" s="113"/>
      <c r="ROS55" s="113"/>
      <c r="ROT55" s="113"/>
      <c r="ROU55" s="113"/>
      <c r="ROV55" s="113"/>
      <c r="ROW55" s="113"/>
      <c r="ROX55" s="113"/>
      <c r="ROY55" s="113"/>
      <c r="ROZ55" s="113"/>
      <c r="RPA55" s="113"/>
      <c r="RPB55" s="113"/>
      <c r="RPC55" s="113"/>
      <c r="RPD55" s="113"/>
      <c r="RPE55" s="113"/>
      <c r="RPF55" s="113"/>
      <c r="RPG55" s="113"/>
      <c r="RPH55" s="113"/>
      <c r="RPI55" s="113"/>
      <c r="RPJ55" s="113"/>
      <c r="RPK55" s="113"/>
      <c r="RPL55" s="113"/>
      <c r="RPM55" s="113"/>
      <c r="RPN55" s="113"/>
      <c r="RPO55" s="113"/>
      <c r="RPP55" s="113"/>
      <c r="RPQ55" s="113"/>
      <c r="RPR55" s="113"/>
      <c r="RPS55" s="113"/>
      <c r="RPT55" s="113"/>
      <c r="RPU55" s="113"/>
      <c r="RPV55" s="113"/>
      <c r="RPW55" s="113"/>
      <c r="RPX55" s="113"/>
      <c r="RPY55" s="113"/>
      <c r="RPZ55" s="113"/>
      <c r="RQA55" s="113"/>
      <c r="RQB55" s="113"/>
      <c r="RQC55" s="113"/>
      <c r="RQD55" s="113"/>
      <c r="RQE55" s="113"/>
      <c r="RQF55" s="113"/>
      <c r="RQG55" s="113"/>
      <c r="RQH55" s="113"/>
      <c r="RQI55" s="113"/>
      <c r="RQJ55" s="113"/>
      <c r="RQK55" s="113"/>
      <c r="RQL55" s="113"/>
      <c r="RQM55" s="113"/>
      <c r="RQN55" s="113"/>
      <c r="RQO55" s="113"/>
      <c r="RQP55" s="113"/>
      <c r="RQQ55" s="113"/>
      <c r="RQR55" s="113"/>
      <c r="RQS55" s="113"/>
      <c r="RQT55" s="113"/>
      <c r="RQU55" s="113"/>
      <c r="RQV55" s="113"/>
      <c r="RQW55" s="113"/>
      <c r="RQX55" s="113"/>
      <c r="RQY55" s="113"/>
      <c r="RQZ55" s="113"/>
      <c r="RRA55" s="113"/>
      <c r="RRB55" s="113"/>
      <c r="RRC55" s="113"/>
      <c r="RRD55" s="113"/>
      <c r="RRE55" s="113"/>
      <c r="RRF55" s="113"/>
      <c r="RRG55" s="113"/>
      <c r="RRH55" s="113"/>
      <c r="RRI55" s="113"/>
      <c r="RRJ55" s="113"/>
      <c r="RRK55" s="113"/>
      <c r="RRL55" s="113"/>
      <c r="RRM55" s="113"/>
      <c r="RRN55" s="113"/>
      <c r="RRO55" s="113"/>
      <c r="RRP55" s="113"/>
      <c r="RRQ55" s="113"/>
      <c r="RRR55" s="113"/>
      <c r="RRS55" s="113"/>
      <c r="RRT55" s="113"/>
      <c r="RRU55" s="113"/>
      <c r="RRV55" s="113"/>
      <c r="RRW55" s="113"/>
      <c r="RRX55" s="113"/>
      <c r="RRY55" s="113"/>
      <c r="RRZ55" s="113"/>
      <c r="RSA55" s="113"/>
      <c r="RSB55" s="113"/>
      <c r="RSC55" s="113"/>
      <c r="RSD55" s="113"/>
      <c r="RSE55" s="113"/>
      <c r="RSF55" s="113"/>
      <c r="RSG55" s="113"/>
      <c r="RSH55" s="113"/>
      <c r="RSI55" s="113"/>
      <c r="RSJ55" s="113"/>
      <c r="RSK55" s="113"/>
      <c r="RSL55" s="113"/>
      <c r="RSM55" s="113"/>
      <c r="RSN55" s="113"/>
      <c r="RSO55" s="113"/>
      <c r="RSP55" s="113"/>
      <c r="RSQ55" s="113"/>
      <c r="RSR55" s="113"/>
      <c r="RSS55" s="113"/>
      <c r="RST55" s="113"/>
      <c r="RSU55" s="113"/>
      <c r="RSV55" s="113"/>
      <c r="RSW55" s="113"/>
      <c r="RSX55" s="113"/>
      <c r="RSY55" s="113"/>
      <c r="RSZ55" s="113"/>
      <c r="RTA55" s="113"/>
      <c r="RTB55" s="113"/>
      <c r="RTC55" s="113"/>
      <c r="RTD55" s="113"/>
      <c r="RTE55" s="113"/>
      <c r="RTF55" s="113"/>
      <c r="RTG55" s="113"/>
      <c r="RTH55" s="113"/>
      <c r="RTI55" s="113"/>
      <c r="RTJ55" s="113"/>
      <c r="RTK55" s="113"/>
      <c r="RTL55" s="113"/>
      <c r="RTM55" s="113"/>
      <c r="RTN55" s="113"/>
      <c r="RTO55" s="113"/>
      <c r="RTP55" s="113"/>
      <c r="RTQ55" s="113"/>
      <c r="RTR55" s="113"/>
      <c r="RTS55" s="113"/>
      <c r="RTT55" s="113"/>
      <c r="RTU55" s="113"/>
      <c r="RTV55" s="113"/>
      <c r="RTW55" s="113"/>
      <c r="RTX55" s="113"/>
      <c r="RTY55" s="113"/>
      <c r="RTZ55" s="113"/>
      <c r="RUA55" s="113"/>
      <c r="RUB55" s="113"/>
      <c r="RUC55" s="113"/>
      <c r="RUD55" s="113"/>
      <c r="RUE55" s="113"/>
      <c r="RUF55" s="113"/>
      <c r="RUG55" s="113"/>
      <c r="RUH55" s="113"/>
      <c r="RUI55" s="113"/>
      <c r="RUJ55" s="113"/>
      <c r="RUK55" s="113"/>
      <c r="RUL55" s="113"/>
      <c r="RUM55" s="113"/>
      <c r="RUN55" s="113"/>
      <c r="RUO55" s="113"/>
      <c r="RUP55" s="113"/>
      <c r="RUQ55" s="113"/>
      <c r="RUR55" s="113"/>
      <c r="RUS55" s="113"/>
      <c r="RUT55" s="113"/>
      <c r="RUU55" s="113"/>
      <c r="RUV55" s="113"/>
      <c r="RUW55" s="113"/>
      <c r="RUX55" s="113"/>
      <c r="RUY55" s="113"/>
      <c r="RUZ55" s="113"/>
      <c r="RVA55" s="113"/>
      <c r="RVB55" s="113"/>
      <c r="RVC55" s="113"/>
      <c r="RVD55" s="113"/>
      <c r="RVE55" s="113"/>
      <c r="RVF55" s="113"/>
      <c r="RVG55" s="113"/>
      <c r="RVH55" s="113"/>
      <c r="RVI55" s="113"/>
      <c r="RVJ55" s="113"/>
      <c r="RVK55" s="113"/>
      <c r="RVL55" s="113"/>
      <c r="RVM55" s="113"/>
      <c r="RVN55" s="113"/>
      <c r="RVO55" s="113"/>
      <c r="RVP55" s="113"/>
      <c r="RVQ55" s="113"/>
      <c r="RVR55" s="113"/>
      <c r="RVS55" s="113"/>
      <c r="RVT55" s="113"/>
      <c r="RVU55" s="113"/>
      <c r="RVV55" s="113"/>
      <c r="RVW55" s="113"/>
      <c r="RVX55" s="113"/>
      <c r="RVY55" s="113"/>
      <c r="RVZ55" s="113"/>
      <c r="RWA55" s="113"/>
      <c r="RWB55" s="113"/>
      <c r="RWC55" s="113"/>
      <c r="RWD55" s="113"/>
      <c r="RWE55" s="113"/>
      <c r="RWF55" s="113"/>
      <c r="RWG55" s="113"/>
      <c r="RWH55" s="113"/>
      <c r="RWI55" s="113"/>
      <c r="RWJ55" s="113"/>
      <c r="RWK55" s="113"/>
      <c r="RWL55" s="113"/>
      <c r="RWM55" s="113"/>
      <c r="RWN55" s="113"/>
      <c r="RWO55" s="113"/>
      <c r="RWP55" s="113"/>
      <c r="RWQ55" s="113"/>
      <c r="RWR55" s="113"/>
      <c r="RWS55" s="113"/>
      <c r="RWT55" s="113"/>
      <c r="RWU55" s="113"/>
      <c r="RWV55" s="113"/>
      <c r="RWW55" s="113"/>
      <c r="RWX55" s="113"/>
      <c r="RWY55" s="113"/>
      <c r="RWZ55" s="113"/>
      <c r="RXA55" s="113"/>
      <c r="RXB55" s="113"/>
      <c r="RXC55" s="113"/>
      <c r="RXD55" s="113"/>
      <c r="RXE55" s="113"/>
      <c r="RXF55" s="113"/>
      <c r="RXG55" s="113"/>
      <c r="RXH55" s="113"/>
      <c r="RXI55" s="113"/>
      <c r="RXJ55" s="113"/>
      <c r="RXK55" s="113"/>
      <c r="RXL55" s="113"/>
      <c r="RXM55" s="113"/>
      <c r="RXN55" s="113"/>
      <c r="RXO55" s="113"/>
      <c r="RXP55" s="113"/>
      <c r="RXQ55" s="113"/>
      <c r="RXR55" s="113"/>
      <c r="RXS55" s="113"/>
      <c r="RXT55" s="113"/>
      <c r="RXU55" s="113"/>
      <c r="RXV55" s="113"/>
      <c r="RXW55" s="113"/>
      <c r="RXX55" s="113"/>
      <c r="RXY55" s="113"/>
      <c r="RXZ55" s="113"/>
      <c r="RYA55" s="113"/>
      <c r="RYB55" s="113"/>
      <c r="RYC55" s="113"/>
      <c r="RYD55" s="113"/>
      <c r="RYE55" s="113"/>
      <c r="RYF55" s="113"/>
      <c r="RYG55" s="113"/>
      <c r="RYH55" s="113"/>
      <c r="RYI55" s="113"/>
      <c r="RYJ55" s="113"/>
      <c r="RYK55" s="113"/>
      <c r="RYL55" s="113"/>
      <c r="RYM55" s="113"/>
      <c r="RYN55" s="113"/>
      <c r="RYO55" s="113"/>
      <c r="RYP55" s="113"/>
      <c r="RYQ55" s="113"/>
      <c r="RYR55" s="113"/>
      <c r="RYS55" s="113"/>
      <c r="RYT55" s="113"/>
      <c r="RYU55" s="113"/>
      <c r="RYV55" s="113"/>
      <c r="RYW55" s="113"/>
      <c r="RYX55" s="113"/>
      <c r="RYY55" s="113"/>
      <c r="RYZ55" s="113"/>
      <c r="RZA55" s="113"/>
      <c r="RZB55" s="113"/>
      <c r="RZC55" s="113"/>
      <c r="RZD55" s="113"/>
      <c r="RZE55" s="113"/>
      <c r="RZF55" s="113"/>
      <c r="RZG55" s="113"/>
      <c r="RZH55" s="113"/>
      <c r="RZI55" s="113"/>
      <c r="RZJ55" s="113"/>
      <c r="RZK55" s="113"/>
      <c r="RZL55" s="113"/>
      <c r="RZM55" s="113"/>
      <c r="RZN55" s="113"/>
      <c r="RZO55" s="113"/>
      <c r="RZP55" s="113"/>
      <c r="RZQ55" s="113"/>
      <c r="RZR55" s="113"/>
      <c r="RZS55" s="113"/>
      <c r="RZT55" s="113"/>
      <c r="RZU55" s="113"/>
      <c r="RZV55" s="113"/>
      <c r="RZW55" s="113"/>
      <c r="RZX55" s="113"/>
      <c r="RZY55" s="113"/>
      <c r="RZZ55" s="113"/>
      <c r="SAA55" s="113"/>
      <c r="SAB55" s="113"/>
      <c r="SAC55" s="113"/>
      <c r="SAD55" s="113"/>
      <c r="SAE55" s="113"/>
      <c r="SAF55" s="113"/>
      <c r="SAG55" s="113"/>
      <c r="SAH55" s="113"/>
      <c r="SAI55" s="113"/>
      <c r="SAJ55" s="113"/>
      <c r="SAK55" s="113"/>
      <c r="SAL55" s="113"/>
      <c r="SAM55" s="113"/>
      <c r="SAN55" s="113"/>
      <c r="SAO55" s="113"/>
      <c r="SAP55" s="113"/>
      <c r="SAQ55" s="113"/>
      <c r="SAR55" s="113"/>
      <c r="SAS55" s="113"/>
      <c r="SAT55" s="113"/>
      <c r="SAU55" s="113"/>
      <c r="SAV55" s="113"/>
      <c r="SAW55" s="113"/>
      <c r="SAX55" s="113"/>
      <c r="SAY55" s="113"/>
      <c r="SAZ55" s="113"/>
      <c r="SBA55" s="113"/>
      <c r="SBB55" s="113"/>
      <c r="SBC55" s="113"/>
      <c r="SBD55" s="113"/>
      <c r="SBE55" s="113"/>
      <c r="SBF55" s="113"/>
      <c r="SBG55" s="113"/>
      <c r="SBH55" s="113"/>
      <c r="SBI55" s="113"/>
      <c r="SBJ55" s="113"/>
      <c r="SBK55" s="113"/>
      <c r="SBL55" s="113"/>
      <c r="SBM55" s="113"/>
      <c r="SBN55" s="113"/>
      <c r="SBO55" s="113"/>
      <c r="SBP55" s="113"/>
      <c r="SBQ55" s="113"/>
      <c r="SBR55" s="113"/>
      <c r="SBS55" s="113"/>
      <c r="SBT55" s="113"/>
      <c r="SBU55" s="113"/>
      <c r="SBV55" s="113"/>
      <c r="SBW55" s="113"/>
      <c r="SBX55" s="113"/>
      <c r="SBY55" s="113"/>
      <c r="SBZ55" s="113"/>
      <c r="SCA55" s="113"/>
      <c r="SCB55" s="113"/>
      <c r="SCC55" s="113"/>
      <c r="SCD55" s="113"/>
      <c r="SCE55" s="113"/>
      <c r="SCF55" s="113"/>
      <c r="SCG55" s="113"/>
      <c r="SCH55" s="113"/>
      <c r="SCI55" s="113"/>
      <c r="SCJ55" s="113"/>
      <c r="SCK55" s="113"/>
      <c r="SCL55" s="113"/>
      <c r="SCM55" s="113"/>
      <c r="SCN55" s="113"/>
      <c r="SCO55" s="113"/>
      <c r="SCP55" s="113"/>
      <c r="SCQ55" s="113"/>
      <c r="SCR55" s="113"/>
      <c r="SCS55" s="113"/>
      <c r="SCT55" s="113"/>
      <c r="SCU55" s="113"/>
      <c r="SCV55" s="113"/>
      <c r="SCW55" s="113"/>
      <c r="SCX55" s="113"/>
      <c r="SCY55" s="113"/>
      <c r="SCZ55" s="113"/>
      <c r="SDA55" s="113"/>
      <c r="SDB55" s="113"/>
      <c r="SDC55" s="113"/>
      <c r="SDD55" s="113"/>
      <c r="SDE55" s="113"/>
      <c r="SDF55" s="113"/>
      <c r="SDG55" s="113"/>
      <c r="SDH55" s="113"/>
      <c r="SDI55" s="113"/>
      <c r="SDJ55" s="113"/>
      <c r="SDK55" s="113"/>
      <c r="SDL55" s="113"/>
      <c r="SDM55" s="113"/>
      <c r="SDN55" s="113"/>
      <c r="SDO55" s="113"/>
      <c r="SDP55" s="113"/>
      <c r="SDQ55" s="113"/>
      <c r="SDR55" s="113"/>
      <c r="SDS55" s="113"/>
      <c r="SDT55" s="113"/>
      <c r="SDU55" s="113"/>
      <c r="SDV55" s="113"/>
      <c r="SDW55" s="113"/>
      <c r="SDX55" s="113"/>
      <c r="SDY55" s="113"/>
      <c r="SDZ55" s="113"/>
      <c r="SEA55" s="113"/>
      <c r="SEB55" s="113"/>
      <c r="SEC55" s="113"/>
      <c r="SED55" s="113"/>
      <c r="SEE55" s="113"/>
      <c r="SEF55" s="113"/>
      <c r="SEG55" s="113"/>
      <c r="SEH55" s="113"/>
      <c r="SEI55" s="113"/>
      <c r="SEJ55" s="113"/>
      <c r="SEK55" s="113"/>
      <c r="SEL55" s="113"/>
      <c r="SEM55" s="113"/>
      <c r="SEN55" s="113"/>
      <c r="SEO55" s="113"/>
      <c r="SEP55" s="113"/>
      <c r="SEQ55" s="113"/>
      <c r="SER55" s="113"/>
      <c r="SES55" s="113"/>
      <c r="SET55" s="113"/>
      <c r="SEU55" s="113"/>
      <c r="SEV55" s="113"/>
      <c r="SEW55" s="113"/>
      <c r="SEX55" s="113"/>
      <c r="SEY55" s="113"/>
      <c r="SEZ55" s="113"/>
      <c r="SFA55" s="113"/>
      <c r="SFB55" s="113"/>
      <c r="SFC55" s="113"/>
      <c r="SFD55" s="113"/>
      <c r="SFE55" s="113"/>
      <c r="SFF55" s="113"/>
      <c r="SFG55" s="113"/>
      <c r="SFH55" s="113"/>
      <c r="SFI55" s="113"/>
      <c r="SFJ55" s="113"/>
      <c r="SFK55" s="113"/>
      <c r="SFL55" s="113"/>
      <c r="SFM55" s="113"/>
      <c r="SFN55" s="113"/>
      <c r="SFO55" s="113"/>
      <c r="SFP55" s="113"/>
      <c r="SFQ55" s="113"/>
      <c r="SFR55" s="113"/>
      <c r="SFS55" s="113"/>
      <c r="SFT55" s="113"/>
      <c r="SFU55" s="113"/>
      <c r="SFV55" s="113"/>
      <c r="SFW55" s="113"/>
      <c r="SFX55" s="113"/>
      <c r="SFY55" s="113"/>
      <c r="SFZ55" s="113"/>
      <c r="SGA55" s="113"/>
      <c r="SGB55" s="113"/>
      <c r="SGC55" s="113"/>
      <c r="SGD55" s="113"/>
      <c r="SGE55" s="113"/>
      <c r="SGF55" s="113"/>
      <c r="SGG55" s="113"/>
      <c r="SGH55" s="113"/>
      <c r="SGI55" s="113"/>
      <c r="SGJ55" s="113"/>
      <c r="SGK55" s="113"/>
      <c r="SGL55" s="113"/>
      <c r="SGM55" s="113"/>
      <c r="SGN55" s="113"/>
      <c r="SGO55" s="113"/>
      <c r="SGP55" s="113"/>
      <c r="SGQ55" s="113"/>
      <c r="SGR55" s="113"/>
      <c r="SGS55" s="113"/>
      <c r="SGT55" s="113"/>
      <c r="SGU55" s="113"/>
      <c r="SGV55" s="113"/>
      <c r="SGW55" s="113"/>
      <c r="SGX55" s="113"/>
      <c r="SGY55" s="113"/>
      <c r="SGZ55" s="113"/>
      <c r="SHA55" s="113"/>
      <c r="SHB55" s="113"/>
      <c r="SHC55" s="113"/>
      <c r="SHD55" s="113"/>
      <c r="SHE55" s="113"/>
      <c r="SHF55" s="113"/>
      <c r="SHG55" s="113"/>
      <c r="SHH55" s="113"/>
      <c r="SHI55" s="113"/>
      <c r="SHJ55" s="113"/>
      <c r="SHK55" s="113"/>
      <c r="SHL55" s="113"/>
      <c r="SHM55" s="113"/>
      <c r="SHN55" s="113"/>
      <c r="SHO55" s="113"/>
      <c r="SHP55" s="113"/>
      <c r="SHQ55" s="113"/>
      <c r="SHR55" s="113"/>
      <c r="SHS55" s="113"/>
      <c r="SHT55" s="113"/>
      <c r="SHU55" s="113"/>
      <c r="SHV55" s="113"/>
      <c r="SHW55" s="113"/>
      <c r="SHX55" s="113"/>
      <c r="SHY55" s="113"/>
      <c r="SHZ55" s="113"/>
      <c r="SIA55" s="113"/>
      <c r="SIB55" s="113"/>
      <c r="SIC55" s="113"/>
      <c r="SID55" s="113"/>
      <c r="SIE55" s="113"/>
      <c r="SIF55" s="113"/>
      <c r="SIG55" s="113"/>
      <c r="SIH55" s="113"/>
      <c r="SII55" s="113"/>
      <c r="SIJ55" s="113"/>
      <c r="SIK55" s="113"/>
      <c r="SIL55" s="113"/>
      <c r="SIM55" s="113"/>
      <c r="SIN55" s="113"/>
      <c r="SIO55" s="113"/>
      <c r="SIP55" s="113"/>
      <c r="SIQ55" s="113"/>
      <c r="SIR55" s="113"/>
      <c r="SIS55" s="113"/>
      <c r="SIT55" s="113"/>
      <c r="SIU55" s="113"/>
      <c r="SIV55" s="113"/>
      <c r="SIW55" s="113"/>
      <c r="SIX55" s="113"/>
      <c r="SIY55" s="113"/>
      <c r="SIZ55" s="113"/>
      <c r="SJA55" s="113"/>
      <c r="SJB55" s="113"/>
      <c r="SJC55" s="113"/>
      <c r="SJD55" s="113"/>
      <c r="SJE55" s="113"/>
      <c r="SJF55" s="113"/>
      <c r="SJG55" s="113"/>
      <c r="SJH55" s="113"/>
      <c r="SJI55" s="113"/>
      <c r="SJJ55" s="113"/>
      <c r="SJK55" s="113"/>
      <c r="SJL55" s="113"/>
      <c r="SJM55" s="113"/>
      <c r="SJN55" s="113"/>
      <c r="SJO55" s="113"/>
      <c r="SJP55" s="113"/>
      <c r="SJQ55" s="113"/>
      <c r="SJR55" s="113"/>
      <c r="SJS55" s="113"/>
      <c r="SJT55" s="113"/>
      <c r="SJU55" s="113"/>
      <c r="SJV55" s="113"/>
      <c r="SJW55" s="113"/>
      <c r="SJX55" s="113"/>
      <c r="SJY55" s="113"/>
      <c r="SJZ55" s="113"/>
      <c r="SKA55" s="113"/>
      <c r="SKB55" s="113"/>
      <c r="SKC55" s="113"/>
      <c r="SKD55" s="113"/>
      <c r="SKE55" s="113"/>
      <c r="SKF55" s="113"/>
      <c r="SKG55" s="113"/>
      <c r="SKH55" s="113"/>
      <c r="SKI55" s="113"/>
      <c r="SKJ55" s="113"/>
      <c r="SKK55" s="113"/>
      <c r="SKL55" s="113"/>
      <c r="SKM55" s="113"/>
      <c r="SKN55" s="113"/>
      <c r="SKO55" s="113"/>
      <c r="SKP55" s="113"/>
      <c r="SKQ55" s="113"/>
      <c r="SKR55" s="113"/>
      <c r="SKS55" s="113"/>
      <c r="SKT55" s="113"/>
      <c r="SKU55" s="113"/>
      <c r="SKV55" s="113"/>
      <c r="SKW55" s="113"/>
      <c r="SKX55" s="113"/>
      <c r="SKY55" s="113"/>
      <c r="SKZ55" s="113"/>
      <c r="SLA55" s="113"/>
      <c r="SLB55" s="113"/>
      <c r="SLC55" s="113"/>
      <c r="SLD55" s="113"/>
      <c r="SLE55" s="113"/>
      <c r="SLF55" s="113"/>
      <c r="SLG55" s="113"/>
      <c r="SLH55" s="113"/>
      <c r="SLI55" s="113"/>
      <c r="SLJ55" s="113"/>
      <c r="SLK55" s="113"/>
      <c r="SLL55" s="113"/>
      <c r="SLM55" s="113"/>
      <c r="SLN55" s="113"/>
      <c r="SLO55" s="113"/>
      <c r="SLP55" s="113"/>
      <c r="SLQ55" s="113"/>
      <c r="SLR55" s="113"/>
      <c r="SLS55" s="113"/>
      <c r="SLT55" s="113"/>
      <c r="SLU55" s="113"/>
      <c r="SLV55" s="113"/>
      <c r="SLW55" s="113"/>
      <c r="SLX55" s="113"/>
      <c r="SLY55" s="113"/>
      <c r="SLZ55" s="113"/>
      <c r="SMA55" s="113"/>
      <c r="SMB55" s="113"/>
      <c r="SMC55" s="113"/>
      <c r="SMD55" s="113"/>
      <c r="SME55" s="113"/>
      <c r="SMF55" s="113"/>
      <c r="SMG55" s="113"/>
      <c r="SMH55" s="113"/>
      <c r="SMI55" s="113"/>
      <c r="SMJ55" s="113"/>
      <c r="SMK55" s="113"/>
      <c r="SML55" s="113"/>
      <c r="SMM55" s="113"/>
      <c r="SMN55" s="113"/>
      <c r="SMO55" s="113"/>
      <c r="SMP55" s="113"/>
      <c r="SMQ55" s="113"/>
      <c r="SMR55" s="113"/>
      <c r="SMS55" s="113"/>
      <c r="SMT55" s="113"/>
      <c r="SMU55" s="113"/>
      <c r="SMV55" s="113"/>
      <c r="SMW55" s="113"/>
      <c r="SMX55" s="113"/>
      <c r="SMY55" s="113"/>
      <c r="SMZ55" s="113"/>
      <c r="SNA55" s="113"/>
      <c r="SNB55" s="113"/>
      <c r="SNC55" s="113"/>
      <c r="SND55" s="113"/>
      <c r="SNE55" s="113"/>
      <c r="SNF55" s="113"/>
      <c r="SNG55" s="113"/>
      <c r="SNH55" s="113"/>
      <c r="SNI55" s="113"/>
      <c r="SNJ55" s="113"/>
      <c r="SNK55" s="113"/>
      <c r="SNL55" s="113"/>
      <c r="SNM55" s="113"/>
      <c r="SNN55" s="113"/>
      <c r="SNO55" s="113"/>
      <c r="SNP55" s="113"/>
      <c r="SNQ55" s="113"/>
      <c r="SNR55" s="113"/>
      <c r="SNS55" s="113"/>
      <c r="SNT55" s="113"/>
      <c r="SNU55" s="113"/>
      <c r="SNV55" s="113"/>
      <c r="SNW55" s="113"/>
      <c r="SNX55" s="113"/>
      <c r="SNY55" s="113"/>
      <c r="SNZ55" s="113"/>
      <c r="SOA55" s="113"/>
      <c r="SOB55" s="113"/>
      <c r="SOC55" s="113"/>
      <c r="SOD55" s="113"/>
      <c r="SOE55" s="113"/>
      <c r="SOF55" s="113"/>
      <c r="SOG55" s="113"/>
      <c r="SOH55" s="113"/>
      <c r="SOI55" s="113"/>
      <c r="SOJ55" s="113"/>
      <c r="SOK55" s="113"/>
      <c r="SOL55" s="113"/>
      <c r="SOM55" s="113"/>
      <c r="SON55" s="113"/>
      <c r="SOO55" s="113"/>
      <c r="SOP55" s="113"/>
      <c r="SOQ55" s="113"/>
      <c r="SOR55" s="113"/>
      <c r="SOS55" s="113"/>
      <c r="SOT55" s="113"/>
      <c r="SOU55" s="113"/>
      <c r="SOV55" s="113"/>
      <c r="SOW55" s="113"/>
      <c r="SOX55" s="113"/>
      <c r="SOY55" s="113"/>
      <c r="SOZ55" s="113"/>
      <c r="SPA55" s="113"/>
      <c r="SPB55" s="113"/>
      <c r="SPC55" s="113"/>
      <c r="SPD55" s="113"/>
      <c r="SPE55" s="113"/>
      <c r="SPF55" s="113"/>
      <c r="SPG55" s="113"/>
      <c r="SPH55" s="113"/>
      <c r="SPI55" s="113"/>
      <c r="SPJ55" s="113"/>
      <c r="SPK55" s="113"/>
      <c r="SPL55" s="113"/>
      <c r="SPM55" s="113"/>
      <c r="SPN55" s="113"/>
      <c r="SPO55" s="113"/>
      <c r="SPP55" s="113"/>
      <c r="SPQ55" s="113"/>
      <c r="SPR55" s="113"/>
      <c r="SPS55" s="113"/>
      <c r="SPT55" s="113"/>
      <c r="SPU55" s="113"/>
      <c r="SPV55" s="113"/>
      <c r="SPW55" s="113"/>
      <c r="SPX55" s="113"/>
      <c r="SPY55" s="113"/>
      <c r="SPZ55" s="113"/>
      <c r="SQA55" s="113"/>
      <c r="SQB55" s="113"/>
      <c r="SQC55" s="113"/>
      <c r="SQD55" s="113"/>
      <c r="SQE55" s="113"/>
      <c r="SQF55" s="113"/>
      <c r="SQG55" s="113"/>
      <c r="SQH55" s="113"/>
      <c r="SQI55" s="113"/>
      <c r="SQJ55" s="113"/>
      <c r="SQK55" s="113"/>
      <c r="SQL55" s="113"/>
      <c r="SQM55" s="113"/>
      <c r="SQN55" s="113"/>
      <c r="SQO55" s="113"/>
      <c r="SQP55" s="113"/>
      <c r="SQQ55" s="113"/>
      <c r="SQR55" s="113"/>
      <c r="SQS55" s="113"/>
      <c r="SQT55" s="113"/>
      <c r="SQU55" s="113"/>
      <c r="SQV55" s="113"/>
      <c r="SQW55" s="113"/>
      <c r="SQX55" s="113"/>
      <c r="SQY55" s="113"/>
      <c r="SQZ55" s="113"/>
      <c r="SRA55" s="113"/>
      <c r="SRB55" s="113"/>
      <c r="SRC55" s="113"/>
      <c r="SRD55" s="113"/>
      <c r="SRE55" s="113"/>
      <c r="SRF55" s="113"/>
      <c r="SRG55" s="113"/>
      <c r="SRH55" s="113"/>
      <c r="SRI55" s="113"/>
      <c r="SRJ55" s="113"/>
      <c r="SRK55" s="113"/>
      <c r="SRL55" s="113"/>
      <c r="SRM55" s="113"/>
      <c r="SRN55" s="113"/>
      <c r="SRO55" s="113"/>
      <c r="SRP55" s="113"/>
      <c r="SRQ55" s="113"/>
      <c r="SRR55" s="113"/>
      <c r="SRS55" s="113"/>
      <c r="SRT55" s="113"/>
      <c r="SRU55" s="113"/>
      <c r="SRV55" s="113"/>
      <c r="SRW55" s="113"/>
      <c r="SRX55" s="113"/>
      <c r="SRY55" s="113"/>
      <c r="SRZ55" s="113"/>
      <c r="SSA55" s="113"/>
      <c r="SSB55" s="113"/>
      <c r="SSC55" s="113"/>
      <c r="SSD55" s="113"/>
      <c r="SSE55" s="113"/>
      <c r="SSF55" s="113"/>
      <c r="SSG55" s="113"/>
      <c r="SSH55" s="113"/>
      <c r="SSI55" s="113"/>
      <c r="SSJ55" s="113"/>
      <c r="SSK55" s="113"/>
      <c r="SSL55" s="113"/>
      <c r="SSM55" s="113"/>
      <c r="SSN55" s="113"/>
      <c r="SSO55" s="113"/>
      <c r="SSP55" s="113"/>
      <c r="SSQ55" s="113"/>
      <c r="SSR55" s="113"/>
      <c r="SSS55" s="113"/>
      <c r="SST55" s="113"/>
      <c r="SSU55" s="113"/>
      <c r="SSV55" s="113"/>
      <c r="SSW55" s="113"/>
      <c r="SSX55" s="113"/>
      <c r="SSY55" s="113"/>
      <c r="SSZ55" s="113"/>
      <c r="STA55" s="113"/>
      <c r="STB55" s="113"/>
      <c r="STC55" s="113"/>
      <c r="STD55" s="113"/>
      <c r="STE55" s="113"/>
      <c r="STF55" s="113"/>
      <c r="STG55" s="113"/>
      <c r="STH55" s="113"/>
      <c r="STI55" s="113"/>
      <c r="STJ55" s="113"/>
      <c r="STK55" s="113"/>
      <c r="STL55" s="113"/>
      <c r="STM55" s="113"/>
      <c r="STN55" s="113"/>
      <c r="STO55" s="113"/>
      <c r="STP55" s="113"/>
      <c r="STQ55" s="113"/>
      <c r="STR55" s="113"/>
      <c r="STS55" s="113"/>
      <c r="STT55" s="113"/>
      <c r="STU55" s="113"/>
      <c r="STV55" s="113"/>
      <c r="STW55" s="113"/>
      <c r="STX55" s="113"/>
      <c r="STY55" s="113"/>
      <c r="STZ55" s="113"/>
      <c r="SUA55" s="113"/>
      <c r="SUB55" s="113"/>
      <c r="SUC55" s="113"/>
      <c r="SUD55" s="113"/>
      <c r="SUE55" s="113"/>
      <c r="SUF55" s="113"/>
      <c r="SUG55" s="113"/>
      <c r="SUH55" s="113"/>
      <c r="SUI55" s="113"/>
      <c r="SUJ55" s="113"/>
      <c r="SUK55" s="113"/>
      <c r="SUL55" s="113"/>
      <c r="SUM55" s="113"/>
      <c r="SUN55" s="113"/>
      <c r="SUO55" s="113"/>
      <c r="SUP55" s="113"/>
      <c r="SUQ55" s="113"/>
      <c r="SUR55" s="113"/>
      <c r="SUS55" s="113"/>
      <c r="SUT55" s="113"/>
      <c r="SUU55" s="113"/>
      <c r="SUV55" s="113"/>
      <c r="SUW55" s="113"/>
      <c r="SUX55" s="113"/>
      <c r="SUY55" s="113"/>
      <c r="SUZ55" s="113"/>
      <c r="SVA55" s="113"/>
      <c r="SVB55" s="113"/>
      <c r="SVC55" s="113"/>
      <c r="SVD55" s="113"/>
      <c r="SVE55" s="113"/>
      <c r="SVF55" s="113"/>
      <c r="SVG55" s="113"/>
      <c r="SVH55" s="113"/>
      <c r="SVI55" s="113"/>
      <c r="SVJ55" s="113"/>
      <c r="SVK55" s="113"/>
      <c r="SVL55" s="113"/>
      <c r="SVM55" s="113"/>
      <c r="SVN55" s="113"/>
      <c r="SVO55" s="113"/>
      <c r="SVP55" s="113"/>
      <c r="SVQ55" s="113"/>
      <c r="SVR55" s="113"/>
      <c r="SVS55" s="113"/>
      <c r="SVT55" s="113"/>
      <c r="SVU55" s="113"/>
      <c r="SVV55" s="113"/>
      <c r="SVW55" s="113"/>
      <c r="SVX55" s="113"/>
      <c r="SVY55" s="113"/>
      <c r="SVZ55" s="113"/>
      <c r="SWA55" s="113"/>
      <c r="SWB55" s="113"/>
      <c r="SWC55" s="113"/>
      <c r="SWD55" s="113"/>
      <c r="SWE55" s="113"/>
      <c r="SWF55" s="113"/>
      <c r="SWG55" s="113"/>
      <c r="SWH55" s="113"/>
      <c r="SWI55" s="113"/>
      <c r="SWJ55" s="113"/>
      <c r="SWK55" s="113"/>
      <c r="SWL55" s="113"/>
      <c r="SWM55" s="113"/>
      <c r="SWN55" s="113"/>
      <c r="SWO55" s="113"/>
      <c r="SWP55" s="113"/>
      <c r="SWQ55" s="113"/>
      <c r="SWR55" s="113"/>
      <c r="SWS55" s="113"/>
      <c r="SWT55" s="113"/>
      <c r="SWU55" s="113"/>
      <c r="SWV55" s="113"/>
      <c r="SWW55" s="113"/>
      <c r="SWX55" s="113"/>
      <c r="SWY55" s="113"/>
      <c r="SWZ55" s="113"/>
      <c r="SXA55" s="113"/>
      <c r="SXB55" s="113"/>
      <c r="SXC55" s="113"/>
      <c r="SXD55" s="113"/>
      <c r="SXE55" s="113"/>
      <c r="SXF55" s="113"/>
      <c r="SXG55" s="113"/>
      <c r="SXH55" s="113"/>
      <c r="SXI55" s="113"/>
      <c r="SXJ55" s="113"/>
      <c r="SXK55" s="113"/>
      <c r="SXL55" s="113"/>
      <c r="SXM55" s="113"/>
      <c r="SXN55" s="113"/>
      <c r="SXO55" s="113"/>
      <c r="SXP55" s="113"/>
      <c r="SXQ55" s="113"/>
      <c r="SXR55" s="113"/>
      <c r="SXS55" s="113"/>
      <c r="SXT55" s="113"/>
      <c r="SXU55" s="113"/>
      <c r="SXV55" s="113"/>
      <c r="SXW55" s="113"/>
      <c r="SXX55" s="113"/>
      <c r="SXY55" s="113"/>
      <c r="SXZ55" s="113"/>
      <c r="SYA55" s="113"/>
      <c r="SYB55" s="113"/>
      <c r="SYC55" s="113"/>
      <c r="SYD55" s="113"/>
      <c r="SYE55" s="113"/>
      <c r="SYF55" s="113"/>
      <c r="SYG55" s="113"/>
      <c r="SYH55" s="113"/>
      <c r="SYI55" s="113"/>
      <c r="SYJ55" s="113"/>
      <c r="SYK55" s="113"/>
      <c r="SYL55" s="113"/>
      <c r="SYM55" s="113"/>
      <c r="SYN55" s="113"/>
      <c r="SYO55" s="113"/>
      <c r="SYP55" s="113"/>
      <c r="SYQ55" s="113"/>
      <c r="SYR55" s="113"/>
      <c r="SYS55" s="113"/>
      <c r="SYT55" s="113"/>
      <c r="SYU55" s="113"/>
      <c r="SYV55" s="113"/>
      <c r="SYW55" s="113"/>
      <c r="SYX55" s="113"/>
      <c r="SYY55" s="113"/>
      <c r="SYZ55" s="113"/>
      <c r="SZA55" s="113"/>
      <c r="SZB55" s="113"/>
      <c r="SZC55" s="113"/>
      <c r="SZD55" s="113"/>
      <c r="SZE55" s="113"/>
      <c r="SZF55" s="113"/>
      <c r="SZG55" s="113"/>
      <c r="SZH55" s="113"/>
      <c r="SZI55" s="113"/>
      <c r="SZJ55" s="113"/>
      <c r="SZK55" s="113"/>
      <c r="SZL55" s="113"/>
      <c r="SZM55" s="113"/>
      <c r="SZN55" s="113"/>
      <c r="SZO55" s="113"/>
      <c r="SZP55" s="113"/>
      <c r="SZQ55" s="113"/>
      <c r="SZR55" s="113"/>
      <c r="SZS55" s="113"/>
      <c r="SZT55" s="113"/>
      <c r="SZU55" s="113"/>
      <c r="SZV55" s="113"/>
      <c r="SZW55" s="113"/>
      <c r="SZX55" s="113"/>
      <c r="SZY55" s="113"/>
      <c r="SZZ55" s="113"/>
      <c r="TAA55" s="113"/>
      <c r="TAB55" s="113"/>
      <c r="TAC55" s="113"/>
      <c r="TAD55" s="113"/>
      <c r="TAE55" s="113"/>
      <c r="TAF55" s="113"/>
      <c r="TAG55" s="113"/>
      <c r="TAH55" s="113"/>
      <c r="TAI55" s="113"/>
      <c r="TAJ55" s="113"/>
      <c r="TAK55" s="113"/>
      <c r="TAL55" s="113"/>
      <c r="TAM55" s="113"/>
      <c r="TAN55" s="113"/>
      <c r="TAO55" s="113"/>
      <c r="TAP55" s="113"/>
      <c r="TAQ55" s="113"/>
      <c r="TAR55" s="113"/>
      <c r="TAS55" s="113"/>
      <c r="TAT55" s="113"/>
      <c r="TAU55" s="113"/>
      <c r="TAV55" s="113"/>
      <c r="TAW55" s="113"/>
      <c r="TAX55" s="113"/>
      <c r="TAY55" s="113"/>
      <c r="TAZ55" s="113"/>
      <c r="TBA55" s="113"/>
      <c r="TBB55" s="113"/>
      <c r="TBC55" s="113"/>
      <c r="TBD55" s="113"/>
      <c r="TBE55" s="113"/>
      <c r="TBF55" s="113"/>
      <c r="TBG55" s="113"/>
      <c r="TBH55" s="113"/>
      <c r="TBI55" s="113"/>
      <c r="TBJ55" s="113"/>
      <c r="TBK55" s="113"/>
      <c r="TBL55" s="113"/>
      <c r="TBM55" s="113"/>
      <c r="TBN55" s="113"/>
      <c r="TBO55" s="113"/>
      <c r="TBP55" s="113"/>
      <c r="TBQ55" s="113"/>
      <c r="TBR55" s="113"/>
      <c r="TBS55" s="113"/>
      <c r="TBT55" s="113"/>
      <c r="TBU55" s="113"/>
      <c r="TBV55" s="113"/>
      <c r="TBW55" s="113"/>
      <c r="TBX55" s="113"/>
      <c r="TBY55" s="113"/>
      <c r="TBZ55" s="113"/>
      <c r="TCA55" s="113"/>
      <c r="TCB55" s="113"/>
      <c r="TCC55" s="113"/>
      <c r="TCD55" s="113"/>
      <c r="TCE55" s="113"/>
      <c r="TCF55" s="113"/>
      <c r="TCG55" s="113"/>
      <c r="TCH55" s="113"/>
      <c r="TCI55" s="113"/>
      <c r="TCJ55" s="113"/>
      <c r="TCK55" s="113"/>
      <c r="TCL55" s="113"/>
      <c r="TCM55" s="113"/>
      <c r="TCN55" s="113"/>
      <c r="TCO55" s="113"/>
      <c r="TCP55" s="113"/>
      <c r="TCQ55" s="113"/>
      <c r="TCR55" s="113"/>
      <c r="TCS55" s="113"/>
      <c r="TCT55" s="113"/>
      <c r="TCU55" s="113"/>
      <c r="TCV55" s="113"/>
      <c r="TCW55" s="113"/>
      <c r="TCX55" s="113"/>
      <c r="TCY55" s="113"/>
      <c r="TCZ55" s="113"/>
      <c r="TDA55" s="113"/>
      <c r="TDB55" s="113"/>
      <c r="TDC55" s="113"/>
      <c r="TDD55" s="113"/>
      <c r="TDE55" s="113"/>
      <c r="TDF55" s="113"/>
      <c r="TDG55" s="113"/>
      <c r="TDH55" s="113"/>
      <c r="TDI55" s="113"/>
      <c r="TDJ55" s="113"/>
      <c r="TDK55" s="113"/>
      <c r="TDL55" s="113"/>
      <c r="TDM55" s="113"/>
      <c r="TDN55" s="113"/>
      <c r="TDO55" s="113"/>
      <c r="TDP55" s="113"/>
      <c r="TDQ55" s="113"/>
      <c r="TDR55" s="113"/>
      <c r="TDS55" s="113"/>
      <c r="TDT55" s="113"/>
      <c r="TDU55" s="113"/>
      <c r="TDV55" s="113"/>
      <c r="TDW55" s="113"/>
      <c r="TDX55" s="113"/>
      <c r="TDY55" s="113"/>
      <c r="TDZ55" s="113"/>
      <c r="TEA55" s="113"/>
      <c r="TEB55" s="113"/>
      <c r="TEC55" s="113"/>
      <c r="TED55" s="113"/>
      <c r="TEE55" s="113"/>
      <c r="TEF55" s="113"/>
      <c r="TEG55" s="113"/>
      <c r="TEH55" s="113"/>
      <c r="TEI55" s="113"/>
      <c r="TEJ55" s="113"/>
      <c r="TEK55" s="113"/>
      <c r="TEL55" s="113"/>
      <c r="TEM55" s="113"/>
      <c r="TEN55" s="113"/>
      <c r="TEO55" s="113"/>
      <c r="TEP55" s="113"/>
      <c r="TEQ55" s="113"/>
      <c r="TER55" s="113"/>
      <c r="TES55" s="113"/>
      <c r="TET55" s="113"/>
      <c r="TEU55" s="113"/>
      <c r="TEV55" s="113"/>
      <c r="TEW55" s="113"/>
      <c r="TEX55" s="113"/>
      <c r="TEY55" s="113"/>
      <c r="TEZ55" s="113"/>
      <c r="TFA55" s="113"/>
      <c r="TFB55" s="113"/>
      <c r="TFC55" s="113"/>
      <c r="TFD55" s="113"/>
      <c r="TFE55" s="113"/>
      <c r="TFF55" s="113"/>
      <c r="TFG55" s="113"/>
      <c r="TFH55" s="113"/>
      <c r="TFI55" s="113"/>
      <c r="TFJ55" s="113"/>
      <c r="TFK55" s="113"/>
      <c r="TFL55" s="113"/>
      <c r="TFM55" s="113"/>
      <c r="TFN55" s="113"/>
      <c r="TFO55" s="113"/>
      <c r="TFP55" s="113"/>
      <c r="TFQ55" s="113"/>
      <c r="TFR55" s="113"/>
      <c r="TFS55" s="113"/>
      <c r="TFT55" s="113"/>
      <c r="TFU55" s="113"/>
      <c r="TFV55" s="113"/>
      <c r="TFW55" s="113"/>
      <c r="TFX55" s="113"/>
      <c r="TFY55" s="113"/>
      <c r="TFZ55" s="113"/>
      <c r="TGA55" s="113"/>
      <c r="TGB55" s="113"/>
      <c r="TGC55" s="113"/>
      <c r="TGD55" s="113"/>
      <c r="TGE55" s="113"/>
      <c r="TGF55" s="113"/>
      <c r="TGG55" s="113"/>
      <c r="TGH55" s="113"/>
      <c r="TGI55" s="113"/>
      <c r="TGJ55" s="113"/>
      <c r="TGK55" s="113"/>
      <c r="TGL55" s="113"/>
      <c r="TGM55" s="113"/>
      <c r="TGN55" s="113"/>
      <c r="TGO55" s="113"/>
      <c r="TGP55" s="113"/>
      <c r="TGQ55" s="113"/>
      <c r="TGR55" s="113"/>
      <c r="TGS55" s="113"/>
      <c r="TGT55" s="113"/>
      <c r="TGU55" s="113"/>
      <c r="TGV55" s="113"/>
      <c r="TGW55" s="113"/>
      <c r="TGX55" s="113"/>
      <c r="TGY55" s="113"/>
      <c r="TGZ55" s="113"/>
      <c r="THA55" s="113"/>
      <c r="THB55" s="113"/>
      <c r="THC55" s="113"/>
      <c r="THD55" s="113"/>
      <c r="THE55" s="113"/>
      <c r="THF55" s="113"/>
      <c r="THG55" s="113"/>
      <c r="THH55" s="113"/>
      <c r="THI55" s="113"/>
      <c r="THJ55" s="113"/>
      <c r="THK55" s="113"/>
      <c r="THL55" s="113"/>
      <c r="THM55" s="113"/>
      <c r="THN55" s="113"/>
      <c r="THO55" s="113"/>
      <c r="THP55" s="113"/>
      <c r="THQ55" s="113"/>
      <c r="THR55" s="113"/>
      <c r="THS55" s="113"/>
      <c r="THT55" s="113"/>
      <c r="THU55" s="113"/>
      <c r="THV55" s="113"/>
      <c r="THW55" s="113"/>
      <c r="THX55" s="113"/>
      <c r="THY55" s="113"/>
      <c r="THZ55" s="113"/>
      <c r="TIA55" s="113"/>
      <c r="TIB55" s="113"/>
      <c r="TIC55" s="113"/>
      <c r="TID55" s="113"/>
      <c r="TIE55" s="113"/>
      <c r="TIF55" s="113"/>
      <c r="TIG55" s="113"/>
      <c r="TIH55" s="113"/>
      <c r="TII55" s="113"/>
      <c r="TIJ55" s="113"/>
      <c r="TIK55" s="113"/>
      <c r="TIL55" s="113"/>
      <c r="TIM55" s="113"/>
      <c r="TIN55" s="113"/>
      <c r="TIO55" s="113"/>
      <c r="TIP55" s="113"/>
      <c r="TIQ55" s="113"/>
      <c r="TIR55" s="113"/>
      <c r="TIS55" s="113"/>
      <c r="TIT55" s="113"/>
      <c r="TIU55" s="113"/>
      <c r="TIV55" s="113"/>
      <c r="TIW55" s="113"/>
      <c r="TIX55" s="113"/>
      <c r="TIY55" s="113"/>
      <c r="TIZ55" s="113"/>
      <c r="TJA55" s="113"/>
      <c r="TJB55" s="113"/>
      <c r="TJC55" s="113"/>
      <c r="TJD55" s="113"/>
      <c r="TJE55" s="113"/>
      <c r="TJF55" s="113"/>
      <c r="TJG55" s="113"/>
      <c r="TJH55" s="113"/>
      <c r="TJI55" s="113"/>
      <c r="TJJ55" s="113"/>
      <c r="TJK55" s="113"/>
      <c r="TJL55" s="113"/>
      <c r="TJM55" s="113"/>
      <c r="TJN55" s="113"/>
      <c r="TJO55" s="113"/>
      <c r="TJP55" s="113"/>
      <c r="TJQ55" s="113"/>
      <c r="TJR55" s="113"/>
      <c r="TJS55" s="113"/>
      <c r="TJT55" s="113"/>
      <c r="TJU55" s="113"/>
      <c r="TJV55" s="113"/>
      <c r="TJW55" s="113"/>
      <c r="TJX55" s="113"/>
      <c r="TJY55" s="113"/>
      <c r="TJZ55" s="113"/>
      <c r="TKA55" s="113"/>
      <c r="TKB55" s="113"/>
      <c r="TKC55" s="113"/>
      <c r="TKD55" s="113"/>
      <c r="TKE55" s="113"/>
      <c r="TKF55" s="113"/>
      <c r="TKG55" s="113"/>
      <c r="TKH55" s="113"/>
      <c r="TKI55" s="113"/>
      <c r="TKJ55" s="113"/>
      <c r="TKK55" s="113"/>
      <c r="TKL55" s="113"/>
      <c r="TKM55" s="113"/>
      <c r="TKN55" s="113"/>
      <c r="TKO55" s="113"/>
      <c r="TKP55" s="113"/>
      <c r="TKQ55" s="113"/>
      <c r="TKR55" s="113"/>
      <c r="TKS55" s="113"/>
      <c r="TKT55" s="113"/>
      <c r="TKU55" s="113"/>
      <c r="TKV55" s="113"/>
      <c r="TKW55" s="113"/>
      <c r="TKX55" s="113"/>
      <c r="TKY55" s="113"/>
      <c r="TKZ55" s="113"/>
      <c r="TLA55" s="113"/>
      <c r="TLB55" s="113"/>
      <c r="TLC55" s="113"/>
      <c r="TLD55" s="113"/>
      <c r="TLE55" s="113"/>
      <c r="TLF55" s="113"/>
      <c r="TLG55" s="113"/>
      <c r="TLH55" s="113"/>
      <c r="TLI55" s="113"/>
      <c r="TLJ55" s="113"/>
      <c r="TLK55" s="113"/>
      <c r="TLL55" s="113"/>
      <c r="TLM55" s="113"/>
      <c r="TLN55" s="113"/>
      <c r="TLO55" s="113"/>
      <c r="TLP55" s="113"/>
      <c r="TLQ55" s="113"/>
      <c r="TLR55" s="113"/>
      <c r="TLS55" s="113"/>
      <c r="TLT55" s="113"/>
      <c r="TLU55" s="113"/>
      <c r="TLV55" s="113"/>
      <c r="TLW55" s="113"/>
      <c r="TLX55" s="113"/>
      <c r="TLY55" s="113"/>
      <c r="TLZ55" s="113"/>
      <c r="TMA55" s="113"/>
      <c r="TMB55" s="113"/>
      <c r="TMC55" s="113"/>
      <c r="TMD55" s="113"/>
      <c r="TME55" s="113"/>
      <c r="TMF55" s="113"/>
      <c r="TMG55" s="113"/>
      <c r="TMH55" s="113"/>
      <c r="TMI55" s="113"/>
      <c r="TMJ55" s="113"/>
      <c r="TMK55" s="113"/>
      <c r="TML55" s="113"/>
      <c r="TMM55" s="113"/>
      <c r="TMN55" s="113"/>
      <c r="TMO55" s="113"/>
      <c r="TMP55" s="113"/>
      <c r="TMQ55" s="113"/>
      <c r="TMR55" s="113"/>
      <c r="TMS55" s="113"/>
      <c r="TMT55" s="113"/>
      <c r="TMU55" s="113"/>
      <c r="TMV55" s="113"/>
      <c r="TMW55" s="113"/>
      <c r="TMX55" s="113"/>
      <c r="TMY55" s="113"/>
      <c r="TMZ55" s="113"/>
      <c r="TNA55" s="113"/>
      <c r="TNB55" s="113"/>
      <c r="TNC55" s="113"/>
      <c r="TND55" s="113"/>
      <c r="TNE55" s="113"/>
      <c r="TNF55" s="113"/>
      <c r="TNG55" s="113"/>
      <c r="TNH55" s="113"/>
      <c r="TNI55" s="113"/>
      <c r="TNJ55" s="113"/>
      <c r="TNK55" s="113"/>
      <c r="TNL55" s="113"/>
      <c r="TNM55" s="113"/>
      <c r="TNN55" s="113"/>
      <c r="TNO55" s="113"/>
      <c r="TNP55" s="113"/>
      <c r="TNQ55" s="113"/>
      <c r="TNR55" s="113"/>
      <c r="TNS55" s="113"/>
      <c r="TNT55" s="113"/>
      <c r="TNU55" s="113"/>
      <c r="TNV55" s="113"/>
      <c r="TNW55" s="113"/>
      <c r="TNX55" s="113"/>
      <c r="TNY55" s="113"/>
      <c r="TNZ55" s="113"/>
      <c r="TOA55" s="113"/>
      <c r="TOB55" s="113"/>
      <c r="TOC55" s="113"/>
      <c r="TOD55" s="113"/>
      <c r="TOE55" s="113"/>
      <c r="TOF55" s="113"/>
      <c r="TOG55" s="113"/>
      <c r="TOH55" s="113"/>
      <c r="TOI55" s="113"/>
      <c r="TOJ55" s="113"/>
      <c r="TOK55" s="113"/>
      <c r="TOL55" s="113"/>
      <c r="TOM55" s="113"/>
      <c r="TON55" s="113"/>
      <c r="TOO55" s="113"/>
      <c r="TOP55" s="113"/>
      <c r="TOQ55" s="113"/>
      <c r="TOR55" s="113"/>
      <c r="TOS55" s="113"/>
      <c r="TOT55" s="113"/>
      <c r="TOU55" s="113"/>
      <c r="TOV55" s="113"/>
      <c r="TOW55" s="113"/>
      <c r="TOX55" s="113"/>
      <c r="TOY55" s="113"/>
      <c r="TOZ55" s="113"/>
      <c r="TPA55" s="113"/>
      <c r="TPB55" s="113"/>
      <c r="TPC55" s="113"/>
      <c r="TPD55" s="113"/>
      <c r="TPE55" s="113"/>
      <c r="TPF55" s="113"/>
      <c r="TPG55" s="113"/>
      <c r="TPH55" s="113"/>
      <c r="TPI55" s="113"/>
      <c r="TPJ55" s="113"/>
      <c r="TPK55" s="113"/>
      <c r="TPL55" s="113"/>
      <c r="TPM55" s="113"/>
      <c r="TPN55" s="113"/>
      <c r="TPO55" s="113"/>
      <c r="TPP55" s="113"/>
      <c r="TPQ55" s="113"/>
      <c r="TPR55" s="113"/>
      <c r="TPS55" s="113"/>
      <c r="TPT55" s="113"/>
      <c r="TPU55" s="113"/>
      <c r="TPV55" s="113"/>
      <c r="TPW55" s="113"/>
      <c r="TPX55" s="113"/>
      <c r="TPY55" s="113"/>
      <c r="TPZ55" s="113"/>
      <c r="TQA55" s="113"/>
      <c r="TQB55" s="113"/>
      <c r="TQC55" s="113"/>
      <c r="TQD55" s="113"/>
      <c r="TQE55" s="113"/>
      <c r="TQF55" s="113"/>
      <c r="TQG55" s="113"/>
      <c r="TQH55" s="113"/>
      <c r="TQI55" s="113"/>
      <c r="TQJ55" s="113"/>
      <c r="TQK55" s="113"/>
      <c r="TQL55" s="113"/>
      <c r="TQM55" s="113"/>
      <c r="TQN55" s="113"/>
      <c r="TQO55" s="113"/>
      <c r="TQP55" s="113"/>
      <c r="TQQ55" s="113"/>
      <c r="TQR55" s="113"/>
      <c r="TQS55" s="113"/>
      <c r="TQT55" s="113"/>
      <c r="TQU55" s="113"/>
      <c r="TQV55" s="113"/>
      <c r="TQW55" s="113"/>
      <c r="TQX55" s="113"/>
      <c r="TQY55" s="113"/>
      <c r="TQZ55" s="113"/>
      <c r="TRA55" s="113"/>
      <c r="TRB55" s="113"/>
      <c r="TRC55" s="113"/>
      <c r="TRD55" s="113"/>
      <c r="TRE55" s="113"/>
      <c r="TRF55" s="113"/>
      <c r="TRG55" s="113"/>
      <c r="TRH55" s="113"/>
      <c r="TRI55" s="113"/>
      <c r="TRJ55" s="113"/>
      <c r="TRK55" s="113"/>
      <c r="TRL55" s="113"/>
      <c r="TRM55" s="113"/>
      <c r="TRN55" s="113"/>
      <c r="TRO55" s="113"/>
      <c r="TRP55" s="113"/>
      <c r="TRQ55" s="113"/>
      <c r="TRR55" s="113"/>
      <c r="TRS55" s="113"/>
      <c r="TRT55" s="113"/>
      <c r="TRU55" s="113"/>
      <c r="TRV55" s="113"/>
      <c r="TRW55" s="113"/>
      <c r="TRX55" s="113"/>
      <c r="TRY55" s="113"/>
      <c r="TRZ55" s="113"/>
      <c r="TSA55" s="113"/>
      <c r="TSB55" s="113"/>
      <c r="TSC55" s="113"/>
      <c r="TSD55" s="113"/>
      <c r="TSE55" s="113"/>
      <c r="TSF55" s="113"/>
      <c r="TSG55" s="113"/>
      <c r="TSH55" s="113"/>
      <c r="TSI55" s="113"/>
      <c r="TSJ55" s="113"/>
      <c r="TSK55" s="113"/>
      <c r="TSL55" s="113"/>
      <c r="TSM55" s="113"/>
      <c r="TSN55" s="113"/>
      <c r="TSO55" s="113"/>
      <c r="TSP55" s="113"/>
      <c r="TSQ55" s="113"/>
      <c r="TSR55" s="113"/>
      <c r="TSS55" s="113"/>
      <c r="TST55" s="113"/>
      <c r="TSU55" s="113"/>
      <c r="TSV55" s="113"/>
      <c r="TSW55" s="113"/>
      <c r="TSX55" s="113"/>
      <c r="TSY55" s="113"/>
      <c r="TSZ55" s="113"/>
      <c r="TTA55" s="113"/>
      <c r="TTB55" s="113"/>
      <c r="TTC55" s="113"/>
      <c r="TTD55" s="113"/>
      <c r="TTE55" s="113"/>
      <c r="TTF55" s="113"/>
      <c r="TTG55" s="113"/>
      <c r="TTH55" s="113"/>
      <c r="TTI55" s="113"/>
      <c r="TTJ55" s="113"/>
      <c r="TTK55" s="113"/>
      <c r="TTL55" s="113"/>
      <c r="TTM55" s="113"/>
      <c r="TTN55" s="113"/>
      <c r="TTO55" s="113"/>
      <c r="TTP55" s="113"/>
      <c r="TTQ55" s="113"/>
      <c r="TTR55" s="113"/>
      <c r="TTS55" s="113"/>
      <c r="TTT55" s="113"/>
      <c r="TTU55" s="113"/>
      <c r="TTV55" s="113"/>
      <c r="TTW55" s="113"/>
      <c r="TTX55" s="113"/>
      <c r="TTY55" s="113"/>
      <c r="TTZ55" s="113"/>
      <c r="TUA55" s="113"/>
      <c r="TUB55" s="113"/>
      <c r="TUC55" s="113"/>
      <c r="TUD55" s="113"/>
      <c r="TUE55" s="113"/>
      <c r="TUF55" s="113"/>
      <c r="TUG55" s="113"/>
      <c r="TUH55" s="113"/>
      <c r="TUI55" s="113"/>
      <c r="TUJ55" s="113"/>
      <c r="TUK55" s="113"/>
      <c r="TUL55" s="113"/>
      <c r="TUM55" s="113"/>
      <c r="TUN55" s="113"/>
      <c r="TUO55" s="113"/>
      <c r="TUP55" s="113"/>
      <c r="TUQ55" s="113"/>
      <c r="TUR55" s="113"/>
      <c r="TUS55" s="113"/>
      <c r="TUT55" s="113"/>
      <c r="TUU55" s="113"/>
      <c r="TUV55" s="113"/>
      <c r="TUW55" s="113"/>
      <c r="TUX55" s="113"/>
      <c r="TUY55" s="113"/>
      <c r="TUZ55" s="113"/>
      <c r="TVA55" s="113"/>
      <c r="TVB55" s="113"/>
      <c r="TVC55" s="113"/>
      <c r="TVD55" s="113"/>
      <c r="TVE55" s="113"/>
      <c r="TVF55" s="113"/>
      <c r="TVG55" s="113"/>
      <c r="TVH55" s="113"/>
      <c r="TVI55" s="113"/>
      <c r="TVJ55" s="113"/>
      <c r="TVK55" s="113"/>
      <c r="TVL55" s="113"/>
      <c r="TVM55" s="113"/>
      <c r="TVN55" s="113"/>
      <c r="TVO55" s="113"/>
      <c r="TVP55" s="113"/>
      <c r="TVQ55" s="113"/>
      <c r="TVR55" s="113"/>
      <c r="TVS55" s="113"/>
      <c r="TVT55" s="113"/>
      <c r="TVU55" s="113"/>
      <c r="TVV55" s="113"/>
      <c r="TVW55" s="113"/>
      <c r="TVX55" s="113"/>
      <c r="TVY55" s="113"/>
      <c r="TVZ55" s="113"/>
      <c r="TWA55" s="113"/>
      <c r="TWB55" s="113"/>
      <c r="TWC55" s="113"/>
      <c r="TWD55" s="113"/>
      <c r="TWE55" s="113"/>
      <c r="TWF55" s="113"/>
      <c r="TWG55" s="113"/>
      <c r="TWH55" s="113"/>
      <c r="TWI55" s="113"/>
      <c r="TWJ55" s="113"/>
      <c r="TWK55" s="113"/>
      <c r="TWL55" s="113"/>
      <c r="TWM55" s="113"/>
      <c r="TWN55" s="113"/>
      <c r="TWO55" s="113"/>
      <c r="TWP55" s="113"/>
      <c r="TWQ55" s="113"/>
      <c r="TWR55" s="113"/>
      <c r="TWS55" s="113"/>
      <c r="TWT55" s="113"/>
      <c r="TWU55" s="113"/>
      <c r="TWV55" s="113"/>
      <c r="TWW55" s="113"/>
      <c r="TWX55" s="113"/>
      <c r="TWY55" s="113"/>
      <c r="TWZ55" s="113"/>
      <c r="TXA55" s="113"/>
      <c r="TXB55" s="113"/>
      <c r="TXC55" s="113"/>
      <c r="TXD55" s="113"/>
      <c r="TXE55" s="113"/>
      <c r="TXF55" s="113"/>
      <c r="TXG55" s="113"/>
      <c r="TXH55" s="113"/>
      <c r="TXI55" s="113"/>
      <c r="TXJ55" s="113"/>
      <c r="TXK55" s="113"/>
      <c r="TXL55" s="113"/>
      <c r="TXM55" s="113"/>
      <c r="TXN55" s="113"/>
      <c r="TXO55" s="113"/>
      <c r="TXP55" s="113"/>
      <c r="TXQ55" s="113"/>
      <c r="TXR55" s="113"/>
      <c r="TXS55" s="113"/>
      <c r="TXT55" s="113"/>
      <c r="TXU55" s="113"/>
      <c r="TXV55" s="113"/>
      <c r="TXW55" s="113"/>
      <c r="TXX55" s="113"/>
      <c r="TXY55" s="113"/>
      <c r="TXZ55" s="113"/>
      <c r="TYA55" s="113"/>
      <c r="TYB55" s="113"/>
      <c r="TYC55" s="113"/>
      <c r="TYD55" s="113"/>
      <c r="TYE55" s="113"/>
      <c r="TYF55" s="113"/>
      <c r="TYG55" s="113"/>
      <c r="TYH55" s="113"/>
      <c r="TYI55" s="113"/>
      <c r="TYJ55" s="113"/>
      <c r="TYK55" s="113"/>
      <c r="TYL55" s="113"/>
      <c r="TYM55" s="113"/>
      <c r="TYN55" s="113"/>
      <c r="TYO55" s="113"/>
      <c r="TYP55" s="113"/>
      <c r="TYQ55" s="113"/>
      <c r="TYR55" s="113"/>
      <c r="TYS55" s="113"/>
      <c r="TYT55" s="113"/>
      <c r="TYU55" s="113"/>
      <c r="TYV55" s="113"/>
      <c r="TYW55" s="113"/>
      <c r="TYX55" s="113"/>
      <c r="TYY55" s="113"/>
      <c r="TYZ55" s="113"/>
      <c r="TZA55" s="113"/>
      <c r="TZB55" s="113"/>
      <c r="TZC55" s="113"/>
      <c r="TZD55" s="113"/>
      <c r="TZE55" s="113"/>
      <c r="TZF55" s="113"/>
      <c r="TZG55" s="113"/>
      <c r="TZH55" s="113"/>
      <c r="TZI55" s="113"/>
      <c r="TZJ55" s="113"/>
      <c r="TZK55" s="113"/>
      <c r="TZL55" s="113"/>
      <c r="TZM55" s="113"/>
      <c r="TZN55" s="113"/>
      <c r="TZO55" s="113"/>
      <c r="TZP55" s="113"/>
      <c r="TZQ55" s="113"/>
      <c r="TZR55" s="113"/>
      <c r="TZS55" s="113"/>
      <c r="TZT55" s="113"/>
      <c r="TZU55" s="113"/>
      <c r="TZV55" s="113"/>
      <c r="TZW55" s="113"/>
      <c r="TZX55" s="113"/>
      <c r="TZY55" s="113"/>
      <c r="TZZ55" s="113"/>
      <c r="UAA55" s="113"/>
      <c r="UAB55" s="113"/>
      <c r="UAC55" s="113"/>
      <c r="UAD55" s="113"/>
      <c r="UAE55" s="113"/>
      <c r="UAF55" s="113"/>
      <c r="UAG55" s="113"/>
      <c r="UAH55" s="113"/>
      <c r="UAI55" s="113"/>
      <c r="UAJ55" s="113"/>
      <c r="UAK55" s="113"/>
      <c r="UAL55" s="113"/>
      <c r="UAM55" s="113"/>
      <c r="UAN55" s="113"/>
      <c r="UAO55" s="113"/>
      <c r="UAP55" s="113"/>
      <c r="UAQ55" s="113"/>
      <c r="UAR55" s="113"/>
      <c r="UAS55" s="113"/>
      <c r="UAT55" s="113"/>
      <c r="UAU55" s="113"/>
      <c r="UAV55" s="113"/>
      <c r="UAW55" s="113"/>
      <c r="UAX55" s="113"/>
      <c r="UAY55" s="113"/>
      <c r="UAZ55" s="113"/>
      <c r="UBA55" s="113"/>
      <c r="UBB55" s="113"/>
      <c r="UBC55" s="113"/>
      <c r="UBD55" s="113"/>
      <c r="UBE55" s="113"/>
      <c r="UBF55" s="113"/>
      <c r="UBG55" s="113"/>
      <c r="UBH55" s="113"/>
      <c r="UBI55" s="113"/>
      <c r="UBJ55" s="113"/>
      <c r="UBK55" s="113"/>
      <c r="UBL55" s="113"/>
      <c r="UBM55" s="113"/>
      <c r="UBN55" s="113"/>
      <c r="UBO55" s="113"/>
      <c r="UBP55" s="113"/>
      <c r="UBQ55" s="113"/>
      <c r="UBR55" s="113"/>
      <c r="UBS55" s="113"/>
      <c r="UBT55" s="113"/>
      <c r="UBU55" s="113"/>
      <c r="UBV55" s="113"/>
      <c r="UBW55" s="113"/>
      <c r="UBX55" s="113"/>
      <c r="UBY55" s="113"/>
      <c r="UBZ55" s="113"/>
      <c r="UCA55" s="113"/>
      <c r="UCB55" s="113"/>
      <c r="UCC55" s="113"/>
      <c r="UCD55" s="113"/>
      <c r="UCE55" s="113"/>
      <c r="UCF55" s="113"/>
      <c r="UCG55" s="113"/>
      <c r="UCH55" s="113"/>
      <c r="UCI55" s="113"/>
      <c r="UCJ55" s="113"/>
      <c r="UCK55" s="113"/>
      <c r="UCL55" s="113"/>
      <c r="UCM55" s="113"/>
      <c r="UCN55" s="113"/>
      <c r="UCO55" s="113"/>
      <c r="UCP55" s="113"/>
      <c r="UCQ55" s="113"/>
      <c r="UCR55" s="113"/>
      <c r="UCS55" s="113"/>
      <c r="UCT55" s="113"/>
      <c r="UCU55" s="113"/>
      <c r="UCV55" s="113"/>
      <c r="UCW55" s="113"/>
      <c r="UCX55" s="113"/>
      <c r="UCY55" s="113"/>
      <c r="UCZ55" s="113"/>
      <c r="UDA55" s="113"/>
      <c r="UDB55" s="113"/>
      <c r="UDC55" s="113"/>
      <c r="UDD55" s="113"/>
      <c r="UDE55" s="113"/>
      <c r="UDF55" s="113"/>
      <c r="UDG55" s="113"/>
      <c r="UDH55" s="113"/>
      <c r="UDI55" s="113"/>
      <c r="UDJ55" s="113"/>
      <c r="UDK55" s="113"/>
      <c r="UDL55" s="113"/>
      <c r="UDM55" s="113"/>
      <c r="UDN55" s="113"/>
      <c r="UDO55" s="113"/>
      <c r="UDP55" s="113"/>
      <c r="UDQ55" s="113"/>
      <c r="UDR55" s="113"/>
      <c r="UDS55" s="113"/>
      <c r="UDT55" s="113"/>
      <c r="UDU55" s="113"/>
      <c r="UDV55" s="113"/>
      <c r="UDW55" s="113"/>
      <c r="UDX55" s="113"/>
      <c r="UDY55" s="113"/>
      <c r="UDZ55" s="113"/>
      <c r="UEA55" s="113"/>
      <c r="UEB55" s="113"/>
      <c r="UEC55" s="113"/>
      <c r="UED55" s="113"/>
      <c r="UEE55" s="113"/>
      <c r="UEF55" s="113"/>
      <c r="UEG55" s="113"/>
      <c r="UEH55" s="113"/>
      <c r="UEI55" s="113"/>
      <c r="UEJ55" s="113"/>
      <c r="UEK55" s="113"/>
      <c r="UEL55" s="113"/>
      <c r="UEM55" s="113"/>
      <c r="UEN55" s="113"/>
      <c r="UEO55" s="113"/>
      <c r="UEP55" s="113"/>
      <c r="UEQ55" s="113"/>
      <c r="UER55" s="113"/>
      <c r="UES55" s="113"/>
      <c r="UET55" s="113"/>
      <c r="UEU55" s="113"/>
      <c r="UEV55" s="113"/>
      <c r="UEW55" s="113"/>
      <c r="UEX55" s="113"/>
      <c r="UEY55" s="113"/>
      <c r="UEZ55" s="113"/>
      <c r="UFA55" s="113"/>
      <c r="UFB55" s="113"/>
      <c r="UFC55" s="113"/>
      <c r="UFD55" s="113"/>
      <c r="UFE55" s="113"/>
      <c r="UFF55" s="113"/>
      <c r="UFG55" s="113"/>
      <c r="UFH55" s="113"/>
      <c r="UFI55" s="113"/>
      <c r="UFJ55" s="113"/>
      <c r="UFK55" s="113"/>
      <c r="UFL55" s="113"/>
      <c r="UFM55" s="113"/>
      <c r="UFN55" s="113"/>
      <c r="UFO55" s="113"/>
      <c r="UFP55" s="113"/>
      <c r="UFQ55" s="113"/>
      <c r="UFR55" s="113"/>
      <c r="UFS55" s="113"/>
      <c r="UFT55" s="113"/>
      <c r="UFU55" s="113"/>
      <c r="UFV55" s="113"/>
      <c r="UFW55" s="113"/>
      <c r="UFX55" s="113"/>
      <c r="UFY55" s="113"/>
      <c r="UFZ55" s="113"/>
      <c r="UGA55" s="113"/>
      <c r="UGB55" s="113"/>
      <c r="UGC55" s="113"/>
      <c r="UGD55" s="113"/>
      <c r="UGE55" s="113"/>
      <c r="UGF55" s="113"/>
      <c r="UGG55" s="113"/>
      <c r="UGH55" s="113"/>
      <c r="UGI55" s="113"/>
      <c r="UGJ55" s="113"/>
      <c r="UGK55" s="113"/>
      <c r="UGL55" s="113"/>
      <c r="UGM55" s="113"/>
      <c r="UGN55" s="113"/>
      <c r="UGO55" s="113"/>
      <c r="UGP55" s="113"/>
      <c r="UGQ55" s="113"/>
      <c r="UGR55" s="113"/>
      <c r="UGS55" s="113"/>
      <c r="UGT55" s="113"/>
      <c r="UGU55" s="113"/>
      <c r="UGV55" s="113"/>
      <c r="UGW55" s="113"/>
      <c r="UGX55" s="113"/>
      <c r="UGY55" s="113"/>
      <c r="UGZ55" s="113"/>
      <c r="UHA55" s="113"/>
      <c r="UHB55" s="113"/>
      <c r="UHC55" s="113"/>
      <c r="UHD55" s="113"/>
      <c r="UHE55" s="113"/>
      <c r="UHF55" s="113"/>
      <c r="UHG55" s="113"/>
      <c r="UHH55" s="113"/>
      <c r="UHI55" s="113"/>
      <c r="UHJ55" s="113"/>
      <c r="UHK55" s="113"/>
      <c r="UHL55" s="113"/>
      <c r="UHM55" s="113"/>
      <c r="UHN55" s="113"/>
      <c r="UHO55" s="113"/>
      <c r="UHP55" s="113"/>
      <c r="UHQ55" s="113"/>
      <c r="UHR55" s="113"/>
      <c r="UHS55" s="113"/>
      <c r="UHT55" s="113"/>
      <c r="UHU55" s="113"/>
      <c r="UHV55" s="113"/>
      <c r="UHW55" s="113"/>
      <c r="UHX55" s="113"/>
      <c r="UHY55" s="113"/>
      <c r="UHZ55" s="113"/>
      <c r="UIA55" s="113"/>
      <c r="UIB55" s="113"/>
      <c r="UIC55" s="113"/>
      <c r="UID55" s="113"/>
      <c r="UIE55" s="113"/>
      <c r="UIF55" s="113"/>
      <c r="UIG55" s="113"/>
      <c r="UIH55" s="113"/>
      <c r="UII55" s="113"/>
      <c r="UIJ55" s="113"/>
      <c r="UIK55" s="113"/>
      <c r="UIL55" s="113"/>
      <c r="UIM55" s="113"/>
      <c r="UIN55" s="113"/>
      <c r="UIO55" s="113"/>
      <c r="UIP55" s="113"/>
      <c r="UIQ55" s="113"/>
      <c r="UIR55" s="113"/>
      <c r="UIS55" s="113"/>
      <c r="UIT55" s="113"/>
      <c r="UIU55" s="113"/>
      <c r="UIV55" s="113"/>
      <c r="UIW55" s="113"/>
      <c r="UIX55" s="113"/>
      <c r="UIY55" s="113"/>
      <c r="UIZ55" s="113"/>
      <c r="UJA55" s="113"/>
      <c r="UJB55" s="113"/>
      <c r="UJC55" s="113"/>
      <c r="UJD55" s="113"/>
      <c r="UJE55" s="113"/>
      <c r="UJF55" s="113"/>
      <c r="UJG55" s="113"/>
      <c r="UJH55" s="113"/>
      <c r="UJI55" s="113"/>
      <c r="UJJ55" s="113"/>
      <c r="UJK55" s="113"/>
      <c r="UJL55" s="113"/>
      <c r="UJM55" s="113"/>
      <c r="UJN55" s="113"/>
      <c r="UJO55" s="113"/>
      <c r="UJP55" s="113"/>
      <c r="UJQ55" s="113"/>
      <c r="UJR55" s="113"/>
      <c r="UJS55" s="113"/>
      <c r="UJT55" s="113"/>
      <c r="UJU55" s="113"/>
      <c r="UJV55" s="113"/>
      <c r="UJW55" s="113"/>
      <c r="UJX55" s="113"/>
      <c r="UJY55" s="113"/>
      <c r="UJZ55" s="113"/>
      <c r="UKA55" s="113"/>
      <c r="UKB55" s="113"/>
      <c r="UKC55" s="113"/>
      <c r="UKD55" s="113"/>
      <c r="UKE55" s="113"/>
      <c r="UKF55" s="113"/>
      <c r="UKG55" s="113"/>
      <c r="UKH55" s="113"/>
      <c r="UKI55" s="113"/>
      <c r="UKJ55" s="113"/>
      <c r="UKK55" s="113"/>
      <c r="UKL55" s="113"/>
      <c r="UKM55" s="113"/>
      <c r="UKN55" s="113"/>
      <c r="UKO55" s="113"/>
      <c r="UKP55" s="113"/>
      <c r="UKQ55" s="113"/>
      <c r="UKR55" s="113"/>
      <c r="UKS55" s="113"/>
      <c r="UKT55" s="113"/>
      <c r="UKU55" s="113"/>
      <c r="UKV55" s="113"/>
      <c r="UKW55" s="113"/>
      <c r="UKX55" s="113"/>
      <c r="UKY55" s="113"/>
      <c r="UKZ55" s="113"/>
      <c r="ULA55" s="113"/>
      <c r="ULB55" s="113"/>
      <c r="ULC55" s="113"/>
      <c r="ULD55" s="113"/>
      <c r="ULE55" s="113"/>
      <c r="ULF55" s="113"/>
      <c r="ULG55" s="113"/>
      <c r="ULH55" s="113"/>
      <c r="ULI55" s="113"/>
      <c r="ULJ55" s="113"/>
      <c r="ULK55" s="113"/>
      <c r="ULL55" s="113"/>
      <c r="ULM55" s="113"/>
      <c r="ULN55" s="113"/>
      <c r="ULO55" s="113"/>
      <c r="ULP55" s="113"/>
      <c r="ULQ55" s="113"/>
      <c r="ULR55" s="113"/>
      <c r="ULS55" s="113"/>
      <c r="ULT55" s="113"/>
      <c r="ULU55" s="113"/>
      <c r="ULV55" s="113"/>
      <c r="ULW55" s="113"/>
      <c r="ULX55" s="113"/>
      <c r="ULY55" s="113"/>
      <c r="ULZ55" s="113"/>
      <c r="UMA55" s="113"/>
      <c r="UMB55" s="113"/>
      <c r="UMC55" s="113"/>
      <c r="UMD55" s="113"/>
      <c r="UME55" s="113"/>
      <c r="UMF55" s="113"/>
      <c r="UMG55" s="113"/>
      <c r="UMH55" s="113"/>
      <c r="UMI55" s="113"/>
      <c r="UMJ55" s="113"/>
      <c r="UMK55" s="113"/>
      <c r="UML55" s="113"/>
      <c r="UMM55" s="113"/>
      <c r="UMN55" s="113"/>
      <c r="UMO55" s="113"/>
      <c r="UMP55" s="113"/>
      <c r="UMQ55" s="113"/>
      <c r="UMR55" s="113"/>
      <c r="UMS55" s="113"/>
      <c r="UMT55" s="113"/>
      <c r="UMU55" s="113"/>
      <c r="UMV55" s="113"/>
      <c r="UMW55" s="113"/>
      <c r="UMX55" s="113"/>
      <c r="UMY55" s="113"/>
      <c r="UMZ55" s="113"/>
      <c r="UNA55" s="113"/>
      <c r="UNB55" s="113"/>
      <c r="UNC55" s="113"/>
      <c r="UND55" s="113"/>
      <c r="UNE55" s="113"/>
      <c r="UNF55" s="113"/>
      <c r="UNG55" s="113"/>
      <c r="UNH55" s="113"/>
      <c r="UNI55" s="113"/>
      <c r="UNJ55" s="113"/>
      <c r="UNK55" s="113"/>
      <c r="UNL55" s="113"/>
      <c r="UNM55" s="113"/>
      <c r="UNN55" s="113"/>
      <c r="UNO55" s="113"/>
      <c r="UNP55" s="113"/>
      <c r="UNQ55" s="113"/>
      <c r="UNR55" s="113"/>
      <c r="UNS55" s="113"/>
      <c r="UNT55" s="113"/>
      <c r="UNU55" s="113"/>
      <c r="UNV55" s="113"/>
      <c r="UNW55" s="113"/>
      <c r="UNX55" s="113"/>
      <c r="UNY55" s="113"/>
      <c r="UNZ55" s="113"/>
      <c r="UOA55" s="113"/>
      <c r="UOB55" s="113"/>
      <c r="UOC55" s="113"/>
      <c r="UOD55" s="113"/>
      <c r="UOE55" s="113"/>
      <c r="UOF55" s="113"/>
      <c r="UOG55" s="113"/>
      <c r="UOH55" s="113"/>
      <c r="UOI55" s="113"/>
      <c r="UOJ55" s="113"/>
      <c r="UOK55" s="113"/>
      <c r="UOL55" s="113"/>
      <c r="UOM55" s="113"/>
      <c r="UON55" s="113"/>
      <c r="UOO55" s="113"/>
      <c r="UOP55" s="113"/>
      <c r="UOQ55" s="113"/>
      <c r="UOR55" s="113"/>
      <c r="UOS55" s="113"/>
      <c r="UOT55" s="113"/>
      <c r="UOU55" s="113"/>
      <c r="UOV55" s="113"/>
      <c r="UOW55" s="113"/>
      <c r="UOX55" s="113"/>
      <c r="UOY55" s="113"/>
      <c r="UOZ55" s="113"/>
      <c r="UPA55" s="113"/>
      <c r="UPB55" s="113"/>
      <c r="UPC55" s="113"/>
      <c r="UPD55" s="113"/>
      <c r="UPE55" s="113"/>
      <c r="UPF55" s="113"/>
      <c r="UPG55" s="113"/>
      <c r="UPH55" s="113"/>
      <c r="UPI55" s="113"/>
      <c r="UPJ55" s="113"/>
      <c r="UPK55" s="113"/>
      <c r="UPL55" s="113"/>
      <c r="UPM55" s="113"/>
      <c r="UPN55" s="113"/>
      <c r="UPO55" s="113"/>
      <c r="UPP55" s="113"/>
      <c r="UPQ55" s="113"/>
      <c r="UPR55" s="113"/>
      <c r="UPS55" s="113"/>
      <c r="UPT55" s="113"/>
      <c r="UPU55" s="113"/>
      <c r="UPV55" s="113"/>
      <c r="UPW55" s="113"/>
      <c r="UPX55" s="113"/>
      <c r="UPY55" s="113"/>
      <c r="UPZ55" s="113"/>
      <c r="UQA55" s="113"/>
      <c r="UQB55" s="113"/>
      <c r="UQC55" s="113"/>
      <c r="UQD55" s="113"/>
      <c r="UQE55" s="113"/>
      <c r="UQF55" s="113"/>
      <c r="UQG55" s="113"/>
      <c r="UQH55" s="113"/>
      <c r="UQI55" s="113"/>
      <c r="UQJ55" s="113"/>
      <c r="UQK55" s="113"/>
      <c r="UQL55" s="113"/>
      <c r="UQM55" s="113"/>
      <c r="UQN55" s="113"/>
      <c r="UQO55" s="113"/>
      <c r="UQP55" s="113"/>
      <c r="UQQ55" s="113"/>
      <c r="UQR55" s="113"/>
      <c r="UQS55" s="113"/>
      <c r="UQT55" s="113"/>
      <c r="UQU55" s="113"/>
      <c r="UQV55" s="113"/>
      <c r="UQW55" s="113"/>
      <c r="UQX55" s="113"/>
      <c r="UQY55" s="113"/>
      <c r="UQZ55" s="113"/>
      <c r="URA55" s="113"/>
      <c r="URB55" s="113"/>
      <c r="URC55" s="113"/>
      <c r="URD55" s="113"/>
      <c r="URE55" s="113"/>
      <c r="URF55" s="113"/>
      <c r="URG55" s="113"/>
      <c r="URH55" s="113"/>
      <c r="URI55" s="113"/>
      <c r="URJ55" s="113"/>
      <c r="URK55" s="113"/>
      <c r="URL55" s="113"/>
      <c r="URM55" s="113"/>
      <c r="URN55" s="113"/>
      <c r="URO55" s="113"/>
      <c r="URP55" s="113"/>
      <c r="URQ55" s="113"/>
      <c r="URR55" s="113"/>
      <c r="URS55" s="113"/>
      <c r="URT55" s="113"/>
      <c r="URU55" s="113"/>
      <c r="URV55" s="113"/>
      <c r="URW55" s="113"/>
      <c r="URX55" s="113"/>
      <c r="URY55" s="113"/>
      <c r="URZ55" s="113"/>
      <c r="USA55" s="113"/>
      <c r="USB55" s="113"/>
      <c r="USC55" s="113"/>
      <c r="USD55" s="113"/>
      <c r="USE55" s="113"/>
      <c r="USF55" s="113"/>
      <c r="USG55" s="113"/>
      <c r="USH55" s="113"/>
      <c r="USI55" s="113"/>
      <c r="USJ55" s="113"/>
      <c r="USK55" s="113"/>
      <c r="USL55" s="113"/>
      <c r="USM55" s="113"/>
      <c r="USN55" s="113"/>
      <c r="USO55" s="113"/>
      <c r="USP55" s="113"/>
      <c r="USQ55" s="113"/>
      <c r="USR55" s="113"/>
      <c r="USS55" s="113"/>
      <c r="UST55" s="113"/>
      <c r="USU55" s="113"/>
      <c r="USV55" s="113"/>
      <c r="USW55" s="113"/>
      <c r="USX55" s="113"/>
      <c r="USY55" s="113"/>
      <c r="USZ55" s="113"/>
      <c r="UTA55" s="113"/>
      <c r="UTB55" s="113"/>
      <c r="UTC55" s="113"/>
      <c r="UTD55" s="113"/>
      <c r="UTE55" s="113"/>
      <c r="UTF55" s="113"/>
      <c r="UTG55" s="113"/>
      <c r="UTH55" s="113"/>
      <c r="UTI55" s="113"/>
      <c r="UTJ55" s="113"/>
      <c r="UTK55" s="113"/>
      <c r="UTL55" s="113"/>
      <c r="UTM55" s="113"/>
      <c r="UTN55" s="113"/>
      <c r="UTO55" s="113"/>
      <c r="UTP55" s="113"/>
      <c r="UTQ55" s="113"/>
      <c r="UTR55" s="113"/>
      <c r="UTS55" s="113"/>
      <c r="UTT55" s="113"/>
      <c r="UTU55" s="113"/>
      <c r="UTV55" s="113"/>
      <c r="UTW55" s="113"/>
      <c r="UTX55" s="113"/>
      <c r="UTY55" s="113"/>
      <c r="UTZ55" s="113"/>
      <c r="UUA55" s="113"/>
      <c r="UUB55" s="113"/>
      <c r="UUC55" s="113"/>
      <c r="UUD55" s="113"/>
      <c r="UUE55" s="113"/>
      <c r="UUF55" s="113"/>
      <c r="UUG55" s="113"/>
      <c r="UUH55" s="113"/>
      <c r="UUI55" s="113"/>
      <c r="UUJ55" s="113"/>
      <c r="UUK55" s="113"/>
      <c r="UUL55" s="113"/>
      <c r="UUM55" s="113"/>
      <c r="UUN55" s="113"/>
      <c r="UUO55" s="113"/>
      <c r="UUP55" s="113"/>
      <c r="UUQ55" s="113"/>
      <c r="UUR55" s="113"/>
      <c r="UUS55" s="113"/>
      <c r="UUT55" s="113"/>
      <c r="UUU55" s="113"/>
      <c r="UUV55" s="113"/>
      <c r="UUW55" s="113"/>
      <c r="UUX55" s="113"/>
      <c r="UUY55" s="113"/>
      <c r="UUZ55" s="113"/>
      <c r="UVA55" s="113"/>
      <c r="UVB55" s="113"/>
      <c r="UVC55" s="113"/>
      <c r="UVD55" s="113"/>
      <c r="UVE55" s="113"/>
      <c r="UVF55" s="113"/>
      <c r="UVG55" s="113"/>
      <c r="UVH55" s="113"/>
      <c r="UVI55" s="113"/>
      <c r="UVJ55" s="113"/>
      <c r="UVK55" s="113"/>
      <c r="UVL55" s="113"/>
      <c r="UVM55" s="113"/>
      <c r="UVN55" s="113"/>
      <c r="UVO55" s="113"/>
      <c r="UVP55" s="113"/>
      <c r="UVQ55" s="113"/>
      <c r="UVR55" s="113"/>
      <c r="UVS55" s="113"/>
      <c r="UVT55" s="113"/>
      <c r="UVU55" s="113"/>
      <c r="UVV55" s="113"/>
      <c r="UVW55" s="113"/>
      <c r="UVX55" s="113"/>
      <c r="UVY55" s="113"/>
      <c r="UVZ55" s="113"/>
      <c r="UWA55" s="113"/>
      <c r="UWB55" s="113"/>
      <c r="UWC55" s="113"/>
      <c r="UWD55" s="113"/>
      <c r="UWE55" s="113"/>
      <c r="UWF55" s="113"/>
      <c r="UWG55" s="113"/>
      <c r="UWH55" s="113"/>
      <c r="UWI55" s="113"/>
      <c r="UWJ55" s="113"/>
      <c r="UWK55" s="113"/>
      <c r="UWL55" s="113"/>
      <c r="UWM55" s="113"/>
      <c r="UWN55" s="113"/>
      <c r="UWO55" s="113"/>
      <c r="UWP55" s="113"/>
      <c r="UWQ55" s="113"/>
      <c r="UWR55" s="113"/>
      <c r="UWS55" s="113"/>
      <c r="UWT55" s="113"/>
      <c r="UWU55" s="113"/>
      <c r="UWV55" s="113"/>
      <c r="UWW55" s="113"/>
      <c r="UWX55" s="113"/>
      <c r="UWY55" s="113"/>
      <c r="UWZ55" s="113"/>
      <c r="UXA55" s="113"/>
      <c r="UXB55" s="113"/>
      <c r="UXC55" s="113"/>
      <c r="UXD55" s="113"/>
      <c r="UXE55" s="113"/>
      <c r="UXF55" s="113"/>
      <c r="UXG55" s="113"/>
      <c r="UXH55" s="113"/>
      <c r="UXI55" s="113"/>
      <c r="UXJ55" s="113"/>
      <c r="UXK55" s="113"/>
      <c r="UXL55" s="113"/>
      <c r="UXM55" s="113"/>
      <c r="UXN55" s="113"/>
      <c r="UXO55" s="113"/>
      <c r="UXP55" s="113"/>
      <c r="UXQ55" s="113"/>
      <c r="UXR55" s="113"/>
      <c r="UXS55" s="113"/>
      <c r="UXT55" s="113"/>
      <c r="UXU55" s="113"/>
      <c r="UXV55" s="113"/>
      <c r="UXW55" s="113"/>
      <c r="UXX55" s="113"/>
      <c r="UXY55" s="113"/>
      <c r="UXZ55" s="113"/>
      <c r="UYA55" s="113"/>
      <c r="UYB55" s="113"/>
      <c r="UYC55" s="113"/>
      <c r="UYD55" s="113"/>
      <c r="UYE55" s="113"/>
      <c r="UYF55" s="113"/>
      <c r="UYG55" s="113"/>
      <c r="UYH55" s="113"/>
      <c r="UYI55" s="113"/>
      <c r="UYJ55" s="113"/>
      <c r="UYK55" s="113"/>
      <c r="UYL55" s="113"/>
      <c r="UYM55" s="113"/>
      <c r="UYN55" s="113"/>
      <c r="UYO55" s="113"/>
      <c r="UYP55" s="113"/>
      <c r="UYQ55" s="113"/>
      <c r="UYR55" s="113"/>
      <c r="UYS55" s="113"/>
      <c r="UYT55" s="113"/>
      <c r="UYU55" s="113"/>
      <c r="UYV55" s="113"/>
      <c r="UYW55" s="113"/>
      <c r="UYX55" s="113"/>
      <c r="UYY55" s="113"/>
      <c r="UYZ55" s="113"/>
      <c r="UZA55" s="113"/>
      <c r="UZB55" s="113"/>
      <c r="UZC55" s="113"/>
      <c r="UZD55" s="113"/>
      <c r="UZE55" s="113"/>
      <c r="UZF55" s="113"/>
      <c r="UZG55" s="113"/>
      <c r="UZH55" s="113"/>
      <c r="UZI55" s="113"/>
      <c r="UZJ55" s="113"/>
      <c r="UZK55" s="113"/>
      <c r="UZL55" s="113"/>
      <c r="UZM55" s="113"/>
      <c r="UZN55" s="113"/>
      <c r="UZO55" s="113"/>
      <c r="UZP55" s="113"/>
      <c r="UZQ55" s="113"/>
      <c r="UZR55" s="113"/>
      <c r="UZS55" s="113"/>
      <c r="UZT55" s="113"/>
      <c r="UZU55" s="113"/>
      <c r="UZV55" s="113"/>
      <c r="UZW55" s="113"/>
      <c r="UZX55" s="113"/>
      <c r="UZY55" s="113"/>
      <c r="UZZ55" s="113"/>
      <c r="VAA55" s="113"/>
      <c r="VAB55" s="113"/>
      <c r="VAC55" s="113"/>
      <c r="VAD55" s="113"/>
      <c r="VAE55" s="113"/>
      <c r="VAF55" s="113"/>
      <c r="VAG55" s="113"/>
      <c r="VAH55" s="113"/>
      <c r="VAI55" s="113"/>
      <c r="VAJ55" s="113"/>
      <c r="VAK55" s="113"/>
      <c r="VAL55" s="113"/>
      <c r="VAM55" s="113"/>
      <c r="VAN55" s="113"/>
      <c r="VAO55" s="113"/>
      <c r="VAP55" s="113"/>
      <c r="VAQ55" s="113"/>
      <c r="VAR55" s="113"/>
      <c r="VAS55" s="113"/>
      <c r="VAT55" s="113"/>
      <c r="VAU55" s="113"/>
      <c r="VAV55" s="113"/>
      <c r="VAW55" s="113"/>
      <c r="VAX55" s="113"/>
      <c r="VAY55" s="113"/>
      <c r="VAZ55" s="113"/>
      <c r="VBA55" s="113"/>
      <c r="VBB55" s="113"/>
      <c r="VBC55" s="113"/>
      <c r="VBD55" s="113"/>
      <c r="VBE55" s="113"/>
      <c r="VBF55" s="113"/>
      <c r="VBG55" s="113"/>
      <c r="VBH55" s="113"/>
      <c r="VBI55" s="113"/>
      <c r="VBJ55" s="113"/>
      <c r="VBK55" s="113"/>
      <c r="VBL55" s="113"/>
      <c r="VBM55" s="113"/>
      <c r="VBN55" s="113"/>
      <c r="VBO55" s="113"/>
      <c r="VBP55" s="113"/>
      <c r="VBQ55" s="113"/>
      <c r="VBR55" s="113"/>
      <c r="VBS55" s="113"/>
      <c r="VBT55" s="113"/>
      <c r="VBU55" s="113"/>
      <c r="VBV55" s="113"/>
      <c r="VBW55" s="113"/>
      <c r="VBX55" s="113"/>
      <c r="VBY55" s="113"/>
      <c r="VBZ55" s="113"/>
      <c r="VCA55" s="113"/>
      <c r="VCB55" s="113"/>
      <c r="VCC55" s="113"/>
      <c r="VCD55" s="113"/>
      <c r="VCE55" s="113"/>
      <c r="VCF55" s="113"/>
      <c r="VCG55" s="113"/>
      <c r="VCH55" s="113"/>
      <c r="VCI55" s="113"/>
      <c r="VCJ55" s="113"/>
      <c r="VCK55" s="113"/>
      <c r="VCL55" s="113"/>
      <c r="VCM55" s="113"/>
      <c r="VCN55" s="113"/>
      <c r="VCO55" s="113"/>
      <c r="VCP55" s="113"/>
      <c r="VCQ55" s="113"/>
      <c r="VCR55" s="113"/>
      <c r="VCS55" s="113"/>
      <c r="VCT55" s="113"/>
      <c r="VCU55" s="113"/>
      <c r="VCV55" s="113"/>
      <c r="VCW55" s="113"/>
      <c r="VCX55" s="113"/>
      <c r="VCY55" s="113"/>
      <c r="VCZ55" s="113"/>
      <c r="VDA55" s="113"/>
      <c r="VDB55" s="113"/>
      <c r="VDC55" s="113"/>
      <c r="VDD55" s="113"/>
      <c r="VDE55" s="113"/>
      <c r="VDF55" s="113"/>
      <c r="VDG55" s="113"/>
      <c r="VDH55" s="113"/>
      <c r="VDI55" s="113"/>
      <c r="VDJ55" s="113"/>
      <c r="VDK55" s="113"/>
      <c r="VDL55" s="113"/>
      <c r="VDM55" s="113"/>
      <c r="VDN55" s="113"/>
      <c r="VDO55" s="113"/>
      <c r="VDP55" s="113"/>
      <c r="VDQ55" s="113"/>
      <c r="VDR55" s="113"/>
      <c r="VDS55" s="113"/>
      <c r="VDT55" s="113"/>
      <c r="VDU55" s="113"/>
      <c r="VDV55" s="113"/>
      <c r="VDW55" s="113"/>
      <c r="VDX55" s="113"/>
      <c r="VDY55" s="113"/>
      <c r="VDZ55" s="113"/>
      <c r="VEA55" s="113"/>
      <c r="VEB55" s="113"/>
      <c r="VEC55" s="113"/>
      <c r="VED55" s="113"/>
      <c r="VEE55" s="113"/>
      <c r="VEF55" s="113"/>
      <c r="VEG55" s="113"/>
      <c r="VEH55" s="113"/>
      <c r="VEI55" s="113"/>
      <c r="VEJ55" s="113"/>
      <c r="VEK55" s="113"/>
      <c r="VEL55" s="113"/>
      <c r="VEM55" s="113"/>
      <c r="VEN55" s="113"/>
      <c r="VEO55" s="113"/>
      <c r="VEP55" s="113"/>
      <c r="VEQ55" s="113"/>
      <c r="VER55" s="113"/>
      <c r="VES55" s="113"/>
      <c r="VET55" s="113"/>
      <c r="VEU55" s="113"/>
      <c r="VEV55" s="113"/>
      <c r="VEW55" s="113"/>
      <c r="VEX55" s="113"/>
      <c r="VEY55" s="113"/>
      <c r="VEZ55" s="113"/>
      <c r="VFA55" s="113"/>
      <c r="VFB55" s="113"/>
      <c r="VFC55" s="113"/>
      <c r="VFD55" s="113"/>
      <c r="VFE55" s="113"/>
      <c r="VFF55" s="113"/>
      <c r="VFG55" s="113"/>
      <c r="VFH55" s="113"/>
      <c r="VFI55" s="113"/>
      <c r="VFJ55" s="113"/>
      <c r="VFK55" s="113"/>
      <c r="VFL55" s="113"/>
      <c r="VFM55" s="113"/>
      <c r="VFN55" s="113"/>
      <c r="VFO55" s="113"/>
      <c r="VFP55" s="113"/>
      <c r="VFQ55" s="113"/>
      <c r="VFR55" s="113"/>
      <c r="VFS55" s="113"/>
      <c r="VFT55" s="113"/>
      <c r="VFU55" s="113"/>
      <c r="VFV55" s="113"/>
      <c r="VFW55" s="113"/>
      <c r="VFX55" s="113"/>
      <c r="VFY55" s="113"/>
      <c r="VFZ55" s="113"/>
      <c r="VGA55" s="113"/>
      <c r="VGB55" s="113"/>
      <c r="VGC55" s="113"/>
      <c r="VGD55" s="113"/>
      <c r="VGE55" s="113"/>
      <c r="VGF55" s="113"/>
      <c r="VGG55" s="113"/>
      <c r="VGH55" s="113"/>
      <c r="VGI55" s="113"/>
      <c r="VGJ55" s="113"/>
      <c r="VGK55" s="113"/>
      <c r="VGL55" s="113"/>
      <c r="VGM55" s="113"/>
      <c r="VGN55" s="113"/>
      <c r="VGO55" s="113"/>
      <c r="VGP55" s="113"/>
      <c r="VGQ55" s="113"/>
      <c r="VGR55" s="113"/>
      <c r="VGS55" s="113"/>
      <c r="VGT55" s="113"/>
      <c r="VGU55" s="113"/>
      <c r="VGV55" s="113"/>
      <c r="VGW55" s="113"/>
      <c r="VGX55" s="113"/>
      <c r="VGY55" s="113"/>
      <c r="VGZ55" s="113"/>
      <c r="VHA55" s="113"/>
      <c r="VHB55" s="113"/>
      <c r="VHC55" s="113"/>
      <c r="VHD55" s="113"/>
      <c r="VHE55" s="113"/>
      <c r="VHF55" s="113"/>
      <c r="VHG55" s="113"/>
      <c r="VHH55" s="113"/>
      <c r="VHI55" s="113"/>
      <c r="VHJ55" s="113"/>
      <c r="VHK55" s="113"/>
      <c r="VHL55" s="113"/>
      <c r="VHM55" s="113"/>
      <c r="VHN55" s="113"/>
      <c r="VHO55" s="113"/>
      <c r="VHP55" s="113"/>
      <c r="VHQ55" s="113"/>
      <c r="VHR55" s="113"/>
      <c r="VHS55" s="113"/>
      <c r="VHT55" s="113"/>
      <c r="VHU55" s="113"/>
      <c r="VHV55" s="113"/>
      <c r="VHW55" s="113"/>
      <c r="VHX55" s="113"/>
      <c r="VHY55" s="113"/>
      <c r="VHZ55" s="113"/>
      <c r="VIA55" s="113"/>
      <c r="VIB55" s="113"/>
      <c r="VIC55" s="113"/>
      <c r="VID55" s="113"/>
      <c r="VIE55" s="113"/>
      <c r="VIF55" s="113"/>
      <c r="VIG55" s="113"/>
      <c r="VIH55" s="113"/>
      <c r="VII55" s="113"/>
      <c r="VIJ55" s="113"/>
      <c r="VIK55" s="113"/>
      <c r="VIL55" s="113"/>
      <c r="VIM55" s="113"/>
      <c r="VIN55" s="113"/>
      <c r="VIO55" s="113"/>
      <c r="VIP55" s="113"/>
      <c r="VIQ55" s="113"/>
      <c r="VIR55" s="113"/>
      <c r="VIS55" s="113"/>
      <c r="VIT55" s="113"/>
      <c r="VIU55" s="113"/>
      <c r="VIV55" s="113"/>
      <c r="VIW55" s="113"/>
      <c r="VIX55" s="113"/>
      <c r="VIY55" s="113"/>
      <c r="VIZ55" s="113"/>
      <c r="VJA55" s="113"/>
      <c r="VJB55" s="113"/>
      <c r="VJC55" s="113"/>
      <c r="VJD55" s="113"/>
      <c r="VJE55" s="113"/>
      <c r="VJF55" s="113"/>
      <c r="VJG55" s="113"/>
      <c r="VJH55" s="113"/>
      <c r="VJI55" s="113"/>
      <c r="VJJ55" s="113"/>
      <c r="VJK55" s="113"/>
      <c r="VJL55" s="113"/>
      <c r="VJM55" s="113"/>
      <c r="VJN55" s="113"/>
      <c r="VJO55" s="113"/>
      <c r="VJP55" s="113"/>
      <c r="VJQ55" s="113"/>
      <c r="VJR55" s="113"/>
      <c r="VJS55" s="113"/>
      <c r="VJT55" s="113"/>
      <c r="VJU55" s="113"/>
      <c r="VJV55" s="113"/>
      <c r="VJW55" s="113"/>
      <c r="VJX55" s="113"/>
      <c r="VJY55" s="113"/>
      <c r="VJZ55" s="113"/>
      <c r="VKA55" s="113"/>
      <c r="VKB55" s="113"/>
      <c r="VKC55" s="113"/>
      <c r="VKD55" s="113"/>
      <c r="VKE55" s="113"/>
      <c r="VKF55" s="113"/>
      <c r="VKG55" s="113"/>
      <c r="VKH55" s="113"/>
      <c r="VKI55" s="113"/>
      <c r="VKJ55" s="113"/>
      <c r="VKK55" s="113"/>
      <c r="VKL55" s="113"/>
      <c r="VKM55" s="113"/>
      <c r="VKN55" s="113"/>
      <c r="VKO55" s="113"/>
      <c r="VKP55" s="113"/>
      <c r="VKQ55" s="113"/>
      <c r="VKR55" s="113"/>
      <c r="VKS55" s="113"/>
      <c r="VKT55" s="113"/>
      <c r="VKU55" s="113"/>
      <c r="VKV55" s="113"/>
      <c r="VKW55" s="113"/>
      <c r="VKX55" s="113"/>
      <c r="VKY55" s="113"/>
      <c r="VKZ55" s="113"/>
      <c r="VLA55" s="113"/>
      <c r="VLB55" s="113"/>
      <c r="VLC55" s="113"/>
      <c r="VLD55" s="113"/>
      <c r="VLE55" s="113"/>
      <c r="VLF55" s="113"/>
      <c r="VLG55" s="113"/>
      <c r="VLH55" s="113"/>
      <c r="VLI55" s="113"/>
      <c r="VLJ55" s="113"/>
      <c r="VLK55" s="113"/>
      <c r="VLL55" s="113"/>
      <c r="VLM55" s="113"/>
      <c r="VLN55" s="113"/>
      <c r="VLO55" s="113"/>
      <c r="VLP55" s="113"/>
      <c r="VLQ55" s="113"/>
      <c r="VLR55" s="113"/>
      <c r="VLS55" s="113"/>
      <c r="VLT55" s="113"/>
      <c r="VLU55" s="113"/>
      <c r="VLV55" s="113"/>
      <c r="VLW55" s="113"/>
      <c r="VLX55" s="113"/>
      <c r="VLY55" s="113"/>
      <c r="VLZ55" s="113"/>
      <c r="VMA55" s="113"/>
      <c r="VMB55" s="113"/>
      <c r="VMC55" s="113"/>
      <c r="VMD55" s="113"/>
      <c r="VME55" s="113"/>
      <c r="VMF55" s="113"/>
      <c r="VMG55" s="113"/>
      <c r="VMH55" s="113"/>
      <c r="VMI55" s="113"/>
      <c r="VMJ55" s="113"/>
      <c r="VMK55" s="113"/>
      <c r="VML55" s="113"/>
      <c r="VMM55" s="113"/>
      <c r="VMN55" s="113"/>
      <c r="VMO55" s="113"/>
      <c r="VMP55" s="113"/>
      <c r="VMQ55" s="113"/>
      <c r="VMR55" s="113"/>
      <c r="VMS55" s="113"/>
      <c r="VMT55" s="113"/>
      <c r="VMU55" s="113"/>
      <c r="VMV55" s="113"/>
      <c r="VMW55" s="113"/>
      <c r="VMX55" s="113"/>
      <c r="VMY55" s="113"/>
      <c r="VMZ55" s="113"/>
      <c r="VNA55" s="113"/>
      <c r="VNB55" s="113"/>
      <c r="VNC55" s="113"/>
      <c r="VND55" s="113"/>
      <c r="VNE55" s="113"/>
      <c r="VNF55" s="113"/>
      <c r="VNG55" s="113"/>
      <c r="VNH55" s="113"/>
      <c r="VNI55" s="113"/>
      <c r="VNJ55" s="113"/>
      <c r="VNK55" s="113"/>
      <c r="VNL55" s="113"/>
      <c r="VNM55" s="113"/>
      <c r="VNN55" s="113"/>
      <c r="VNO55" s="113"/>
      <c r="VNP55" s="113"/>
      <c r="VNQ55" s="113"/>
      <c r="VNR55" s="113"/>
      <c r="VNS55" s="113"/>
      <c r="VNT55" s="113"/>
      <c r="VNU55" s="113"/>
      <c r="VNV55" s="113"/>
      <c r="VNW55" s="113"/>
      <c r="VNX55" s="113"/>
      <c r="VNY55" s="113"/>
      <c r="VNZ55" s="113"/>
      <c r="VOA55" s="113"/>
      <c r="VOB55" s="113"/>
      <c r="VOC55" s="113"/>
      <c r="VOD55" s="113"/>
      <c r="VOE55" s="113"/>
      <c r="VOF55" s="113"/>
      <c r="VOG55" s="113"/>
      <c r="VOH55" s="113"/>
      <c r="VOI55" s="113"/>
      <c r="VOJ55" s="113"/>
      <c r="VOK55" s="113"/>
      <c r="VOL55" s="113"/>
      <c r="VOM55" s="113"/>
      <c r="VON55" s="113"/>
      <c r="VOO55" s="113"/>
      <c r="VOP55" s="113"/>
      <c r="VOQ55" s="113"/>
      <c r="VOR55" s="113"/>
      <c r="VOS55" s="113"/>
      <c r="VOT55" s="113"/>
      <c r="VOU55" s="113"/>
      <c r="VOV55" s="113"/>
      <c r="VOW55" s="113"/>
      <c r="VOX55" s="113"/>
      <c r="VOY55" s="113"/>
      <c r="VOZ55" s="113"/>
      <c r="VPA55" s="113"/>
      <c r="VPB55" s="113"/>
      <c r="VPC55" s="113"/>
      <c r="VPD55" s="113"/>
      <c r="VPE55" s="113"/>
      <c r="VPF55" s="113"/>
      <c r="VPG55" s="113"/>
      <c r="VPH55" s="113"/>
      <c r="VPI55" s="113"/>
      <c r="VPJ55" s="113"/>
      <c r="VPK55" s="113"/>
      <c r="VPL55" s="113"/>
      <c r="VPM55" s="113"/>
      <c r="VPN55" s="113"/>
      <c r="VPO55" s="113"/>
      <c r="VPP55" s="113"/>
      <c r="VPQ55" s="113"/>
      <c r="VPR55" s="113"/>
      <c r="VPS55" s="113"/>
      <c r="VPT55" s="113"/>
      <c r="VPU55" s="113"/>
      <c r="VPV55" s="113"/>
      <c r="VPW55" s="113"/>
      <c r="VPX55" s="113"/>
      <c r="VPY55" s="113"/>
      <c r="VPZ55" s="113"/>
      <c r="VQA55" s="113"/>
      <c r="VQB55" s="113"/>
      <c r="VQC55" s="113"/>
      <c r="VQD55" s="113"/>
      <c r="VQE55" s="113"/>
      <c r="VQF55" s="113"/>
      <c r="VQG55" s="113"/>
      <c r="VQH55" s="113"/>
      <c r="VQI55" s="113"/>
      <c r="VQJ55" s="113"/>
      <c r="VQK55" s="113"/>
      <c r="VQL55" s="113"/>
      <c r="VQM55" s="113"/>
      <c r="VQN55" s="113"/>
      <c r="VQO55" s="113"/>
      <c r="VQP55" s="113"/>
      <c r="VQQ55" s="113"/>
      <c r="VQR55" s="113"/>
      <c r="VQS55" s="113"/>
      <c r="VQT55" s="113"/>
      <c r="VQU55" s="113"/>
      <c r="VQV55" s="113"/>
      <c r="VQW55" s="113"/>
      <c r="VQX55" s="113"/>
      <c r="VQY55" s="113"/>
      <c r="VQZ55" s="113"/>
      <c r="VRA55" s="113"/>
      <c r="VRB55" s="113"/>
      <c r="VRC55" s="113"/>
      <c r="VRD55" s="113"/>
      <c r="VRE55" s="113"/>
      <c r="VRF55" s="113"/>
      <c r="VRG55" s="113"/>
      <c r="VRH55" s="113"/>
      <c r="VRI55" s="113"/>
      <c r="VRJ55" s="113"/>
      <c r="VRK55" s="113"/>
      <c r="VRL55" s="113"/>
      <c r="VRM55" s="113"/>
      <c r="VRN55" s="113"/>
      <c r="VRO55" s="113"/>
      <c r="VRP55" s="113"/>
      <c r="VRQ55" s="113"/>
      <c r="VRR55" s="113"/>
      <c r="VRS55" s="113"/>
      <c r="VRT55" s="113"/>
      <c r="VRU55" s="113"/>
      <c r="VRV55" s="113"/>
      <c r="VRW55" s="113"/>
      <c r="VRX55" s="113"/>
      <c r="VRY55" s="113"/>
      <c r="VRZ55" s="113"/>
      <c r="VSA55" s="113"/>
      <c r="VSB55" s="113"/>
      <c r="VSC55" s="113"/>
      <c r="VSD55" s="113"/>
      <c r="VSE55" s="113"/>
      <c r="VSF55" s="113"/>
      <c r="VSG55" s="113"/>
      <c r="VSH55" s="113"/>
      <c r="VSI55" s="113"/>
      <c r="VSJ55" s="113"/>
      <c r="VSK55" s="113"/>
      <c r="VSL55" s="113"/>
      <c r="VSM55" s="113"/>
      <c r="VSN55" s="113"/>
      <c r="VSO55" s="113"/>
      <c r="VSP55" s="113"/>
      <c r="VSQ55" s="113"/>
      <c r="VSR55" s="113"/>
      <c r="VSS55" s="113"/>
      <c r="VST55" s="113"/>
      <c r="VSU55" s="113"/>
      <c r="VSV55" s="113"/>
      <c r="VSW55" s="113"/>
      <c r="VSX55" s="113"/>
      <c r="VSY55" s="113"/>
      <c r="VSZ55" s="113"/>
      <c r="VTA55" s="113"/>
      <c r="VTB55" s="113"/>
      <c r="VTC55" s="113"/>
      <c r="VTD55" s="113"/>
      <c r="VTE55" s="113"/>
      <c r="VTF55" s="113"/>
      <c r="VTG55" s="113"/>
      <c r="VTH55" s="113"/>
      <c r="VTI55" s="113"/>
      <c r="VTJ55" s="113"/>
      <c r="VTK55" s="113"/>
      <c r="VTL55" s="113"/>
      <c r="VTM55" s="113"/>
      <c r="VTN55" s="113"/>
      <c r="VTO55" s="113"/>
      <c r="VTP55" s="113"/>
      <c r="VTQ55" s="113"/>
      <c r="VTR55" s="113"/>
      <c r="VTS55" s="113"/>
      <c r="VTT55" s="113"/>
      <c r="VTU55" s="113"/>
      <c r="VTV55" s="113"/>
      <c r="VTW55" s="113"/>
      <c r="VTX55" s="113"/>
      <c r="VTY55" s="113"/>
      <c r="VTZ55" s="113"/>
      <c r="VUA55" s="113"/>
      <c r="VUB55" s="113"/>
      <c r="VUC55" s="113"/>
      <c r="VUD55" s="113"/>
      <c r="VUE55" s="113"/>
      <c r="VUF55" s="113"/>
      <c r="VUG55" s="113"/>
      <c r="VUH55" s="113"/>
      <c r="VUI55" s="113"/>
      <c r="VUJ55" s="113"/>
      <c r="VUK55" s="113"/>
      <c r="VUL55" s="113"/>
      <c r="VUM55" s="113"/>
      <c r="VUN55" s="113"/>
      <c r="VUO55" s="113"/>
      <c r="VUP55" s="113"/>
      <c r="VUQ55" s="113"/>
      <c r="VUR55" s="113"/>
      <c r="VUS55" s="113"/>
      <c r="VUT55" s="113"/>
      <c r="VUU55" s="113"/>
      <c r="VUV55" s="113"/>
      <c r="VUW55" s="113"/>
      <c r="VUX55" s="113"/>
      <c r="VUY55" s="113"/>
      <c r="VUZ55" s="113"/>
      <c r="VVA55" s="113"/>
      <c r="VVB55" s="113"/>
      <c r="VVC55" s="113"/>
      <c r="VVD55" s="113"/>
      <c r="VVE55" s="113"/>
      <c r="VVF55" s="113"/>
      <c r="VVG55" s="113"/>
      <c r="VVH55" s="113"/>
      <c r="VVI55" s="113"/>
      <c r="VVJ55" s="113"/>
      <c r="VVK55" s="113"/>
      <c r="VVL55" s="113"/>
      <c r="VVM55" s="113"/>
      <c r="VVN55" s="113"/>
      <c r="VVO55" s="113"/>
      <c r="VVP55" s="113"/>
      <c r="VVQ55" s="113"/>
      <c r="VVR55" s="113"/>
      <c r="VVS55" s="113"/>
      <c r="VVT55" s="113"/>
      <c r="VVU55" s="113"/>
      <c r="VVV55" s="113"/>
      <c r="VVW55" s="113"/>
      <c r="VVX55" s="113"/>
      <c r="VVY55" s="113"/>
      <c r="VVZ55" s="113"/>
      <c r="VWA55" s="113"/>
      <c r="VWB55" s="113"/>
      <c r="VWC55" s="113"/>
      <c r="VWD55" s="113"/>
      <c r="VWE55" s="113"/>
      <c r="VWF55" s="113"/>
      <c r="VWG55" s="113"/>
      <c r="VWH55" s="113"/>
      <c r="VWI55" s="113"/>
      <c r="VWJ55" s="113"/>
      <c r="VWK55" s="113"/>
      <c r="VWL55" s="113"/>
      <c r="VWM55" s="113"/>
      <c r="VWN55" s="113"/>
      <c r="VWO55" s="113"/>
      <c r="VWP55" s="113"/>
      <c r="VWQ55" s="113"/>
      <c r="VWR55" s="113"/>
      <c r="VWS55" s="113"/>
      <c r="VWT55" s="113"/>
      <c r="VWU55" s="113"/>
      <c r="VWV55" s="113"/>
      <c r="VWW55" s="113"/>
      <c r="VWX55" s="113"/>
      <c r="VWY55" s="113"/>
      <c r="VWZ55" s="113"/>
      <c r="VXA55" s="113"/>
      <c r="VXB55" s="113"/>
      <c r="VXC55" s="113"/>
      <c r="VXD55" s="113"/>
      <c r="VXE55" s="113"/>
      <c r="VXF55" s="113"/>
      <c r="VXG55" s="113"/>
      <c r="VXH55" s="113"/>
      <c r="VXI55" s="113"/>
      <c r="VXJ55" s="113"/>
      <c r="VXK55" s="113"/>
      <c r="VXL55" s="113"/>
      <c r="VXM55" s="113"/>
      <c r="VXN55" s="113"/>
      <c r="VXO55" s="113"/>
      <c r="VXP55" s="113"/>
      <c r="VXQ55" s="113"/>
      <c r="VXR55" s="113"/>
      <c r="VXS55" s="113"/>
      <c r="VXT55" s="113"/>
      <c r="VXU55" s="113"/>
      <c r="VXV55" s="113"/>
      <c r="VXW55" s="113"/>
      <c r="VXX55" s="113"/>
      <c r="VXY55" s="113"/>
      <c r="VXZ55" s="113"/>
      <c r="VYA55" s="113"/>
      <c r="VYB55" s="113"/>
      <c r="VYC55" s="113"/>
      <c r="VYD55" s="113"/>
      <c r="VYE55" s="113"/>
      <c r="VYF55" s="113"/>
      <c r="VYG55" s="113"/>
      <c r="VYH55" s="113"/>
      <c r="VYI55" s="113"/>
      <c r="VYJ55" s="113"/>
      <c r="VYK55" s="113"/>
      <c r="VYL55" s="113"/>
      <c r="VYM55" s="113"/>
      <c r="VYN55" s="113"/>
      <c r="VYO55" s="113"/>
      <c r="VYP55" s="113"/>
      <c r="VYQ55" s="113"/>
      <c r="VYR55" s="113"/>
      <c r="VYS55" s="113"/>
      <c r="VYT55" s="113"/>
      <c r="VYU55" s="113"/>
      <c r="VYV55" s="113"/>
      <c r="VYW55" s="113"/>
      <c r="VYX55" s="113"/>
      <c r="VYY55" s="113"/>
      <c r="VYZ55" s="113"/>
      <c r="VZA55" s="113"/>
      <c r="VZB55" s="113"/>
      <c r="VZC55" s="113"/>
      <c r="VZD55" s="113"/>
      <c r="VZE55" s="113"/>
      <c r="VZF55" s="113"/>
      <c r="VZG55" s="113"/>
      <c r="VZH55" s="113"/>
      <c r="VZI55" s="113"/>
      <c r="VZJ55" s="113"/>
      <c r="VZK55" s="113"/>
      <c r="VZL55" s="113"/>
      <c r="VZM55" s="113"/>
      <c r="VZN55" s="113"/>
      <c r="VZO55" s="113"/>
      <c r="VZP55" s="113"/>
      <c r="VZQ55" s="113"/>
      <c r="VZR55" s="113"/>
      <c r="VZS55" s="113"/>
      <c r="VZT55" s="113"/>
      <c r="VZU55" s="113"/>
      <c r="VZV55" s="113"/>
      <c r="VZW55" s="113"/>
      <c r="VZX55" s="113"/>
      <c r="VZY55" s="113"/>
      <c r="VZZ55" s="113"/>
      <c r="WAA55" s="113"/>
      <c r="WAB55" s="113"/>
      <c r="WAC55" s="113"/>
      <c r="WAD55" s="113"/>
      <c r="WAE55" s="113"/>
      <c r="WAF55" s="113"/>
      <c r="WAG55" s="113"/>
      <c r="WAH55" s="113"/>
      <c r="WAI55" s="113"/>
      <c r="WAJ55" s="113"/>
      <c r="WAK55" s="113"/>
      <c r="WAL55" s="113"/>
      <c r="WAM55" s="113"/>
      <c r="WAN55" s="113"/>
      <c r="WAO55" s="113"/>
      <c r="WAP55" s="113"/>
      <c r="WAQ55" s="113"/>
      <c r="WAR55" s="113"/>
      <c r="WAS55" s="113"/>
      <c r="WAT55" s="113"/>
      <c r="WAU55" s="113"/>
      <c r="WAV55" s="113"/>
      <c r="WAW55" s="113"/>
      <c r="WAX55" s="113"/>
      <c r="WAY55" s="113"/>
      <c r="WAZ55" s="113"/>
      <c r="WBA55" s="113"/>
      <c r="WBB55" s="113"/>
      <c r="WBC55" s="113"/>
      <c r="WBD55" s="113"/>
      <c r="WBE55" s="113"/>
      <c r="WBF55" s="113"/>
      <c r="WBG55" s="113"/>
      <c r="WBH55" s="113"/>
      <c r="WBI55" s="113"/>
      <c r="WBJ55" s="113"/>
      <c r="WBK55" s="113"/>
      <c r="WBL55" s="113"/>
      <c r="WBM55" s="113"/>
      <c r="WBN55" s="113"/>
      <c r="WBO55" s="113"/>
      <c r="WBP55" s="113"/>
      <c r="WBQ55" s="113"/>
      <c r="WBR55" s="113"/>
      <c r="WBS55" s="113"/>
      <c r="WBT55" s="113"/>
      <c r="WBU55" s="113"/>
      <c r="WBV55" s="113"/>
      <c r="WBW55" s="113"/>
      <c r="WBX55" s="113"/>
      <c r="WBY55" s="113"/>
      <c r="WBZ55" s="113"/>
      <c r="WCA55" s="113"/>
      <c r="WCB55" s="113"/>
      <c r="WCC55" s="113"/>
      <c r="WCD55" s="113"/>
      <c r="WCE55" s="113"/>
      <c r="WCF55" s="113"/>
      <c r="WCG55" s="113"/>
      <c r="WCH55" s="113"/>
      <c r="WCI55" s="113"/>
      <c r="WCJ55" s="113"/>
      <c r="WCK55" s="113"/>
      <c r="WCL55" s="113"/>
      <c r="WCM55" s="113"/>
      <c r="WCN55" s="113"/>
      <c r="WCO55" s="113"/>
      <c r="WCP55" s="113"/>
      <c r="WCQ55" s="113"/>
      <c r="WCR55" s="113"/>
      <c r="WCS55" s="113"/>
      <c r="WCT55" s="113"/>
      <c r="WCU55" s="113"/>
      <c r="WCV55" s="113"/>
      <c r="WCW55" s="113"/>
      <c r="WCX55" s="113"/>
      <c r="WCY55" s="113"/>
      <c r="WCZ55" s="113"/>
      <c r="WDA55" s="113"/>
      <c r="WDB55" s="113"/>
      <c r="WDC55" s="113"/>
      <c r="WDD55" s="113"/>
      <c r="WDE55" s="113"/>
      <c r="WDF55" s="113"/>
      <c r="WDG55" s="113"/>
      <c r="WDH55" s="113"/>
      <c r="WDI55" s="113"/>
      <c r="WDJ55" s="113"/>
      <c r="WDK55" s="113"/>
      <c r="WDL55" s="113"/>
      <c r="WDM55" s="113"/>
      <c r="WDN55" s="113"/>
      <c r="WDO55" s="113"/>
      <c r="WDP55" s="113"/>
      <c r="WDQ55" s="113"/>
      <c r="WDR55" s="113"/>
      <c r="WDS55" s="113"/>
      <c r="WDT55" s="113"/>
      <c r="WDU55" s="113"/>
      <c r="WDV55" s="113"/>
      <c r="WDW55" s="113"/>
      <c r="WDX55" s="113"/>
      <c r="WDY55" s="113"/>
      <c r="WDZ55" s="113"/>
      <c r="WEA55" s="113"/>
      <c r="WEB55" s="113"/>
      <c r="WEC55" s="113"/>
      <c r="WED55" s="113"/>
      <c r="WEE55" s="113"/>
      <c r="WEF55" s="113"/>
      <c r="WEG55" s="113"/>
      <c r="WEH55" s="113"/>
      <c r="WEI55" s="113"/>
      <c r="WEJ55" s="113"/>
      <c r="WEK55" s="113"/>
      <c r="WEL55" s="113"/>
      <c r="WEM55" s="113"/>
      <c r="WEN55" s="113"/>
      <c r="WEO55" s="113"/>
      <c r="WEP55" s="113"/>
      <c r="WEQ55" s="113"/>
      <c r="WER55" s="113"/>
      <c r="WES55" s="113"/>
      <c r="WET55" s="113"/>
      <c r="WEU55" s="113"/>
      <c r="WEV55" s="113"/>
      <c r="WEW55" s="113"/>
      <c r="WEX55" s="113"/>
      <c r="WEY55" s="113"/>
      <c r="WEZ55" s="113"/>
      <c r="WFA55" s="113"/>
      <c r="WFB55" s="113"/>
      <c r="WFC55" s="113"/>
      <c r="WFD55" s="113"/>
      <c r="WFE55" s="113"/>
      <c r="WFF55" s="113"/>
      <c r="WFG55" s="113"/>
      <c r="WFH55" s="113"/>
      <c r="WFI55" s="113"/>
      <c r="WFJ55" s="113"/>
      <c r="WFK55" s="113"/>
      <c r="WFL55" s="113"/>
      <c r="WFM55" s="113"/>
      <c r="WFN55" s="113"/>
      <c r="WFO55" s="113"/>
      <c r="WFP55" s="113"/>
      <c r="WFQ55" s="113"/>
      <c r="WFR55" s="113"/>
      <c r="WFS55" s="113"/>
      <c r="WFT55" s="113"/>
      <c r="WFU55" s="113"/>
      <c r="WFV55" s="113"/>
      <c r="WFW55" s="113"/>
      <c r="WFX55" s="113"/>
      <c r="WFY55" s="113"/>
      <c r="WFZ55" s="113"/>
      <c r="WGA55" s="113"/>
      <c r="WGB55" s="113"/>
      <c r="WGC55" s="113"/>
      <c r="WGD55" s="113"/>
      <c r="WGE55" s="113"/>
      <c r="WGF55" s="113"/>
      <c r="WGG55" s="113"/>
      <c r="WGH55" s="113"/>
      <c r="WGI55" s="113"/>
      <c r="WGJ55" s="113"/>
      <c r="WGK55" s="113"/>
      <c r="WGL55" s="113"/>
      <c r="WGM55" s="113"/>
      <c r="WGN55" s="113"/>
      <c r="WGO55" s="113"/>
      <c r="WGP55" s="113"/>
      <c r="WGQ55" s="113"/>
      <c r="WGR55" s="113"/>
      <c r="WGS55" s="113"/>
      <c r="WGT55" s="113"/>
      <c r="WGU55" s="113"/>
      <c r="WGV55" s="113"/>
      <c r="WGW55" s="113"/>
      <c r="WGX55" s="113"/>
      <c r="WGY55" s="113"/>
      <c r="WGZ55" s="113"/>
      <c r="WHA55" s="113"/>
      <c r="WHB55" s="113"/>
      <c r="WHC55" s="113"/>
      <c r="WHD55" s="113"/>
      <c r="WHE55" s="113"/>
      <c r="WHF55" s="113"/>
      <c r="WHG55" s="113"/>
      <c r="WHH55" s="113"/>
      <c r="WHI55" s="113"/>
      <c r="WHJ55" s="113"/>
      <c r="WHK55" s="113"/>
      <c r="WHL55" s="113"/>
      <c r="WHM55" s="113"/>
      <c r="WHN55" s="113"/>
      <c r="WHO55" s="113"/>
      <c r="WHP55" s="113"/>
      <c r="WHQ55" s="113"/>
      <c r="WHR55" s="113"/>
      <c r="WHS55" s="113"/>
      <c r="WHT55" s="113"/>
      <c r="WHU55" s="113"/>
      <c r="WHV55" s="113"/>
      <c r="WHW55" s="113"/>
      <c r="WHX55" s="113"/>
      <c r="WHY55" s="113"/>
      <c r="WHZ55" s="113"/>
      <c r="WIA55" s="113"/>
      <c r="WIB55" s="113"/>
      <c r="WIC55" s="113"/>
      <c r="WID55" s="113"/>
      <c r="WIE55" s="113"/>
      <c r="WIF55" s="113"/>
      <c r="WIG55" s="113"/>
      <c r="WIH55" s="113"/>
      <c r="WII55" s="113"/>
      <c r="WIJ55" s="113"/>
      <c r="WIK55" s="113"/>
      <c r="WIL55" s="113"/>
      <c r="WIM55" s="113"/>
      <c r="WIN55" s="113"/>
      <c r="WIO55" s="113"/>
      <c r="WIP55" s="113"/>
      <c r="WIQ55" s="113"/>
      <c r="WIR55" s="113"/>
      <c r="WIS55" s="113"/>
      <c r="WIT55" s="113"/>
      <c r="WIU55" s="113"/>
      <c r="WIV55" s="113"/>
      <c r="WIW55" s="113"/>
      <c r="WIX55" s="113"/>
      <c r="WIY55" s="113"/>
      <c r="WIZ55" s="113"/>
      <c r="WJA55" s="113"/>
      <c r="WJB55" s="113"/>
      <c r="WJC55" s="113"/>
      <c r="WJD55" s="113"/>
      <c r="WJE55" s="113"/>
      <c r="WJF55" s="113"/>
      <c r="WJG55" s="113"/>
      <c r="WJH55" s="113"/>
      <c r="WJI55" s="113"/>
      <c r="WJJ55" s="113"/>
      <c r="WJK55" s="113"/>
      <c r="WJL55" s="113"/>
      <c r="WJM55" s="113"/>
      <c r="WJN55" s="113"/>
      <c r="WJO55" s="113"/>
      <c r="WJP55" s="113"/>
      <c r="WJQ55" s="113"/>
      <c r="WJR55" s="113"/>
      <c r="WJS55" s="113"/>
      <c r="WJT55" s="113"/>
      <c r="WJU55" s="113"/>
      <c r="WJV55" s="113"/>
      <c r="WJW55" s="113"/>
      <c r="WJX55" s="113"/>
      <c r="WJY55" s="113"/>
      <c r="WJZ55" s="113"/>
      <c r="WKA55" s="113"/>
      <c r="WKB55" s="113"/>
      <c r="WKC55" s="113"/>
      <c r="WKD55" s="113"/>
      <c r="WKE55" s="113"/>
      <c r="WKF55" s="113"/>
      <c r="WKG55" s="113"/>
      <c r="WKH55" s="113"/>
      <c r="WKI55" s="113"/>
      <c r="WKJ55" s="113"/>
      <c r="WKK55" s="113"/>
      <c r="WKL55" s="113"/>
      <c r="WKM55" s="113"/>
      <c r="WKN55" s="113"/>
      <c r="WKO55" s="113"/>
      <c r="WKP55" s="113"/>
      <c r="WKQ55" s="113"/>
      <c r="WKR55" s="113"/>
      <c r="WKS55" s="113"/>
      <c r="WKT55" s="113"/>
      <c r="WKU55" s="113"/>
      <c r="WKV55" s="113"/>
      <c r="WKW55" s="113"/>
      <c r="WKX55" s="113"/>
      <c r="WKY55" s="113"/>
      <c r="WKZ55" s="113"/>
      <c r="WLA55" s="113"/>
      <c r="WLB55" s="113"/>
      <c r="WLC55" s="113"/>
      <c r="WLD55" s="113"/>
      <c r="WLE55" s="113"/>
      <c r="WLF55" s="113"/>
      <c r="WLG55" s="113"/>
      <c r="WLH55" s="113"/>
      <c r="WLI55" s="113"/>
      <c r="WLJ55" s="113"/>
      <c r="WLK55" s="113"/>
      <c r="WLL55" s="113"/>
      <c r="WLM55" s="113"/>
      <c r="WLN55" s="113"/>
      <c r="WLO55" s="113"/>
      <c r="WLP55" s="113"/>
      <c r="WLQ55" s="113"/>
      <c r="WLR55" s="113"/>
      <c r="WLS55" s="113"/>
      <c r="WLT55" s="113"/>
      <c r="WLU55" s="113"/>
      <c r="WLV55" s="113"/>
      <c r="WLW55" s="113"/>
      <c r="WLX55" s="113"/>
      <c r="WLY55" s="113"/>
      <c r="WLZ55" s="113"/>
      <c r="WMA55" s="113"/>
      <c r="WMB55" s="113"/>
      <c r="WMC55" s="113"/>
      <c r="WMD55" s="113"/>
      <c r="WME55" s="113"/>
      <c r="WMF55" s="113"/>
      <c r="WMG55" s="113"/>
      <c r="WMH55" s="113"/>
      <c r="WMI55" s="113"/>
      <c r="WMJ55" s="113"/>
      <c r="WMK55" s="113"/>
      <c r="WML55" s="113"/>
      <c r="WMM55" s="113"/>
      <c r="WMN55" s="113"/>
      <c r="WMO55" s="113"/>
      <c r="WMP55" s="113"/>
      <c r="WMQ55" s="113"/>
      <c r="WMR55" s="113"/>
      <c r="WMS55" s="113"/>
      <c r="WMT55" s="113"/>
      <c r="WMU55" s="113"/>
      <c r="WMV55" s="113"/>
      <c r="WMW55" s="113"/>
      <c r="WMX55" s="113"/>
      <c r="WMY55" s="113"/>
      <c r="WMZ55" s="113"/>
      <c r="WNA55" s="113"/>
      <c r="WNB55" s="113"/>
      <c r="WNC55" s="113"/>
      <c r="WND55" s="113"/>
      <c r="WNE55" s="113"/>
      <c r="WNF55" s="113"/>
      <c r="WNG55" s="113"/>
      <c r="WNH55" s="113"/>
      <c r="WNI55" s="113"/>
      <c r="WNJ55" s="113"/>
      <c r="WNK55" s="113"/>
      <c r="WNL55" s="113"/>
      <c r="WNM55" s="113"/>
      <c r="WNN55" s="113"/>
      <c r="WNO55" s="113"/>
      <c r="WNP55" s="113"/>
      <c r="WNQ55" s="113"/>
      <c r="WNR55" s="113"/>
      <c r="WNS55" s="113"/>
      <c r="WNT55" s="113"/>
      <c r="WNU55" s="113"/>
      <c r="WNV55" s="113"/>
      <c r="WNW55" s="113"/>
      <c r="WNX55" s="113"/>
      <c r="WNY55" s="113"/>
      <c r="WNZ55" s="113"/>
      <c r="WOA55" s="113"/>
      <c r="WOB55" s="113"/>
      <c r="WOC55" s="113"/>
      <c r="WOD55" s="113"/>
      <c r="WOE55" s="113"/>
      <c r="WOF55" s="113"/>
      <c r="WOG55" s="113"/>
      <c r="WOH55" s="113"/>
      <c r="WOI55" s="113"/>
      <c r="WOJ55" s="113"/>
      <c r="WOK55" s="113"/>
      <c r="WOL55" s="113"/>
      <c r="WOM55" s="113"/>
      <c r="WON55" s="113"/>
      <c r="WOO55" s="113"/>
      <c r="WOP55" s="113"/>
      <c r="WOQ55" s="113"/>
      <c r="WOR55" s="113"/>
      <c r="WOS55" s="113"/>
      <c r="WOT55" s="113"/>
      <c r="WOU55" s="113"/>
      <c r="WOV55" s="113"/>
      <c r="WOW55" s="113"/>
      <c r="WOX55" s="113"/>
      <c r="WOY55" s="113"/>
      <c r="WOZ55" s="113"/>
      <c r="WPA55" s="113"/>
      <c r="WPB55" s="113"/>
      <c r="WPC55" s="113"/>
      <c r="WPD55" s="113"/>
      <c r="WPE55" s="113"/>
      <c r="WPF55" s="113"/>
      <c r="WPG55" s="113"/>
      <c r="WPH55" s="113"/>
      <c r="WPI55" s="113"/>
      <c r="WPJ55" s="113"/>
      <c r="WPK55" s="113"/>
      <c r="WPL55" s="113"/>
      <c r="WPM55" s="113"/>
      <c r="WPN55" s="113"/>
      <c r="WPO55" s="113"/>
      <c r="WPP55" s="113"/>
      <c r="WPQ55" s="113"/>
      <c r="WPR55" s="113"/>
      <c r="WPS55" s="113"/>
      <c r="WPT55" s="113"/>
      <c r="WPU55" s="113"/>
      <c r="WPV55" s="113"/>
      <c r="WPW55" s="113"/>
      <c r="WPX55" s="113"/>
      <c r="WPY55" s="113"/>
      <c r="WPZ55" s="113"/>
      <c r="WQA55" s="113"/>
      <c r="WQB55" s="113"/>
      <c r="WQC55" s="113"/>
      <c r="WQD55" s="113"/>
      <c r="WQE55" s="113"/>
      <c r="WQF55" s="113"/>
      <c r="WQG55" s="113"/>
      <c r="WQH55" s="113"/>
      <c r="WQI55" s="113"/>
      <c r="WQJ55" s="113"/>
      <c r="WQK55" s="113"/>
      <c r="WQL55" s="113"/>
      <c r="WQM55" s="113"/>
      <c r="WQN55" s="113"/>
      <c r="WQO55" s="113"/>
      <c r="WQP55" s="113"/>
      <c r="WQQ55" s="113"/>
      <c r="WQR55" s="113"/>
      <c r="WQS55" s="113"/>
      <c r="WQT55" s="113"/>
      <c r="WQU55" s="113"/>
      <c r="WQV55" s="113"/>
      <c r="WQW55" s="113"/>
      <c r="WQX55" s="113"/>
      <c r="WQY55" s="113"/>
      <c r="WQZ55" s="113"/>
      <c r="WRA55" s="113"/>
      <c r="WRB55" s="113"/>
      <c r="WRC55" s="113"/>
      <c r="WRD55" s="113"/>
      <c r="WRE55" s="113"/>
      <c r="WRF55" s="113"/>
      <c r="WRG55" s="113"/>
      <c r="WRH55" s="113"/>
      <c r="WRI55" s="113"/>
      <c r="WRJ55" s="113"/>
      <c r="WRK55" s="113"/>
      <c r="WRL55" s="113"/>
      <c r="WRM55" s="113"/>
      <c r="WRN55" s="113"/>
      <c r="WRO55" s="113"/>
      <c r="WRP55" s="113"/>
      <c r="WRQ55" s="113"/>
      <c r="WRR55" s="113"/>
      <c r="WRS55" s="113"/>
      <c r="WRT55" s="113"/>
      <c r="WRU55" s="113"/>
      <c r="WRV55" s="113"/>
      <c r="WRW55" s="113"/>
      <c r="WRX55" s="113"/>
      <c r="WRY55" s="113"/>
      <c r="WRZ55" s="113"/>
      <c r="WSA55" s="113"/>
      <c r="WSB55" s="113"/>
      <c r="WSC55" s="113"/>
      <c r="WSD55" s="113"/>
      <c r="WSE55" s="113"/>
      <c r="WSF55" s="113"/>
      <c r="WSG55" s="113"/>
      <c r="WSH55" s="113"/>
      <c r="WSI55" s="113"/>
      <c r="WSJ55" s="113"/>
      <c r="WSK55" s="113"/>
      <c r="WSL55" s="113"/>
      <c r="WSM55" s="113"/>
      <c r="WSN55" s="113"/>
      <c r="WSO55" s="113"/>
      <c r="WSP55" s="113"/>
      <c r="WSQ55" s="113"/>
      <c r="WSR55" s="113"/>
      <c r="WSS55" s="113"/>
      <c r="WST55" s="113"/>
      <c r="WSU55" s="113"/>
      <c r="WSV55" s="113"/>
      <c r="WSW55" s="113"/>
      <c r="WSX55" s="113"/>
      <c r="WSY55" s="113"/>
      <c r="WSZ55" s="113"/>
      <c r="WTA55" s="113"/>
      <c r="WTB55" s="113"/>
      <c r="WTC55" s="113"/>
      <c r="WTD55" s="113"/>
      <c r="WTE55" s="113"/>
      <c r="WTF55" s="113"/>
      <c r="WTG55" s="113"/>
      <c r="WTH55" s="113"/>
      <c r="WTI55" s="113"/>
      <c r="WTJ55" s="113"/>
      <c r="WTK55" s="113"/>
      <c r="WTL55" s="113"/>
      <c r="WTM55" s="113"/>
      <c r="WTN55" s="113"/>
      <c r="WTO55" s="113"/>
      <c r="WTP55" s="113"/>
      <c r="WTQ55" s="113"/>
      <c r="WTR55" s="113"/>
      <c r="WTS55" s="113"/>
      <c r="WTT55" s="113"/>
      <c r="WTU55" s="113"/>
      <c r="WTV55" s="113"/>
      <c r="WTW55" s="113"/>
      <c r="WTX55" s="113"/>
      <c r="WTY55" s="113"/>
      <c r="WTZ55" s="113"/>
      <c r="WUA55" s="113"/>
      <c r="WUB55" s="113"/>
      <c r="WUC55" s="113"/>
      <c r="WUD55" s="113"/>
      <c r="WUE55" s="113"/>
      <c r="WUF55" s="113"/>
      <c r="WUG55" s="113"/>
      <c r="WUH55" s="113"/>
      <c r="WUI55" s="113"/>
      <c r="WUJ55" s="113"/>
      <c r="WUK55" s="113"/>
      <c r="WUL55" s="113"/>
      <c r="WUM55" s="113"/>
      <c r="WUN55" s="113"/>
      <c r="WUO55" s="113"/>
      <c r="WUP55" s="113"/>
      <c r="WUQ55" s="113"/>
      <c r="WUR55" s="113"/>
      <c r="WUS55" s="113"/>
      <c r="WUT55" s="113"/>
      <c r="WUU55" s="113"/>
      <c r="WUV55" s="113"/>
      <c r="WUW55" s="113"/>
      <c r="WUX55" s="113"/>
      <c r="WUY55" s="113"/>
      <c r="WUZ55" s="113"/>
      <c r="WVA55" s="113"/>
      <c r="WVB55" s="113"/>
      <c r="WVC55" s="113"/>
      <c r="WVD55" s="113"/>
      <c r="WVE55" s="113"/>
      <c r="WVF55" s="113"/>
      <c r="WVG55" s="113"/>
      <c r="WVH55" s="113"/>
      <c r="WVI55" s="113"/>
      <c r="WVJ55" s="113"/>
      <c r="WVK55" s="113"/>
      <c r="WVL55" s="113"/>
      <c r="WVM55" s="113"/>
      <c r="WVN55" s="113"/>
      <c r="WVO55" s="113"/>
      <c r="WVP55" s="113"/>
      <c r="WVQ55" s="113"/>
      <c r="WVR55" s="113"/>
      <c r="WVS55" s="113"/>
      <c r="WVT55" s="113"/>
      <c r="WVU55" s="113"/>
      <c r="WVV55" s="113"/>
      <c r="WVW55" s="113"/>
      <c r="WVX55" s="113"/>
      <c r="WVY55" s="113"/>
      <c r="WVZ55" s="113"/>
      <c r="WWA55" s="113"/>
      <c r="WWB55" s="113"/>
      <c r="WWC55" s="113"/>
      <c r="WWD55" s="113"/>
      <c r="WWE55" s="113"/>
      <c r="WWF55" s="113"/>
      <c r="WWG55" s="113"/>
      <c r="WWH55" s="113"/>
      <c r="WWI55" s="113"/>
      <c r="WWJ55" s="113"/>
      <c r="WWK55" s="113"/>
      <c r="WWL55" s="113"/>
      <c r="WWM55" s="113"/>
      <c r="WWN55" s="113"/>
      <c r="WWO55" s="113"/>
      <c r="WWP55" s="113"/>
      <c r="WWQ55" s="113"/>
      <c r="WWR55" s="113"/>
      <c r="WWS55" s="113"/>
      <c r="WWT55" s="113"/>
      <c r="WWU55" s="113"/>
      <c r="WWV55" s="113"/>
      <c r="WWW55" s="113"/>
      <c r="WWX55" s="113"/>
      <c r="WWY55" s="113"/>
      <c r="WWZ55" s="113"/>
      <c r="WXA55" s="113"/>
      <c r="WXB55" s="113"/>
      <c r="WXC55" s="113"/>
      <c r="WXD55" s="113"/>
      <c r="WXE55" s="113"/>
      <c r="WXF55" s="113"/>
      <c r="WXG55" s="113"/>
      <c r="WXH55" s="113"/>
      <c r="WXI55" s="113"/>
      <c r="WXJ55" s="113"/>
      <c r="WXK55" s="113"/>
      <c r="WXL55" s="113"/>
      <c r="WXM55" s="113"/>
      <c r="WXN55" s="113"/>
      <c r="WXO55" s="113"/>
      <c r="WXP55" s="113"/>
      <c r="WXQ55" s="113"/>
      <c r="WXR55" s="113"/>
      <c r="WXS55" s="113"/>
      <c r="WXT55" s="113"/>
      <c r="WXU55" s="113"/>
      <c r="WXV55" s="113"/>
      <c r="WXW55" s="113"/>
      <c r="WXX55" s="113"/>
      <c r="WXY55" s="113"/>
      <c r="WXZ55" s="113"/>
      <c r="WYA55" s="113"/>
      <c r="WYB55" s="113"/>
      <c r="WYC55" s="113"/>
      <c r="WYD55" s="113"/>
      <c r="WYE55" s="113"/>
      <c r="WYF55" s="113"/>
      <c r="WYG55" s="113"/>
      <c r="WYH55" s="113"/>
      <c r="WYI55" s="113"/>
      <c r="WYJ55" s="113"/>
      <c r="WYK55" s="113"/>
      <c r="WYL55" s="113"/>
      <c r="WYM55" s="113"/>
      <c r="WYN55" s="113"/>
      <c r="WYO55" s="113"/>
      <c r="WYP55" s="113"/>
      <c r="WYQ55" s="113"/>
      <c r="WYR55" s="113"/>
      <c r="WYS55" s="113"/>
      <c r="WYT55" s="113"/>
      <c r="WYU55" s="113"/>
      <c r="WYV55" s="113"/>
      <c r="WYW55" s="113"/>
      <c r="WYX55" s="113"/>
      <c r="WYY55" s="113"/>
      <c r="WYZ55" s="113"/>
      <c r="WZA55" s="113"/>
      <c r="WZB55" s="113"/>
      <c r="WZC55" s="113"/>
      <c r="WZD55" s="113"/>
      <c r="WZE55" s="113"/>
      <c r="WZF55" s="113"/>
      <c r="WZG55" s="113"/>
      <c r="WZH55" s="113"/>
      <c r="WZI55" s="113"/>
      <c r="WZJ55" s="113"/>
      <c r="WZK55" s="113"/>
      <c r="WZL55" s="113"/>
      <c r="WZM55" s="113"/>
      <c r="WZN55" s="113"/>
      <c r="WZO55" s="113"/>
      <c r="WZP55" s="113"/>
      <c r="WZQ55" s="113"/>
      <c r="WZR55" s="113"/>
      <c r="WZS55" s="113"/>
      <c r="WZT55" s="113"/>
      <c r="WZU55" s="113"/>
      <c r="WZV55" s="113"/>
      <c r="WZW55" s="113"/>
      <c r="WZX55" s="113"/>
      <c r="WZY55" s="113"/>
      <c r="WZZ55" s="113"/>
      <c r="XAA55" s="113"/>
      <c r="XAB55" s="113"/>
      <c r="XAC55" s="113"/>
      <c r="XAD55" s="113"/>
      <c r="XAE55" s="113"/>
      <c r="XAF55" s="113"/>
      <c r="XAG55" s="113"/>
      <c r="XAH55" s="113"/>
      <c r="XAI55" s="113"/>
      <c r="XAJ55" s="113"/>
      <c r="XAK55" s="113"/>
      <c r="XAL55" s="113"/>
      <c r="XAM55" s="113"/>
      <c r="XAN55" s="113"/>
      <c r="XAO55" s="113"/>
      <c r="XAP55" s="113"/>
      <c r="XAQ55" s="113"/>
      <c r="XAR55" s="113"/>
      <c r="XAS55" s="113"/>
      <c r="XAT55" s="113"/>
      <c r="XAU55" s="113"/>
      <c r="XAV55" s="113"/>
      <c r="XAW55" s="113"/>
      <c r="XAX55" s="113"/>
      <c r="XAY55" s="113"/>
      <c r="XAZ55" s="113"/>
      <c r="XBA55" s="113"/>
      <c r="XBB55" s="113"/>
      <c r="XBC55" s="113"/>
      <c r="XBD55" s="113"/>
      <c r="XBE55" s="113"/>
      <c r="XBF55" s="113"/>
      <c r="XBG55" s="113"/>
      <c r="XBH55" s="113"/>
      <c r="XBI55" s="113"/>
      <c r="XBJ55" s="113"/>
      <c r="XBK55" s="113"/>
      <c r="XBL55" s="113"/>
      <c r="XBM55" s="113"/>
      <c r="XBN55" s="113"/>
      <c r="XBO55" s="113"/>
      <c r="XBP55" s="113"/>
      <c r="XBQ55" s="113"/>
      <c r="XBR55" s="113"/>
      <c r="XBS55" s="113"/>
      <c r="XBT55" s="113"/>
      <c r="XBU55" s="113"/>
      <c r="XBV55" s="113"/>
      <c r="XBW55" s="113"/>
      <c r="XBX55" s="113"/>
      <c r="XBY55" s="113"/>
      <c r="XBZ55" s="113"/>
      <c r="XCA55" s="113"/>
      <c r="XCB55" s="113"/>
      <c r="XCC55" s="113"/>
      <c r="XCD55" s="113"/>
      <c r="XCE55" s="113"/>
      <c r="XCF55" s="113"/>
      <c r="XCG55" s="113"/>
      <c r="XCH55" s="113"/>
      <c r="XCI55" s="113"/>
      <c r="XCJ55" s="113"/>
      <c r="XCK55" s="113"/>
      <c r="XCL55" s="113"/>
      <c r="XCM55" s="113"/>
      <c r="XCN55" s="113"/>
      <c r="XCO55" s="113"/>
      <c r="XCP55" s="113"/>
      <c r="XCQ55" s="113"/>
      <c r="XCR55" s="113"/>
      <c r="XCS55" s="113"/>
      <c r="XCT55" s="113"/>
      <c r="XCU55" s="113"/>
      <c r="XCV55" s="113"/>
      <c r="XCW55" s="113"/>
      <c r="XCX55" s="113"/>
      <c r="XCY55" s="113"/>
      <c r="XCZ55" s="113"/>
      <c r="XDA55" s="113"/>
      <c r="XDB55" s="113"/>
      <c r="XDC55" s="113"/>
      <c r="XDD55" s="113"/>
      <c r="XDE55" s="113"/>
      <c r="XDF55" s="113"/>
      <c r="XDG55" s="113"/>
      <c r="XDH55" s="113"/>
      <c r="XDI55" s="113"/>
      <c r="XDJ55" s="113"/>
      <c r="XDK55" s="113"/>
      <c r="XDL55" s="113"/>
      <c r="XDM55" s="113"/>
      <c r="XDN55" s="113"/>
      <c r="XDO55" s="113"/>
      <c r="XDP55" s="113"/>
      <c r="XDQ55" s="113"/>
      <c r="XDR55" s="113"/>
      <c r="XDS55" s="113"/>
      <c r="XDT55" s="113"/>
      <c r="XDU55" s="113"/>
      <c r="XDV55" s="113"/>
      <c r="XDW55" s="113"/>
      <c r="XDX55" s="113"/>
      <c r="XDY55" s="113"/>
      <c r="XDZ55" s="113"/>
      <c r="XEA55" s="113"/>
      <c r="XEB55" s="113"/>
      <c r="XEC55" s="113"/>
      <c r="XED55" s="113"/>
      <c r="XEE55" s="113"/>
      <c r="XEF55" s="113"/>
      <c r="XEG55" s="113"/>
      <c r="XEH55" s="113"/>
      <c r="XEI55" s="113"/>
      <c r="XEJ55" s="113"/>
      <c r="XEK55" s="113"/>
      <c r="XEL55" s="113"/>
      <c r="XEM55" s="113"/>
      <c r="XEN55" s="113"/>
      <c r="XEO55" s="113"/>
      <c r="XEP55" s="113"/>
      <c r="XEQ55" s="113"/>
      <c r="XER55" s="113"/>
      <c r="XES55" s="113"/>
      <c r="XET55" s="113"/>
      <c r="XEU55" s="113"/>
      <c r="XEV55" s="113"/>
      <c r="XEW55" s="113"/>
      <c r="XEX55" s="113"/>
      <c r="XEY55" s="113"/>
      <c r="XEZ55" s="113"/>
      <c r="XFA55" s="113"/>
      <c r="XFB55" s="113"/>
      <c r="XFC55" s="113"/>
      <c r="XFD55" s="113"/>
    </row>
    <row r="56" spans="1:16384" s="39" customFormat="1" ht="15.75" customHeight="1" x14ac:dyDescent="0.2">
      <c r="A56" s="109"/>
      <c r="B56" s="109" t="s">
        <v>2660</v>
      </c>
      <c r="C56" s="110"/>
      <c r="D56" s="110"/>
      <c r="E56" s="110"/>
      <c r="F56" s="111"/>
      <c r="G56" s="112"/>
      <c r="H56" s="114">
        <f t="shared" si="0"/>
        <v>0</v>
      </c>
      <c r="I56" s="114">
        <f t="shared" si="1"/>
        <v>0</v>
      </c>
    </row>
    <row r="57" spans="1:16384" s="6" customFormat="1" ht="15.75" customHeight="1" x14ac:dyDescent="0.2">
      <c r="A57" s="42" t="s">
        <v>2572</v>
      </c>
      <c r="B57" s="61" t="s">
        <v>2573</v>
      </c>
      <c r="C57" s="66">
        <v>295</v>
      </c>
      <c r="D57" s="66">
        <v>200</v>
      </c>
      <c r="E57" s="66">
        <v>145</v>
      </c>
      <c r="F57" s="54" t="s">
        <v>1024</v>
      </c>
      <c r="G57" s="36"/>
      <c r="H57" s="25">
        <f t="shared" si="0"/>
        <v>0</v>
      </c>
      <c r="I57" s="25">
        <f t="shared" si="1"/>
        <v>0</v>
      </c>
    </row>
    <row r="58" spans="1:16384" s="6" customFormat="1" ht="15.75" customHeight="1" x14ac:dyDescent="0.2">
      <c r="A58" s="42" t="s">
        <v>2574</v>
      </c>
      <c r="B58" s="61" t="s">
        <v>2575</v>
      </c>
      <c r="C58" s="66">
        <v>295</v>
      </c>
      <c r="D58" s="66">
        <v>200</v>
      </c>
      <c r="E58" s="66">
        <v>145</v>
      </c>
      <c r="F58" s="54" t="s">
        <v>1024</v>
      </c>
      <c r="G58" s="36"/>
      <c r="H58" s="25">
        <f t="shared" si="0"/>
        <v>0</v>
      </c>
      <c r="I58" s="25">
        <f t="shared" si="1"/>
        <v>0</v>
      </c>
    </row>
    <row r="59" spans="1:16384" s="6" customFormat="1" ht="15.75" customHeight="1" x14ac:dyDescent="0.2">
      <c r="A59" s="42" t="s">
        <v>2576</v>
      </c>
      <c r="B59" s="61" t="s">
        <v>2577</v>
      </c>
      <c r="C59" s="66">
        <v>295</v>
      </c>
      <c r="D59" s="66">
        <v>200</v>
      </c>
      <c r="E59" s="66">
        <v>145</v>
      </c>
      <c r="F59" s="54" t="s">
        <v>1024</v>
      </c>
      <c r="G59" s="36"/>
      <c r="H59" s="25">
        <f t="shared" si="0"/>
        <v>0</v>
      </c>
      <c r="I59" s="25">
        <f t="shared" si="1"/>
        <v>0</v>
      </c>
    </row>
    <row r="60" spans="1:16384" s="6" customFormat="1" ht="15.75" customHeight="1" x14ac:dyDescent="0.2">
      <c r="A60" s="42" t="s">
        <v>2578</v>
      </c>
      <c r="B60" s="61" t="s">
        <v>2579</v>
      </c>
      <c r="C60" s="66">
        <v>30</v>
      </c>
      <c r="D60" s="66">
        <v>25</v>
      </c>
      <c r="E60" s="66">
        <v>15</v>
      </c>
      <c r="F60" s="54" t="s">
        <v>1024</v>
      </c>
      <c r="G60" s="36"/>
      <c r="H60" s="25">
        <f t="shared" si="0"/>
        <v>0</v>
      </c>
      <c r="I60" s="25">
        <f t="shared" si="1"/>
        <v>0</v>
      </c>
    </row>
    <row r="61" spans="1:16384" s="6" customFormat="1" ht="15.75" customHeight="1" x14ac:dyDescent="0.2">
      <c r="A61" s="42" t="s">
        <v>2580</v>
      </c>
      <c r="B61" s="61" t="s">
        <v>2581</v>
      </c>
      <c r="C61" s="66">
        <v>40</v>
      </c>
      <c r="D61" s="66">
        <v>30</v>
      </c>
      <c r="E61" s="66">
        <v>20</v>
      </c>
      <c r="F61" s="54" t="s">
        <v>1024</v>
      </c>
      <c r="G61" s="36"/>
      <c r="H61" s="25">
        <f t="shared" si="0"/>
        <v>0</v>
      </c>
      <c r="I61" s="25">
        <f t="shared" si="1"/>
        <v>0</v>
      </c>
    </row>
    <row r="62" spans="1:16384" s="6" customFormat="1" ht="15.75" customHeight="1" x14ac:dyDescent="0.2">
      <c r="A62" s="42" t="s">
        <v>2582</v>
      </c>
      <c r="B62" s="61" t="s">
        <v>2583</v>
      </c>
      <c r="C62" s="66">
        <v>80</v>
      </c>
      <c r="D62" s="66">
        <v>65</v>
      </c>
      <c r="E62" s="66">
        <v>45</v>
      </c>
      <c r="F62" s="54" t="s">
        <v>1024</v>
      </c>
      <c r="G62" s="36"/>
      <c r="H62" s="25">
        <f t="shared" si="0"/>
        <v>0</v>
      </c>
      <c r="I62" s="25">
        <f t="shared" si="1"/>
        <v>0</v>
      </c>
    </row>
    <row r="63" spans="1:16384" s="6" customFormat="1" ht="15.75" customHeight="1" x14ac:dyDescent="0.2">
      <c r="A63" s="42" t="s">
        <v>2584</v>
      </c>
      <c r="B63" s="61" t="s">
        <v>2585</v>
      </c>
      <c r="C63" s="66">
        <v>245</v>
      </c>
      <c r="D63" s="66">
        <v>185</v>
      </c>
      <c r="E63" s="66">
        <v>147</v>
      </c>
      <c r="F63" s="54" t="s">
        <v>1024</v>
      </c>
      <c r="G63" s="36"/>
      <c r="H63" s="25">
        <f t="shared" si="0"/>
        <v>0</v>
      </c>
      <c r="I63" s="25">
        <f t="shared" si="1"/>
        <v>0</v>
      </c>
    </row>
    <row r="64" spans="1:16384" s="6" customFormat="1" ht="15.75" customHeight="1" x14ac:dyDescent="0.2">
      <c r="A64" s="42" t="s">
        <v>2586</v>
      </c>
      <c r="B64" s="61" t="s">
        <v>2587</v>
      </c>
      <c r="C64" s="66">
        <v>890</v>
      </c>
      <c r="D64" s="66">
        <v>650</v>
      </c>
      <c r="E64" s="66">
        <v>520</v>
      </c>
      <c r="F64" s="54" t="s">
        <v>1024</v>
      </c>
      <c r="G64" s="36"/>
      <c r="H64" s="25">
        <f t="shared" si="0"/>
        <v>0</v>
      </c>
      <c r="I64" s="25">
        <f t="shared" si="1"/>
        <v>0</v>
      </c>
    </row>
    <row r="65" spans="1:9" s="6" customFormat="1" ht="24" x14ac:dyDescent="0.2">
      <c r="A65" s="42" t="s">
        <v>2588</v>
      </c>
      <c r="B65" s="61" t="s">
        <v>2589</v>
      </c>
      <c r="C65" s="66">
        <v>200</v>
      </c>
      <c r="D65" s="66">
        <f>C65*0.75</f>
        <v>150</v>
      </c>
      <c r="E65" s="66">
        <v>100</v>
      </c>
      <c r="F65" s="54" t="s">
        <v>1024</v>
      </c>
      <c r="G65" s="36"/>
      <c r="H65" s="25">
        <f t="shared" si="0"/>
        <v>0</v>
      </c>
      <c r="I65" s="25">
        <f t="shared" si="1"/>
        <v>0</v>
      </c>
    </row>
    <row r="66" spans="1:9" s="6" customFormat="1" ht="24" x14ac:dyDescent="0.2">
      <c r="A66" s="42" t="s">
        <v>2590</v>
      </c>
      <c r="B66" s="61" t="s">
        <v>2591</v>
      </c>
      <c r="C66" s="66">
        <v>140</v>
      </c>
      <c r="D66" s="66">
        <f t="shared" ref="D66:D67" si="2">C66*0.75</f>
        <v>105</v>
      </c>
      <c r="E66" s="66">
        <v>65</v>
      </c>
      <c r="F66" s="54" t="s">
        <v>1024</v>
      </c>
      <c r="G66" s="36"/>
      <c r="H66" s="25">
        <f t="shared" si="0"/>
        <v>0</v>
      </c>
      <c r="I66" s="25">
        <f t="shared" si="1"/>
        <v>0</v>
      </c>
    </row>
    <row r="67" spans="1:9" s="6" customFormat="1" ht="24" x14ac:dyDescent="0.2">
      <c r="A67" s="42" t="s">
        <v>2592</v>
      </c>
      <c r="B67" s="61" t="s">
        <v>2593</v>
      </c>
      <c r="C67" s="66">
        <v>120</v>
      </c>
      <c r="D67" s="66">
        <f t="shared" si="2"/>
        <v>90</v>
      </c>
      <c r="E67" s="66">
        <v>60</v>
      </c>
      <c r="F67" s="54" t="s">
        <v>1024</v>
      </c>
      <c r="G67" s="36"/>
      <c r="H67" s="25">
        <f t="shared" si="0"/>
        <v>0</v>
      </c>
      <c r="I67" s="25">
        <f t="shared" si="1"/>
        <v>0</v>
      </c>
    </row>
    <row r="68" spans="1:9" s="6" customFormat="1" ht="15.75" customHeight="1" x14ac:dyDescent="0.2">
      <c r="A68" s="41"/>
      <c r="B68" s="41" t="s">
        <v>2659</v>
      </c>
      <c r="C68" s="68"/>
      <c r="D68" s="68"/>
      <c r="E68" s="68"/>
      <c r="F68" s="53"/>
      <c r="G68" s="36"/>
      <c r="H68" s="114">
        <f t="shared" si="0"/>
        <v>0</v>
      </c>
      <c r="I68" s="114">
        <f t="shared" si="1"/>
        <v>0</v>
      </c>
    </row>
    <row r="69" spans="1:9" s="6" customFormat="1" ht="15.75" customHeight="1" x14ac:dyDescent="0.2">
      <c r="A69" s="42" t="s">
        <v>2558</v>
      </c>
      <c r="B69" s="103" t="s">
        <v>2559</v>
      </c>
      <c r="C69" s="66">
        <v>550</v>
      </c>
      <c r="D69" s="66">
        <v>410</v>
      </c>
      <c r="E69" s="66">
        <v>320</v>
      </c>
      <c r="F69" s="54" t="s">
        <v>1024</v>
      </c>
      <c r="G69" s="36"/>
      <c r="H69" s="25">
        <f t="shared" si="0"/>
        <v>0</v>
      </c>
      <c r="I69" s="25">
        <f t="shared" si="1"/>
        <v>0</v>
      </c>
    </row>
    <row r="70" spans="1:9" s="6" customFormat="1" ht="15.75" customHeight="1" x14ac:dyDescent="0.2">
      <c r="A70" s="42" t="s">
        <v>2560</v>
      </c>
      <c r="B70" s="103" t="s">
        <v>2561</v>
      </c>
      <c r="C70" s="66">
        <v>550</v>
      </c>
      <c r="D70" s="66">
        <v>410</v>
      </c>
      <c r="E70" s="66">
        <v>320</v>
      </c>
      <c r="F70" s="54" t="s">
        <v>1024</v>
      </c>
      <c r="G70" s="36"/>
      <c r="H70" s="25">
        <f t="shared" si="0"/>
        <v>0</v>
      </c>
      <c r="I70" s="25">
        <f t="shared" si="1"/>
        <v>0</v>
      </c>
    </row>
    <row r="71" spans="1:9" s="6" customFormat="1" ht="15.75" customHeight="1" x14ac:dyDescent="0.2">
      <c r="A71" s="42" t="s">
        <v>2562</v>
      </c>
      <c r="B71" s="61" t="s">
        <v>2563</v>
      </c>
      <c r="C71" s="66">
        <v>500</v>
      </c>
      <c r="D71" s="66">
        <v>375</v>
      </c>
      <c r="E71" s="66">
        <v>260</v>
      </c>
      <c r="F71" s="54" t="s">
        <v>1024</v>
      </c>
      <c r="G71" s="36"/>
      <c r="H71" s="25">
        <f t="shared" si="0"/>
        <v>0</v>
      </c>
      <c r="I71" s="25">
        <f t="shared" si="1"/>
        <v>0</v>
      </c>
    </row>
    <row r="72" spans="1:9" s="6" customFormat="1" ht="15.75" customHeight="1" x14ac:dyDescent="0.2">
      <c r="A72" s="42" t="s">
        <v>2564</v>
      </c>
      <c r="B72" s="61" t="s">
        <v>2565</v>
      </c>
      <c r="C72" s="66">
        <v>500</v>
      </c>
      <c r="D72" s="66">
        <v>375</v>
      </c>
      <c r="E72" s="66">
        <v>260</v>
      </c>
      <c r="F72" s="54" t="s">
        <v>1024</v>
      </c>
      <c r="G72" s="36"/>
      <c r="H72" s="25">
        <f t="shared" si="0"/>
        <v>0</v>
      </c>
      <c r="I72" s="25">
        <f t="shared" si="1"/>
        <v>0</v>
      </c>
    </row>
    <row r="73" spans="1:9" s="6" customFormat="1" ht="24" x14ac:dyDescent="0.2">
      <c r="A73" s="42" t="s">
        <v>2566</v>
      </c>
      <c r="B73" s="103" t="s">
        <v>2567</v>
      </c>
      <c r="C73" s="66">
        <v>550</v>
      </c>
      <c r="D73" s="66">
        <v>410</v>
      </c>
      <c r="E73" s="66">
        <v>320</v>
      </c>
      <c r="F73" s="54" t="s">
        <v>1024</v>
      </c>
      <c r="G73" s="36"/>
      <c r="H73" s="25">
        <f t="shared" ref="H73:H136" si="3">G73*D73</f>
        <v>0</v>
      </c>
      <c r="I73" s="25">
        <f t="shared" ref="I73:I136" si="4">E73*G73</f>
        <v>0</v>
      </c>
    </row>
    <row r="74" spans="1:9" s="6" customFormat="1" ht="15.75" customHeight="1" x14ac:dyDescent="0.2">
      <c r="A74" s="42" t="s">
        <v>2568</v>
      </c>
      <c r="B74" s="61" t="s">
        <v>2569</v>
      </c>
      <c r="C74" s="66">
        <v>500</v>
      </c>
      <c r="D74" s="66">
        <v>375</v>
      </c>
      <c r="E74" s="66">
        <v>260</v>
      </c>
      <c r="F74" s="54" t="s">
        <v>1024</v>
      </c>
      <c r="G74" s="36"/>
      <c r="H74" s="25">
        <f t="shared" si="3"/>
        <v>0</v>
      </c>
      <c r="I74" s="25">
        <f t="shared" si="4"/>
        <v>0</v>
      </c>
    </row>
    <row r="75" spans="1:9" s="6" customFormat="1" ht="15.75" customHeight="1" x14ac:dyDescent="0.2">
      <c r="A75" s="42" t="s">
        <v>2570</v>
      </c>
      <c r="B75" s="61" t="s">
        <v>2571</v>
      </c>
      <c r="C75" s="66">
        <v>500</v>
      </c>
      <c r="D75" s="66">
        <v>375</v>
      </c>
      <c r="E75" s="66">
        <v>260</v>
      </c>
      <c r="F75" s="54" t="s">
        <v>1024</v>
      </c>
      <c r="G75" s="36"/>
      <c r="H75" s="25">
        <f t="shared" si="3"/>
        <v>0</v>
      </c>
      <c r="I75" s="25">
        <f t="shared" si="4"/>
        <v>0</v>
      </c>
    </row>
    <row r="76" spans="1:9" s="4" customFormat="1" x14ac:dyDescent="0.2">
      <c r="A76" s="27" t="s">
        <v>2529</v>
      </c>
      <c r="B76" s="22" t="s">
        <v>2663</v>
      </c>
      <c r="C76" s="47"/>
      <c r="D76" s="47"/>
      <c r="E76" s="47"/>
      <c r="F76" s="56" t="s">
        <v>2664</v>
      </c>
      <c r="G76" s="36"/>
      <c r="H76" s="25">
        <f t="shared" si="3"/>
        <v>0</v>
      </c>
      <c r="I76" s="25">
        <f t="shared" si="4"/>
        <v>0</v>
      </c>
    </row>
    <row r="77" spans="1:9" s="6" customFormat="1" ht="16.5" customHeight="1" x14ac:dyDescent="0.2">
      <c r="A77" s="28" t="s">
        <v>2207</v>
      </c>
      <c r="B77" s="87" t="s">
        <v>2327</v>
      </c>
      <c r="C77" s="69">
        <v>340</v>
      </c>
      <c r="D77" s="69">
        <v>225</v>
      </c>
      <c r="E77" s="69">
        <v>130</v>
      </c>
      <c r="F77" s="51" t="s">
        <v>2447</v>
      </c>
      <c r="G77" s="46"/>
      <c r="H77" s="25">
        <f t="shared" si="3"/>
        <v>0</v>
      </c>
      <c r="I77" s="25">
        <f t="shared" si="4"/>
        <v>0</v>
      </c>
    </row>
    <row r="78" spans="1:9" s="6" customFormat="1" ht="16.5" customHeight="1" x14ac:dyDescent="0.2">
      <c r="A78" s="28" t="s">
        <v>2208</v>
      </c>
      <c r="B78" s="87" t="s">
        <v>2328</v>
      </c>
      <c r="C78" s="69">
        <v>340</v>
      </c>
      <c r="D78" s="69">
        <v>225</v>
      </c>
      <c r="E78" s="69">
        <v>130</v>
      </c>
      <c r="F78" s="51" t="s">
        <v>2447</v>
      </c>
      <c r="G78" s="46"/>
      <c r="H78" s="25">
        <f t="shared" si="3"/>
        <v>0</v>
      </c>
      <c r="I78" s="25">
        <f t="shared" si="4"/>
        <v>0</v>
      </c>
    </row>
    <row r="79" spans="1:9" s="6" customFormat="1" ht="17.25" customHeight="1" x14ac:dyDescent="0.2">
      <c r="A79" s="28" t="s">
        <v>2209</v>
      </c>
      <c r="B79" s="87" t="s">
        <v>2329</v>
      </c>
      <c r="C79" s="69">
        <v>340</v>
      </c>
      <c r="D79" s="69">
        <v>225</v>
      </c>
      <c r="E79" s="69">
        <v>130</v>
      </c>
      <c r="F79" s="51" t="s">
        <v>2447</v>
      </c>
      <c r="G79" s="46"/>
      <c r="H79" s="25">
        <f t="shared" si="3"/>
        <v>0</v>
      </c>
      <c r="I79" s="25">
        <f t="shared" si="4"/>
        <v>0</v>
      </c>
    </row>
    <row r="80" spans="1:9" s="6" customFormat="1" ht="15.75" customHeight="1" x14ac:dyDescent="0.2">
      <c r="A80" s="28" t="s">
        <v>2210</v>
      </c>
      <c r="B80" s="87" t="s">
        <v>2330</v>
      </c>
      <c r="C80" s="69">
        <v>340</v>
      </c>
      <c r="D80" s="69">
        <v>225</v>
      </c>
      <c r="E80" s="69">
        <v>130</v>
      </c>
      <c r="F80" s="51" t="s">
        <v>2447</v>
      </c>
      <c r="G80" s="46"/>
      <c r="H80" s="25">
        <f t="shared" si="3"/>
        <v>0</v>
      </c>
      <c r="I80" s="25">
        <f t="shared" si="4"/>
        <v>0</v>
      </c>
    </row>
    <row r="81" spans="1:9" s="6" customFormat="1" ht="15.75" customHeight="1" x14ac:dyDescent="0.2">
      <c r="A81" s="28" t="s">
        <v>2211</v>
      </c>
      <c r="B81" s="87" t="s">
        <v>2331</v>
      </c>
      <c r="C81" s="69">
        <v>340</v>
      </c>
      <c r="D81" s="69">
        <v>225</v>
      </c>
      <c r="E81" s="69">
        <v>130</v>
      </c>
      <c r="F81" s="51" t="s">
        <v>2447</v>
      </c>
      <c r="G81" s="46"/>
      <c r="H81" s="25">
        <f t="shared" si="3"/>
        <v>0</v>
      </c>
      <c r="I81" s="25">
        <f t="shared" si="4"/>
        <v>0</v>
      </c>
    </row>
    <row r="82" spans="1:9" s="6" customFormat="1" ht="15.75" customHeight="1" x14ac:dyDescent="0.2">
      <c r="A82" s="28" t="s">
        <v>2212</v>
      </c>
      <c r="B82" s="87" t="s">
        <v>2332</v>
      </c>
      <c r="C82" s="69">
        <v>340</v>
      </c>
      <c r="D82" s="69">
        <v>225</v>
      </c>
      <c r="E82" s="69">
        <v>130</v>
      </c>
      <c r="F82" s="51" t="s">
        <v>2447</v>
      </c>
      <c r="G82" s="46"/>
      <c r="H82" s="25">
        <f t="shared" si="3"/>
        <v>0</v>
      </c>
      <c r="I82" s="25">
        <f t="shared" si="4"/>
        <v>0</v>
      </c>
    </row>
    <row r="83" spans="1:9" s="6" customFormat="1" ht="15.75" customHeight="1" x14ac:dyDescent="0.2">
      <c r="A83" s="28" t="s">
        <v>2213</v>
      </c>
      <c r="B83" s="87" t="s">
        <v>2333</v>
      </c>
      <c r="C83" s="69">
        <v>340</v>
      </c>
      <c r="D83" s="69">
        <v>225</v>
      </c>
      <c r="E83" s="69">
        <v>130</v>
      </c>
      <c r="F83" s="51" t="s">
        <v>2447</v>
      </c>
      <c r="G83" s="46"/>
      <c r="H83" s="25">
        <f t="shared" si="3"/>
        <v>0</v>
      </c>
      <c r="I83" s="25">
        <f t="shared" si="4"/>
        <v>0</v>
      </c>
    </row>
    <row r="84" spans="1:9" s="6" customFormat="1" ht="15.75" customHeight="1" x14ac:dyDescent="0.2">
      <c r="A84" s="28" t="s">
        <v>2214</v>
      </c>
      <c r="B84" s="87" t="s">
        <v>2334</v>
      </c>
      <c r="C84" s="69">
        <v>340</v>
      </c>
      <c r="D84" s="69">
        <v>225</v>
      </c>
      <c r="E84" s="69">
        <v>130</v>
      </c>
      <c r="F84" s="51" t="s">
        <v>2447</v>
      </c>
      <c r="G84" s="46"/>
      <c r="H84" s="25">
        <f t="shared" si="3"/>
        <v>0</v>
      </c>
      <c r="I84" s="25">
        <f t="shared" si="4"/>
        <v>0</v>
      </c>
    </row>
    <row r="85" spans="1:9" s="6" customFormat="1" ht="15.75" customHeight="1" x14ac:dyDescent="0.2">
      <c r="A85" s="28" t="s">
        <v>2215</v>
      </c>
      <c r="B85" s="87" t="s">
        <v>2335</v>
      </c>
      <c r="C85" s="69">
        <v>340</v>
      </c>
      <c r="D85" s="69">
        <v>225</v>
      </c>
      <c r="E85" s="69">
        <v>130</v>
      </c>
      <c r="F85" s="51" t="s">
        <v>2447</v>
      </c>
      <c r="G85" s="46"/>
      <c r="H85" s="25">
        <f t="shared" si="3"/>
        <v>0</v>
      </c>
      <c r="I85" s="25">
        <f t="shared" si="4"/>
        <v>0</v>
      </c>
    </row>
    <row r="86" spans="1:9" s="6" customFormat="1" ht="15.75" customHeight="1" x14ac:dyDescent="0.2">
      <c r="A86" s="28" t="s">
        <v>2216</v>
      </c>
      <c r="B86" s="87" t="s">
        <v>2336</v>
      </c>
      <c r="C86" s="69">
        <v>340</v>
      </c>
      <c r="D86" s="69">
        <v>225</v>
      </c>
      <c r="E86" s="69">
        <v>130</v>
      </c>
      <c r="F86" s="51" t="s">
        <v>2447</v>
      </c>
      <c r="G86" s="46"/>
      <c r="H86" s="25">
        <f t="shared" si="3"/>
        <v>0</v>
      </c>
      <c r="I86" s="25">
        <f t="shared" si="4"/>
        <v>0</v>
      </c>
    </row>
    <row r="87" spans="1:9" s="6" customFormat="1" ht="15.75" customHeight="1" x14ac:dyDescent="0.2">
      <c r="A87" s="28" t="s">
        <v>2217</v>
      </c>
      <c r="B87" s="87" t="s">
        <v>2337</v>
      </c>
      <c r="C87" s="69">
        <v>340</v>
      </c>
      <c r="D87" s="69">
        <v>225</v>
      </c>
      <c r="E87" s="69">
        <v>130</v>
      </c>
      <c r="F87" s="51" t="s">
        <v>2447</v>
      </c>
      <c r="G87" s="46"/>
      <c r="H87" s="25">
        <f t="shared" si="3"/>
        <v>0</v>
      </c>
      <c r="I87" s="25">
        <f t="shared" si="4"/>
        <v>0</v>
      </c>
    </row>
    <row r="88" spans="1:9" s="6" customFormat="1" ht="15.75" customHeight="1" x14ac:dyDescent="0.2">
      <c r="A88" s="28" t="s">
        <v>2218</v>
      </c>
      <c r="B88" s="87" t="s">
        <v>2338</v>
      </c>
      <c r="C88" s="69">
        <v>340</v>
      </c>
      <c r="D88" s="69">
        <v>225</v>
      </c>
      <c r="E88" s="69">
        <v>130</v>
      </c>
      <c r="F88" s="51" t="s">
        <v>2447</v>
      </c>
      <c r="G88" s="46"/>
      <c r="H88" s="25">
        <f t="shared" si="3"/>
        <v>0</v>
      </c>
      <c r="I88" s="25">
        <f t="shared" si="4"/>
        <v>0</v>
      </c>
    </row>
    <row r="89" spans="1:9" s="6" customFormat="1" ht="15.75" customHeight="1" x14ac:dyDescent="0.2">
      <c r="A89" s="28" t="s">
        <v>2219</v>
      </c>
      <c r="B89" s="87" t="s">
        <v>2339</v>
      </c>
      <c r="C89" s="69">
        <v>340</v>
      </c>
      <c r="D89" s="69">
        <v>225</v>
      </c>
      <c r="E89" s="69">
        <v>130</v>
      </c>
      <c r="F89" s="51" t="s">
        <v>2447</v>
      </c>
      <c r="G89" s="46"/>
      <c r="H89" s="25">
        <f t="shared" si="3"/>
        <v>0</v>
      </c>
      <c r="I89" s="25">
        <f t="shared" si="4"/>
        <v>0</v>
      </c>
    </row>
    <row r="90" spans="1:9" s="6" customFormat="1" ht="15.75" customHeight="1" x14ac:dyDescent="0.2">
      <c r="A90" s="28" t="s">
        <v>2220</v>
      </c>
      <c r="B90" s="87" t="s">
        <v>2340</v>
      </c>
      <c r="C90" s="69">
        <v>340</v>
      </c>
      <c r="D90" s="69">
        <v>225</v>
      </c>
      <c r="E90" s="69">
        <v>130</v>
      </c>
      <c r="F90" s="51" t="s">
        <v>2447</v>
      </c>
      <c r="G90" s="46"/>
      <c r="H90" s="25">
        <f t="shared" si="3"/>
        <v>0</v>
      </c>
      <c r="I90" s="25">
        <f t="shared" si="4"/>
        <v>0</v>
      </c>
    </row>
    <row r="91" spans="1:9" s="6" customFormat="1" ht="15.75" customHeight="1" x14ac:dyDescent="0.2">
      <c r="A91" s="28" t="s">
        <v>2221</v>
      </c>
      <c r="B91" s="87" t="s">
        <v>2341</v>
      </c>
      <c r="C91" s="69">
        <v>340</v>
      </c>
      <c r="D91" s="69">
        <v>225</v>
      </c>
      <c r="E91" s="69">
        <v>130</v>
      </c>
      <c r="F91" s="51" t="s">
        <v>2447</v>
      </c>
      <c r="G91" s="46"/>
      <c r="H91" s="25">
        <f t="shared" si="3"/>
        <v>0</v>
      </c>
      <c r="I91" s="25">
        <f t="shared" si="4"/>
        <v>0</v>
      </c>
    </row>
    <row r="92" spans="1:9" s="6" customFormat="1" ht="15.75" customHeight="1" x14ac:dyDescent="0.2">
      <c r="A92" s="28" t="s">
        <v>2222</v>
      </c>
      <c r="B92" s="87" t="s">
        <v>2342</v>
      </c>
      <c r="C92" s="69">
        <v>340</v>
      </c>
      <c r="D92" s="69">
        <v>225</v>
      </c>
      <c r="E92" s="69">
        <v>130</v>
      </c>
      <c r="F92" s="51" t="s">
        <v>2447</v>
      </c>
      <c r="G92" s="46"/>
      <c r="H92" s="25">
        <f t="shared" si="3"/>
        <v>0</v>
      </c>
      <c r="I92" s="25">
        <f t="shared" si="4"/>
        <v>0</v>
      </c>
    </row>
    <row r="93" spans="1:9" s="6" customFormat="1" ht="15.75" customHeight="1" x14ac:dyDescent="0.2">
      <c r="A93" s="28" t="s">
        <v>2223</v>
      </c>
      <c r="B93" s="87" t="s">
        <v>2343</v>
      </c>
      <c r="C93" s="69">
        <v>340</v>
      </c>
      <c r="D93" s="69">
        <v>225</v>
      </c>
      <c r="E93" s="69">
        <v>130</v>
      </c>
      <c r="F93" s="51" t="s">
        <v>2447</v>
      </c>
      <c r="G93" s="46"/>
      <c r="H93" s="25">
        <f t="shared" si="3"/>
        <v>0</v>
      </c>
      <c r="I93" s="25">
        <f t="shared" si="4"/>
        <v>0</v>
      </c>
    </row>
    <row r="94" spans="1:9" s="6" customFormat="1" ht="15.75" customHeight="1" x14ac:dyDescent="0.2">
      <c r="A94" s="28" t="s">
        <v>2224</v>
      </c>
      <c r="B94" s="87" t="s">
        <v>2344</v>
      </c>
      <c r="C94" s="69">
        <v>340</v>
      </c>
      <c r="D94" s="69">
        <v>225</v>
      </c>
      <c r="E94" s="69">
        <v>130</v>
      </c>
      <c r="F94" s="51" t="s">
        <v>2447</v>
      </c>
      <c r="G94" s="46"/>
      <c r="H94" s="25">
        <f t="shared" si="3"/>
        <v>0</v>
      </c>
      <c r="I94" s="25">
        <f t="shared" si="4"/>
        <v>0</v>
      </c>
    </row>
    <row r="95" spans="1:9" s="6" customFormat="1" ht="15.75" customHeight="1" x14ac:dyDescent="0.2">
      <c r="A95" s="28" t="s">
        <v>2225</v>
      </c>
      <c r="B95" s="87" t="s">
        <v>2345</v>
      </c>
      <c r="C95" s="69">
        <v>340</v>
      </c>
      <c r="D95" s="69">
        <v>225</v>
      </c>
      <c r="E95" s="69">
        <v>130</v>
      </c>
      <c r="F95" s="51" t="s">
        <v>2447</v>
      </c>
      <c r="G95" s="46"/>
      <c r="H95" s="25">
        <f t="shared" si="3"/>
        <v>0</v>
      </c>
      <c r="I95" s="25">
        <f t="shared" si="4"/>
        <v>0</v>
      </c>
    </row>
    <row r="96" spans="1:9" s="6" customFormat="1" ht="15.75" customHeight="1" x14ac:dyDescent="0.2">
      <c r="A96" s="28" t="s">
        <v>2226</v>
      </c>
      <c r="B96" s="87" t="s">
        <v>2346</v>
      </c>
      <c r="C96" s="69">
        <v>340</v>
      </c>
      <c r="D96" s="69">
        <v>225</v>
      </c>
      <c r="E96" s="69">
        <v>130</v>
      </c>
      <c r="F96" s="51" t="s">
        <v>2447</v>
      </c>
      <c r="G96" s="46"/>
      <c r="H96" s="25">
        <f t="shared" si="3"/>
        <v>0</v>
      </c>
      <c r="I96" s="25">
        <f t="shared" si="4"/>
        <v>0</v>
      </c>
    </row>
    <row r="97" spans="1:9" s="6" customFormat="1" ht="15.75" customHeight="1" x14ac:dyDescent="0.2">
      <c r="A97" s="28" t="s">
        <v>2227</v>
      </c>
      <c r="B97" s="87" t="s">
        <v>2347</v>
      </c>
      <c r="C97" s="69">
        <v>340</v>
      </c>
      <c r="D97" s="69">
        <v>225</v>
      </c>
      <c r="E97" s="69">
        <v>130</v>
      </c>
      <c r="F97" s="51" t="s">
        <v>2447</v>
      </c>
      <c r="G97" s="46"/>
      <c r="H97" s="25">
        <f t="shared" si="3"/>
        <v>0</v>
      </c>
      <c r="I97" s="25">
        <f t="shared" si="4"/>
        <v>0</v>
      </c>
    </row>
    <row r="98" spans="1:9" s="6" customFormat="1" ht="15.75" customHeight="1" x14ac:dyDescent="0.2">
      <c r="A98" s="28" t="s">
        <v>2228</v>
      </c>
      <c r="B98" s="87" t="s">
        <v>2348</v>
      </c>
      <c r="C98" s="69">
        <v>340</v>
      </c>
      <c r="D98" s="69">
        <v>225</v>
      </c>
      <c r="E98" s="69">
        <v>130</v>
      </c>
      <c r="F98" s="51" t="s">
        <v>2447</v>
      </c>
      <c r="G98" s="46"/>
      <c r="H98" s="25">
        <f t="shared" si="3"/>
        <v>0</v>
      </c>
      <c r="I98" s="25">
        <f t="shared" si="4"/>
        <v>0</v>
      </c>
    </row>
    <row r="99" spans="1:9" s="6" customFormat="1" ht="15.75" customHeight="1" x14ac:dyDescent="0.2">
      <c r="A99" s="28" t="s">
        <v>2229</v>
      </c>
      <c r="B99" s="87" t="s">
        <v>2349</v>
      </c>
      <c r="C99" s="69">
        <v>340</v>
      </c>
      <c r="D99" s="69">
        <v>225</v>
      </c>
      <c r="E99" s="69">
        <v>130</v>
      </c>
      <c r="F99" s="51" t="s">
        <v>2447</v>
      </c>
      <c r="G99" s="46"/>
      <c r="H99" s="25">
        <f t="shared" si="3"/>
        <v>0</v>
      </c>
      <c r="I99" s="25">
        <f t="shared" si="4"/>
        <v>0</v>
      </c>
    </row>
    <row r="100" spans="1:9" s="6" customFormat="1" ht="15.75" customHeight="1" x14ac:dyDescent="0.2">
      <c r="A100" s="28" t="s">
        <v>2230</v>
      </c>
      <c r="B100" s="87" t="s">
        <v>2350</v>
      </c>
      <c r="C100" s="69">
        <v>340</v>
      </c>
      <c r="D100" s="69">
        <v>225</v>
      </c>
      <c r="E100" s="69">
        <v>130</v>
      </c>
      <c r="F100" s="51" t="s">
        <v>2447</v>
      </c>
      <c r="G100" s="46"/>
      <c r="H100" s="25">
        <f t="shared" si="3"/>
        <v>0</v>
      </c>
      <c r="I100" s="25">
        <f t="shared" si="4"/>
        <v>0</v>
      </c>
    </row>
    <row r="101" spans="1:9" s="6" customFormat="1" ht="15.75" customHeight="1" x14ac:dyDescent="0.2">
      <c r="A101" s="28" t="s">
        <v>2231</v>
      </c>
      <c r="B101" s="87" t="s">
        <v>2351</v>
      </c>
      <c r="C101" s="69">
        <v>340</v>
      </c>
      <c r="D101" s="69">
        <v>225</v>
      </c>
      <c r="E101" s="69">
        <v>130</v>
      </c>
      <c r="F101" s="51" t="s">
        <v>2447</v>
      </c>
      <c r="G101" s="46"/>
      <c r="H101" s="25">
        <f t="shared" si="3"/>
        <v>0</v>
      </c>
      <c r="I101" s="25">
        <f t="shared" si="4"/>
        <v>0</v>
      </c>
    </row>
    <row r="102" spans="1:9" s="6" customFormat="1" ht="15.75" customHeight="1" x14ac:dyDescent="0.2">
      <c r="A102" s="28" t="s">
        <v>2232</v>
      </c>
      <c r="B102" s="87" t="s">
        <v>2352</v>
      </c>
      <c r="C102" s="69">
        <v>340</v>
      </c>
      <c r="D102" s="69">
        <v>225</v>
      </c>
      <c r="E102" s="69">
        <v>130</v>
      </c>
      <c r="F102" s="51" t="s">
        <v>2447</v>
      </c>
      <c r="G102" s="46"/>
      <c r="H102" s="25">
        <f t="shared" si="3"/>
        <v>0</v>
      </c>
      <c r="I102" s="25">
        <f t="shared" si="4"/>
        <v>0</v>
      </c>
    </row>
    <row r="103" spans="1:9" s="6" customFormat="1" ht="15.75" customHeight="1" x14ac:dyDescent="0.2">
      <c r="A103" s="28" t="s">
        <v>2233</v>
      </c>
      <c r="B103" s="87" t="s">
        <v>2353</v>
      </c>
      <c r="C103" s="69">
        <v>340</v>
      </c>
      <c r="D103" s="69">
        <v>225</v>
      </c>
      <c r="E103" s="69">
        <v>130</v>
      </c>
      <c r="F103" s="51" t="s">
        <v>2447</v>
      </c>
      <c r="G103" s="46"/>
      <c r="H103" s="25">
        <f t="shared" si="3"/>
        <v>0</v>
      </c>
      <c r="I103" s="25">
        <f t="shared" si="4"/>
        <v>0</v>
      </c>
    </row>
    <row r="104" spans="1:9" s="6" customFormat="1" ht="15.75" customHeight="1" x14ac:dyDescent="0.2">
      <c r="A104" s="28" t="s">
        <v>2234</v>
      </c>
      <c r="B104" s="87" t="s">
        <v>2354</v>
      </c>
      <c r="C104" s="69">
        <v>340</v>
      </c>
      <c r="D104" s="69">
        <v>225</v>
      </c>
      <c r="E104" s="69">
        <v>130</v>
      </c>
      <c r="F104" s="51" t="s">
        <v>2447</v>
      </c>
      <c r="G104" s="46"/>
      <c r="H104" s="25">
        <f t="shared" si="3"/>
        <v>0</v>
      </c>
      <c r="I104" s="25">
        <f t="shared" si="4"/>
        <v>0</v>
      </c>
    </row>
    <row r="105" spans="1:9" s="6" customFormat="1" ht="15.75" customHeight="1" x14ac:dyDescent="0.2">
      <c r="A105" s="28" t="s">
        <v>2235</v>
      </c>
      <c r="B105" s="87" t="s">
        <v>2355</v>
      </c>
      <c r="C105" s="69">
        <v>340</v>
      </c>
      <c r="D105" s="69">
        <v>225</v>
      </c>
      <c r="E105" s="69">
        <v>130</v>
      </c>
      <c r="F105" s="51" t="s">
        <v>2447</v>
      </c>
      <c r="G105" s="46"/>
      <c r="H105" s="25">
        <f t="shared" si="3"/>
        <v>0</v>
      </c>
      <c r="I105" s="25">
        <f t="shared" si="4"/>
        <v>0</v>
      </c>
    </row>
    <row r="106" spans="1:9" s="6" customFormat="1" ht="15.75" customHeight="1" x14ac:dyDescent="0.2">
      <c r="A106" s="28" t="s">
        <v>2236</v>
      </c>
      <c r="B106" s="87" t="s">
        <v>2356</v>
      </c>
      <c r="C106" s="69">
        <v>340</v>
      </c>
      <c r="D106" s="69">
        <v>225</v>
      </c>
      <c r="E106" s="69">
        <v>130</v>
      </c>
      <c r="F106" s="51" t="s">
        <v>2447</v>
      </c>
      <c r="G106" s="46"/>
      <c r="H106" s="25">
        <f t="shared" si="3"/>
        <v>0</v>
      </c>
      <c r="I106" s="25">
        <f t="shared" si="4"/>
        <v>0</v>
      </c>
    </row>
    <row r="107" spans="1:9" s="6" customFormat="1" ht="15.75" customHeight="1" x14ac:dyDescent="0.2">
      <c r="A107" s="28" t="s">
        <v>2237</v>
      </c>
      <c r="B107" s="87" t="s">
        <v>2357</v>
      </c>
      <c r="C107" s="69">
        <v>340</v>
      </c>
      <c r="D107" s="69">
        <v>225</v>
      </c>
      <c r="E107" s="69">
        <v>130</v>
      </c>
      <c r="F107" s="51" t="s">
        <v>2447</v>
      </c>
      <c r="G107" s="46"/>
      <c r="H107" s="25">
        <f t="shared" si="3"/>
        <v>0</v>
      </c>
      <c r="I107" s="25">
        <f t="shared" si="4"/>
        <v>0</v>
      </c>
    </row>
    <row r="108" spans="1:9" s="6" customFormat="1" ht="15.75" customHeight="1" x14ac:dyDescent="0.2">
      <c r="A108" s="28" t="s">
        <v>2238</v>
      </c>
      <c r="B108" s="87" t="s">
        <v>2358</v>
      </c>
      <c r="C108" s="69">
        <v>340</v>
      </c>
      <c r="D108" s="69">
        <v>225</v>
      </c>
      <c r="E108" s="69">
        <v>130</v>
      </c>
      <c r="F108" s="51" t="s">
        <v>2447</v>
      </c>
      <c r="G108" s="46"/>
      <c r="H108" s="25">
        <f t="shared" si="3"/>
        <v>0</v>
      </c>
      <c r="I108" s="25">
        <f t="shared" si="4"/>
        <v>0</v>
      </c>
    </row>
    <row r="109" spans="1:9" s="6" customFormat="1" ht="15.75" customHeight="1" x14ac:dyDescent="0.2">
      <c r="A109" s="28" t="s">
        <v>2239</v>
      </c>
      <c r="B109" s="87" t="s">
        <v>2359</v>
      </c>
      <c r="C109" s="69">
        <v>340</v>
      </c>
      <c r="D109" s="69">
        <v>225</v>
      </c>
      <c r="E109" s="69">
        <v>130</v>
      </c>
      <c r="F109" s="51" t="s">
        <v>2447</v>
      </c>
      <c r="G109" s="46"/>
      <c r="H109" s="25">
        <f t="shared" si="3"/>
        <v>0</v>
      </c>
      <c r="I109" s="25">
        <f t="shared" si="4"/>
        <v>0</v>
      </c>
    </row>
    <row r="110" spans="1:9" s="6" customFormat="1" ht="15.75" customHeight="1" x14ac:dyDescent="0.2">
      <c r="A110" s="28" t="s">
        <v>2240</v>
      </c>
      <c r="B110" s="87" t="s">
        <v>2360</v>
      </c>
      <c r="C110" s="69">
        <v>340</v>
      </c>
      <c r="D110" s="69">
        <v>225</v>
      </c>
      <c r="E110" s="69">
        <v>130</v>
      </c>
      <c r="F110" s="51" t="s">
        <v>2447</v>
      </c>
      <c r="G110" s="46"/>
      <c r="H110" s="25">
        <f t="shared" si="3"/>
        <v>0</v>
      </c>
      <c r="I110" s="25">
        <f t="shared" si="4"/>
        <v>0</v>
      </c>
    </row>
    <row r="111" spans="1:9" s="6" customFormat="1" ht="15.75" customHeight="1" x14ac:dyDescent="0.2">
      <c r="A111" s="28" t="s">
        <v>2241</v>
      </c>
      <c r="B111" s="87" t="s">
        <v>2361</v>
      </c>
      <c r="C111" s="69">
        <v>340</v>
      </c>
      <c r="D111" s="69">
        <v>225</v>
      </c>
      <c r="E111" s="69">
        <v>130</v>
      </c>
      <c r="F111" s="51" t="s">
        <v>2447</v>
      </c>
      <c r="G111" s="46"/>
      <c r="H111" s="25">
        <f t="shared" si="3"/>
        <v>0</v>
      </c>
      <c r="I111" s="25">
        <f t="shared" si="4"/>
        <v>0</v>
      </c>
    </row>
    <row r="112" spans="1:9" s="6" customFormat="1" ht="15.75" customHeight="1" x14ac:dyDescent="0.2">
      <c r="A112" s="28" t="s">
        <v>2242</v>
      </c>
      <c r="B112" s="87" t="s">
        <v>2362</v>
      </c>
      <c r="C112" s="69">
        <v>340</v>
      </c>
      <c r="D112" s="69">
        <v>225</v>
      </c>
      <c r="E112" s="69">
        <v>130</v>
      </c>
      <c r="F112" s="51" t="s">
        <v>2447</v>
      </c>
      <c r="G112" s="46"/>
      <c r="H112" s="25">
        <f t="shared" si="3"/>
        <v>0</v>
      </c>
      <c r="I112" s="25">
        <f t="shared" si="4"/>
        <v>0</v>
      </c>
    </row>
    <row r="113" spans="1:9" s="6" customFormat="1" ht="15.75" customHeight="1" x14ac:dyDescent="0.2">
      <c r="A113" s="28" t="s">
        <v>2243</v>
      </c>
      <c r="B113" s="87" t="s">
        <v>2363</v>
      </c>
      <c r="C113" s="69">
        <v>340</v>
      </c>
      <c r="D113" s="69">
        <v>225</v>
      </c>
      <c r="E113" s="69">
        <v>130</v>
      </c>
      <c r="F113" s="51" t="s">
        <v>2447</v>
      </c>
      <c r="G113" s="46"/>
      <c r="H113" s="25">
        <f t="shared" si="3"/>
        <v>0</v>
      </c>
      <c r="I113" s="25">
        <f t="shared" si="4"/>
        <v>0</v>
      </c>
    </row>
    <row r="114" spans="1:9" s="6" customFormat="1" ht="15.75" customHeight="1" x14ac:dyDescent="0.2">
      <c r="A114" s="28" t="s">
        <v>2244</v>
      </c>
      <c r="B114" s="87" t="s">
        <v>2364</v>
      </c>
      <c r="C114" s="69">
        <v>340</v>
      </c>
      <c r="D114" s="69">
        <v>225</v>
      </c>
      <c r="E114" s="69">
        <v>130</v>
      </c>
      <c r="F114" s="51" t="s">
        <v>2447</v>
      </c>
      <c r="G114" s="46"/>
      <c r="H114" s="25">
        <f t="shared" si="3"/>
        <v>0</v>
      </c>
      <c r="I114" s="25">
        <f t="shared" si="4"/>
        <v>0</v>
      </c>
    </row>
    <row r="115" spans="1:9" s="6" customFormat="1" ht="15.75" customHeight="1" x14ac:dyDescent="0.2">
      <c r="A115" s="28" t="s">
        <v>2245</v>
      </c>
      <c r="B115" s="87" t="s">
        <v>2365</v>
      </c>
      <c r="C115" s="69">
        <v>340</v>
      </c>
      <c r="D115" s="69">
        <v>225</v>
      </c>
      <c r="E115" s="69">
        <v>130</v>
      </c>
      <c r="F115" s="51" t="s">
        <v>2447</v>
      </c>
      <c r="G115" s="46"/>
      <c r="H115" s="25">
        <f t="shared" si="3"/>
        <v>0</v>
      </c>
      <c r="I115" s="25">
        <f t="shared" si="4"/>
        <v>0</v>
      </c>
    </row>
    <row r="116" spans="1:9" s="6" customFormat="1" ht="15.75" customHeight="1" x14ac:dyDescent="0.2">
      <c r="A116" s="28" t="s">
        <v>2246</v>
      </c>
      <c r="B116" s="87" t="s">
        <v>2366</v>
      </c>
      <c r="C116" s="69">
        <v>340</v>
      </c>
      <c r="D116" s="69">
        <v>225</v>
      </c>
      <c r="E116" s="69">
        <v>130</v>
      </c>
      <c r="F116" s="51" t="s">
        <v>2447</v>
      </c>
      <c r="G116" s="46"/>
      <c r="H116" s="25">
        <f t="shared" si="3"/>
        <v>0</v>
      </c>
      <c r="I116" s="25">
        <f t="shared" si="4"/>
        <v>0</v>
      </c>
    </row>
    <row r="117" spans="1:9" s="6" customFormat="1" ht="15.75" customHeight="1" x14ac:dyDescent="0.2">
      <c r="A117" s="28" t="s">
        <v>2247</v>
      </c>
      <c r="B117" s="87" t="s">
        <v>2367</v>
      </c>
      <c r="C117" s="69">
        <v>340</v>
      </c>
      <c r="D117" s="69">
        <v>225</v>
      </c>
      <c r="E117" s="69">
        <v>130</v>
      </c>
      <c r="F117" s="51" t="s">
        <v>2447</v>
      </c>
      <c r="G117" s="46"/>
      <c r="H117" s="25">
        <f t="shared" si="3"/>
        <v>0</v>
      </c>
      <c r="I117" s="25">
        <f t="shared" si="4"/>
        <v>0</v>
      </c>
    </row>
    <row r="118" spans="1:9" s="6" customFormat="1" ht="15.75" customHeight="1" x14ac:dyDescent="0.2">
      <c r="A118" s="28" t="s">
        <v>2248</v>
      </c>
      <c r="B118" s="87" t="s">
        <v>2368</v>
      </c>
      <c r="C118" s="69">
        <v>340</v>
      </c>
      <c r="D118" s="69">
        <v>225</v>
      </c>
      <c r="E118" s="69">
        <v>130</v>
      </c>
      <c r="F118" s="51" t="s">
        <v>2447</v>
      </c>
      <c r="G118" s="46"/>
      <c r="H118" s="25">
        <f t="shared" si="3"/>
        <v>0</v>
      </c>
      <c r="I118" s="25">
        <f t="shared" si="4"/>
        <v>0</v>
      </c>
    </row>
    <row r="119" spans="1:9" s="6" customFormat="1" ht="15.75" customHeight="1" x14ac:dyDescent="0.2">
      <c r="A119" s="28" t="s">
        <v>2249</v>
      </c>
      <c r="B119" s="87" t="s">
        <v>2369</v>
      </c>
      <c r="C119" s="69">
        <v>340</v>
      </c>
      <c r="D119" s="69">
        <v>225</v>
      </c>
      <c r="E119" s="69">
        <v>130</v>
      </c>
      <c r="F119" s="51" t="s">
        <v>2447</v>
      </c>
      <c r="G119" s="46"/>
      <c r="H119" s="25">
        <f t="shared" si="3"/>
        <v>0</v>
      </c>
      <c r="I119" s="25">
        <f t="shared" si="4"/>
        <v>0</v>
      </c>
    </row>
    <row r="120" spans="1:9" s="6" customFormat="1" ht="15.75" customHeight="1" x14ac:dyDescent="0.2">
      <c r="A120" s="28" t="s">
        <v>2250</v>
      </c>
      <c r="B120" s="87" t="s">
        <v>2370</v>
      </c>
      <c r="C120" s="69">
        <v>340</v>
      </c>
      <c r="D120" s="69">
        <v>225</v>
      </c>
      <c r="E120" s="69">
        <v>130</v>
      </c>
      <c r="F120" s="51" t="s">
        <v>2447</v>
      </c>
      <c r="G120" s="46"/>
      <c r="H120" s="25">
        <f t="shared" si="3"/>
        <v>0</v>
      </c>
      <c r="I120" s="25">
        <f t="shared" si="4"/>
        <v>0</v>
      </c>
    </row>
    <row r="121" spans="1:9" s="6" customFormat="1" ht="15.75" customHeight="1" x14ac:dyDescent="0.2">
      <c r="A121" s="28" t="s">
        <v>2251</v>
      </c>
      <c r="B121" s="87" t="s">
        <v>2371</v>
      </c>
      <c r="C121" s="69">
        <v>340</v>
      </c>
      <c r="D121" s="69">
        <v>225</v>
      </c>
      <c r="E121" s="69">
        <v>130</v>
      </c>
      <c r="F121" s="51" t="s">
        <v>2447</v>
      </c>
      <c r="G121" s="46"/>
      <c r="H121" s="25">
        <f t="shared" si="3"/>
        <v>0</v>
      </c>
      <c r="I121" s="25">
        <f t="shared" si="4"/>
        <v>0</v>
      </c>
    </row>
    <row r="122" spans="1:9" s="6" customFormat="1" ht="15.75" customHeight="1" x14ac:dyDescent="0.2">
      <c r="A122" s="28" t="s">
        <v>2252</v>
      </c>
      <c r="B122" s="87" t="s">
        <v>2372</v>
      </c>
      <c r="C122" s="69">
        <v>340</v>
      </c>
      <c r="D122" s="69">
        <v>225</v>
      </c>
      <c r="E122" s="69">
        <v>130</v>
      </c>
      <c r="F122" s="51" t="s">
        <v>2447</v>
      </c>
      <c r="G122" s="46"/>
      <c r="H122" s="25">
        <f t="shared" si="3"/>
        <v>0</v>
      </c>
      <c r="I122" s="25">
        <f t="shared" si="4"/>
        <v>0</v>
      </c>
    </row>
    <row r="123" spans="1:9" s="6" customFormat="1" ht="15.75" customHeight="1" x14ac:dyDescent="0.2">
      <c r="A123" s="28" t="s">
        <v>2253</v>
      </c>
      <c r="B123" s="87" t="s">
        <v>2373</v>
      </c>
      <c r="C123" s="69">
        <v>340</v>
      </c>
      <c r="D123" s="69">
        <v>225</v>
      </c>
      <c r="E123" s="69">
        <v>130</v>
      </c>
      <c r="F123" s="51" t="s">
        <v>2447</v>
      </c>
      <c r="G123" s="46"/>
      <c r="H123" s="25">
        <f t="shared" si="3"/>
        <v>0</v>
      </c>
      <c r="I123" s="25">
        <f t="shared" si="4"/>
        <v>0</v>
      </c>
    </row>
    <row r="124" spans="1:9" s="6" customFormat="1" ht="15.75" customHeight="1" x14ac:dyDescent="0.2">
      <c r="A124" s="28" t="s">
        <v>2254</v>
      </c>
      <c r="B124" s="87" t="s">
        <v>2374</v>
      </c>
      <c r="C124" s="69">
        <v>340</v>
      </c>
      <c r="D124" s="69">
        <v>225</v>
      </c>
      <c r="E124" s="69">
        <v>130</v>
      </c>
      <c r="F124" s="51" t="s">
        <v>2447</v>
      </c>
      <c r="G124" s="46"/>
      <c r="H124" s="25">
        <f t="shared" si="3"/>
        <v>0</v>
      </c>
      <c r="I124" s="25">
        <f t="shared" si="4"/>
        <v>0</v>
      </c>
    </row>
    <row r="125" spans="1:9" s="6" customFormat="1" ht="15.75" customHeight="1" x14ac:dyDescent="0.2">
      <c r="A125" s="28" t="s">
        <v>2255</v>
      </c>
      <c r="B125" s="87" t="s">
        <v>2375</v>
      </c>
      <c r="C125" s="69">
        <v>340</v>
      </c>
      <c r="D125" s="69">
        <v>225</v>
      </c>
      <c r="E125" s="69">
        <v>130</v>
      </c>
      <c r="F125" s="51" t="s">
        <v>2447</v>
      </c>
      <c r="G125" s="46"/>
      <c r="H125" s="25">
        <f t="shared" si="3"/>
        <v>0</v>
      </c>
      <c r="I125" s="25">
        <f t="shared" si="4"/>
        <v>0</v>
      </c>
    </row>
    <row r="126" spans="1:9" s="6" customFormat="1" ht="15.75" customHeight="1" x14ac:dyDescent="0.2">
      <c r="A126" s="28" t="s">
        <v>2256</v>
      </c>
      <c r="B126" s="87" t="s">
        <v>2376</v>
      </c>
      <c r="C126" s="69">
        <v>340</v>
      </c>
      <c r="D126" s="69">
        <v>225</v>
      </c>
      <c r="E126" s="69">
        <v>130</v>
      </c>
      <c r="F126" s="51" t="s">
        <v>2447</v>
      </c>
      <c r="G126" s="46"/>
      <c r="H126" s="25">
        <f t="shared" si="3"/>
        <v>0</v>
      </c>
      <c r="I126" s="25">
        <f t="shared" si="4"/>
        <v>0</v>
      </c>
    </row>
    <row r="127" spans="1:9" s="6" customFormat="1" ht="15.75" customHeight="1" x14ac:dyDescent="0.2">
      <c r="A127" s="28" t="s">
        <v>2257</v>
      </c>
      <c r="B127" s="87" t="s">
        <v>2377</v>
      </c>
      <c r="C127" s="69">
        <v>340</v>
      </c>
      <c r="D127" s="69">
        <v>225</v>
      </c>
      <c r="E127" s="69">
        <v>130</v>
      </c>
      <c r="F127" s="51" t="s">
        <v>2447</v>
      </c>
      <c r="G127" s="46"/>
      <c r="H127" s="25">
        <f t="shared" si="3"/>
        <v>0</v>
      </c>
      <c r="I127" s="25">
        <f t="shared" si="4"/>
        <v>0</v>
      </c>
    </row>
    <row r="128" spans="1:9" s="6" customFormat="1" ht="15.75" customHeight="1" x14ac:dyDescent="0.2">
      <c r="A128" s="28" t="s">
        <v>2258</v>
      </c>
      <c r="B128" s="87" t="s">
        <v>2378</v>
      </c>
      <c r="C128" s="69">
        <v>340</v>
      </c>
      <c r="D128" s="69">
        <v>225</v>
      </c>
      <c r="E128" s="69">
        <v>130</v>
      </c>
      <c r="F128" s="51" t="s">
        <v>2447</v>
      </c>
      <c r="G128" s="46"/>
      <c r="H128" s="25">
        <f t="shared" si="3"/>
        <v>0</v>
      </c>
      <c r="I128" s="25">
        <f t="shared" si="4"/>
        <v>0</v>
      </c>
    </row>
    <row r="129" spans="1:9" s="6" customFormat="1" ht="15.75" customHeight="1" x14ac:dyDescent="0.2">
      <c r="A129" s="28" t="s">
        <v>2259</v>
      </c>
      <c r="B129" s="87" t="s">
        <v>2379</v>
      </c>
      <c r="C129" s="69">
        <v>340</v>
      </c>
      <c r="D129" s="69">
        <v>225</v>
      </c>
      <c r="E129" s="69">
        <v>130</v>
      </c>
      <c r="F129" s="51" t="s">
        <v>2447</v>
      </c>
      <c r="G129" s="46"/>
      <c r="H129" s="25">
        <f t="shared" si="3"/>
        <v>0</v>
      </c>
      <c r="I129" s="25">
        <f t="shared" si="4"/>
        <v>0</v>
      </c>
    </row>
    <row r="130" spans="1:9" s="6" customFormat="1" ht="15.75" customHeight="1" x14ac:dyDescent="0.2">
      <c r="A130" s="28" t="s">
        <v>2260</v>
      </c>
      <c r="B130" s="87" t="s">
        <v>2380</v>
      </c>
      <c r="C130" s="69">
        <v>340</v>
      </c>
      <c r="D130" s="69">
        <v>225</v>
      </c>
      <c r="E130" s="69">
        <v>130</v>
      </c>
      <c r="F130" s="51" t="s">
        <v>2447</v>
      </c>
      <c r="G130" s="46"/>
      <c r="H130" s="25">
        <f t="shared" si="3"/>
        <v>0</v>
      </c>
      <c r="I130" s="25">
        <f t="shared" si="4"/>
        <v>0</v>
      </c>
    </row>
    <row r="131" spans="1:9" s="6" customFormat="1" ht="15.75" customHeight="1" x14ac:dyDescent="0.2">
      <c r="A131" s="28" t="s">
        <v>2261</v>
      </c>
      <c r="B131" s="87" t="s">
        <v>2381</v>
      </c>
      <c r="C131" s="69">
        <v>340</v>
      </c>
      <c r="D131" s="69">
        <v>225</v>
      </c>
      <c r="E131" s="69">
        <v>130</v>
      </c>
      <c r="F131" s="51" t="s">
        <v>2447</v>
      </c>
      <c r="G131" s="46"/>
      <c r="H131" s="25">
        <f t="shared" si="3"/>
        <v>0</v>
      </c>
      <c r="I131" s="25">
        <f t="shared" si="4"/>
        <v>0</v>
      </c>
    </row>
    <row r="132" spans="1:9" s="6" customFormat="1" ht="15.75" customHeight="1" x14ac:dyDescent="0.2">
      <c r="A132" s="28" t="s">
        <v>2262</v>
      </c>
      <c r="B132" s="87" t="s">
        <v>2382</v>
      </c>
      <c r="C132" s="69">
        <v>340</v>
      </c>
      <c r="D132" s="69">
        <v>225</v>
      </c>
      <c r="E132" s="69">
        <v>130</v>
      </c>
      <c r="F132" s="51" t="s">
        <v>2447</v>
      </c>
      <c r="G132" s="46"/>
      <c r="H132" s="25">
        <f t="shared" si="3"/>
        <v>0</v>
      </c>
      <c r="I132" s="25">
        <f t="shared" si="4"/>
        <v>0</v>
      </c>
    </row>
    <row r="133" spans="1:9" s="6" customFormat="1" ht="15.75" customHeight="1" x14ac:dyDescent="0.2">
      <c r="A133" s="28" t="s">
        <v>2263</v>
      </c>
      <c r="B133" s="87" t="s">
        <v>2383</v>
      </c>
      <c r="C133" s="69">
        <v>340</v>
      </c>
      <c r="D133" s="69">
        <v>225</v>
      </c>
      <c r="E133" s="69">
        <v>130</v>
      </c>
      <c r="F133" s="51" t="s">
        <v>2447</v>
      </c>
      <c r="G133" s="46"/>
      <c r="H133" s="25">
        <f t="shared" si="3"/>
        <v>0</v>
      </c>
      <c r="I133" s="25">
        <f t="shared" si="4"/>
        <v>0</v>
      </c>
    </row>
    <row r="134" spans="1:9" s="6" customFormat="1" ht="15.75" customHeight="1" x14ac:dyDescent="0.2">
      <c r="A134" s="28" t="s">
        <v>2264</v>
      </c>
      <c r="B134" s="87" t="s">
        <v>2384</v>
      </c>
      <c r="C134" s="69">
        <v>340</v>
      </c>
      <c r="D134" s="69">
        <v>225</v>
      </c>
      <c r="E134" s="69">
        <v>130</v>
      </c>
      <c r="F134" s="51" t="s">
        <v>2447</v>
      </c>
      <c r="G134" s="46"/>
      <c r="H134" s="25">
        <f t="shared" si="3"/>
        <v>0</v>
      </c>
      <c r="I134" s="25">
        <f t="shared" si="4"/>
        <v>0</v>
      </c>
    </row>
    <row r="135" spans="1:9" s="6" customFormat="1" ht="15.75" customHeight="1" x14ac:dyDescent="0.2">
      <c r="A135" s="28" t="s">
        <v>2265</v>
      </c>
      <c r="B135" s="87" t="s">
        <v>2385</v>
      </c>
      <c r="C135" s="69">
        <v>340</v>
      </c>
      <c r="D135" s="69">
        <v>225</v>
      </c>
      <c r="E135" s="69">
        <v>130</v>
      </c>
      <c r="F135" s="51" t="s">
        <v>2447</v>
      </c>
      <c r="G135" s="46"/>
      <c r="H135" s="25">
        <f t="shared" si="3"/>
        <v>0</v>
      </c>
      <c r="I135" s="25">
        <f t="shared" si="4"/>
        <v>0</v>
      </c>
    </row>
    <row r="136" spans="1:9" s="6" customFormat="1" ht="15.75" customHeight="1" x14ac:dyDescent="0.2">
      <c r="A136" s="28" t="s">
        <v>2266</v>
      </c>
      <c r="B136" s="87" t="s">
        <v>2386</v>
      </c>
      <c r="C136" s="69">
        <v>340</v>
      </c>
      <c r="D136" s="69">
        <v>225</v>
      </c>
      <c r="E136" s="69">
        <v>130</v>
      </c>
      <c r="F136" s="51" t="s">
        <v>2447</v>
      </c>
      <c r="G136" s="46"/>
      <c r="H136" s="25">
        <f t="shared" si="3"/>
        <v>0</v>
      </c>
      <c r="I136" s="25">
        <f t="shared" si="4"/>
        <v>0</v>
      </c>
    </row>
    <row r="137" spans="1:9" s="6" customFormat="1" ht="15.75" customHeight="1" x14ac:dyDescent="0.2">
      <c r="A137" s="28" t="s">
        <v>2267</v>
      </c>
      <c r="B137" s="87" t="s">
        <v>2387</v>
      </c>
      <c r="C137" s="69">
        <v>340</v>
      </c>
      <c r="D137" s="69">
        <v>225</v>
      </c>
      <c r="E137" s="69">
        <v>130</v>
      </c>
      <c r="F137" s="51" t="s">
        <v>2447</v>
      </c>
      <c r="G137" s="46"/>
      <c r="H137" s="25">
        <f t="shared" ref="H137:H200" si="5">G137*D137</f>
        <v>0</v>
      </c>
      <c r="I137" s="25">
        <f t="shared" ref="I137:I200" si="6">E137*G137</f>
        <v>0</v>
      </c>
    </row>
    <row r="138" spans="1:9" s="6" customFormat="1" ht="15.75" customHeight="1" x14ac:dyDescent="0.2">
      <c r="A138" s="28" t="s">
        <v>2268</v>
      </c>
      <c r="B138" s="87" t="s">
        <v>2388</v>
      </c>
      <c r="C138" s="69">
        <v>340</v>
      </c>
      <c r="D138" s="69">
        <v>225</v>
      </c>
      <c r="E138" s="69">
        <v>130</v>
      </c>
      <c r="F138" s="51" t="s">
        <v>2447</v>
      </c>
      <c r="G138" s="46"/>
      <c r="H138" s="25">
        <f t="shared" si="5"/>
        <v>0</v>
      </c>
      <c r="I138" s="25">
        <f t="shared" si="6"/>
        <v>0</v>
      </c>
    </row>
    <row r="139" spans="1:9" s="6" customFormat="1" ht="15.75" customHeight="1" x14ac:dyDescent="0.2">
      <c r="A139" s="28" t="s">
        <v>2269</v>
      </c>
      <c r="B139" s="87" t="s">
        <v>2389</v>
      </c>
      <c r="C139" s="69">
        <v>340</v>
      </c>
      <c r="D139" s="69">
        <v>225</v>
      </c>
      <c r="E139" s="69">
        <v>130</v>
      </c>
      <c r="F139" s="51" t="s">
        <v>2447</v>
      </c>
      <c r="G139" s="46"/>
      <c r="H139" s="25">
        <f t="shared" si="5"/>
        <v>0</v>
      </c>
      <c r="I139" s="25">
        <f t="shared" si="6"/>
        <v>0</v>
      </c>
    </row>
    <row r="140" spans="1:9" s="6" customFormat="1" ht="15.75" customHeight="1" x14ac:dyDescent="0.2">
      <c r="A140" s="28" t="s">
        <v>2270</v>
      </c>
      <c r="B140" s="87" t="s">
        <v>2390</v>
      </c>
      <c r="C140" s="69">
        <v>340</v>
      </c>
      <c r="D140" s="69">
        <v>225</v>
      </c>
      <c r="E140" s="69">
        <v>130</v>
      </c>
      <c r="F140" s="51" t="s">
        <v>2447</v>
      </c>
      <c r="G140" s="46"/>
      <c r="H140" s="25">
        <f t="shared" si="5"/>
        <v>0</v>
      </c>
      <c r="I140" s="25">
        <f t="shared" si="6"/>
        <v>0</v>
      </c>
    </row>
    <row r="141" spans="1:9" s="6" customFormat="1" ht="15.75" customHeight="1" x14ac:dyDescent="0.2">
      <c r="A141" s="28" t="s">
        <v>2271</v>
      </c>
      <c r="B141" s="87" t="s">
        <v>2391</v>
      </c>
      <c r="C141" s="69">
        <v>340</v>
      </c>
      <c r="D141" s="69">
        <v>225</v>
      </c>
      <c r="E141" s="69">
        <v>130</v>
      </c>
      <c r="F141" s="51" t="s">
        <v>2447</v>
      </c>
      <c r="G141" s="46"/>
      <c r="H141" s="25">
        <f t="shared" si="5"/>
        <v>0</v>
      </c>
      <c r="I141" s="25">
        <f t="shared" si="6"/>
        <v>0</v>
      </c>
    </row>
    <row r="142" spans="1:9" s="6" customFormat="1" ht="15.75" customHeight="1" x14ac:dyDescent="0.2">
      <c r="A142" s="28" t="s">
        <v>2272</v>
      </c>
      <c r="B142" s="87" t="s">
        <v>2392</v>
      </c>
      <c r="C142" s="69">
        <v>340</v>
      </c>
      <c r="D142" s="69">
        <v>225</v>
      </c>
      <c r="E142" s="69">
        <v>130</v>
      </c>
      <c r="F142" s="51" t="s">
        <v>2447</v>
      </c>
      <c r="G142" s="46"/>
      <c r="H142" s="25">
        <f t="shared" si="5"/>
        <v>0</v>
      </c>
      <c r="I142" s="25">
        <f t="shared" si="6"/>
        <v>0</v>
      </c>
    </row>
    <row r="143" spans="1:9" s="6" customFormat="1" ht="15.75" customHeight="1" x14ac:dyDescent="0.2">
      <c r="A143" s="28" t="s">
        <v>2273</v>
      </c>
      <c r="B143" s="87" t="s">
        <v>2393</v>
      </c>
      <c r="C143" s="69">
        <v>340</v>
      </c>
      <c r="D143" s="69">
        <v>225</v>
      </c>
      <c r="E143" s="69">
        <v>130</v>
      </c>
      <c r="F143" s="51" t="s">
        <v>2447</v>
      </c>
      <c r="G143" s="46"/>
      <c r="H143" s="25">
        <f t="shared" si="5"/>
        <v>0</v>
      </c>
      <c r="I143" s="25">
        <f t="shared" si="6"/>
        <v>0</v>
      </c>
    </row>
    <row r="144" spans="1:9" s="6" customFormat="1" ht="15.75" customHeight="1" x14ac:dyDescent="0.2">
      <c r="A144" s="28" t="s">
        <v>2274</v>
      </c>
      <c r="B144" s="87" t="s">
        <v>2394</v>
      </c>
      <c r="C144" s="69">
        <v>340</v>
      </c>
      <c r="D144" s="69">
        <v>225</v>
      </c>
      <c r="E144" s="69">
        <v>130</v>
      </c>
      <c r="F144" s="51" t="s">
        <v>2447</v>
      </c>
      <c r="G144" s="46"/>
      <c r="H144" s="25">
        <f t="shared" si="5"/>
        <v>0</v>
      </c>
      <c r="I144" s="25">
        <f t="shared" si="6"/>
        <v>0</v>
      </c>
    </row>
    <row r="145" spans="1:9" s="6" customFormat="1" ht="15.75" customHeight="1" x14ac:dyDescent="0.2">
      <c r="A145" s="28" t="s">
        <v>2275</v>
      </c>
      <c r="B145" s="87" t="s">
        <v>2395</v>
      </c>
      <c r="C145" s="69">
        <v>340</v>
      </c>
      <c r="D145" s="69">
        <v>225</v>
      </c>
      <c r="E145" s="69">
        <v>130</v>
      </c>
      <c r="F145" s="51" t="s">
        <v>2447</v>
      </c>
      <c r="G145" s="46"/>
      <c r="H145" s="25">
        <f t="shared" si="5"/>
        <v>0</v>
      </c>
      <c r="I145" s="25">
        <f t="shared" si="6"/>
        <v>0</v>
      </c>
    </row>
    <row r="146" spans="1:9" s="6" customFormat="1" ht="15.75" customHeight="1" x14ac:dyDescent="0.2">
      <c r="A146" s="28" t="s">
        <v>2276</v>
      </c>
      <c r="B146" s="87" t="s">
        <v>2396</v>
      </c>
      <c r="C146" s="69">
        <v>340</v>
      </c>
      <c r="D146" s="69">
        <v>225</v>
      </c>
      <c r="E146" s="69">
        <v>130</v>
      </c>
      <c r="F146" s="51" t="s">
        <v>2447</v>
      </c>
      <c r="G146" s="46"/>
      <c r="H146" s="25">
        <f t="shared" si="5"/>
        <v>0</v>
      </c>
      <c r="I146" s="25">
        <f t="shared" si="6"/>
        <v>0</v>
      </c>
    </row>
    <row r="147" spans="1:9" s="6" customFormat="1" ht="15.75" customHeight="1" x14ac:dyDescent="0.2">
      <c r="A147" s="28" t="s">
        <v>2277</v>
      </c>
      <c r="B147" s="87" t="s">
        <v>2397</v>
      </c>
      <c r="C147" s="69">
        <v>340</v>
      </c>
      <c r="D147" s="69">
        <v>225</v>
      </c>
      <c r="E147" s="69">
        <v>130</v>
      </c>
      <c r="F147" s="51" t="s">
        <v>2447</v>
      </c>
      <c r="G147" s="46"/>
      <c r="H147" s="25">
        <f t="shared" si="5"/>
        <v>0</v>
      </c>
      <c r="I147" s="25">
        <f t="shared" si="6"/>
        <v>0</v>
      </c>
    </row>
    <row r="148" spans="1:9" s="6" customFormat="1" ht="15.75" customHeight="1" x14ac:dyDescent="0.2">
      <c r="A148" s="28" t="s">
        <v>2278</v>
      </c>
      <c r="B148" s="87" t="s">
        <v>2398</v>
      </c>
      <c r="C148" s="69">
        <v>340</v>
      </c>
      <c r="D148" s="69">
        <v>225</v>
      </c>
      <c r="E148" s="69">
        <v>130</v>
      </c>
      <c r="F148" s="51" t="s">
        <v>2447</v>
      </c>
      <c r="G148" s="46"/>
      <c r="H148" s="25">
        <f t="shared" si="5"/>
        <v>0</v>
      </c>
      <c r="I148" s="25">
        <f t="shared" si="6"/>
        <v>0</v>
      </c>
    </row>
    <row r="149" spans="1:9" s="6" customFormat="1" ht="15.75" customHeight="1" x14ac:dyDescent="0.2">
      <c r="A149" s="28" t="s">
        <v>2279</v>
      </c>
      <c r="B149" s="87" t="s">
        <v>2399</v>
      </c>
      <c r="C149" s="69">
        <v>340</v>
      </c>
      <c r="D149" s="69">
        <v>225</v>
      </c>
      <c r="E149" s="69">
        <v>130</v>
      </c>
      <c r="F149" s="51" t="s">
        <v>2447</v>
      </c>
      <c r="G149" s="46"/>
      <c r="H149" s="25">
        <f t="shared" si="5"/>
        <v>0</v>
      </c>
      <c r="I149" s="25">
        <f t="shared" si="6"/>
        <v>0</v>
      </c>
    </row>
    <row r="150" spans="1:9" s="6" customFormat="1" ht="15.75" customHeight="1" x14ac:dyDescent="0.2">
      <c r="A150" s="28" t="s">
        <v>2280</v>
      </c>
      <c r="B150" s="87" t="s">
        <v>2400</v>
      </c>
      <c r="C150" s="69">
        <v>340</v>
      </c>
      <c r="D150" s="69">
        <v>225</v>
      </c>
      <c r="E150" s="69">
        <v>130</v>
      </c>
      <c r="F150" s="51" t="s">
        <v>2447</v>
      </c>
      <c r="G150" s="46"/>
      <c r="H150" s="25">
        <f t="shared" si="5"/>
        <v>0</v>
      </c>
      <c r="I150" s="25">
        <f t="shared" si="6"/>
        <v>0</v>
      </c>
    </row>
    <row r="151" spans="1:9" s="6" customFormat="1" ht="15.75" customHeight="1" x14ac:dyDescent="0.2">
      <c r="A151" s="28" t="s">
        <v>2281</v>
      </c>
      <c r="B151" s="87" t="s">
        <v>2401</v>
      </c>
      <c r="C151" s="69">
        <v>340</v>
      </c>
      <c r="D151" s="69">
        <v>225</v>
      </c>
      <c r="E151" s="69">
        <v>130</v>
      </c>
      <c r="F151" s="51" t="s">
        <v>2447</v>
      </c>
      <c r="G151" s="46"/>
      <c r="H151" s="25">
        <f t="shared" si="5"/>
        <v>0</v>
      </c>
      <c r="I151" s="25">
        <f t="shared" si="6"/>
        <v>0</v>
      </c>
    </row>
    <row r="152" spans="1:9" s="6" customFormat="1" ht="15.75" customHeight="1" x14ac:dyDescent="0.2">
      <c r="A152" s="28" t="s">
        <v>2282</v>
      </c>
      <c r="B152" s="87" t="s">
        <v>2402</v>
      </c>
      <c r="C152" s="69">
        <v>340</v>
      </c>
      <c r="D152" s="69">
        <v>225</v>
      </c>
      <c r="E152" s="69">
        <v>130</v>
      </c>
      <c r="F152" s="51" t="s">
        <v>2447</v>
      </c>
      <c r="G152" s="46"/>
      <c r="H152" s="25">
        <f t="shared" si="5"/>
        <v>0</v>
      </c>
      <c r="I152" s="25">
        <f t="shared" si="6"/>
        <v>0</v>
      </c>
    </row>
    <row r="153" spans="1:9" s="6" customFormat="1" ht="15.75" customHeight="1" x14ac:dyDescent="0.2">
      <c r="A153" s="28" t="s">
        <v>2283</v>
      </c>
      <c r="B153" s="87" t="s">
        <v>2403</v>
      </c>
      <c r="C153" s="69">
        <v>340</v>
      </c>
      <c r="D153" s="69">
        <v>225</v>
      </c>
      <c r="E153" s="69">
        <v>130</v>
      </c>
      <c r="F153" s="51" t="s">
        <v>2447</v>
      </c>
      <c r="G153" s="46"/>
      <c r="H153" s="25">
        <f t="shared" si="5"/>
        <v>0</v>
      </c>
      <c r="I153" s="25">
        <f t="shared" si="6"/>
        <v>0</v>
      </c>
    </row>
    <row r="154" spans="1:9" s="6" customFormat="1" ht="15.75" customHeight="1" x14ac:dyDescent="0.2">
      <c r="A154" s="28" t="s">
        <v>2284</v>
      </c>
      <c r="B154" s="87" t="s">
        <v>2404</v>
      </c>
      <c r="C154" s="69">
        <v>340</v>
      </c>
      <c r="D154" s="69">
        <v>225</v>
      </c>
      <c r="E154" s="69">
        <v>130</v>
      </c>
      <c r="F154" s="51" t="s">
        <v>2447</v>
      </c>
      <c r="G154" s="46"/>
      <c r="H154" s="25">
        <f t="shared" si="5"/>
        <v>0</v>
      </c>
      <c r="I154" s="25">
        <f t="shared" si="6"/>
        <v>0</v>
      </c>
    </row>
    <row r="155" spans="1:9" s="6" customFormat="1" ht="15.75" customHeight="1" x14ac:dyDescent="0.2">
      <c r="A155" s="28" t="s">
        <v>2285</v>
      </c>
      <c r="B155" s="87" t="s">
        <v>2405</v>
      </c>
      <c r="C155" s="69">
        <v>340</v>
      </c>
      <c r="D155" s="69">
        <v>225</v>
      </c>
      <c r="E155" s="69">
        <v>130</v>
      </c>
      <c r="F155" s="51" t="s">
        <v>2447</v>
      </c>
      <c r="G155" s="46"/>
      <c r="H155" s="25">
        <f t="shared" si="5"/>
        <v>0</v>
      </c>
      <c r="I155" s="25">
        <f t="shared" si="6"/>
        <v>0</v>
      </c>
    </row>
    <row r="156" spans="1:9" s="6" customFormat="1" ht="15.75" customHeight="1" x14ac:dyDescent="0.2">
      <c r="A156" s="28" t="s">
        <v>2286</v>
      </c>
      <c r="B156" s="87" t="s">
        <v>2406</v>
      </c>
      <c r="C156" s="69">
        <v>340</v>
      </c>
      <c r="D156" s="69">
        <v>225</v>
      </c>
      <c r="E156" s="69">
        <v>130</v>
      </c>
      <c r="F156" s="51" t="s">
        <v>2447</v>
      </c>
      <c r="G156" s="46"/>
      <c r="H156" s="25">
        <f t="shared" si="5"/>
        <v>0</v>
      </c>
      <c r="I156" s="25">
        <f t="shared" si="6"/>
        <v>0</v>
      </c>
    </row>
    <row r="157" spans="1:9" s="6" customFormat="1" ht="15.75" customHeight="1" x14ac:dyDescent="0.2">
      <c r="A157" s="28" t="s">
        <v>2287</v>
      </c>
      <c r="B157" s="87" t="s">
        <v>2407</v>
      </c>
      <c r="C157" s="69">
        <v>340</v>
      </c>
      <c r="D157" s="69">
        <v>225</v>
      </c>
      <c r="E157" s="69">
        <v>130</v>
      </c>
      <c r="F157" s="51" t="s">
        <v>2447</v>
      </c>
      <c r="G157" s="46"/>
      <c r="H157" s="25">
        <f t="shared" si="5"/>
        <v>0</v>
      </c>
      <c r="I157" s="25">
        <f t="shared" si="6"/>
        <v>0</v>
      </c>
    </row>
    <row r="158" spans="1:9" s="6" customFormat="1" ht="15.75" customHeight="1" x14ac:dyDescent="0.2">
      <c r="A158" s="28" t="s">
        <v>2288</v>
      </c>
      <c r="B158" s="87" t="s">
        <v>2408</v>
      </c>
      <c r="C158" s="69">
        <v>340</v>
      </c>
      <c r="D158" s="69">
        <v>225</v>
      </c>
      <c r="E158" s="69">
        <v>130</v>
      </c>
      <c r="F158" s="51" t="s">
        <v>2447</v>
      </c>
      <c r="G158" s="46"/>
      <c r="H158" s="25">
        <f t="shared" si="5"/>
        <v>0</v>
      </c>
      <c r="I158" s="25">
        <f t="shared" si="6"/>
        <v>0</v>
      </c>
    </row>
    <row r="159" spans="1:9" s="6" customFormat="1" ht="15.75" customHeight="1" x14ac:dyDescent="0.2">
      <c r="A159" s="28" t="s">
        <v>2289</v>
      </c>
      <c r="B159" s="87" t="s">
        <v>2409</v>
      </c>
      <c r="C159" s="69">
        <v>340</v>
      </c>
      <c r="D159" s="69">
        <v>225</v>
      </c>
      <c r="E159" s="69">
        <v>130</v>
      </c>
      <c r="F159" s="51" t="s">
        <v>2447</v>
      </c>
      <c r="G159" s="46"/>
      <c r="H159" s="25">
        <f t="shared" si="5"/>
        <v>0</v>
      </c>
      <c r="I159" s="25">
        <f t="shared" si="6"/>
        <v>0</v>
      </c>
    </row>
    <row r="160" spans="1:9" s="6" customFormat="1" ht="15.75" customHeight="1" x14ac:dyDescent="0.2">
      <c r="A160" s="28" t="s">
        <v>2290</v>
      </c>
      <c r="B160" s="87" t="s">
        <v>2410</v>
      </c>
      <c r="C160" s="69">
        <v>340</v>
      </c>
      <c r="D160" s="69">
        <v>225</v>
      </c>
      <c r="E160" s="69">
        <v>130</v>
      </c>
      <c r="F160" s="51" t="s">
        <v>2447</v>
      </c>
      <c r="G160" s="46"/>
      <c r="H160" s="25">
        <f t="shared" si="5"/>
        <v>0</v>
      </c>
      <c r="I160" s="25">
        <f t="shared" si="6"/>
        <v>0</v>
      </c>
    </row>
    <row r="161" spans="1:9" s="6" customFormat="1" ht="15.75" customHeight="1" x14ac:dyDescent="0.2">
      <c r="A161" s="28" t="s">
        <v>2291</v>
      </c>
      <c r="B161" s="87" t="s">
        <v>2411</v>
      </c>
      <c r="C161" s="69">
        <v>340</v>
      </c>
      <c r="D161" s="69">
        <v>225</v>
      </c>
      <c r="E161" s="69">
        <v>130</v>
      </c>
      <c r="F161" s="51" t="s">
        <v>2447</v>
      </c>
      <c r="G161" s="46"/>
      <c r="H161" s="25">
        <f t="shared" si="5"/>
        <v>0</v>
      </c>
      <c r="I161" s="25">
        <f t="shared" si="6"/>
        <v>0</v>
      </c>
    </row>
    <row r="162" spans="1:9" s="6" customFormat="1" ht="15.75" customHeight="1" x14ac:dyDescent="0.2">
      <c r="A162" s="28" t="s">
        <v>2292</v>
      </c>
      <c r="B162" s="87" t="s">
        <v>2412</v>
      </c>
      <c r="C162" s="69">
        <v>340</v>
      </c>
      <c r="D162" s="69">
        <v>225</v>
      </c>
      <c r="E162" s="69">
        <v>130</v>
      </c>
      <c r="F162" s="51" t="s">
        <v>2447</v>
      </c>
      <c r="G162" s="46"/>
      <c r="H162" s="25">
        <f t="shared" si="5"/>
        <v>0</v>
      </c>
      <c r="I162" s="25">
        <f t="shared" si="6"/>
        <v>0</v>
      </c>
    </row>
    <row r="163" spans="1:9" s="6" customFormat="1" ht="15.75" customHeight="1" x14ac:dyDescent="0.2">
      <c r="A163" s="28" t="s">
        <v>2293</v>
      </c>
      <c r="B163" s="87" t="s">
        <v>2413</v>
      </c>
      <c r="C163" s="69">
        <v>340</v>
      </c>
      <c r="D163" s="69">
        <v>225</v>
      </c>
      <c r="E163" s="69">
        <v>130</v>
      </c>
      <c r="F163" s="51" t="s">
        <v>2447</v>
      </c>
      <c r="G163" s="46"/>
      <c r="H163" s="25">
        <f t="shared" si="5"/>
        <v>0</v>
      </c>
      <c r="I163" s="25">
        <f t="shared" si="6"/>
        <v>0</v>
      </c>
    </row>
    <row r="164" spans="1:9" s="6" customFormat="1" ht="15.75" customHeight="1" x14ac:dyDescent="0.2">
      <c r="A164" s="28" t="s">
        <v>2294</v>
      </c>
      <c r="B164" s="87" t="s">
        <v>2414</v>
      </c>
      <c r="C164" s="69">
        <v>340</v>
      </c>
      <c r="D164" s="69">
        <v>225</v>
      </c>
      <c r="E164" s="69">
        <v>130</v>
      </c>
      <c r="F164" s="51" t="s">
        <v>2447</v>
      </c>
      <c r="G164" s="46"/>
      <c r="H164" s="25">
        <f t="shared" si="5"/>
        <v>0</v>
      </c>
      <c r="I164" s="25">
        <f t="shared" si="6"/>
        <v>0</v>
      </c>
    </row>
    <row r="165" spans="1:9" s="6" customFormat="1" ht="15.75" customHeight="1" x14ac:dyDescent="0.2">
      <c r="A165" s="28" t="s">
        <v>2295</v>
      </c>
      <c r="B165" s="87" t="s">
        <v>2415</v>
      </c>
      <c r="C165" s="69">
        <v>340</v>
      </c>
      <c r="D165" s="69">
        <v>225</v>
      </c>
      <c r="E165" s="69">
        <v>130</v>
      </c>
      <c r="F165" s="51" t="s">
        <v>2447</v>
      </c>
      <c r="G165" s="46"/>
      <c r="H165" s="25">
        <f t="shared" si="5"/>
        <v>0</v>
      </c>
      <c r="I165" s="25">
        <f t="shared" si="6"/>
        <v>0</v>
      </c>
    </row>
    <row r="166" spans="1:9" s="6" customFormat="1" ht="15.75" customHeight="1" x14ac:dyDescent="0.2">
      <c r="A166" s="28" t="s">
        <v>2296</v>
      </c>
      <c r="B166" s="87" t="s">
        <v>2416</v>
      </c>
      <c r="C166" s="69">
        <v>340</v>
      </c>
      <c r="D166" s="69">
        <v>225</v>
      </c>
      <c r="E166" s="69">
        <v>130</v>
      </c>
      <c r="F166" s="51" t="s">
        <v>2447</v>
      </c>
      <c r="G166" s="46"/>
      <c r="H166" s="25">
        <f t="shared" si="5"/>
        <v>0</v>
      </c>
      <c r="I166" s="25">
        <f t="shared" si="6"/>
        <v>0</v>
      </c>
    </row>
    <row r="167" spans="1:9" s="6" customFormat="1" ht="15.75" customHeight="1" x14ac:dyDescent="0.2">
      <c r="A167" s="28" t="s">
        <v>2297</v>
      </c>
      <c r="B167" s="87" t="s">
        <v>2417</v>
      </c>
      <c r="C167" s="69">
        <v>340</v>
      </c>
      <c r="D167" s="69">
        <v>225</v>
      </c>
      <c r="E167" s="69">
        <v>130</v>
      </c>
      <c r="F167" s="51" t="s">
        <v>2447</v>
      </c>
      <c r="G167" s="46"/>
      <c r="H167" s="25">
        <f t="shared" si="5"/>
        <v>0</v>
      </c>
      <c r="I167" s="25">
        <f t="shared" si="6"/>
        <v>0</v>
      </c>
    </row>
    <row r="168" spans="1:9" s="6" customFormat="1" ht="15.75" customHeight="1" x14ac:dyDescent="0.2">
      <c r="A168" s="28" t="s">
        <v>2298</v>
      </c>
      <c r="B168" s="87" t="s">
        <v>2418</v>
      </c>
      <c r="C168" s="69">
        <v>340</v>
      </c>
      <c r="D168" s="69">
        <v>225</v>
      </c>
      <c r="E168" s="69">
        <v>130</v>
      </c>
      <c r="F168" s="51" t="s">
        <v>2447</v>
      </c>
      <c r="G168" s="46"/>
      <c r="H168" s="25">
        <f t="shared" si="5"/>
        <v>0</v>
      </c>
      <c r="I168" s="25">
        <f t="shared" si="6"/>
        <v>0</v>
      </c>
    </row>
    <row r="169" spans="1:9" s="6" customFormat="1" ht="15.75" customHeight="1" x14ac:dyDescent="0.2">
      <c r="A169" s="28" t="s">
        <v>2299</v>
      </c>
      <c r="B169" s="87" t="s">
        <v>2419</v>
      </c>
      <c r="C169" s="69">
        <v>340</v>
      </c>
      <c r="D169" s="69">
        <v>225</v>
      </c>
      <c r="E169" s="69">
        <v>130</v>
      </c>
      <c r="F169" s="51" t="s">
        <v>2447</v>
      </c>
      <c r="G169" s="46"/>
      <c r="H169" s="25">
        <f t="shared" si="5"/>
        <v>0</v>
      </c>
      <c r="I169" s="25">
        <f t="shared" si="6"/>
        <v>0</v>
      </c>
    </row>
    <row r="170" spans="1:9" s="6" customFormat="1" ht="15.75" customHeight="1" x14ac:dyDescent="0.2">
      <c r="A170" s="28" t="s">
        <v>2300</v>
      </c>
      <c r="B170" s="87" t="s">
        <v>2420</v>
      </c>
      <c r="C170" s="69">
        <v>340</v>
      </c>
      <c r="D170" s="69">
        <v>225</v>
      </c>
      <c r="E170" s="69">
        <v>130</v>
      </c>
      <c r="F170" s="51" t="s">
        <v>2447</v>
      </c>
      <c r="G170" s="46"/>
      <c r="H170" s="25">
        <f t="shared" si="5"/>
        <v>0</v>
      </c>
      <c r="I170" s="25">
        <f t="shared" si="6"/>
        <v>0</v>
      </c>
    </row>
    <row r="171" spans="1:9" s="6" customFormat="1" ht="15.75" customHeight="1" x14ac:dyDescent="0.2">
      <c r="A171" s="28" t="s">
        <v>2301</v>
      </c>
      <c r="B171" s="87" t="s">
        <v>2421</v>
      </c>
      <c r="C171" s="69">
        <v>340</v>
      </c>
      <c r="D171" s="69">
        <v>225</v>
      </c>
      <c r="E171" s="69">
        <v>130</v>
      </c>
      <c r="F171" s="51" t="s">
        <v>2447</v>
      </c>
      <c r="G171" s="46"/>
      <c r="H171" s="25">
        <f t="shared" si="5"/>
        <v>0</v>
      </c>
      <c r="I171" s="25">
        <f t="shared" si="6"/>
        <v>0</v>
      </c>
    </row>
    <row r="172" spans="1:9" s="6" customFormat="1" ht="15.75" customHeight="1" x14ac:dyDescent="0.2">
      <c r="A172" s="28" t="s">
        <v>2302</v>
      </c>
      <c r="B172" s="87" t="s">
        <v>2422</v>
      </c>
      <c r="C172" s="69">
        <v>340</v>
      </c>
      <c r="D172" s="69">
        <v>225</v>
      </c>
      <c r="E172" s="69">
        <v>130</v>
      </c>
      <c r="F172" s="51" t="s">
        <v>2447</v>
      </c>
      <c r="G172" s="46"/>
      <c r="H172" s="25">
        <f t="shared" si="5"/>
        <v>0</v>
      </c>
      <c r="I172" s="25">
        <f t="shared" si="6"/>
        <v>0</v>
      </c>
    </row>
    <row r="173" spans="1:9" s="6" customFormat="1" ht="15.75" customHeight="1" x14ac:dyDescent="0.2">
      <c r="A173" s="28" t="s">
        <v>2303</v>
      </c>
      <c r="B173" s="87" t="s">
        <v>2423</v>
      </c>
      <c r="C173" s="69">
        <v>340</v>
      </c>
      <c r="D173" s="69">
        <v>225</v>
      </c>
      <c r="E173" s="69">
        <v>130</v>
      </c>
      <c r="F173" s="51" t="s">
        <v>2447</v>
      </c>
      <c r="G173" s="46"/>
      <c r="H173" s="25">
        <f t="shared" si="5"/>
        <v>0</v>
      </c>
      <c r="I173" s="25">
        <f t="shared" si="6"/>
        <v>0</v>
      </c>
    </row>
    <row r="174" spans="1:9" s="6" customFormat="1" ht="15.75" customHeight="1" x14ac:dyDescent="0.2">
      <c r="A174" s="28" t="s">
        <v>2304</v>
      </c>
      <c r="B174" s="87" t="s">
        <v>2424</v>
      </c>
      <c r="C174" s="69">
        <v>340</v>
      </c>
      <c r="D174" s="69">
        <v>225</v>
      </c>
      <c r="E174" s="69">
        <v>130</v>
      </c>
      <c r="F174" s="51" t="s">
        <v>2447</v>
      </c>
      <c r="G174" s="46"/>
      <c r="H174" s="25">
        <f t="shared" si="5"/>
        <v>0</v>
      </c>
      <c r="I174" s="25">
        <f t="shared" si="6"/>
        <v>0</v>
      </c>
    </row>
    <row r="175" spans="1:9" s="6" customFormat="1" ht="15.75" customHeight="1" x14ac:dyDescent="0.2">
      <c r="A175" s="28" t="s">
        <v>2305</v>
      </c>
      <c r="B175" s="87" t="s">
        <v>2425</v>
      </c>
      <c r="C175" s="69">
        <v>340</v>
      </c>
      <c r="D175" s="69">
        <v>225</v>
      </c>
      <c r="E175" s="69">
        <v>130</v>
      </c>
      <c r="F175" s="51" t="s">
        <v>2447</v>
      </c>
      <c r="G175" s="46"/>
      <c r="H175" s="25">
        <f t="shared" si="5"/>
        <v>0</v>
      </c>
      <c r="I175" s="25">
        <f t="shared" si="6"/>
        <v>0</v>
      </c>
    </row>
    <row r="176" spans="1:9" s="6" customFormat="1" ht="15.75" customHeight="1" x14ac:dyDescent="0.2">
      <c r="A176" s="28" t="s">
        <v>2306</v>
      </c>
      <c r="B176" s="87" t="s">
        <v>2426</v>
      </c>
      <c r="C176" s="69">
        <v>340</v>
      </c>
      <c r="D176" s="69">
        <v>225</v>
      </c>
      <c r="E176" s="69">
        <v>130</v>
      </c>
      <c r="F176" s="51" t="s">
        <v>2447</v>
      </c>
      <c r="G176" s="46"/>
      <c r="H176" s="25">
        <f t="shared" si="5"/>
        <v>0</v>
      </c>
      <c r="I176" s="25">
        <f t="shared" si="6"/>
        <v>0</v>
      </c>
    </row>
    <row r="177" spans="1:9" s="6" customFormat="1" ht="15.75" customHeight="1" x14ac:dyDescent="0.2">
      <c r="A177" s="28" t="s">
        <v>2307</v>
      </c>
      <c r="B177" s="87" t="s">
        <v>2427</v>
      </c>
      <c r="C177" s="69">
        <v>340</v>
      </c>
      <c r="D177" s="69">
        <v>225</v>
      </c>
      <c r="E177" s="69">
        <v>130</v>
      </c>
      <c r="F177" s="51" t="s">
        <v>2447</v>
      </c>
      <c r="G177" s="46"/>
      <c r="H177" s="25">
        <f t="shared" si="5"/>
        <v>0</v>
      </c>
      <c r="I177" s="25">
        <f t="shared" si="6"/>
        <v>0</v>
      </c>
    </row>
    <row r="178" spans="1:9" s="6" customFormat="1" ht="15.75" customHeight="1" x14ac:dyDescent="0.2">
      <c r="A178" s="28" t="s">
        <v>2308</v>
      </c>
      <c r="B178" s="87" t="s">
        <v>2428</v>
      </c>
      <c r="C178" s="69">
        <v>340</v>
      </c>
      <c r="D178" s="69">
        <v>225</v>
      </c>
      <c r="E178" s="69">
        <v>130</v>
      </c>
      <c r="F178" s="51" t="s">
        <v>2447</v>
      </c>
      <c r="G178" s="46"/>
      <c r="H178" s="25">
        <f t="shared" si="5"/>
        <v>0</v>
      </c>
      <c r="I178" s="25">
        <f t="shared" si="6"/>
        <v>0</v>
      </c>
    </row>
    <row r="179" spans="1:9" s="6" customFormat="1" ht="15.75" customHeight="1" x14ac:dyDescent="0.2">
      <c r="A179" s="28" t="s">
        <v>2309</v>
      </c>
      <c r="B179" s="87" t="s">
        <v>2429</v>
      </c>
      <c r="C179" s="69">
        <v>340</v>
      </c>
      <c r="D179" s="69">
        <v>225</v>
      </c>
      <c r="E179" s="69">
        <v>130</v>
      </c>
      <c r="F179" s="51" t="s">
        <v>2447</v>
      </c>
      <c r="G179" s="46"/>
      <c r="H179" s="25">
        <f t="shared" si="5"/>
        <v>0</v>
      </c>
      <c r="I179" s="25">
        <f t="shared" si="6"/>
        <v>0</v>
      </c>
    </row>
    <row r="180" spans="1:9" s="6" customFormat="1" ht="15.75" customHeight="1" x14ac:dyDescent="0.2">
      <c r="A180" s="28" t="s">
        <v>2310</v>
      </c>
      <c r="B180" s="87" t="s">
        <v>2430</v>
      </c>
      <c r="C180" s="69">
        <v>340</v>
      </c>
      <c r="D180" s="69">
        <v>225</v>
      </c>
      <c r="E180" s="69">
        <v>130</v>
      </c>
      <c r="F180" s="51" t="s">
        <v>2447</v>
      </c>
      <c r="G180" s="46"/>
      <c r="H180" s="25">
        <f t="shared" si="5"/>
        <v>0</v>
      </c>
      <c r="I180" s="25">
        <f t="shared" si="6"/>
        <v>0</v>
      </c>
    </row>
    <row r="181" spans="1:9" s="6" customFormat="1" ht="15.75" customHeight="1" x14ac:dyDescent="0.2">
      <c r="A181" s="28" t="s">
        <v>2311</v>
      </c>
      <c r="B181" s="87" t="s">
        <v>2431</v>
      </c>
      <c r="C181" s="69">
        <v>340</v>
      </c>
      <c r="D181" s="69">
        <v>225</v>
      </c>
      <c r="E181" s="69">
        <v>130</v>
      </c>
      <c r="F181" s="51" t="s">
        <v>2447</v>
      </c>
      <c r="G181" s="46"/>
      <c r="H181" s="25">
        <f t="shared" si="5"/>
        <v>0</v>
      </c>
      <c r="I181" s="25">
        <f t="shared" si="6"/>
        <v>0</v>
      </c>
    </row>
    <row r="182" spans="1:9" s="6" customFormat="1" ht="15.75" customHeight="1" x14ac:dyDescent="0.2">
      <c r="A182" s="28" t="s">
        <v>2312</v>
      </c>
      <c r="B182" s="87" t="s">
        <v>2432</v>
      </c>
      <c r="C182" s="69">
        <v>340</v>
      </c>
      <c r="D182" s="69">
        <v>225</v>
      </c>
      <c r="E182" s="69">
        <v>130</v>
      </c>
      <c r="F182" s="51" t="s">
        <v>2447</v>
      </c>
      <c r="G182" s="46"/>
      <c r="H182" s="25">
        <f t="shared" si="5"/>
        <v>0</v>
      </c>
      <c r="I182" s="25">
        <f t="shared" si="6"/>
        <v>0</v>
      </c>
    </row>
    <row r="183" spans="1:9" s="6" customFormat="1" ht="15.75" customHeight="1" x14ac:dyDescent="0.2">
      <c r="A183" s="28" t="s">
        <v>2313</v>
      </c>
      <c r="B183" s="87" t="s">
        <v>2433</v>
      </c>
      <c r="C183" s="69">
        <v>340</v>
      </c>
      <c r="D183" s="69">
        <v>225</v>
      </c>
      <c r="E183" s="69">
        <v>130</v>
      </c>
      <c r="F183" s="51" t="s">
        <v>2447</v>
      </c>
      <c r="G183" s="46"/>
      <c r="H183" s="25">
        <f t="shared" si="5"/>
        <v>0</v>
      </c>
      <c r="I183" s="25">
        <f t="shared" si="6"/>
        <v>0</v>
      </c>
    </row>
    <row r="184" spans="1:9" s="6" customFormat="1" ht="15.75" customHeight="1" x14ac:dyDescent="0.2">
      <c r="A184" s="28" t="s">
        <v>2314</v>
      </c>
      <c r="B184" s="87" t="s">
        <v>2434</v>
      </c>
      <c r="C184" s="69">
        <v>340</v>
      </c>
      <c r="D184" s="69">
        <v>225</v>
      </c>
      <c r="E184" s="69">
        <v>130</v>
      </c>
      <c r="F184" s="51" t="s">
        <v>2447</v>
      </c>
      <c r="G184" s="46"/>
      <c r="H184" s="25">
        <f t="shared" si="5"/>
        <v>0</v>
      </c>
      <c r="I184" s="25">
        <f t="shared" si="6"/>
        <v>0</v>
      </c>
    </row>
    <row r="185" spans="1:9" s="6" customFormat="1" ht="15.75" customHeight="1" x14ac:dyDescent="0.2">
      <c r="A185" s="28" t="s">
        <v>2315</v>
      </c>
      <c r="B185" s="87" t="s">
        <v>2435</v>
      </c>
      <c r="C185" s="69">
        <v>340</v>
      </c>
      <c r="D185" s="69">
        <v>225</v>
      </c>
      <c r="E185" s="69">
        <v>130</v>
      </c>
      <c r="F185" s="51" t="s">
        <v>2447</v>
      </c>
      <c r="G185" s="46"/>
      <c r="H185" s="25">
        <f t="shared" si="5"/>
        <v>0</v>
      </c>
      <c r="I185" s="25">
        <f t="shared" si="6"/>
        <v>0</v>
      </c>
    </row>
    <row r="186" spans="1:9" s="6" customFormat="1" ht="15.75" customHeight="1" x14ac:dyDescent="0.2">
      <c r="A186" s="28" t="s">
        <v>2316</v>
      </c>
      <c r="B186" s="87" t="s">
        <v>2436</v>
      </c>
      <c r="C186" s="69">
        <v>340</v>
      </c>
      <c r="D186" s="69">
        <v>225</v>
      </c>
      <c r="E186" s="69">
        <v>130</v>
      </c>
      <c r="F186" s="51" t="s">
        <v>2447</v>
      </c>
      <c r="G186" s="46"/>
      <c r="H186" s="25">
        <f t="shared" si="5"/>
        <v>0</v>
      </c>
      <c r="I186" s="25">
        <f t="shared" si="6"/>
        <v>0</v>
      </c>
    </row>
    <row r="187" spans="1:9" s="6" customFormat="1" ht="15.75" customHeight="1" x14ac:dyDescent="0.2">
      <c r="A187" s="28" t="s">
        <v>2317</v>
      </c>
      <c r="B187" s="87" t="s">
        <v>2437</v>
      </c>
      <c r="C187" s="69">
        <v>340</v>
      </c>
      <c r="D187" s="69">
        <v>225</v>
      </c>
      <c r="E187" s="69">
        <v>130</v>
      </c>
      <c r="F187" s="51" t="s">
        <v>2447</v>
      </c>
      <c r="G187" s="46"/>
      <c r="H187" s="25">
        <f t="shared" si="5"/>
        <v>0</v>
      </c>
      <c r="I187" s="25">
        <f t="shared" si="6"/>
        <v>0</v>
      </c>
    </row>
    <row r="188" spans="1:9" s="6" customFormat="1" ht="15.75" customHeight="1" x14ac:dyDescent="0.2">
      <c r="A188" s="28" t="s">
        <v>2318</v>
      </c>
      <c r="B188" s="87" t="s">
        <v>2438</v>
      </c>
      <c r="C188" s="69">
        <v>340</v>
      </c>
      <c r="D188" s="69">
        <v>225</v>
      </c>
      <c r="E188" s="69">
        <v>130</v>
      </c>
      <c r="F188" s="51" t="s">
        <v>2447</v>
      </c>
      <c r="G188" s="46"/>
      <c r="H188" s="25">
        <f t="shared" si="5"/>
        <v>0</v>
      </c>
      <c r="I188" s="25">
        <f t="shared" si="6"/>
        <v>0</v>
      </c>
    </row>
    <row r="189" spans="1:9" s="6" customFormat="1" ht="15.75" customHeight="1" x14ac:dyDescent="0.2">
      <c r="A189" s="28" t="s">
        <v>2319</v>
      </c>
      <c r="B189" s="87" t="s">
        <v>2439</v>
      </c>
      <c r="C189" s="69">
        <v>340</v>
      </c>
      <c r="D189" s="69">
        <v>225</v>
      </c>
      <c r="E189" s="69">
        <v>130</v>
      </c>
      <c r="F189" s="51" t="s">
        <v>2447</v>
      </c>
      <c r="G189" s="46"/>
      <c r="H189" s="25">
        <f t="shared" si="5"/>
        <v>0</v>
      </c>
      <c r="I189" s="25">
        <f t="shared" si="6"/>
        <v>0</v>
      </c>
    </row>
    <row r="190" spans="1:9" s="6" customFormat="1" ht="15.75" customHeight="1" x14ac:dyDescent="0.2">
      <c r="A190" s="28" t="s">
        <v>2320</v>
      </c>
      <c r="B190" s="87" t="s">
        <v>2440</v>
      </c>
      <c r="C190" s="69">
        <v>340</v>
      </c>
      <c r="D190" s="69">
        <v>225</v>
      </c>
      <c r="E190" s="69">
        <v>130</v>
      </c>
      <c r="F190" s="51" t="s">
        <v>2447</v>
      </c>
      <c r="G190" s="46"/>
      <c r="H190" s="25">
        <f t="shared" si="5"/>
        <v>0</v>
      </c>
      <c r="I190" s="25">
        <f t="shared" si="6"/>
        <v>0</v>
      </c>
    </row>
    <row r="191" spans="1:9" s="6" customFormat="1" ht="15.75" customHeight="1" x14ac:dyDescent="0.2">
      <c r="A191" s="28" t="s">
        <v>2321</v>
      </c>
      <c r="B191" s="87" t="s">
        <v>2441</v>
      </c>
      <c r="C191" s="69">
        <v>340</v>
      </c>
      <c r="D191" s="69">
        <v>225</v>
      </c>
      <c r="E191" s="69">
        <v>130</v>
      </c>
      <c r="F191" s="51" t="s">
        <v>2447</v>
      </c>
      <c r="G191" s="46"/>
      <c r="H191" s="25">
        <f t="shared" si="5"/>
        <v>0</v>
      </c>
      <c r="I191" s="25">
        <f t="shared" si="6"/>
        <v>0</v>
      </c>
    </row>
    <row r="192" spans="1:9" s="6" customFormat="1" ht="15.75" customHeight="1" x14ac:dyDescent="0.2">
      <c r="A192" s="28" t="s">
        <v>2322</v>
      </c>
      <c r="B192" s="87" t="s">
        <v>2442</v>
      </c>
      <c r="C192" s="69">
        <v>340</v>
      </c>
      <c r="D192" s="69">
        <v>225</v>
      </c>
      <c r="E192" s="69">
        <v>130</v>
      </c>
      <c r="F192" s="51" t="s">
        <v>2447</v>
      </c>
      <c r="G192" s="46"/>
      <c r="H192" s="25">
        <f t="shared" si="5"/>
        <v>0</v>
      </c>
      <c r="I192" s="25">
        <f t="shared" si="6"/>
        <v>0</v>
      </c>
    </row>
    <row r="193" spans="1:9" s="6" customFormat="1" ht="15.75" customHeight="1" x14ac:dyDescent="0.2">
      <c r="A193" s="28" t="s">
        <v>2323</v>
      </c>
      <c r="B193" s="87" t="s">
        <v>2443</v>
      </c>
      <c r="C193" s="69">
        <v>340</v>
      </c>
      <c r="D193" s="69">
        <v>225</v>
      </c>
      <c r="E193" s="69">
        <v>130</v>
      </c>
      <c r="F193" s="51" t="s">
        <v>2447</v>
      </c>
      <c r="G193" s="46"/>
      <c r="H193" s="25">
        <f t="shared" si="5"/>
        <v>0</v>
      </c>
      <c r="I193" s="25">
        <f t="shared" si="6"/>
        <v>0</v>
      </c>
    </row>
    <row r="194" spans="1:9" s="6" customFormat="1" ht="15.75" customHeight="1" x14ac:dyDescent="0.2">
      <c r="A194" s="28" t="s">
        <v>2324</v>
      </c>
      <c r="B194" s="87" t="s">
        <v>2444</v>
      </c>
      <c r="C194" s="69">
        <v>340</v>
      </c>
      <c r="D194" s="69">
        <v>225</v>
      </c>
      <c r="E194" s="69">
        <v>130</v>
      </c>
      <c r="F194" s="51" t="s">
        <v>2447</v>
      </c>
      <c r="G194" s="46"/>
      <c r="H194" s="25">
        <f t="shared" si="5"/>
        <v>0</v>
      </c>
      <c r="I194" s="25">
        <f t="shared" si="6"/>
        <v>0</v>
      </c>
    </row>
    <row r="195" spans="1:9" s="6" customFormat="1" ht="15.75" customHeight="1" x14ac:dyDescent="0.2">
      <c r="A195" s="28" t="s">
        <v>2325</v>
      </c>
      <c r="B195" s="87" t="s">
        <v>2445</v>
      </c>
      <c r="C195" s="69">
        <v>340</v>
      </c>
      <c r="D195" s="69">
        <v>225</v>
      </c>
      <c r="E195" s="69">
        <v>130</v>
      </c>
      <c r="F195" s="51" t="s">
        <v>2447</v>
      </c>
      <c r="G195" s="46"/>
      <c r="H195" s="25">
        <f t="shared" si="5"/>
        <v>0</v>
      </c>
      <c r="I195" s="25">
        <f t="shared" si="6"/>
        <v>0</v>
      </c>
    </row>
    <row r="196" spans="1:9" s="6" customFormat="1" ht="15.75" customHeight="1" x14ac:dyDescent="0.2">
      <c r="A196" s="28" t="s">
        <v>2326</v>
      </c>
      <c r="B196" s="87" t="s">
        <v>2446</v>
      </c>
      <c r="C196" s="69">
        <v>340</v>
      </c>
      <c r="D196" s="69">
        <v>225</v>
      </c>
      <c r="E196" s="69">
        <v>130</v>
      </c>
      <c r="F196" s="51" t="s">
        <v>2447</v>
      </c>
      <c r="G196" s="46"/>
      <c r="H196" s="25">
        <f t="shared" si="5"/>
        <v>0</v>
      </c>
      <c r="I196" s="25">
        <f t="shared" si="6"/>
        <v>0</v>
      </c>
    </row>
    <row r="197" spans="1:9" s="6" customFormat="1" ht="15.75" customHeight="1" x14ac:dyDescent="0.2">
      <c r="A197" s="27" t="s">
        <v>2139</v>
      </c>
      <c r="B197" s="21" t="s">
        <v>2138</v>
      </c>
      <c r="C197" s="47"/>
      <c r="D197" s="47"/>
      <c r="E197" s="47"/>
      <c r="F197" s="56"/>
      <c r="G197" s="36"/>
      <c r="H197" s="25">
        <f t="shared" si="5"/>
        <v>0</v>
      </c>
      <c r="I197" s="25">
        <f t="shared" si="6"/>
        <v>0</v>
      </c>
    </row>
    <row r="198" spans="1:9" s="7" customFormat="1" x14ac:dyDescent="0.2">
      <c r="A198" s="29" t="s">
        <v>1790</v>
      </c>
      <c r="B198" s="88" t="s">
        <v>1791</v>
      </c>
      <c r="C198" s="48">
        <v>590</v>
      </c>
      <c r="D198" s="48">
        <v>350</v>
      </c>
      <c r="E198" s="48">
        <v>250</v>
      </c>
      <c r="F198" s="54" t="s">
        <v>1938</v>
      </c>
      <c r="G198" s="36"/>
      <c r="H198" s="25">
        <f t="shared" si="5"/>
        <v>0</v>
      </c>
      <c r="I198" s="25">
        <f t="shared" si="6"/>
        <v>0</v>
      </c>
    </row>
    <row r="199" spans="1:9" s="7" customFormat="1" x14ac:dyDescent="0.2">
      <c r="A199" s="29" t="s">
        <v>1792</v>
      </c>
      <c r="B199" s="88" t="s">
        <v>1793</v>
      </c>
      <c r="C199" s="48">
        <v>590</v>
      </c>
      <c r="D199" s="48">
        <v>350</v>
      </c>
      <c r="E199" s="48">
        <v>250</v>
      </c>
      <c r="F199" s="54" t="s">
        <v>1938</v>
      </c>
      <c r="G199" s="36"/>
      <c r="H199" s="25">
        <f t="shared" si="5"/>
        <v>0</v>
      </c>
      <c r="I199" s="25">
        <f t="shared" si="6"/>
        <v>0</v>
      </c>
    </row>
    <row r="200" spans="1:9" s="7" customFormat="1" x14ac:dyDescent="0.2">
      <c r="A200" s="29" t="s">
        <v>1794</v>
      </c>
      <c r="B200" s="88" t="s">
        <v>1795</v>
      </c>
      <c r="C200" s="48">
        <v>590</v>
      </c>
      <c r="D200" s="48">
        <v>350</v>
      </c>
      <c r="E200" s="48">
        <v>250</v>
      </c>
      <c r="F200" s="54" t="s">
        <v>1938</v>
      </c>
      <c r="G200" s="36"/>
      <c r="H200" s="25">
        <f t="shared" si="5"/>
        <v>0</v>
      </c>
      <c r="I200" s="25">
        <f t="shared" si="6"/>
        <v>0</v>
      </c>
    </row>
    <row r="201" spans="1:9" s="7" customFormat="1" x14ac:dyDescent="0.2">
      <c r="A201" s="29" t="s">
        <v>1796</v>
      </c>
      <c r="B201" s="88" t="s">
        <v>1797</v>
      </c>
      <c r="C201" s="48">
        <v>590</v>
      </c>
      <c r="D201" s="48">
        <v>350</v>
      </c>
      <c r="E201" s="48">
        <v>250</v>
      </c>
      <c r="F201" s="54" t="s">
        <v>1938</v>
      </c>
      <c r="G201" s="36"/>
      <c r="H201" s="25">
        <f t="shared" ref="H201:H264" si="7">G201*D201</f>
        <v>0</v>
      </c>
      <c r="I201" s="25">
        <f t="shared" ref="I201:I264" si="8">E201*G201</f>
        <v>0</v>
      </c>
    </row>
    <row r="202" spans="1:9" s="7" customFormat="1" x14ac:dyDescent="0.2">
      <c r="A202" s="29" t="s">
        <v>1798</v>
      </c>
      <c r="B202" s="88" t="s">
        <v>1799</v>
      </c>
      <c r="C202" s="48">
        <v>590</v>
      </c>
      <c r="D202" s="48">
        <v>350</v>
      </c>
      <c r="E202" s="48">
        <v>250</v>
      </c>
      <c r="F202" s="54" t="s">
        <v>1938</v>
      </c>
      <c r="G202" s="36"/>
      <c r="H202" s="25">
        <f t="shared" si="7"/>
        <v>0</v>
      </c>
      <c r="I202" s="25">
        <f t="shared" si="8"/>
        <v>0</v>
      </c>
    </row>
    <row r="203" spans="1:9" s="7" customFormat="1" x14ac:dyDescent="0.2">
      <c r="A203" s="29" t="s">
        <v>1800</v>
      </c>
      <c r="B203" s="88" t="s">
        <v>1801</v>
      </c>
      <c r="C203" s="48">
        <v>590</v>
      </c>
      <c r="D203" s="48">
        <v>350</v>
      </c>
      <c r="E203" s="48">
        <v>250</v>
      </c>
      <c r="F203" s="54" t="s">
        <v>1938</v>
      </c>
      <c r="G203" s="36"/>
      <c r="H203" s="25">
        <f t="shared" si="7"/>
        <v>0</v>
      </c>
      <c r="I203" s="25">
        <f t="shared" si="8"/>
        <v>0</v>
      </c>
    </row>
    <row r="204" spans="1:9" s="7" customFormat="1" x14ac:dyDescent="0.2">
      <c r="A204" s="29" t="s">
        <v>1802</v>
      </c>
      <c r="B204" s="88" t="s">
        <v>1803</v>
      </c>
      <c r="C204" s="48">
        <v>590</v>
      </c>
      <c r="D204" s="48">
        <v>350</v>
      </c>
      <c r="E204" s="48">
        <v>250</v>
      </c>
      <c r="F204" s="54" t="s">
        <v>1938</v>
      </c>
      <c r="G204" s="36"/>
      <c r="H204" s="25">
        <f t="shared" si="7"/>
        <v>0</v>
      </c>
      <c r="I204" s="25">
        <f t="shared" si="8"/>
        <v>0</v>
      </c>
    </row>
    <row r="205" spans="1:9" s="7" customFormat="1" x14ac:dyDescent="0.2">
      <c r="A205" s="29" t="s">
        <v>1804</v>
      </c>
      <c r="B205" s="88" t="s">
        <v>1805</v>
      </c>
      <c r="C205" s="48">
        <v>590</v>
      </c>
      <c r="D205" s="48">
        <v>350</v>
      </c>
      <c r="E205" s="48">
        <v>250</v>
      </c>
      <c r="F205" s="54" t="s">
        <v>1938</v>
      </c>
      <c r="G205" s="36"/>
      <c r="H205" s="25">
        <f t="shared" si="7"/>
        <v>0</v>
      </c>
      <c r="I205" s="25">
        <f t="shared" si="8"/>
        <v>0</v>
      </c>
    </row>
    <row r="206" spans="1:9" s="7" customFormat="1" x14ac:dyDescent="0.2">
      <c r="A206" s="29" t="s">
        <v>1806</v>
      </c>
      <c r="B206" s="88" t="s">
        <v>1807</v>
      </c>
      <c r="C206" s="48">
        <v>590</v>
      </c>
      <c r="D206" s="48">
        <v>350</v>
      </c>
      <c r="E206" s="48">
        <v>250</v>
      </c>
      <c r="F206" s="54" t="s">
        <v>1938</v>
      </c>
      <c r="G206" s="36"/>
      <c r="H206" s="25">
        <f t="shared" si="7"/>
        <v>0</v>
      </c>
      <c r="I206" s="25">
        <f t="shared" si="8"/>
        <v>0</v>
      </c>
    </row>
    <row r="207" spans="1:9" s="7" customFormat="1" x14ac:dyDescent="0.2">
      <c r="A207" s="29" t="s">
        <v>1808</v>
      </c>
      <c r="B207" s="88" t="s">
        <v>1809</v>
      </c>
      <c r="C207" s="48">
        <v>590</v>
      </c>
      <c r="D207" s="48">
        <v>350</v>
      </c>
      <c r="E207" s="48">
        <v>250</v>
      </c>
      <c r="F207" s="54" t="s">
        <v>1938</v>
      </c>
      <c r="G207" s="36"/>
      <c r="H207" s="25">
        <f t="shared" si="7"/>
        <v>0</v>
      </c>
      <c r="I207" s="25">
        <f t="shared" si="8"/>
        <v>0</v>
      </c>
    </row>
    <row r="208" spans="1:9" s="7" customFormat="1" x14ac:dyDescent="0.2">
      <c r="A208" s="29" t="s">
        <v>1810</v>
      </c>
      <c r="B208" s="88" t="s">
        <v>1811</v>
      </c>
      <c r="C208" s="48">
        <v>590</v>
      </c>
      <c r="D208" s="48">
        <v>350</v>
      </c>
      <c r="E208" s="48">
        <v>250</v>
      </c>
      <c r="F208" s="54" t="s">
        <v>1938</v>
      </c>
      <c r="G208" s="36"/>
      <c r="H208" s="25">
        <f t="shared" si="7"/>
        <v>0</v>
      </c>
      <c r="I208" s="25">
        <f t="shared" si="8"/>
        <v>0</v>
      </c>
    </row>
    <row r="209" spans="1:9" s="7" customFormat="1" x14ac:dyDescent="0.2">
      <c r="A209" s="29" t="s">
        <v>1812</v>
      </c>
      <c r="B209" s="88" t="s">
        <v>1813</v>
      </c>
      <c r="C209" s="48">
        <v>590</v>
      </c>
      <c r="D209" s="48">
        <v>350</v>
      </c>
      <c r="E209" s="48">
        <v>250</v>
      </c>
      <c r="F209" s="54" t="s">
        <v>1938</v>
      </c>
      <c r="G209" s="36"/>
      <c r="H209" s="25">
        <f t="shared" si="7"/>
        <v>0</v>
      </c>
      <c r="I209" s="25">
        <f t="shared" si="8"/>
        <v>0</v>
      </c>
    </row>
    <row r="210" spans="1:9" s="7" customFormat="1" x14ac:dyDescent="0.2">
      <c r="A210" s="29" t="s">
        <v>1814</v>
      </c>
      <c r="B210" s="88" t="s">
        <v>1815</v>
      </c>
      <c r="C210" s="48">
        <v>590</v>
      </c>
      <c r="D210" s="48">
        <v>350</v>
      </c>
      <c r="E210" s="48">
        <v>250</v>
      </c>
      <c r="F210" s="54" t="s">
        <v>1938</v>
      </c>
      <c r="G210" s="36"/>
      <c r="H210" s="25">
        <f t="shared" si="7"/>
        <v>0</v>
      </c>
      <c r="I210" s="25">
        <f t="shared" si="8"/>
        <v>0</v>
      </c>
    </row>
    <row r="211" spans="1:9" s="7" customFormat="1" x14ac:dyDescent="0.2">
      <c r="A211" s="29" t="s">
        <v>1816</v>
      </c>
      <c r="B211" s="88" t="s">
        <v>1817</v>
      </c>
      <c r="C211" s="48">
        <v>590</v>
      </c>
      <c r="D211" s="48">
        <v>350</v>
      </c>
      <c r="E211" s="48">
        <v>250</v>
      </c>
      <c r="F211" s="54" t="s">
        <v>1938</v>
      </c>
      <c r="G211" s="36"/>
      <c r="H211" s="25">
        <f t="shared" si="7"/>
        <v>0</v>
      </c>
      <c r="I211" s="25">
        <f t="shared" si="8"/>
        <v>0</v>
      </c>
    </row>
    <row r="212" spans="1:9" s="7" customFormat="1" x14ac:dyDescent="0.2">
      <c r="A212" s="29" t="s">
        <v>1818</v>
      </c>
      <c r="B212" s="88" t="s">
        <v>1819</v>
      </c>
      <c r="C212" s="48">
        <v>590</v>
      </c>
      <c r="D212" s="48">
        <v>350</v>
      </c>
      <c r="E212" s="48">
        <v>250</v>
      </c>
      <c r="F212" s="54" t="s">
        <v>1938</v>
      </c>
      <c r="G212" s="36"/>
      <c r="H212" s="25">
        <f t="shared" si="7"/>
        <v>0</v>
      </c>
      <c r="I212" s="25">
        <f t="shared" si="8"/>
        <v>0</v>
      </c>
    </row>
    <row r="213" spans="1:9" s="7" customFormat="1" x14ac:dyDescent="0.2">
      <c r="A213" s="29" t="s">
        <v>1820</v>
      </c>
      <c r="B213" s="88" t="s">
        <v>1821</v>
      </c>
      <c r="C213" s="48">
        <v>590</v>
      </c>
      <c r="D213" s="48">
        <v>350</v>
      </c>
      <c r="E213" s="48">
        <v>250</v>
      </c>
      <c r="F213" s="54" t="s">
        <v>1938</v>
      </c>
      <c r="G213" s="36"/>
      <c r="H213" s="25">
        <f t="shared" si="7"/>
        <v>0</v>
      </c>
      <c r="I213" s="25">
        <f t="shared" si="8"/>
        <v>0</v>
      </c>
    </row>
    <row r="214" spans="1:9" s="7" customFormat="1" x14ac:dyDescent="0.2">
      <c r="A214" s="29" t="s">
        <v>1822</v>
      </c>
      <c r="B214" s="88" t="s">
        <v>1823</v>
      </c>
      <c r="C214" s="48">
        <v>590</v>
      </c>
      <c r="D214" s="48">
        <v>350</v>
      </c>
      <c r="E214" s="48">
        <v>250</v>
      </c>
      <c r="F214" s="54" t="s">
        <v>1938</v>
      </c>
      <c r="G214" s="36"/>
      <c r="H214" s="25">
        <f t="shared" si="7"/>
        <v>0</v>
      </c>
      <c r="I214" s="25">
        <f t="shared" si="8"/>
        <v>0</v>
      </c>
    </row>
    <row r="215" spans="1:9" s="7" customFormat="1" x14ac:dyDescent="0.2">
      <c r="A215" s="29" t="s">
        <v>1824</v>
      </c>
      <c r="B215" s="88" t="s">
        <v>1825</v>
      </c>
      <c r="C215" s="48">
        <v>590</v>
      </c>
      <c r="D215" s="48">
        <v>350</v>
      </c>
      <c r="E215" s="48">
        <v>250</v>
      </c>
      <c r="F215" s="54" t="s">
        <v>1938</v>
      </c>
      <c r="G215" s="36"/>
      <c r="H215" s="25">
        <f t="shared" si="7"/>
        <v>0</v>
      </c>
      <c r="I215" s="25">
        <f t="shared" si="8"/>
        <v>0</v>
      </c>
    </row>
    <row r="216" spans="1:9" s="7" customFormat="1" x14ac:dyDescent="0.2">
      <c r="A216" s="29" t="s">
        <v>1826</v>
      </c>
      <c r="B216" s="88" t="s">
        <v>1827</v>
      </c>
      <c r="C216" s="48">
        <v>590</v>
      </c>
      <c r="D216" s="48">
        <v>350</v>
      </c>
      <c r="E216" s="48">
        <v>250</v>
      </c>
      <c r="F216" s="54" t="s">
        <v>1938</v>
      </c>
      <c r="G216" s="36"/>
      <c r="H216" s="25">
        <f t="shared" si="7"/>
        <v>0</v>
      </c>
      <c r="I216" s="25">
        <f t="shared" si="8"/>
        <v>0</v>
      </c>
    </row>
    <row r="217" spans="1:9" s="7" customFormat="1" x14ac:dyDescent="0.2">
      <c r="A217" s="29" t="s">
        <v>1828</v>
      </c>
      <c r="B217" s="88" t="s">
        <v>1829</v>
      </c>
      <c r="C217" s="48">
        <v>590</v>
      </c>
      <c r="D217" s="48">
        <v>350</v>
      </c>
      <c r="E217" s="48">
        <v>250</v>
      </c>
      <c r="F217" s="54" t="s">
        <v>1938</v>
      </c>
      <c r="G217" s="36"/>
      <c r="H217" s="25">
        <f t="shared" si="7"/>
        <v>0</v>
      </c>
      <c r="I217" s="25">
        <f t="shared" si="8"/>
        <v>0</v>
      </c>
    </row>
    <row r="218" spans="1:9" s="7" customFormat="1" x14ac:dyDescent="0.2">
      <c r="A218" s="29" t="s">
        <v>1830</v>
      </c>
      <c r="B218" s="88" t="s">
        <v>1831</v>
      </c>
      <c r="C218" s="48">
        <v>590</v>
      </c>
      <c r="D218" s="48">
        <v>350</v>
      </c>
      <c r="E218" s="48">
        <v>250</v>
      </c>
      <c r="F218" s="54" t="s">
        <v>1938</v>
      </c>
      <c r="G218" s="36"/>
      <c r="H218" s="25">
        <f t="shared" si="7"/>
        <v>0</v>
      </c>
      <c r="I218" s="25">
        <f t="shared" si="8"/>
        <v>0</v>
      </c>
    </row>
    <row r="219" spans="1:9" s="7" customFormat="1" x14ac:dyDescent="0.2">
      <c r="A219" s="29" t="s">
        <v>1832</v>
      </c>
      <c r="B219" s="88" t="s">
        <v>1833</v>
      </c>
      <c r="C219" s="48">
        <v>590</v>
      </c>
      <c r="D219" s="48">
        <v>350</v>
      </c>
      <c r="E219" s="48">
        <v>250</v>
      </c>
      <c r="F219" s="54" t="s">
        <v>1938</v>
      </c>
      <c r="G219" s="36"/>
      <c r="H219" s="25">
        <f t="shared" si="7"/>
        <v>0</v>
      </c>
      <c r="I219" s="25">
        <f t="shared" si="8"/>
        <v>0</v>
      </c>
    </row>
    <row r="220" spans="1:9" s="7" customFormat="1" x14ac:dyDescent="0.2">
      <c r="A220" s="29" t="s">
        <v>1834</v>
      </c>
      <c r="B220" s="88" t="s">
        <v>1835</v>
      </c>
      <c r="C220" s="48">
        <v>590</v>
      </c>
      <c r="D220" s="48">
        <v>350</v>
      </c>
      <c r="E220" s="48">
        <v>250</v>
      </c>
      <c r="F220" s="54" t="s">
        <v>1938</v>
      </c>
      <c r="G220" s="36"/>
      <c r="H220" s="25">
        <f t="shared" si="7"/>
        <v>0</v>
      </c>
      <c r="I220" s="25">
        <f t="shared" si="8"/>
        <v>0</v>
      </c>
    </row>
    <row r="221" spans="1:9" s="7" customFormat="1" x14ac:dyDescent="0.2">
      <c r="A221" s="29" t="s">
        <v>1836</v>
      </c>
      <c r="B221" s="88" t="s">
        <v>1837</v>
      </c>
      <c r="C221" s="48">
        <v>590</v>
      </c>
      <c r="D221" s="48">
        <v>350</v>
      </c>
      <c r="E221" s="48">
        <v>250</v>
      </c>
      <c r="F221" s="54" t="s">
        <v>1938</v>
      </c>
      <c r="G221" s="36"/>
      <c r="H221" s="25">
        <f t="shared" si="7"/>
        <v>0</v>
      </c>
      <c r="I221" s="25">
        <f t="shared" si="8"/>
        <v>0</v>
      </c>
    </row>
    <row r="222" spans="1:9" s="7" customFormat="1" x14ac:dyDescent="0.2">
      <c r="A222" s="29" t="s">
        <v>1838</v>
      </c>
      <c r="B222" s="88" t="s">
        <v>1839</v>
      </c>
      <c r="C222" s="48">
        <v>590</v>
      </c>
      <c r="D222" s="48">
        <v>350</v>
      </c>
      <c r="E222" s="48">
        <v>250</v>
      </c>
      <c r="F222" s="54" t="s">
        <v>1938</v>
      </c>
      <c r="G222" s="36"/>
      <c r="H222" s="25">
        <f t="shared" si="7"/>
        <v>0</v>
      </c>
      <c r="I222" s="25">
        <f t="shared" si="8"/>
        <v>0</v>
      </c>
    </row>
    <row r="223" spans="1:9" s="7" customFormat="1" x14ac:dyDescent="0.2">
      <c r="A223" s="29" t="s">
        <v>1840</v>
      </c>
      <c r="B223" s="88" t="s">
        <v>1841</v>
      </c>
      <c r="C223" s="48">
        <v>590</v>
      </c>
      <c r="D223" s="48">
        <v>350</v>
      </c>
      <c r="E223" s="48">
        <v>250</v>
      </c>
      <c r="F223" s="54" t="s">
        <v>1938</v>
      </c>
      <c r="G223" s="36"/>
      <c r="H223" s="25">
        <f t="shared" si="7"/>
        <v>0</v>
      </c>
      <c r="I223" s="25">
        <f t="shared" si="8"/>
        <v>0</v>
      </c>
    </row>
    <row r="224" spans="1:9" s="7" customFormat="1" x14ac:dyDescent="0.2">
      <c r="A224" s="29" t="s">
        <v>1842</v>
      </c>
      <c r="B224" s="88" t="s">
        <v>1843</v>
      </c>
      <c r="C224" s="48">
        <v>590</v>
      </c>
      <c r="D224" s="48">
        <v>350</v>
      </c>
      <c r="E224" s="48">
        <v>250</v>
      </c>
      <c r="F224" s="54" t="s">
        <v>1938</v>
      </c>
      <c r="G224" s="36"/>
      <c r="H224" s="25">
        <f t="shared" si="7"/>
        <v>0</v>
      </c>
      <c r="I224" s="25">
        <f t="shared" si="8"/>
        <v>0</v>
      </c>
    </row>
    <row r="225" spans="1:9" s="7" customFormat="1" x14ac:dyDescent="0.2">
      <c r="A225" s="29" t="s">
        <v>1844</v>
      </c>
      <c r="B225" s="88" t="s">
        <v>1845</v>
      </c>
      <c r="C225" s="48">
        <v>590</v>
      </c>
      <c r="D225" s="48">
        <v>350</v>
      </c>
      <c r="E225" s="48">
        <v>250</v>
      </c>
      <c r="F225" s="54" t="s">
        <v>1938</v>
      </c>
      <c r="G225" s="36"/>
      <c r="H225" s="25">
        <f t="shared" si="7"/>
        <v>0</v>
      </c>
      <c r="I225" s="25">
        <f t="shared" si="8"/>
        <v>0</v>
      </c>
    </row>
    <row r="226" spans="1:9" s="7" customFormat="1" x14ac:dyDescent="0.2">
      <c r="A226" s="29" t="s">
        <v>1846</v>
      </c>
      <c r="B226" s="88" t="s">
        <v>1847</v>
      </c>
      <c r="C226" s="48">
        <v>590</v>
      </c>
      <c r="D226" s="48">
        <v>350</v>
      </c>
      <c r="E226" s="48">
        <v>250</v>
      </c>
      <c r="F226" s="54" t="s">
        <v>1938</v>
      </c>
      <c r="G226" s="36"/>
      <c r="H226" s="25">
        <f t="shared" si="7"/>
        <v>0</v>
      </c>
      <c r="I226" s="25">
        <f t="shared" si="8"/>
        <v>0</v>
      </c>
    </row>
    <row r="227" spans="1:9" s="7" customFormat="1" x14ac:dyDescent="0.2">
      <c r="A227" s="29" t="s">
        <v>1848</v>
      </c>
      <c r="B227" s="88" t="s">
        <v>1849</v>
      </c>
      <c r="C227" s="48">
        <v>590</v>
      </c>
      <c r="D227" s="48">
        <v>350</v>
      </c>
      <c r="E227" s="48">
        <v>250</v>
      </c>
      <c r="F227" s="54" t="s">
        <v>1938</v>
      </c>
      <c r="G227" s="36"/>
      <c r="H227" s="25">
        <f t="shared" si="7"/>
        <v>0</v>
      </c>
      <c r="I227" s="25">
        <f t="shared" si="8"/>
        <v>0</v>
      </c>
    </row>
    <row r="228" spans="1:9" s="7" customFormat="1" x14ac:dyDescent="0.2">
      <c r="A228" s="29" t="s">
        <v>1850</v>
      </c>
      <c r="B228" s="88" t="s">
        <v>1851</v>
      </c>
      <c r="C228" s="48">
        <v>590</v>
      </c>
      <c r="D228" s="48">
        <v>350</v>
      </c>
      <c r="E228" s="48">
        <v>250</v>
      </c>
      <c r="F228" s="54" t="s">
        <v>1938</v>
      </c>
      <c r="G228" s="36"/>
      <c r="H228" s="25">
        <f t="shared" si="7"/>
        <v>0</v>
      </c>
      <c r="I228" s="25">
        <f t="shared" si="8"/>
        <v>0</v>
      </c>
    </row>
    <row r="229" spans="1:9" s="7" customFormat="1" x14ac:dyDescent="0.2">
      <c r="A229" s="29" t="s">
        <v>1852</v>
      </c>
      <c r="B229" s="88" t="s">
        <v>1853</v>
      </c>
      <c r="C229" s="48">
        <v>590</v>
      </c>
      <c r="D229" s="48">
        <v>350</v>
      </c>
      <c r="E229" s="48">
        <v>250</v>
      </c>
      <c r="F229" s="54" t="s">
        <v>1938</v>
      </c>
      <c r="G229" s="36"/>
      <c r="H229" s="25">
        <f t="shared" si="7"/>
        <v>0</v>
      </c>
      <c r="I229" s="25">
        <f t="shared" si="8"/>
        <v>0</v>
      </c>
    </row>
    <row r="230" spans="1:9" s="7" customFormat="1" x14ac:dyDescent="0.2">
      <c r="A230" s="29" t="s">
        <v>1854</v>
      </c>
      <c r="B230" s="88" t="s">
        <v>1855</v>
      </c>
      <c r="C230" s="48">
        <v>590</v>
      </c>
      <c r="D230" s="48">
        <v>350</v>
      </c>
      <c r="E230" s="48">
        <v>250</v>
      </c>
      <c r="F230" s="54" t="s">
        <v>1938</v>
      </c>
      <c r="G230" s="36"/>
      <c r="H230" s="25">
        <f t="shared" si="7"/>
        <v>0</v>
      </c>
      <c r="I230" s="25">
        <f t="shared" si="8"/>
        <v>0</v>
      </c>
    </row>
    <row r="231" spans="1:9" s="7" customFormat="1" x14ac:dyDescent="0.2">
      <c r="A231" s="29" t="s">
        <v>1856</v>
      </c>
      <c r="B231" s="88" t="s">
        <v>1857</v>
      </c>
      <c r="C231" s="48">
        <v>590</v>
      </c>
      <c r="D231" s="48">
        <v>350</v>
      </c>
      <c r="E231" s="48">
        <v>250</v>
      </c>
      <c r="F231" s="54" t="s">
        <v>1938</v>
      </c>
      <c r="G231" s="36"/>
      <c r="H231" s="25">
        <f t="shared" si="7"/>
        <v>0</v>
      </c>
      <c r="I231" s="25">
        <f t="shared" si="8"/>
        <v>0</v>
      </c>
    </row>
    <row r="232" spans="1:9" s="7" customFormat="1" x14ac:dyDescent="0.2">
      <c r="A232" s="29" t="s">
        <v>1858</v>
      </c>
      <c r="B232" s="88" t="s">
        <v>1859</v>
      </c>
      <c r="C232" s="48">
        <v>590</v>
      </c>
      <c r="D232" s="48">
        <v>350</v>
      </c>
      <c r="E232" s="48">
        <v>250</v>
      </c>
      <c r="F232" s="54" t="s">
        <v>1938</v>
      </c>
      <c r="G232" s="36"/>
      <c r="H232" s="25">
        <f t="shared" si="7"/>
        <v>0</v>
      </c>
      <c r="I232" s="25">
        <f t="shared" si="8"/>
        <v>0</v>
      </c>
    </row>
    <row r="233" spans="1:9" s="7" customFormat="1" x14ac:dyDescent="0.2">
      <c r="A233" s="29" t="s">
        <v>1860</v>
      </c>
      <c r="B233" s="88" t="s">
        <v>1861</v>
      </c>
      <c r="C233" s="48">
        <v>590</v>
      </c>
      <c r="D233" s="48">
        <v>350</v>
      </c>
      <c r="E233" s="48">
        <v>250</v>
      </c>
      <c r="F233" s="54" t="s">
        <v>1938</v>
      </c>
      <c r="G233" s="36"/>
      <c r="H233" s="25">
        <f t="shared" si="7"/>
        <v>0</v>
      </c>
      <c r="I233" s="25">
        <f t="shared" si="8"/>
        <v>0</v>
      </c>
    </row>
    <row r="234" spans="1:9" s="7" customFormat="1" x14ac:dyDescent="0.2">
      <c r="A234" s="29" t="s">
        <v>1862</v>
      </c>
      <c r="B234" s="88" t="s">
        <v>1863</v>
      </c>
      <c r="C234" s="48">
        <v>590</v>
      </c>
      <c r="D234" s="48">
        <v>350</v>
      </c>
      <c r="E234" s="48">
        <v>250</v>
      </c>
      <c r="F234" s="54" t="s">
        <v>1938</v>
      </c>
      <c r="G234" s="36"/>
      <c r="H234" s="25">
        <f t="shared" si="7"/>
        <v>0</v>
      </c>
      <c r="I234" s="25">
        <f t="shared" si="8"/>
        <v>0</v>
      </c>
    </row>
    <row r="235" spans="1:9" s="7" customFormat="1" x14ac:dyDescent="0.2">
      <c r="A235" s="29" t="s">
        <v>1864</v>
      </c>
      <c r="B235" s="88" t="s">
        <v>1865</v>
      </c>
      <c r="C235" s="48">
        <v>590</v>
      </c>
      <c r="D235" s="48">
        <v>350</v>
      </c>
      <c r="E235" s="48">
        <v>250</v>
      </c>
      <c r="F235" s="54" t="s">
        <v>1938</v>
      </c>
      <c r="G235" s="36"/>
      <c r="H235" s="25">
        <f t="shared" si="7"/>
        <v>0</v>
      </c>
      <c r="I235" s="25">
        <f t="shared" si="8"/>
        <v>0</v>
      </c>
    </row>
    <row r="236" spans="1:9" s="7" customFormat="1" x14ac:dyDescent="0.2">
      <c r="A236" s="29" t="s">
        <v>1866</v>
      </c>
      <c r="B236" s="88" t="s">
        <v>1867</v>
      </c>
      <c r="C236" s="48">
        <v>590</v>
      </c>
      <c r="D236" s="48">
        <v>350</v>
      </c>
      <c r="E236" s="48">
        <v>250</v>
      </c>
      <c r="F236" s="54" t="s">
        <v>1938</v>
      </c>
      <c r="G236" s="36"/>
      <c r="H236" s="25">
        <f t="shared" si="7"/>
        <v>0</v>
      </c>
      <c r="I236" s="25">
        <f t="shared" si="8"/>
        <v>0</v>
      </c>
    </row>
    <row r="237" spans="1:9" s="7" customFormat="1" x14ac:dyDescent="0.2">
      <c r="A237" s="29" t="s">
        <v>1868</v>
      </c>
      <c r="B237" s="88" t="s">
        <v>1869</v>
      </c>
      <c r="C237" s="48">
        <v>590</v>
      </c>
      <c r="D237" s="48">
        <v>350</v>
      </c>
      <c r="E237" s="48">
        <v>250</v>
      </c>
      <c r="F237" s="54" t="s">
        <v>1938</v>
      </c>
      <c r="G237" s="36"/>
      <c r="H237" s="25">
        <f t="shared" si="7"/>
        <v>0</v>
      </c>
      <c r="I237" s="25">
        <f t="shared" si="8"/>
        <v>0</v>
      </c>
    </row>
    <row r="238" spans="1:9" s="7" customFormat="1" x14ac:dyDescent="0.2">
      <c r="A238" s="29" t="s">
        <v>1870</v>
      </c>
      <c r="B238" s="88" t="s">
        <v>1871</v>
      </c>
      <c r="C238" s="48">
        <v>590</v>
      </c>
      <c r="D238" s="48">
        <v>350</v>
      </c>
      <c r="E238" s="48">
        <v>250</v>
      </c>
      <c r="F238" s="54" t="s">
        <v>1938</v>
      </c>
      <c r="G238" s="36"/>
      <c r="H238" s="25">
        <f t="shared" si="7"/>
        <v>0</v>
      </c>
      <c r="I238" s="25">
        <f t="shared" si="8"/>
        <v>0</v>
      </c>
    </row>
    <row r="239" spans="1:9" s="7" customFormat="1" x14ac:dyDescent="0.2">
      <c r="A239" s="29" t="s">
        <v>1872</v>
      </c>
      <c r="B239" s="88" t="s">
        <v>1873</v>
      </c>
      <c r="C239" s="48">
        <v>590</v>
      </c>
      <c r="D239" s="48">
        <v>350</v>
      </c>
      <c r="E239" s="48">
        <v>250</v>
      </c>
      <c r="F239" s="54" t="s">
        <v>1938</v>
      </c>
      <c r="G239" s="36"/>
      <c r="H239" s="25">
        <f t="shared" si="7"/>
        <v>0</v>
      </c>
      <c r="I239" s="25">
        <f t="shared" si="8"/>
        <v>0</v>
      </c>
    </row>
    <row r="240" spans="1:9" s="7" customFormat="1" x14ac:dyDescent="0.2">
      <c r="A240" s="29" t="s">
        <v>1874</v>
      </c>
      <c r="B240" s="88" t="s">
        <v>1875</v>
      </c>
      <c r="C240" s="48">
        <v>590</v>
      </c>
      <c r="D240" s="48">
        <v>350</v>
      </c>
      <c r="E240" s="48">
        <v>250</v>
      </c>
      <c r="F240" s="54" t="s">
        <v>1938</v>
      </c>
      <c r="G240" s="36"/>
      <c r="H240" s="25">
        <f t="shared" si="7"/>
        <v>0</v>
      </c>
      <c r="I240" s="25">
        <f t="shared" si="8"/>
        <v>0</v>
      </c>
    </row>
    <row r="241" spans="1:9" s="7" customFormat="1" x14ac:dyDescent="0.2">
      <c r="A241" s="29" t="s">
        <v>1876</v>
      </c>
      <c r="B241" s="88" t="s">
        <v>1877</v>
      </c>
      <c r="C241" s="48">
        <v>590</v>
      </c>
      <c r="D241" s="48">
        <v>350</v>
      </c>
      <c r="E241" s="48">
        <v>250</v>
      </c>
      <c r="F241" s="54" t="s">
        <v>1938</v>
      </c>
      <c r="G241" s="36"/>
      <c r="H241" s="25">
        <f t="shared" si="7"/>
        <v>0</v>
      </c>
      <c r="I241" s="25">
        <f t="shared" si="8"/>
        <v>0</v>
      </c>
    </row>
    <row r="242" spans="1:9" s="7" customFormat="1" x14ac:dyDescent="0.2">
      <c r="A242" s="29" t="s">
        <v>1878</v>
      </c>
      <c r="B242" s="88" t="s">
        <v>1879</v>
      </c>
      <c r="C242" s="48">
        <v>590</v>
      </c>
      <c r="D242" s="48">
        <v>350</v>
      </c>
      <c r="E242" s="48">
        <v>250</v>
      </c>
      <c r="F242" s="54" t="s">
        <v>1938</v>
      </c>
      <c r="G242" s="36"/>
      <c r="H242" s="25">
        <f t="shared" si="7"/>
        <v>0</v>
      </c>
      <c r="I242" s="25">
        <f t="shared" si="8"/>
        <v>0</v>
      </c>
    </row>
    <row r="243" spans="1:9" s="7" customFormat="1" x14ac:dyDescent="0.2">
      <c r="A243" s="29" t="s">
        <v>1880</v>
      </c>
      <c r="B243" s="88" t="s">
        <v>1881</v>
      </c>
      <c r="C243" s="48">
        <v>590</v>
      </c>
      <c r="D243" s="48">
        <v>350</v>
      </c>
      <c r="E243" s="48">
        <v>250</v>
      </c>
      <c r="F243" s="54" t="s">
        <v>1938</v>
      </c>
      <c r="G243" s="36"/>
      <c r="H243" s="25">
        <f t="shared" si="7"/>
        <v>0</v>
      </c>
      <c r="I243" s="25">
        <f t="shared" si="8"/>
        <v>0</v>
      </c>
    </row>
    <row r="244" spans="1:9" s="7" customFormat="1" x14ac:dyDescent="0.2">
      <c r="A244" s="29" t="s">
        <v>1882</v>
      </c>
      <c r="B244" s="88" t="s">
        <v>1883</v>
      </c>
      <c r="C244" s="48">
        <v>590</v>
      </c>
      <c r="D244" s="48">
        <v>350</v>
      </c>
      <c r="E244" s="48">
        <v>250</v>
      </c>
      <c r="F244" s="54" t="s">
        <v>1938</v>
      </c>
      <c r="G244" s="36"/>
      <c r="H244" s="25">
        <f t="shared" si="7"/>
        <v>0</v>
      </c>
      <c r="I244" s="25">
        <f t="shared" si="8"/>
        <v>0</v>
      </c>
    </row>
    <row r="245" spans="1:9" s="7" customFormat="1" x14ac:dyDescent="0.2">
      <c r="A245" s="29" t="s">
        <v>1884</v>
      </c>
      <c r="B245" s="88" t="s">
        <v>1885</v>
      </c>
      <c r="C245" s="48">
        <v>590</v>
      </c>
      <c r="D245" s="48">
        <v>350</v>
      </c>
      <c r="E245" s="48">
        <v>250</v>
      </c>
      <c r="F245" s="54" t="s">
        <v>1938</v>
      </c>
      <c r="G245" s="36"/>
      <c r="H245" s="25">
        <f t="shared" si="7"/>
        <v>0</v>
      </c>
      <c r="I245" s="25">
        <f t="shared" si="8"/>
        <v>0</v>
      </c>
    </row>
    <row r="246" spans="1:9" s="7" customFormat="1" x14ac:dyDescent="0.2">
      <c r="A246" s="29" t="s">
        <v>1886</v>
      </c>
      <c r="B246" s="88" t="s">
        <v>1887</v>
      </c>
      <c r="C246" s="48">
        <v>590</v>
      </c>
      <c r="D246" s="48">
        <v>350</v>
      </c>
      <c r="E246" s="48">
        <v>250</v>
      </c>
      <c r="F246" s="54" t="s">
        <v>1938</v>
      </c>
      <c r="G246" s="36"/>
      <c r="H246" s="25">
        <f t="shared" si="7"/>
        <v>0</v>
      </c>
      <c r="I246" s="25">
        <f t="shared" si="8"/>
        <v>0</v>
      </c>
    </row>
    <row r="247" spans="1:9" s="7" customFormat="1" x14ac:dyDescent="0.2">
      <c r="A247" s="29" t="s">
        <v>1888</v>
      </c>
      <c r="B247" s="88" t="s">
        <v>1889</v>
      </c>
      <c r="C247" s="48">
        <v>590</v>
      </c>
      <c r="D247" s="48">
        <v>350</v>
      </c>
      <c r="E247" s="48">
        <v>250</v>
      </c>
      <c r="F247" s="54" t="s">
        <v>1938</v>
      </c>
      <c r="G247" s="36"/>
      <c r="H247" s="25">
        <f t="shared" si="7"/>
        <v>0</v>
      </c>
      <c r="I247" s="25">
        <f t="shared" si="8"/>
        <v>0</v>
      </c>
    </row>
    <row r="248" spans="1:9" s="7" customFormat="1" x14ac:dyDescent="0.2">
      <c r="A248" s="29" t="s">
        <v>1890</v>
      </c>
      <c r="B248" s="88" t="s">
        <v>1891</v>
      </c>
      <c r="C248" s="48">
        <v>590</v>
      </c>
      <c r="D248" s="48">
        <v>350</v>
      </c>
      <c r="E248" s="48">
        <v>250</v>
      </c>
      <c r="F248" s="54" t="s">
        <v>1938</v>
      </c>
      <c r="G248" s="36"/>
      <c r="H248" s="25">
        <f t="shared" si="7"/>
        <v>0</v>
      </c>
      <c r="I248" s="25">
        <f t="shared" si="8"/>
        <v>0</v>
      </c>
    </row>
    <row r="249" spans="1:9" s="7" customFormat="1" x14ac:dyDescent="0.2">
      <c r="A249" s="29" t="s">
        <v>1892</v>
      </c>
      <c r="B249" s="88" t="s">
        <v>1893</v>
      </c>
      <c r="C249" s="48">
        <v>590</v>
      </c>
      <c r="D249" s="48">
        <v>350</v>
      </c>
      <c r="E249" s="48">
        <v>250</v>
      </c>
      <c r="F249" s="54" t="s">
        <v>1938</v>
      </c>
      <c r="G249" s="36"/>
      <c r="H249" s="25">
        <f t="shared" si="7"/>
        <v>0</v>
      </c>
      <c r="I249" s="25">
        <f t="shared" si="8"/>
        <v>0</v>
      </c>
    </row>
    <row r="250" spans="1:9" s="7" customFormat="1" x14ac:dyDescent="0.2">
      <c r="A250" s="29" t="s">
        <v>1894</v>
      </c>
      <c r="B250" s="88" t="s">
        <v>1895</v>
      </c>
      <c r="C250" s="48">
        <v>590</v>
      </c>
      <c r="D250" s="48">
        <v>350</v>
      </c>
      <c r="E250" s="48">
        <v>250</v>
      </c>
      <c r="F250" s="54" t="s">
        <v>1938</v>
      </c>
      <c r="G250" s="36"/>
      <c r="H250" s="25">
        <f t="shared" si="7"/>
        <v>0</v>
      </c>
      <c r="I250" s="25">
        <f t="shared" si="8"/>
        <v>0</v>
      </c>
    </row>
    <row r="251" spans="1:9" s="7" customFormat="1" x14ac:dyDescent="0.2">
      <c r="A251" s="29" t="s">
        <v>1896</v>
      </c>
      <c r="B251" s="88" t="s">
        <v>1897</v>
      </c>
      <c r="C251" s="48">
        <v>590</v>
      </c>
      <c r="D251" s="48">
        <v>350</v>
      </c>
      <c r="E251" s="48">
        <v>250</v>
      </c>
      <c r="F251" s="54" t="s">
        <v>1938</v>
      </c>
      <c r="G251" s="36"/>
      <c r="H251" s="25">
        <f t="shared" si="7"/>
        <v>0</v>
      </c>
      <c r="I251" s="25">
        <f t="shared" si="8"/>
        <v>0</v>
      </c>
    </row>
    <row r="252" spans="1:9" s="7" customFormat="1" x14ac:dyDescent="0.2">
      <c r="A252" s="29" t="s">
        <v>1898</v>
      </c>
      <c r="B252" s="88" t="s">
        <v>1899</v>
      </c>
      <c r="C252" s="48">
        <v>590</v>
      </c>
      <c r="D252" s="48">
        <v>350</v>
      </c>
      <c r="E252" s="48">
        <v>250</v>
      </c>
      <c r="F252" s="54" t="s">
        <v>1938</v>
      </c>
      <c r="G252" s="36"/>
      <c r="H252" s="25">
        <f t="shared" si="7"/>
        <v>0</v>
      </c>
      <c r="I252" s="25">
        <f t="shared" si="8"/>
        <v>0</v>
      </c>
    </row>
    <row r="253" spans="1:9" s="7" customFormat="1" x14ac:dyDescent="0.2">
      <c r="A253" s="29" t="s">
        <v>1900</v>
      </c>
      <c r="B253" s="88" t="s">
        <v>1901</v>
      </c>
      <c r="C253" s="48">
        <v>590</v>
      </c>
      <c r="D253" s="48">
        <v>350</v>
      </c>
      <c r="E253" s="48">
        <v>250</v>
      </c>
      <c r="F253" s="54" t="s">
        <v>1938</v>
      </c>
      <c r="G253" s="36"/>
      <c r="H253" s="25">
        <f t="shared" si="7"/>
        <v>0</v>
      </c>
      <c r="I253" s="25">
        <f t="shared" si="8"/>
        <v>0</v>
      </c>
    </row>
    <row r="254" spans="1:9" s="7" customFormat="1" x14ac:dyDescent="0.2">
      <c r="A254" s="29" t="s">
        <v>1902</v>
      </c>
      <c r="B254" s="88" t="s">
        <v>1903</v>
      </c>
      <c r="C254" s="48">
        <v>590</v>
      </c>
      <c r="D254" s="48">
        <v>350</v>
      </c>
      <c r="E254" s="48">
        <v>250</v>
      </c>
      <c r="F254" s="54" t="s">
        <v>1938</v>
      </c>
      <c r="G254" s="36"/>
      <c r="H254" s="25">
        <f t="shared" si="7"/>
        <v>0</v>
      </c>
      <c r="I254" s="25">
        <f t="shared" si="8"/>
        <v>0</v>
      </c>
    </row>
    <row r="255" spans="1:9" s="7" customFormat="1" x14ac:dyDescent="0.2">
      <c r="A255" s="29" t="s">
        <v>1904</v>
      </c>
      <c r="B255" s="88" t="s">
        <v>1905</v>
      </c>
      <c r="C255" s="48">
        <v>590</v>
      </c>
      <c r="D255" s="48">
        <v>350</v>
      </c>
      <c r="E255" s="48">
        <v>250</v>
      </c>
      <c r="F255" s="54" t="s">
        <v>1938</v>
      </c>
      <c r="G255" s="36"/>
      <c r="H255" s="25">
        <f t="shared" si="7"/>
        <v>0</v>
      </c>
      <c r="I255" s="25">
        <f t="shared" si="8"/>
        <v>0</v>
      </c>
    </row>
    <row r="256" spans="1:9" s="7" customFormat="1" x14ac:dyDescent="0.2">
      <c r="A256" s="29" t="s">
        <v>1906</v>
      </c>
      <c r="B256" s="88" t="s">
        <v>1907</v>
      </c>
      <c r="C256" s="48">
        <v>590</v>
      </c>
      <c r="D256" s="48">
        <v>350</v>
      </c>
      <c r="E256" s="48">
        <v>250</v>
      </c>
      <c r="F256" s="54" t="s">
        <v>1938</v>
      </c>
      <c r="G256" s="36"/>
      <c r="H256" s="25">
        <f t="shared" si="7"/>
        <v>0</v>
      </c>
      <c r="I256" s="25">
        <f t="shared" si="8"/>
        <v>0</v>
      </c>
    </row>
    <row r="257" spans="1:9" s="7" customFormat="1" x14ac:dyDescent="0.2">
      <c r="A257" s="29" t="s">
        <v>1908</v>
      </c>
      <c r="B257" s="88" t="s">
        <v>1909</v>
      </c>
      <c r="C257" s="48">
        <v>590</v>
      </c>
      <c r="D257" s="48">
        <v>350</v>
      </c>
      <c r="E257" s="48">
        <v>250</v>
      </c>
      <c r="F257" s="54" t="s">
        <v>1938</v>
      </c>
      <c r="G257" s="36"/>
      <c r="H257" s="25">
        <f t="shared" si="7"/>
        <v>0</v>
      </c>
      <c r="I257" s="25">
        <f t="shared" si="8"/>
        <v>0</v>
      </c>
    </row>
    <row r="258" spans="1:9" s="7" customFormat="1" x14ac:dyDescent="0.2">
      <c r="A258" s="29" t="s">
        <v>1910</v>
      </c>
      <c r="B258" s="88" t="s">
        <v>1911</v>
      </c>
      <c r="C258" s="48">
        <v>590</v>
      </c>
      <c r="D258" s="48">
        <v>350</v>
      </c>
      <c r="E258" s="48">
        <v>250</v>
      </c>
      <c r="F258" s="54" t="s">
        <v>1938</v>
      </c>
      <c r="G258" s="36"/>
      <c r="H258" s="25">
        <f t="shared" si="7"/>
        <v>0</v>
      </c>
      <c r="I258" s="25">
        <f t="shared" si="8"/>
        <v>0</v>
      </c>
    </row>
    <row r="259" spans="1:9" s="7" customFormat="1" x14ac:dyDescent="0.2">
      <c r="A259" s="29" t="s">
        <v>1912</v>
      </c>
      <c r="B259" s="88" t="s">
        <v>1913</v>
      </c>
      <c r="C259" s="48">
        <v>590</v>
      </c>
      <c r="D259" s="48">
        <v>350</v>
      </c>
      <c r="E259" s="48">
        <v>250</v>
      </c>
      <c r="F259" s="54" t="s">
        <v>1938</v>
      </c>
      <c r="G259" s="36"/>
      <c r="H259" s="25">
        <f t="shared" si="7"/>
        <v>0</v>
      </c>
      <c r="I259" s="25">
        <f t="shared" si="8"/>
        <v>0</v>
      </c>
    </row>
    <row r="260" spans="1:9" s="7" customFormat="1" x14ac:dyDescent="0.2">
      <c r="A260" s="29" t="s">
        <v>1914</v>
      </c>
      <c r="B260" s="88" t="s">
        <v>1915</v>
      </c>
      <c r="C260" s="48">
        <v>590</v>
      </c>
      <c r="D260" s="48">
        <v>350</v>
      </c>
      <c r="E260" s="48">
        <v>250</v>
      </c>
      <c r="F260" s="54" t="s">
        <v>1938</v>
      </c>
      <c r="G260" s="36"/>
      <c r="H260" s="25">
        <f t="shared" si="7"/>
        <v>0</v>
      </c>
      <c r="I260" s="25">
        <f t="shared" si="8"/>
        <v>0</v>
      </c>
    </row>
    <row r="261" spans="1:9" s="7" customFormat="1" x14ac:dyDescent="0.2">
      <c r="A261" s="29" t="s">
        <v>1916</v>
      </c>
      <c r="B261" s="88" t="s">
        <v>1917</v>
      </c>
      <c r="C261" s="48">
        <v>590</v>
      </c>
      <c r="D261" s="48">
        <v>350</v>
      </c>
      <c r="E261" s="48">
        <v>250</v>
      </c>
      <c r="F261" s="54" t="s">
        <v>1938</v>
      </c>
      <c r="G261" s="36"/>
      <c r="H261" s="25">
        <f t="shared" si="7"/>
        <v>0</v>
      </c>
      <c r="I261" s="25">
        <f t="shared" si="8"/>
        <v>0</v>
      </c>
    </row>
    <row r="262" spans="1:9" s="7" customFormat="1" x14ac:dyDescent="0.2">
      <c r="A262" s="29" t="s">
        <v>1918</v>
      </c>
      <c r="B262" s="88" t="s">
        <v>1919</v>
      </c>
      <c r="C262" s="48">
        <v>590</v>
      </c>
      <c r="D262" s="48">
        <v>350</v>
      </c>
      <c r="E262" s="48">
        <v>250</v>
      </c>
      <c r="F262" s="54" t="s">
        <v>1938</v>
      </c>
      <c r="G262" s="36"/>
      <c r="H262" s="25">
        <f t="shared" si="7"/>
        <v>0</v>
      </c>
      <c r="I262" s="25">
        <f t="shared" si="8"/>
        <v>0</v>
      </c>
    </row>
    <row r="263" spans="1:9" s="7" customFormat="1" x14ac:dyDescent="0.2">
      <c r="A263" s="29" t="s">
        <v>1920</v>
      </c>
      <c r="B263" s="88" t="s">
        <v>1921</v>
      </c>
      <c r="C263" s="48">
        <v>590</v>
      </c>
      <c r="D263" s="48">
        <v>350</v>
      </c>
      <c r="E263" s="48">
        <v>250</v>
      </c>
      <c r="F263" s="54" t="s">
        <v>1938</v>
      </c>
      <c r="G263" s="36"/>
      <c r="H263" s="25">
        <f t="shared" si="7"/>
        <v>0</v>
      </c>
      <c r="I263" s="25">
        <f t="shared" si="8"/>
        <v>0</v>
      </c>
    </row>
    <row r="264" spans="1:9" s="7" customFormat="1" x14ac:dyDescent="0.2">
      <c r="A264" s="29" t="s">
        <v>1922</v>
      </c>
      <c r="B264" s="88" t="s">
        <v>1923</v>
      </c>
      <c r="C264" s="48">
        <v>590</v>
      </c>
      <c r="D264" s="48">
        <v>350</v>
      </c>
      <c r="E264" s="48">
        <v>250</v>
      </c>
      <c r="F264" s="54" t="s">
        <v>1938</v>
      </c>
      <c r="G264" s="36"/>
      <c r="H264" s="25">
        <f t="shared" si="7"/>
        <v>0</v>
      </c>
      <c r="I264" s="25">
        <f t="shared" si="8"/>
        <v>0</v>
      </c>
    </row>
    <row r="265" spans="1:9" s="7" customFormat="1" x14ac:dyDescent="0.2">
      <c r="A265" s="29" t="s">
        <v>1924</v>
      </c>
      <c r="B265" s="88" t="s">
        <v>1925</v>
      </c>
      <c r="C265" s="48">
        <v>590</v>
      </c>
      <c r="D265" s="48">
        <v>350</v>
      </c>
      <c r="E265" s="48">
        <v>250</v>
      </c>
      <c r="F265" s="54" t="s">
        <v>1938</v>
      </c>
      <c r="G265" s="36"/>
      <c r="H265" s="25">
        <f t="shared" ref="H265:H328" si="9">G265*D265</f>
        <v>0</v>
      </c>
      <c r="I265" s="25">
        <f t="shared" ref="I265:I328" si="10">E265*G265</f>
        <v>0</v>
      </c>
    </row>
    <row r="266" spans="1:9" s="7" customFormat="1" x14ac:dyDescent="0.2">
      <c r="A266" s="29" t="s">
        <v>1926</v>
      </c>
      <c r="B266" s="88" t="s">
        <v>1927</v>
      </c>
      <c r="C266" s="48">
        <v>590</v>
      </c>
      <c r="D266" s="48">
        <v>350</v>
      </c>
      <c r="E266" s="48">
        <v>250</v>
      </c>
      <c r="F266" s="54" t="s">
        <v>1938</v>
      </c>
      <c r="G266" s="36"/>
      <c r="H266" s="25">
        <f t="shared" si="9"/>
        <v>0</v>
      </c>
      <c r="I266" s="25">
        <f t="shared" si="10"/>
        <v>0</v>
      </c>
    </row>
    <row r="267" spans="1:9" s="7" customFormat="1" x14ac:dyDescent="0.2">
      <c r="A267" s="29" t="s">
        <v>1928</v>
      </c>
      <c r="B267" s="88" t="s">
        <v>1929</v>
      </c>
      <c r="C267" s="48">
        <v>590</v>
      </c>
      <c r="D267" s="48">
        <v>350</v>
      </c>
      <c r="E267" s="48">
        <v>250</v>
      </c>
      <c r="F267" s="54" t="s">
        <v>1938</v>
      </c>
      <c r="G267" s="36"/>
      <c r="H267" s="25">
        <f t="shared" si="9"/>
        <v>0</v>
      </c>
      <c r="I267" s="25">
        <f t="shared" si="10"/>
        <v>0</v>
      </c>
    </row>
    <row r="268" spans="1:9" s="7" customFormat="1" x14ac:dyDescent="0.2">
      <c r="A268" s="29" t="s">
        <v>1930</v>
      </c>
      <c r="B268" s="88" t="s">
        <v>1931</v>
      </c>
      <c r="C268" s="48">
        <v>590</v>
      </c>
      <c r="D268" s="48">
        <v>350</v>
      </c>
      <c r="E268" s="48">
        <v>250</v>
      </c>
      <c r="F268" s="54" t="s">
        <v>1938</v>
      </c>
      <c r="G268" s="36"/>
      <c r="H268" s="25">
        <f t="shared" si="9"/>
        <v>0</v>
      </c>
      <c r="I268" s="25">
        <f t="shared" si="10"/>
        <v>0</v>
      </c>
    </row>
    <row r="269" spans="1:9" s="7" customFormat="1" x14ac:dyDescent="0.2">
      <c r="A269" s="29" t="s">
        <v>1932</v>
      </c>
      <c r="B269" s="88" t="s">
        <v>1933</v>
      </c>
      <c r="C269" s="48">
        <v>590</v>
      </c>
      <c r="D269" s="48">
        <v>350</v>
      </c>
      <c r="E269" s="48">
        <v>250</v>
      </c>
      <c r="F269" s="54" t="s">
        <v>1938</v>
      </c>
      <c r="G269" s="36"/>
      <c r="H269" s="25">
        <f t="shared" si="9"/>
        <v>0</v>
      </c>
      <c r="I269" s="25">
        <f t="shared" si="10"/>
        <v>0</v>
      </c>
    </row>
    <row r="270" spans="1:9" s="7" customFormat="1" x14ac:dyDescent="0.2">
      <c r="A270" s="29" t="s">
        <v>1934</v>
      </c>
      <c r="B270" s="89" t="s">
        <v>1935</v>
      </c>
      <c r="C270" s="48">
        <v>450</v>
      </c>
      <c r="D270" s="48">
        <v>350</v>
      </c>
      <c r="E270" s="48">
        <v>250</v>
      </c>
      <c r="F270" s="54" t="s">
        <v>1938</v>
      </c>
      <c r="G270" s="36"/>
      <c r="H270" s="25">
        <f t="shared" si="9"/>
        <v>0</v>
      </c>
      <c r="I270" s="25">
        <f t="shared" si="10"/>
        <v>0</v>
      </c>
    </row>
    <row r="271" spans="1:9" s="7" customFormat="1" x14ac:dyDescent="0.2">
      <c r="A271" s="29" t="s">
        <v>1936</v>
      </c>
      <c r="B271" s="89" t="s">
        <v>1937</v>
      </c>
      <c r="C271" s="48">
        <v>450</v>
      </c>
      <c r="D271" s="48">
        <v>350</v>
      </c>
      <c r="E271" s="48">
        <v>250</v>
      </c>
      <c r="F271" s="54" t="s">
        <v>1938</v>
      </c>
      <c r="G271" s="36"/>
      <c r="H271" s="25">
        <f t="shared" si="9"/>
        <v>0</v>
      </c>
      <c r="I271" s="25">
        <f t="shared" si="10"/>
        <v>0</v>
      </c>
    </row>
    <row r="272" spans="1:9" collapsed="1" x14ac:dyDescent="0.2">
      <c r="A272" s="30" t="s">
        <v>1422</v>
      </c>
      <c r="B272" s="90" t="s">
        <v>2177</v>
      </c>
      <c r="C272" s="70">
        <v>320</v>
      </c>
      <c r="D272" s="70">
        <v>225</v>
      </c>
      <c r="E272" s="70">
        <v>120</v>
      </c>
      <c r="F272" s="57"/>
      <c r="G272" s="46"/>
      <c r="H272" s="25">
        <f t="shared" si="9"/>
        <v>0</v>
      </c>
      <c r="I272" s="25">
        <f t="shared" si="10"/>
        <v>0</v>
      </c>
    </row>
    <row r="273" spans="1:9" s="6" customFormat="1" x14ac:dyDescent="0.2">
      <c r="A273" s="18" t="s">
        <v>1382</v>
      </c>
      <c r="B273" s="91" t="s">
        <v>1383</v>
      </c>
      <c r="C273" s="69">
        <v>1350</v>
      </c>
      <c r="D273" s="69">
        <v>1220</v>
      </c>
      <c r="E273" s="69">
        <v>720</v>
      </c>
      <c r="F273" s="58" t="s">
        <v>717</v>
      </c>
      <c r="G273" s="46"/>
      <c r="H273" s="25">
        <f t="shared" si="9"/>
        <v>0</v>
      </c>
      <c r="I273" s="25">
        <f t="shared" si="10"/>
        <v>0</v>
      </c>
    </row>
    <row r="274" spans="1:9" s="6" customFormat="1" x14ac:dyDescent="0.2">
      <c r="A274" s="18" t="s">
        <v>1384</v>
      </c>
      <c r="B274" s="91" t="s">
        <v>1455</v>
      </c>
      <c r="C274" s="69">
        <v>1350</v>
      </c>
      <c r="D274" s="69">
        <v>1220</v>
      </c>
      <c r="E274" s="69">
        <v>720</v>
      </c>
      <c r="F274" s="58" t="s">
        <v>717</v>
      </c>
      <c r="G274" s="46"/>
      <c r="H274" s="25">
        <f t="shared" si="9"/>
        <v>0</v>
      </c>
      <c r="I274" s="25">
        <f t="shared" si="10"/>
        <v>0</v>
      </c>
    </row>
    <row r="275" spans="1:9" s="6" customFormat="1" x14ac:dyDescent="0.2">
      <c r="A275" s="18" t="s">
        <v>1385</v>
      </c>
      <c r="B275" s="91" t="s">
        <v>1437</v>
      </c>
      <c r="C275" s="69">
        <v>1350</v>
      </c>
      <c r="D275" s="69">
        <v>1220</v>
      </c>
      <c r="E275" s="69">
        <v>720</v>
      </c>
      <c r="F275" s="58" t="s">
        <v>717</v>
      </c>
      <c r="G275" s="46"/>
      <c r="H275" s="25">
        <f t="shared" si="9"/>
        <v>0</v>
      </c>
      <c r="I275" s="25">
        <f t="shared" si="10"/>
        <v>0</v>
      </c>
    </row>
    <row r="276" spans="1:9" s="6" customFormat="1" x14ac:dyDescent="0.2">
      <c r="A276" s="18" t="s">
        <v>1386</v>
      </c>
      <c r="B276" s="91" t="s">
        <v>1387</v>
      </c>
      <c r="C276" s="69">
        <v>1350</v>
      </c>
      <c r="D276" s="69">
        <v>1220</v>
      </c>
      <c r="E276" s="69">
        <v>720</v>
      </c>
      <c r="F276" s="58" t="s">
        <v>717</v>
      </c>
      <c r="G276" s="46"/>
      <c r="H276" s="25">
        <f t="shared" si="9"/>
        <v>0</v>
      </c>
      <c r="I276" s="25">
        <f t="shared" si="10"/>
        <v>0</v>
      </c>
    </row>
    <row r="277" spans="1:9" s="6" customFormat="1" x14ac:dyDescent="0.2">
      <c r="A277" s="18" t="s">
        <v>1388</v>
      </c>
      <c r="B277" s="91" t="s">
        <v>1389</v>
      </c>
      <c r="C277" s="69">
        <v>1350</v>
      </c>
      <c r="D277" s="69">
        <v>1220</v>
      </c>
      <c r="E277" s="69">
        <v>720</v>
      </c>
      <c r="F277" s="58" t="s">
        <v>717</v>
      </c>
      <c r="G277" s="46"/>
      <c r="H277" s="25">
        <f t="shared" si="9"/>
        <v>0</v>
      </c>
      <c r="I277" s="25">
        <f t="shared" si="10"/>
        <v>0</v>
      </c>
    </row>
    <row r="278" spans="1:9" s="6" customFormat="1" x14ac:dyDescent="0.2">
      <c r="A278" s="18" t="s">
        <v>1390</v>
      </c>
      <c r="B278" s="91" t="s">
        <v>1391</v>
      </c>
      <c r="C278" s="69">
        <v>1350</v>
      </c>
      <c r="D278" s="69">
        <v>1220</v>
      </c>
      <c r="E278" s="69">
        <v>720</v>
      </c>
      <c r="F278" s="58" t="s">
        <v>717</v>
      </c>
      <c r="G278" s="46"/>
      <c r="H278" s="25">
        <f t="shared" si="9"/>
        <v>0</v>
      </c>
      <c r="I278" s="25">
        <f t="shared" si="10"/>
        <v>0</v>
      </c>
    </row>
    <row r="279" spans="1:9" s="6" customFormat="1" x14ac:dyDescent="0.2">
      <c r="A279" s="18" t="s">
        <v>1392</v>
      </c>
      <c r="B279" s="91" t="s">
        <v>1393</v>
      </c>
      <c r="C279" s="69">
        <v>1350</v>
      </c>
      <c r="D279" s="69">
        <v>1220</v>
      </c>
      <c r="E279" s="69">
        <v>720</v>
      </c>
      <c r="F279" s="58" t="s">
        <v>717</v>
      </c>
      <c r="G279" s="46"/>
      <c r="H279" s="25">
        <f t="shared" si="9"/>
        <v>0</v>
      </c>
      <c r="I279" s="25">
        <f t="shared" si="10"/>
        <v>0</v>
      </c>
    </row>
    <row r="280" spans="1:9" s="6" customFormat="1" x14ac:dyDescent="0.2">
      <c r="A280" s="18" t="s">
        <v>1394</v>
      </c>
      <c r="B280" s="91" t="s">
        <v>1395</v>
      </c>
      <c r="C280" s="69">
        <v>1350</v>
      </c>
      <c r="D280" s="69">
        <v>1220</v>
      </c>
      <c r="E280" s="69">
        <v>720</v>
      </c>
      <c r="F280" s="58" t="s">
        <v>717</v>
      </c>
      <c r="G280" s="46"/>
      <c r="H280" s="25">
        <f t="shared" si="9"/>
        <v>0</v>
      </c>
      <c r="I280" s="25">
        <f t="shared" si="10"/>
        <v>0</v>
      </c>
    </row>
    <row r="281" spans="1:9" s="6" customFormat="1" x14ac:dyDescent="0.2">
      <c r="A281" s="18" t="s">
        <v>1396</v>
      </c>
      <c r="B281" s="91" t="s">
        <v>1397</v>
      </c>
      <c r="C281" s="69">
        <v>1350</v>
      </c>
      <c r="D281" s="69">
        <v>1220</v>
      </c>
      <c r="E281" s="69">
        <v>720</v>
      </c>
      <c r="F281" s="58" t="s">
        <v>717</v>
      </c>
      <c r="G281" s="46"/>
      <c r="H281" s="25">
        <f t="shared" si="9"/>
        <v>0</v>
      </c>
      <c r="I281" s="25">
        <f t="shared" si="10"/>
        <v>0</v>
      </c>
    </row>
    <row r="282" spans="1:9" s="6" customFormat="1" x14ac:dyDescent="0.2">
      <c r="A282" s="18" t="s">
        <v>1398</v>
      </c>
      <c r="B282" s="91" t="s">
        <v>1399</v>
      </c>
      <c r="C282" s="69">
        <v>1350</v>
      </c>
      <c r="D282" s="69">
        <v>1220</v>
      </c>
      <c r="E282" s="69">
        <v>720</v>
      </c>
      <c r="F282" s="58" t="s">
        <v>717</v>
      </c>
      <c r="G282" s="46"/>
      <c r="H282" s="25">
        <f t="shared" si="9"/>
        <v>0</v>
      </c>
      <c r="I282" s="25">
        <f t="shared" si="10"/>
        <v>0</v>
      </c>
    </row>
    <row r="283" spans="1:9" s="6" customFormat="1" x14ac:dyDescent="0.2">
      <c r="A283" s="18" t="s">
        <v>1400</v>
      </c>
      <c r="B283" s="91" t="s">
        <v>1401</v>
      </c>
      <c r="C283" s="69">
        <v>1350</v>
      </c>
      <c r="D283" s="69">
        <v>1220</v>
      </c>
      <c r="E283" s="69">
        <v>720</v>
      </c>
      <c r="F283" s="58" t="s">
        <v>717</v>
      </c>
      <c r="G283" s="46"/>
      <c r="H283" s="25">
        <f t="shared" si="9"/>
        <v>0</v>
      </c>
      <c r="I283" s="25">
        <f t="shared" si="10"/>
        <v>0</v>
      </c>
    </row>
    <row r="284" spans="1:9" s="6" customFormat="1" x14ac:dyDescent="0.2">
      <c r="A284" s="18" t="s">
        <v>1402</v>
      </c>
      <c r="B284" s="91" t="s">
        <v>1403</v>
      </c>
      <c r="C284" s="69">
        <v>1350</v>
      </c>
      <c r="D284" s="69">
        <v>1220</v>
      </c>
      <c r="E284" s="69">
        <v>720</v>
      </c>
      <c r="F284" s="58" t="s">
        <v>717</v>
      </c>
      <c r="G284" s="46"/>
      <c r="H284" s="25">
        <f t="shared" si="9"/>
        <v>0</v>
      </c>
      <c r="I284" s="25">
        <f t="shared" si="10"/>
        <v>0</v>
      </c>
    </row>
    <row r="285" spans="1:9" s="6" customFormat="1" x14ac:dyDescent="0.2">
      <c r="A285" s="18" t="s">
        <v>1404</v>
      </c>
      <c r="B285" s="91" t="s">
        <v>1405</v>
      </c>
      <c r="C285" s="69">
        <v>1350</v>
      </c>
      <c r="D285" s="69">
        <v>1220</v>
      </c>
      <c r="E285" s="69">
        <v>720</v>
      </c>
      <c r="F285" s="58" t="s">
        <v>717</v>
      </c>
      <c r="G285" s="46"/>
      <c r="H285" s="25">
        <f t="shared" si="9"/>
        <v>0</v>
      </c>
      <c r="I285" s="25">
        <f t="shared" si="10"/>
        <v>0</v>
      </c>
    </row>
    <row r="286" spans="1:9" s="6" customFormat="1" x14ac:dyDescent="0.2">
      <c r="A286" s="18" t="s">
        <v>1406</v>
      </c>
      <c r="B286" s="91" t="s">
        <v>1407</v>
      </c>
      <c r="C286" s="69">
        <v>1350</v>
      </c>
      <c r="D286" s="69">
        <v>1220</v>
      </c>
      <c r="E286" s="69">
        <v>720</v>
      </c>
      <c r="F286" s="58" t="s">
        <v>717</v>
      </c>
      <c r="G286" s="46"/>
      <c r="H286" s="25">
        <f t="shared" si="9"/>
        <v>0</v>
      </c>
      <c r="I286" s="25">
        <f t="shared" si="10"/>
        <v>0</v>
      </c>
    </row>
    <row r="287" spans="1:9" s="6" customFormat="1" x14ac:dyDescent="0.2">
      <c r="A287" s="18" t="s">
        <v>1408</v>
      </c>
      <c r="B287" s="91" t="s">
        <v>1423</v>
      </c>
      <c r="C287" s="69">
        <v>1840</v>
      </c>
      <c r="D287" s="69">
        <v>1450</v>
      </c>
      <c r="E287" s="69">
        <v>1050</v>
      </c>
      <c r="F287" s="58" t="s">
        <v>717</v>
      </c>
      <c r="G287" s="46"/>
      <c r="H287" s="25">
        <f t="shared" si="9"/>
        <v>0</v>
      </c>
      <c r="I287" s="25">
        <f t="shared" si="10"/>
        <v>0</v>
      </c>
    </row>
    <row r="288" spans="1:9" s="6" customFormat="1" x14ac:dyDescent="0.2">
      <c r="A288" s="18" t="s">
        <v>1409</v>
      </c>
      <c r="B288" s="91" t="s">
        <v>1456</v>
      </c>
      <c r="C288" s="69">
        <v>1840</v>
      </c>
      <c r="D288" s="69">
        <v>1450</v>
      </c>
      <c r="E288" s="69">
        <v>1050</v>
      </c>
      <c r="F288" s="58" t="s">
        <v>717</v>
      </c>
      <c r="G288" s="46"/>
      <c r="H288" s="25">
        <f t="shared" si="9"/>
        <v>0</v>
      </c>
      <c r="I288" s="25">
        <f t="shared" si="10"/>
        <v>0</v>
      </c>
    </row>
    <row r="289" spans="1:9" s="6" customFormat="1" x14ac:dyDescent="0.2">
      <c r="A289" s="18" t="s">
        <v>1410</v>
      </c>
      <c r="B289" s="91" t="s">
        <v>1424</v>
      </c>
      <c r="C289" s="69">
        <v>1840</v>
      </c>
      <c r="D289" s="69">
        <v>1450</v>
      </c>
      <c r="E289" s="69">
        <v>1050</v>
      </c>
      <c r="F289" s="58" t="s">
        <v>717</v>
      </c>
      <c r="G289" s="46"/>
      <c r="H289" s="25">
        <f t="shared" si="9"/>
        <v>0</v>
      </c>
      <c r="I289" s="25">
        <f t="shared" si="10"/>
        <v>0</v>
      </c>
    </row>
    <row r="290" spans="1:9" s="6" customFormat="1" x14ac:dyDescent="0.2">
      <c r="A290" s="18" t="s">
        <v>1411</v>
      </c>
      <c r="B290" s="91" t="s">
        <v>1425</v>
      </c>
      <c r="C290" s="69">
        <v>1840</v>
      </c>
      <c r="D290" s="69">
        <v>1450</v>
      </c>
      <c r="E290" s="69">
        <v>1050</v>
      </c>
      <c r="F290" s="58" t="s">
        <v>717</v>
      </c>
      <c r="G290" s="46"/>
      <c r="H290" s="25">
        <f t="shared" si="9"/>
        <v>0</v>
      </c>
      <c r="I290" s="25">
        <f t="shared" si="10"/>
        <v>0</v>
      </c>
    </row>
    <row r="291" spans="1:9" s="6" customFormat="1" x14ac:dyDescent="0.2">
      <c r="A291" s="18" t="s">
        <v>1412</v>
      </c>
      <c r="B291" s="91" t="s">
        <v>1426</v>
      </c>
      <c r="C291" s="69">
        <v>1840</v>
      </c>
      <c r="D291" s="69">
        <v>1450</v>
      </c>
      <c r="E291" s="69">
        <v>1050</v>
      </c>
      <c r="F291" s="58" t="s">
        <v>717</v>
      </c>
      <c r="G291" s="46"/>
      <c r="H291" s="25">
        <f t="shared" si="9"/>
        <v>0</v>
      </c>
      <c r="I291" s="25">
        <f t="shared" si="10"/>
        <v>0</v>
      </c>
    </row>
    <row r="292" spans="1:9" s="6" customFormat="1" x14ac:dyDescent="0.2">
      <c r="A292" s="18" t="s">
        <v>1413</v>
      </c>
      <c r="B292" s="91" t="s">
        <v>1427</v>
      </c>
      <c r="C292" s="69">
        <v>1840</v>
      </c>
      <c r="D292" s="69">
        <v>1450</v>
      </c>
      <c r="E292" s="69">
        <v>1050</v>
      </c>
      <c r="F292" s="58" t="s">
        <v>717</v>
      </c>
      <c r="G292" s="46"/>
      <c r="H292" s="25">
        <f t="shared" si="9"/>
        <v>0</v>
      </c>
      <c r="I292" s="25">
        <f t="shared" si="10"/>
        <v>0</v>
      </c>
    </row>
    <row r="293" spans="1:9" s="6" customFormat="1" x14ac:dyDescent="0.2">
      <c r="A293" s="18" t="s">
        <v>1414</v>
      </c>
      <c r="B293" s="91" t="s">
        <v>1428</v>
      </c>
      <c r="C293" s="69">
        <v>1840</v>
      </c>
      <c r="D293" s="69">
        <v>1450</v>
      </c>
      <c r="E293" s="69">
        <v>1050</v>
      </c>
      <c r="F293" s="58" t="s">
        <v>717</v>
      </c>
      <c r="G293" s="46"/>
      <c r="H293" s="25">
        <f t="shared" si="9"/>
        <v>0</v>
      </c>
      <c r="I293" s="25">
        <f t="shared" si="10"/>
        <v>0</v>
      </c>
    </row>
    <row r="294" spans="1:9" s="6" customFormat="1" x14ac:dyDescent="0.2">
      <c r="A294" s="18" t="s">
        <v>1415</v>
      </c>
      <c r="B294" s="91" t="s">
        <v>1429</v>
      </c>
      <c r="C294" s="69">
        <v>1840</v>
      </c>
      <c r="D294" s="69">
        <v>1450</v>
      </c>
      <c r="E294" s="69">
        <v>1050</v>
      </c>
      <c r="F294" s="58" t="s">
        <v>717</v>
      </c>
      <c r="G294" s="46"/>
      <c r="H294" s="25">
        <f t="shared" si="9"/>
        <v>0</v>
      </c>
      <c r="I294" s="25">
        <f t="shared" si="10"/>
        <v>0</v>
      </c>
    </row>
    <row r="295" spans="1:9" s="6" customFormat="1" x14ac:dyDescent="0.2">
      <c r="A295" s="18" t="s">
        <v>1416</v>
      </c>
      <c r="B295" s="91" t="s">
        <v>1430</v>
      </c>
      <c r="C295" s="69">
        <v>1840</v>
      </c>
      <c r="D295" s="69">
        <v>1450</v>
      </c>
      <c r="E295" s="69">
        <v>1050</v>
      </c>
      <c r="F295" s="58" t="s">
        <v>717</v>
      </c>
      <c r="G295" s="46"/>
      <c r="H295" s="25">
        <f t="shared" si="9"/>
        <v>0</v>
      </c>
      <c r="I295" s="25">
        <f t="shared" si="10"/>
        <v>0</v>
      </c>
    </row>
    <row r="296" spans="1:9" s="6" customFormat="1" x14ac:dyDescent="0.2">
      <c r="A296" s="18" t="s">
        <v>1417</v>
      </c>
      <c r="B296" s="91" t="s">
        <v>1431</v>
      </c>
      <c r="C296" s="69">
        <v>1840</v>
      </c>
      <c r="D296" s="69">
        <v>1450</v>
      </c>
      <c r="E296" s="69">
        <v>1050</v>
      </c>
      <c r="F296" s="58" t="s">
        <v>717</v>
      </c>
      <c r="G296" s="46"/>
      <c r="H296" s="25">
        <f t="shared" si="9"/>
        <v>0</v>
      </c>
      <c r="I296" s="25">
        <f t="shared" si="10"/>
        <v>0</v>
      </c>
    </row>
    <row r="297" spans="1:9" s="6" customFormat="1" x14ac:dyDescent="0.2">
      <c r="A297" s="18" t="s">
        <v>1418</v>
      </c>
      <c r="B297" s="91" t="s">
        <v>1432</v>
      </c>
      <c r="C297" s="69">
        <v>1840</v>
      </c>
      <c r="D297" s="69">
        <v>1450</v>
      </c>
      <c r="E297" s="69">
        <v>1050</v>
      </c>
      <c r="F297" s="58" t="s">
        <v>717</v>
      </c>
      <c r="G297" s="46"/>
      <c r="H297" s="25">
        <f t="shared" si="9"/>
        <v>0</v>
      </c>
      <c r="I297" s="25">
        <f t="shared" si="10"/>
        <v>0</v>
      </c>
    </row>
    <row r="298" spans="1:9" s="6" customFormat="1" x14ac:dyDescent="0.2">
      <c r="A298" s="18" t="s">
        <v>1419</v>
      </c>
      <c r="B298" s="91" t="s">
        <v>1433</v>
      </c>
      <c r="C298" s="69">
        <v>1840</v>
      </c>
      <c r="D298" s="69">
        <v>1450</v>
      </c>
      <c r="E298" s="69">
        <v>1050</v>
      </c>
      <c r="F298" s="58" t="s">
        <v>717</v>
      </c>
      <c r="G298" s="46"/>
      <c r="H298" s="25">
        <f t="shared" si="9"/>
        <v>0</v>
      </c>
      <c r="I298" s="25">
        <f t="shared" si="10"/>
        <v>0</v>
      </c>
    </row>
    <row r="299" spans="1:9" s="6" customFormat="1" x14ac:dyDescent="0.2">
      <c r="A299" s="18" t="s">
        <v>1420</v>
      </c>
      <c r="B299" s="91" t="s">
        <v>1434</v>
      </c>
      <c r="C299" s="69">
        <v>1840</v>
      </c>
      <c r="D299" s="69">
        <v>1450</v>
      </c>
      <c r="E299" s="69">
        <v>1050</v>
      </c>
      <c r="F299" s="58" t="s">
        <v>717</v>
      </c>
      <c r="G299" s="46"/>
      <c r="H299" s="25">
        <f t="shared" si="9"/>
        <v>0</v>
      </c>
      <c r="I299" s="25">
        <f t="shared" si="10"/>
        <v>0</v>
      </c>
    </row>
    <row r="300" spans="1:9" s="6" customFormat="1" x14ac:dyDescent="0.2">
      <c r="A300" s="18" t="s">
        <v>1421</v>
      </c>
      <c r="B300" s="91" t="s">
        <v>1435</v>
      </c>
      <c r="C300" s="69">
        <v>1840</v>
      </c>
      <c r="D300" s="69">
        <v>1450</v>
      </c>
      <c r="E300" s="69">
        <v>1050</v>
      </c>
      <c r="F300" s="58" t="s">
        <v>717</v>
      </c>
      <c r="G300" s="46"/>
      <c r="H300" s="25">
        <f t="shared" si="9"/>
        <v>0</v>
      </c>
      <c r="I300" s="25">
        <f t="shared" si="10"/>
        <v>0</v>
      </c>
    </row>
    <row r="301" spans="1:9" s="8" customFormat="1" x14ac:dyDescent="0.2">
      <c r="A301" s="30" t="s">
        <v>625</v>
      </c>
      <c r="B301" s="90" t="s">
        <v>2178</v>
      </c>
      <c r="C301" s="70"/>
      <c r="D301" s="70"/>
      <c r="E301" s="70"/>
      <c r="F301" s="57"/>
      <c r="G301" s="46"/>
      <c r="H301" s="25">
        <f t="shared" si="9"/>
        <v>0</v>
      </c>
      <c r="I301" s="25">
        <f t="shared" si="10"/>
        <v>0</v>
      </c>
    </row>
    <row r="302" spans="1:9" x14ac:dyDescent="0.2">
      <c r="A302" s="28" t="s">
        <v>376</v>
      </c>
      <c r="B302" s="87" t="s">
        <v>375</v>
      </c>
      <c r="C302" s="69">
        <v>320</v>
      </c>
      <c r="D302" s="69">
        <v>210</v>
      </c>
      <c r="E302" s="69">
        <v>110</v>
      </c>
      <c r="F302" s="51" t="s">
        <v>674</v>
      </c>
      <c r="G302" s="46"/>
      <c r="H302" s="25">
        <f t="shared" si="9"/>
        <v>0</v>
      </c>
      <c r="I302" s="25">
        <f t="shared" si="10"/>
        <v>0</v>
      </c>
    </row>
    <row r="303" spans="1:9" x14ac:dyDescent="0.2">
      <c r="A303" s="28" t="s">
        <v>257</v>
      </c>
      <c r="B303" s="87" t="s">
        <v>256</v>
      </c>
      <c r="C303" s="69">
        <v>320</v>
      </c>
      <c r="D303" s="69">
        <v>210</v>
      </c>
      <c r="E303" s="69">
        <v>110</v>
      </c>
      <c r="F303" s="51" t="s">
        <v>674</v>
      </c>
      <c r="G303" s="46"/>
      <c r="H303" s="25">
        <f t="shared" si="9"/>
        <v>0</v>
      </c>
      <c r="I303" s="25">
        <f t="shared" si="10"/>
        <v>0</v>
      </c>
    </row>
    <row r="304" spans="1:9" x14ac:dyDescent="0.2">
      <c r="A304" s="28" t="s">
        <v>263</v>
      </c>
      <c r="B304" s="87" t="s">
        <v>262</v>
      </c>
      <c r="C304" s="69">
        <v>320</v>
      </c>
      <c r="D304" s="69">
        <v>210</v>
      </c>
      <c r="E304" s="69">
        <v>110</v>
      </c>
      <c r="F304" s="51" t="s">
        <v>674</v>
      </c>
      <c r="G304" s="46"/>
      <c r="H304" s="25">
        <f t="shared" si="9"/>
        <v>0</v>
      </c>
      <c r="I304" s="25">
        <f t="shared" si="10"/>
        <v>0</v>
      </c>
    </row>
    <row r="305" spans="1:9" x14ac:dyDescent="0.2">
      <c r="A305" s="28" t="s">
        <v>259</v>
      </c>
      <c r="B305" s="87" t="s">
        <v>258</v>
      </c>
      <c r="C305" s="69">
        <v>320</v>
      </c>
      <c r="D305" s="69">
        <v>210</v>
      </c>
      <c r="E305" s="69">
        <v>110</v>
      </c>
      <c r="F305" s="51" t="s">
        <v>674</v>
      </c>
      <c r="G305" s="46"/>
      <c r="H305" s="25">
        <f t="shared" si="9"/>
        <v>0</v>
      </c>
      <c r="I305" s="25">
        <f t="shared" si="10"/>
        <v>0</v>
      </c>
    </row>
    <row r="306" spans="1:9" x14ac:dyDescent="0.2">
      <c r="A306" s="28" t="s">
        <v>261</v>
      </c>
      <c r="B306" s="87" t="s">
        <v>260</v>
      </c>
      <c r="C306" s="69">
        <v>320</v>
      </c>
      <c r="D306" s="69">
        <v>210</v>
      </c>
      <c r="E306" s="69">
        <v>110</v>
      </c>
      <c r="F306" s="51" t="s">
        <v>674</v>
      </c>
      <c r="G306" s="46"/>
      <c r="H306" s="25">
        <f t="shared" si="9"/>
        <v>0</v>
      </c>
      <c r="I306" s="25">
        <f t="shared" si="10"/>
        <v>0</v>
      </c>
    </row>
    <row r="307" spans="1:9" x14ac:dyDescent="0.2">
      <c r="A307" s="28" t="s">
        <v>279</v>
      </c>
      <c r="B307" s="87" t="s">
        <v>278</v>
      </c>
      <c r="C307" s="69">
        <v>320</v>
      </c>
      <c r="D307" s="69">
        <v>210</v>
      </c>
      <c r="E307" s="69">
        <v>110</v>
      </c>
      <c r="F307" s="51" t="s">
        <v>674</v>
      </c>
      <c r="G307" s="46"/>
      <c r="H307" s="25">
        <f t="shared" si="9"/>
        <v>0</v>
      </c>
      <c r="I307" s="25">
        <f t="shared" si="10"/>
        <v>0</v>
      </c>
    </row>
    <row r="308" spans="1:9" x14ac:dyDescent="0.2">
      <c r="A308" s="28" t="s">
        <v>281</v>
      </c>
      <c r="B308" s="87" t="s">
        <v>280</v>
      </c>
      <c r="C308" s="69">
        <v>320</v>
      </c>
      <c r="D308" s="69">
        <v>210</v>
      </c>
      <c r="E308" s="69">
        <v>110</v>
      </c>
      <c r="F308" s="51" t="s">
        <v>674</v>
      </c>
      <c r="G308" s="46"/>
      <c r="H308" s="25">
        <f t="shared" si="9"/>
        <v>0</v>
      </c>
      <c r="I308" s="25">
        <f t="shared" si="10"/>
        <v>0</v>
      </c>
    </row>
    <row r="309" spans="1:9" x14ac:dyDescent="0.2">
      <c r="A309" s="28" t="s">
        <v>283</v>
      </c>
      <c r="B309" s="87" t="s">
        <v>282</v>
      </c>
      <c r="C309" s="69">
        <v>320</v>
      </c>
      <c r="D309" s="69">
        <v>210</v>
      </c>
      <c r="E309" s="69">
        <v>110</v>
      </c>
      <c r="F309" s="51" t="s">
        <v>674</v>
      </c>
      <c r="G309" s="46"/>
      <c r="H309" s="25">
        <f t="shared" si="9"/>
        <v>0</v>
      </c>
      <c r="I309" s="25">
        <f t="shared" si="10"/>
        <v>0</v>
      </c>
    </row>
    <row r="310" spans="1:9" x14ac:dyDescent="0.2">
      <c r="A310" s="28" t="s">
        <v>285</v>
      </c>
      <c r="B310" s="87" t="s">
        <v>284</v>
      </c>
      <c r="C310" s="69">
        <v>320</v>
      </c>
      <c r="D310" s="69">
        <v>210</v>
      </c>
      <c r="E310" s="69">
        <v>110</v>
      </c>
      <c r="F310" s="51" t="s">
        <v>674</v>
      </c>
      <c r="G310" s="46"/>
      <c r="H310" s="25">
        <f t="shared" si="9"/>
        <v>0</v>
      </c>
      <c r="I310" s="25">
        <f t="shared" si="10"/>
        <v>0</v>
      </c>
    </row>
    <row r="311" spans="1:9" x14ac:dyDescent="0.2">
      <c r="A311" s="28" t="s">
        <v>287</v>
      </c>
      <c r="B311" s="87" t="s">
        <v>286</v>
      </c>
      <c r="C311" s="69">
        <v>320</v>
      </c>
      <c r="D311" s="69">
        <v>210</v>
      </c>
      <c r="E311" s="69">
        <v>110</v>
      </c>
      <c r="F311" s="51" t="s">
        <v>674</v>
      </c>
      <c r="G311" s="46"/>
      <c r="H311" s="25">
        <f t="shared" si="9"/>
        <v>0</v>
      </c>
      <c r="I311" s="25">
        <f t="shared" si="10"/>
        <v>0</v>
      </c>
    </row>
    <row r="312" spans="1:9" x14ac:dyDescent="0.2">
      <c r="A312" s="28" t="s">
        <v>289</v>
      </c>
      <c r="B312" s="87" t="s">
        <v>288</v>
      </c>
      <c r="C312" s="69">
        <v>320</v>
      </c>
      <c r="D312" s="69">
        <v>210</v>
      </c>
      <c r="E312" s="69">
        <v>110</v>
      </c>
      <c r="F312" s="51" t="s">
        <v>674</v>
      </c>
      <c r="G312" s="46"/>
      <c r="H312" s="25">
        <f t="shared" si="9"/>
        <v>0</v>
      </c>
      <c r="I312" s="25">
        <f t="shared" si="10"/>
        <v>0</v>
      </c>
    </row>
    <row r="313" spans="1:9" x14ac:dyDescent="0.2">
      <c r="A313" s="28" t="s">
        <v>291</v>
      </c>
      <c r="B313" s="87" t="s">
        <v>290</v>
      </c>
      <c r="C313" s="69">
        <v>320</v>
      </c>
      <c r="D313" s="69">
        <v>210</v>
      </c>
      <c r="E313" s="69">
        <v>110</v>
      </c>
      <c r="F313" s="51" t="s">
        <v>674</v>
      </c>
      <c r="G313" s="46"/>
      <c r="H313" s="25">
        <f t="shared" si="9"/>
        <v>0</v>
      </c>
      <c r="I313" s="25">
        <f t="shared" si="10"/>
        <v>0</v>
      </c>
    </row>
    <row r="314" spans="1:9" x14ac:dyDescent="0.2">
      <c r="A314" s="28" t="s">
        <v>295</v>
      </c>
      <c r="B314" s="87" t="s">
        <v>294</v>
      </c>
      <c r="C314" s="69">
        <v>320</v>
      </c>
      <c r="D314" s="69">
        <v>210</v>
      </c>
      <c r="E314" s="69">
        <v>110</v>
      </c>
      <c r="F314" s="51" t="s">
        <v>674</v>
      </c>
      <c r="G314" s="46"/>
      <c r="H314" s="25">
        <f t="shared" si="9"/>
        <v>0</v>
      </c>
      <c r="I314" s="25">
        <f t="shared" si="10"/>
        <v>0</v>
      </c>
    </row>
    <row r="315" spans="1:9" x14ac:dyDescent="0.2">
      <c r="A315" s="28" t="s">
        <v>273</v>
      </c>
      <c r="B315" s="87" t="s">
        <v>272</v>
      </c>
      <c r="C315" s="69">
        <v>320</v>
      </c>
      <c r="D315" s="69">
        <v>210</v>
      </c>
      <c r="E315" s="69">
        <v>110</v>
      </c>
      <c r="F315" s="51" t="s">
        <v>674</v>
      </c>
      <c r="G315" s="46"/>
      <c r="H315" s="25">
        <f t="shared" si="9"/>
        <v>0</v>
      </c>
      <c r="I315" s="25">
        <f t="shared" si="10"/>
        <v>0</v>
      </c>
    </row>
    <row r="316" spans="1:9" x14ac:dyDescent="0.2">
      <c r="A316" s="28" t="s">
        <v>293</v>
      </c>
      <c r="B316" s="87" t="s">
        <v>292</v>
      </c>
      <c r="C316" s="69">
        <v>320</v>
      </c>
      <c r="D316" s="69">
        <v>210</v>
      </c>
      <c r="E316" s="69">
        <v>110</v>
      </c>
      <c r="F316" s="51" t="s">
        <v>674</v>
      </c>
      <c r="G316" s="46"/>
      <c r="H316" s="25">
        <f t="shared" si="9"/>
        <v>0</v>
      </c>
      <c r="I316" s="25">
        <f t="shared" si="10"/>
        <v>0</v>
      </c>
    </row>
    <row r="317" spans="1:9" x14ac:dyDescent="0.2">
      <c r="A317" s="28" t="s">
        <v>297</v>
      </c>
      <c r="B317" s="87" t="s">
        <v>296</v>
      </c>
      <c r="C317" s="69">
        <v>320</v>
      </c>
      <c r="D317" s="69">
        <v>210</v>
      </c>
      <c r="E317" s="69">
        <v>110</v>
      </c>
      <c r="F317" s="51" t="s">
        <v>674</v>
      </c>
      <c r="G317" s="46"/>
      <c r="H317" s="25">
        <f t="shared" si="9"/>
        <v>0</v>
      </c>
      <c r="I317" s="25">
        <f t="shared" si="10"/>
        <v>0</v>
      </c>
    </row>
    <row r="318" spans="1:9" x14ac:dyDescent="0.2">
      <c r="A318" s="28" t="s">
        <v>299</v>
      </c>
      <c r="B318" s="87" t="s">
        <v>298</v>
      </c>
      <c r="C318" s="69">
        <v>320</v>
      </c>
      <c r="D318" s="69">
        <v>210</v>
      </c>
      <c r="E318" s="69">
        <v>110</v>
      </c>
      <c r="F318" s="51" t="s">
        <v>674</v>
      </c>
      <c r="G318" s="46"/>
      <c r="H318" s="25">
        <f t="shared" si="9"/>
        <v>0</v>
      </c>
      <c r="I318" s="25">
        <f t="shared" si="10"/>
        <v>0</v>
      </c>
    </row>
    <row r="319" spans="1:9" x14ac:dyDescent="0.2">
      <c r="A319" s="28" t="s">
        <v>301</v>
      </c>
      <c r="B319" s="87" t="s">
        <v>300</v>
      </c>
      <c r="C319" s="69">
        <v>320</v>
      </c>
      <c r="D319" s="69">
        <v>210</v>
      </c>
      <c r="E319" s="69">
        <v>110</v>
      </c>
      <c r="F319" s="51" t="s">
        <v>674</v>
      </c>
      <c r="G319" s="46"/>
      <c r="H319" s="25">
        <f t="shared" si="9"/>
        <v>0</v>
      </c>
      <c r="I319" s="25">
        <f t="shared" si="10"/>
        <v>0</v>
      </c>
    </row>
    <row r="320" spans="1:9" x14ac:dyDescent="0.2">
      <c r="A320" s="28" t="s">
        <v>303</v>
      </c>
      <c r="B320" s="87" t="s">
        <v>302</v>
      </c>
      <c r="C320" s="69">
        <v>320</v>
      </c>
      <c r="D320" s="69">
        <v>210</v>
      </c>
      <c r="E320" s="69">
        <v>110</v>
      </c>
      <c r="F320" s="51" t="s">
        <v>674</v>
      </c>
      <c r="G320" s="46"/>
      <c r="H320" s="25">
        <f t="shared" si="9"/>
        <v>0</v>
      </c>
      <c r="I320" s="25">
        <f t="shared" si="10"/>
        <v>0</v>
      </c>
    </row>
    <row r="321" spans="1:9" x14ac:dyDescent="0.2">
      <c r="A321" s="28" t="s">
        <v>305</v>
      </c>
      <c r="B321" s="87" t="s">
        <v>304</v>
      </c>
      <c r="C321" s="69">
        <v>320</v>
      </c>
      <c r="D321" s="69">
        <v>210</v>
      </c>
      <c r="E321" s="69">
        <v>110</v>
      </c>
      <c r="F321" s="51" t="s">
        <v>674</v>
      </c>
      <c r="G321" s="46"/>
      <c r="H321" s="25">
        <f t="shared" si="9"/>
        <v>0</v>
      </c>
      <c r="I321" s="25">
        <f t="shared" si="10"/>
        <v>0</v>
      </c>
    </row>
    <row r="322" spans="1:9" x14ac:dyDescent="0.2">
      <c r="A322" s="28" t="s">
        <v>313</v>
      </c>
      <c r="B322" s="87" t="s">
        <v>312</v>
      </c>
      <c r="C322" s="69">
        <v>320</v>
      </c>
      <c r="D322" s="69">
        <v>210</v>
      </c>
      <c r="E322" s="69">
        <v>110</v>
      </c>
      <c r="F322" s="51" t="s">
        <v>674</v>
      </c>
      <c r="G322" s="46"/>
      <c r="H322" s="25">
        <f t="shared" si="9"/>
        <v>0</v>
      </c>
      <c r="I322" s="25">
        <f t="shared" si="10"/>
        <v>0</v>
      </c>
    </row>
    <row r="323" spans="1:9" x14ac:dyDescent="0.2">
      <c r="A323" s="28" t="s">
        <v>327</v>
      </c>
      <c r="B323" s="87" t="s">
        <v>326</v>
      </c>
      <c r="C323" s="69">
        <v>320</v>
      </c>
      <c r="D323" s="69">
        <v>210</v>
      </c>
      <c r="E323" s="69">
        <v>110</v>
      </c>
      <c r="F323" s="51" t="s">
        <v>674</v>
      </c>
      <c r="G323" s="46"/>
      <c r="H323" s="25">
        <f t="shared" si="9"/>
        <v>0</v>
      </c>
      <c r="I323" s="25">
        <f t="shared" si="10"/>
        <v>0</v>
      </c>
    </row>
    <row r="324" spans="1:9" x14ac:dyDescent="0.2">
      <c r="A324" s="28" t="s">
        <v>315</v>
      </c>
      <c r="B324" s="87" t="s">
        <v>314</v>
      </c>
      <c r="C324" s="69">
        <v>320</v>
      </c>
      <c r="D324" s="69">
        <v>210</v>
      </c>
      <c r="E324" s="69">
        <v>110</v>
      </c>
      <c r="F324" s="51" t="s">
        <v>674</v>
      </c>
      <c r="G324" s="46"/>
      <c r="H324" s="25">
        <f t="shared" si="9"/>
        <v>0</v>
      </c>
      <c r="I324" s="25">
        <f t="shared" si="10"/>
        <v>0</v>
      </c>
    </row>
    <row r="325" spans="1:9" x14ac:dyDescent="0.2">
      <c r="A325" s="28" t="s">
        <v>333</v>
      </c>
      <c r="B325" s="87" t="s">
        <v>332</v>
      </c>
      <c r="C325" s="69">
        <v>320</v>
      </c>
      <c r="D325" s="69">
        <v>210</v>
      </c>
      <c r="E325" s="69">
        <v>110</v>
      </c>
      <c r="F325" s="51" t="s">
        <v>674</v>
      </c>
      <c r="G325" s="46"/>
      <c r="H325" s="25">
        <f t="shared" si="9"/>
        <v>0</v>
      </c>
      <c r="I325" s="25">
        <f t="shared" si="10"/>
        <v>0</v>
      </c>
    </row>
    <row r="326" spans="1:9" x14ac:dyDescent="0.2">
      <c r="A326" s="28" t="s">
        <v>189</v>
      </c>
      <c r="B326" s="87" t="s">
        <v>188</v>
      </c>
      <c r="C326" s="69">
        <v>320</v>
      </c>
      <c r="D326" s="69">
        <v>210</v>
      </c>
      <c r="E326" s="69">
        <v>110</v>
      </c>
      <c r="F326" s="51" t="s">
        <v>674</v>
      </c>
      <c r="G326" s="46"/>
      <c r="H326" s="25">
        <f t="shared" si="9"/>
        <v>0</v>
      </c>
      <c r="I326" s="25">
        <f t="shared" si="10"/>
        <v>0</v>
      </c>
    </row>
    <row r="327" spans="1:9" x14ac:dyDescent="0.2">
      <c r="A327" s="28" t="s">
        <v>337</v>
      </c>
      <c r="B327" s="87" t="s">
        <v>336</v>
      </c>
      <c r="C327" s="69">
        <v>320</v>
      </c>
      <c r="D327" s="69">
        <v>210</v>
      </c>
      <c r="E327" s="69">
        <v>110</v>
      </c>
      <c r="F327" s="51" t="s">
        <v>674</v>
      </c>
      <c r="G327" s="46"/>
      <c r="H327" s="25">
        <f t="shared" si="9"/>
        <v>0</v>
      </c>
      <c r="I327" s="25">
        <f t="shared" si="10"/>
        <v>0</v>
      </c>
    </row>
    <row r="328" spans="1:9" x14ac:dyDescent="0.2">
      <c r="A328" s="28" t="s">
        <v>217</v>
      </c>
      <c r="B328" s="87" t="s">
        <v>216</v>
      </c>
      <c r="C328" s="69">
        <v>320</v>
      </c>
      <c r="D328" s="69">
        <v>210</v>
      </c>
      <c r="E328" s="69">
        <v>110</v>
      </c>
      <c r="F328" s="51" t="s">
        <v>674</v>
      </c>
      <c r="G328" s="46"/>
      <c r="H328" s="25">
        <f t="shared" si="9"/>
        <v>0</v>
      </c>
      <c r="I328" s="25">
        <f t="shared" si="10"/>
        <v>0</v>
      </c>
    </row>
    <row r="329" spans="1:9" x14ac:dyDescent="0.2">
      <c r="A329" s="28" t="s">
        <v>339</v>
      </c>
      <c r="B329" s="87" t="s">
        <v>338</v>
      </c>
      <c r="C329" s="69">
        <v>320</v>
      </c>
      <c r="D329" s="69">
        <v>210</v>
      </c>
      <c r="E329" s="69">
        <v>110</v>
      </c>
      <c r="F329" s="51" t="s">
        <v>674</v>
      </c>
      <c r="G329" s="46"/>
      <c r="H329" s="25">
        <f t="shared" ref="H329:H392" si="11">G329*D329</f>
        <v>0</v>
      </c>
      <c r="I329" s="25">
        <f t="shared" ref="I329:I392" si="12">E329*G329</f>
        <v>0</v>
      </c>
    </row>
    <row r="330" spans="1:9" x14ac:dyDescent="0.2">
      <c r="A330" s="28" t="s">
        <v>219</v>
      </c>
      <c r="B330" s="87" t="s">
        <v>218</v>
      </c>
      <c r="C330" s="69">
        <v>320</v>
      </c>
      <c r="D330" s="69">
        <v>210</v>
      </c>
      <c r="E330" s="69">
        <v>110</v>
      </c>
      <c r="F330" s="51" t="s">
        <v>674</v>
      </c>
      <c r="G330" s="46"/>
      <c r="H330" s="25">
        <f t="shared" si="11"/>
        <v>0</v>
      </c>
      <c r="I330" s="25">
        <f t="shared" si="12"/>
        <v>0</v>
      </c>
    </row>
    <row r="331" spans="1:9" x14ac:dyDescent="0.2">
      <c r="A331" s="28" t="s">
        <v>335</v>
      </c>
      <c r="B331" s="87" t="s">
        <v>334</v>
      </c>
      <c r="C331" s="69">
        <v>320</v>
      </c>
      <c r="D331" s="69">
        <v>210</v>
      </c>
      <c r="E331" s="69">
        <v>110</v>
      </c>
      <c r="F331" s="51" t="s">
        <v>674</v>
      </c>
      <c r="G331" s="46"/>
      <c r="H331" s="25">
        <f t="shared" si="11"/>
        <v>0</v>
      </c>
      <c r="I331" s="25">
        <f t="shared" si="12"/>
        <v>0</v>
      </c>
    </row>
    <row r="332" spans="1:9" x14ac:dyDescent="0.2">
      <c r="A332" s="28" t="s">
        <v>245</v>
      </c>
      <c r="B332" s="87" t="s">
        <v>244</v>
      </c>
      <c r="C332" s="69">
        <v>320</v>
      </c>
      <c r="D332" s="69">
        <v>210</v>
      </c>
      <c r="E332" s="69">
        <v>110</v>
      </c>
      <c r="F332" s="51" t="s">
        <v>674</v>
      </c>
      <c r="G332" s="46"/>
      <c r="H332" s="25">
        <f t="shared" si="11"/>
        <v>0</v>
      </c>
      <c r="I332" s="25">
        <f t="shared" si="12"/>
        <v>0</v>
      </c>
    </row>
    <row r="333" spans="1:9" x14ac:dyDescent="0.2">
      <c r="A333" s="28" t="s">
        <v>343</v>
      </c>
      <c r="B333" s="87" t="s">
        <v>342</v>
      </c>
      <c r="C333" s="69">
        <v>320</v>
      </c>
      <c r="D333" s="69">
        <v>210</v>
      </c>
      <c r="E333" s="69">
        <v>110</v>
      </c>
      <c r="F333" s="51" t="s">
        <v>674</v>
      </c>
      <c r="G333" s="46"/>
      <c r="H333" s="25">
        <f t="shared" si="11"/>
        <v>0</v>
      </c>
      <c r="I333" s="25">
        <f t="shared" si="12"/>
        <v>0</v>
      </c>
    </row>
    <row r="334" spans="1:9" x14ac:dyDescent="0.2">
      <c r="A334" s="28" t="s">
        <v>345</v>
      </c>
      <c r="B334" s="87" t="s">
        <v>344</v>
      </c>
      <c r="C334" s="69">
        <v>320</v>
      </c>
      <c r="D334" s="69">
        <v>210</v>
      </c>
      <c r="E334" s="69">
        <v>110</v>
      </c>
      <c r="F334" s="51" t="s">
        <v>674</v>
      </c>
      <c r="G334" s="46"/>
      <c r="H334" s="25">
        <f t="shared" si="11"/>
        <v>0</v>
      </c>
      <c r="I334" s="25">
        <f t="shared" si="12"/>
        <v>0</v>
      </c>
    </row>
    <row r="335" spans="1:9" x14ac:dyDescent="0.2">
      <c r="A335" s="28" t="s">
        <v>239</v>
      </c>
      <c r="B335" s="87" t="s">
        <v>238</v>
      </c>
      <c r="C335" s="69">
        <v>320</v>
      </c>
      <c r="D335" s="69">
        <v>210</v>
      </c>
      <c r="E335" s="69">
        <v>110</v>
      </c>
      <c r="F335" s="51" t="s">
        <v>674</v>
      </c>
      <c r="G335" s="46"/>
      <c r="H335" s="25">
        <f t="shared" si="11"/>
        <v>0</v>
      </c>
      <c r="I335" s="25">
        <f t="shared" si="12"/>
        <v>0</v>
      </c>
    </row>
    <row r="336" spans="1:9" x14ac:dyDescent="0.2">
      <c r="A336" s="28" t="s">
        <v>249</v>
      </c>
      <c r="B336" s="87" t="s">
        <v>248</v>
      </c>
      <c r="C336" s="69">
        <v>320</v>
      </c>
      <c r="D336" s="69">
        <v>210</v>
      </c>
      <c r="E336" s="69">
        <v>110</v>
      </c>
      <c r="F336" s="51" t="s">
        <v>674</v>
      </c>
      <c r="G336" s="46"/>
      <c r="H336" s="25">
        <f t="shared" si="11"/>
        <v>0</v>
      </c>
      <c r="I336" s="25">
        <f t="shared" si="12"/>
        <v>0</v>
      </c>
    </row>
    <row r="337" spans="1:9" x14ac:dyDescent="0.2">
      <c r="A337" s="28" t="s">
        <v>341</v>
      </c>
      <c r="B337" s="87" t="s">
        <v>340</v>
      </c>
      <c r="C337" s="69">
        <v>320</v>
      </c>
      <c r="D337" s="69">
        <v>210</v>
      </c>
      <c r="E337" s="69">
        <v>110</v>
      </c>
      <c r="F337" s="51" t="s">
        <v>674</v>
      </c>
      <c r="G337" s="46"/>
      <c r="H337" s="25">
        <f t="shared" si="11"/>
        <v>0</v>
      </c>
      <c r="I337" s="25">
        <f t="shared" si="12"/>
        <v>0</v>
      </c>
    </row>
    <row r="338" spans="1:9" x14ac:dyDescent="0.2">
      <c r="A338" s="28" t="s">
        <v>241</v>
      </c>
      <c r="B338" s="87" t="s">
        <v>240</v>
      </c>
      <c r="C338" s="69">
        <v>320</v>
      </c>
      <c r="D338" s="69">
        <v>210</v>
      </c>
      <c r="E338" s="69">
        <v>110</v>
      </c>
      <c r="F338" s="51" t="s">
        <v>674</v>
      </c>
      <c r="G338" s="46"/>
      <c r="H338" s="25">
        <f t="shared" si="11"/>
        <v>0</v>
      </c>
      <c r="I338" s="25">
        <f t="shared" si="12"/>
        <v>0</v>
      </c>
    </row>
    <row r="339" spans="1:9" x14ac:dyDescent="0.2">
      <c r="A339" s="28" t="s">
        <v>243</v>
      </c>
      <c r="B339" s="87" t="s">
        <v>242</v>
      </c>
      <c r="C339" s="69">
        <v>320</v>
      </c>
      <c r="D339" s="69">
        <v>210</v>
      </c>
      <c r="E339" s="69">
        <v>110</v>
      </c>
      <c r="F339" s="51" t="s">
        <v>674</v>
      </c>
      <c r="G339" s="46"/>
      <c r="H339" s="25">
        <f t="shared" si="11"/>
        <v>0</v>
      </c>
      <c r="I339" s="25">
        <f t="shared" si="12"/>
        <v>0</v>
      </c>
    </row>
    <row r="340" spans="1:9" x14ac:dyDescent="0.2">
      <c r="A340" s="28" t="s">
        <v>355</v>
      </c>
      <c r="B340" s="87" t="s">
        <v>354</v>
      </c>
      <c r="C340" s="69">
        <v>320</v>
      </c>
      <c r="D340" s="69">
        <v>210</v>
      </c>
      <c r="E340" s="69">
        <v>110</v>
      </c>
      <c r="F340" s="51" t="s">
        <v>674</v>
      </c>
      <c r="G340" s="46"/>
      <c r="H340" s="25">
        <f t="shared" si="11"/>
        <v>0</v>
      </c>
      <c r="I340" s="25">
        <f t="shared" si="12"/>
        <v>0</v>
      </c>
    </row>
    <row r="341" spans="1:9" x14ac:dyDescent="0.2">
      <c r="A341" s="28" t="s">
        <v>347</v>
      </c>
      <c r="B341" s="87" t="s">
        <v>346</v>
      </c>
      <c r="C341" s="69">
        <v>320</v>
      </c>
      <c r="D341" s="69">
        <v>210</v>
      </c>
      <c r="E341" s="69">
        <v>110</v>
      </c>
      <c r="F341" s="51" t="s">
        <v>674</v>
      </c>
      <c r="G341" s="46"/>
      <c r="H341" s="25">
        <f t="shared" si="11"/>
        <v>0</v>
      </c>
      <c r="I341" s="25">
        <f t="shared" si="12"/>
        <v>0</v>
      </c>
    </row>
    <row r="342" spans="1:9" x14ac:dyDescent="0.2">
      <c r="A342" s="28" t="s">
        <v>349</v>
      </c>
      <c r="B342" s="87" t="s">
        <v>348</v>
      </c>
      <c r="C342" s="69">
        <v>320</v>
      </c>
      <c r="D342" s="69">
        <v>210</v>
      </c>
      <c r="E342" s="69">
        <v>110</v>
      </c>
      <c r="F342" s="51" t="s">
        <v>674</v>
      </c>
      <c r="G342" s="46"/>
      <c r="H342" s="25">
        <f t="shared" si="11"/>
        <v>0</v>
      </c>
      <c r="I342" s="25">
        <f t="shared" si="12"/>
        <v>0</v>
      </c>
    </row>
    <row r="343" spans="1:9" x14ac:dyDescent="0.2">
      <c r="A343" s="28" t="s">
        <v>357</v>
      </c>
      <c r="B343" s="87" t="s">
        <v>356</v>
      </c>
      <c r="C343" s="69">
        <v>320</v>
      </c>
      <c r="D343" s="69">
        <v>210</v>
      </c>
      <c r="E343" s="69">
        <v>110</v>
      </c>
      <c r="F343" s="51" t="s">
        <v>674</v>
      </c>
      <c r="G343" s="46"/>
      <c r="H343" s="25">
        <f t="shared" si="11"/>
        <v>0</v>
      </c>
      <c r="I343" s="25">
        <f t="shared" si="12"/>
        <v>0</v>
      </c>
    </row>
    <row r="344" spans="1:9" x14ac:dyDescent="0.2">
      <c r="A344" s="28" t="s">
        <v>351</v>
      </c>
      <c r="B344" s="87" t="s">
        <v>350</v>
      </c>
      <c r="C344" s="69">
        <v>320</v>
      </c>
      <c r="D344" s="69">
        <v>210</v>
      </c>
      <c r="E344" s="69">
        <v>110</v>
      </c>
      <c r="F344" s="51" t="s">
        <v>674</v>
      </c>
      <c r="G344" s="46"/>
      <c r="H344" s="25">
        <f t="shared" si="11"/>
        <v>0</v>
      </c>
      <c r="I344" s="25">
        <f t="shared" si="12"/>
        <v>0</v>
      </c>
    </row>
    <row r="345" spans="1:9" x14ac:dyDescent="0.2">
      <c r="A345" s="28" t="s">
        <v>247</v>
      </c>
      <c r="B345" s="87" t="s">
        <v>246</v>
      </c>
      <c r="C345" s="69">
        <v>320</v>
      </c>
      <c r="D345" s="69">
        <v>210</v>
      </c>
      <c r="E345" s="69">
        <v>110</v>
      </c>
      <c r="F345" s="51" t="s">
        <v>674</v>
      </c>
      <c r="G345" s="46"/>
      <c r="H345" s="25">
        <f t="shared" si="11"/>
        <v>0</v>
      </c>
      <c r="I345" s="25">
        <f t="shared" si="12"/>
        <v>0</v>
      </c>
    </row>
    <row r="346" spans="1:9" x14ac:dyDescent="0.2">
      <c r="A346" s="28" t="s">
        <v>359</v>
      </c>
      <c r="B346" s="87" t="s">
        <v>358</v>
      </c>
      <c r="C346" s="69">
        <v>320</v>
      </c>
      <c r="D346" s="69">
        <v>210</v>
      </c>
      <c r="E346" s="69">
        <v>110</v>
      </c>
      <c r="F346" s="51" t="s">
        <v>674</v>
      </c>
      <c r="G346" s="46"/>
      <c r="H346" s="25">
        <f t="shared" si="11"/>
        <v>0</v>
      </c>
      <c r="I346" s="25">
        <f t="shared" si="12"/>
        <v>0</v>
      </c>
    </row>
    <row r="347" spans="1:9" x14ac:dyDescent="0.2">
      <c r="A347" s="28" t="s">
        <v>269</v>
      </c>
      <c r="B347" s="87" t="s">
        <v>268</v>
      </c>
      <c r="C347" s="69">
        <v>320</v>
      </c>
      <c r="D347" s="69">
        <v>210</v>
      </c>
      <c r="E347" s="69">
        <v>110</v>
      </c>
      <c r="F347" s="51" t="s">
        <v>674</v>
      </c>
      <c r="G347" s="46"/>
      <c r="H347" s="25">
        <f t="shared" si="11"/>
        <v>0</v>
      </c>
      <c r="I347" s="25">
        <f t="shared" si="12"/>
        <v>0</v>
      </c>
    </row>
    <row r="348" spans="1:9" x14ac:dyDescent="0.2">
      <c r="A348" s="28" t="s">
        <v>271</v>
      </c>
      <c r="B348" s="87" t="s">
        <v>270</v>
      </c>
      <c r="C348" s="69">
        <v>320</v>
      </c>
      <c r="D348" s="69">
        <v>210</v>
      </c>
      <c r="E348" s="69">
        <v>110</v>
      </c>
      <c r="F348" s="51" t="s">
        <v>674</v>
      </c>
      <c r="G348" s="46"/>
      <c r="H348" s="25">
        <f t="shared" si="11"/>
        <v>0</v>
      </c>
      <c r="I348" s="25">
        <f t="shared" si="12"/>
        <v>0</v>
      </c>
    </row>
    <row r="349" spans="1:9" x14ac:dyDescent="0.2">
      <c r="A349" s="28" t="s">
        <v>361</v>
      </c>
      <c r="B349" s="87" t="s">
        <v>360</v>
      </c>
      <c r="C349" s="69">
        <v>320</v>
      </c>
      <c r="D349" s="69">
        <v>210</v>
      </c>
      <c r="E349" s="69">
        <v>110</v>
      </c>
      <c r="F349" s="51" t="s">
        <v>674</v>
      </c>
      <c r="G349" s="46"/>
      <c r="H349" s="25">
        <f t="shared" si="11"/>
        <v>0</v>
      </c>
      <c r="I349" s="25">
        <f t="shared" si="12"/>
        <v>0</v>
      </c>
    </row>
    <row r="350" spans="1:9" x14ac:dyDescent="0.2">
      <c r="A350" s="28" t="s">
        <v>363</v>
      </c>
      <c r="B350" s="87" t="s">
        <v>362</v>
      </c>
      <c r="C350" s="69">
        <v>320</v>
      </c>
      <c r="D350" s="69">
        <v>210</v>
      </c>
      <c r="E350" s="69">
        <v>110</v>
      </c>
      <c r="F350" s="51" t="s">
        <v>674</v>
      </c>
      <c r="G350" s="46"/>
      <c r="H350" s="25">
        <f t="shared" si="11"/>
        <v>0</v>
      </c>
      <c r="I350" s="25">
        <f t="shared" si="12"/>
        <v>0</v>
      </c>
    </row>
    <row r="351" spans="1:9" x14ac:dyDescent="0.2">
      <c r="A351" s="28" t="s">
        <v>353</v>
      </c>
      <c r="B351" s="87" t="s">
        <v>352</v>
      </c>
      <c r="C351" s="69">
        <v>320</v>
      </c>
      <c r="D351" s="69">
        <v>210</v>
      </c>
      <c r="E351" s="69">
        <v>110</v>
      </c>
      <c r="F351" s="51" t="s">
        <v>674</v>
      </c>
      <c r="G351" s="46"/>
      <c r="H351" s="25">
        <f t="shared" si="11"/>
        <v>0</v>
      </c>
      <c r="I351" s="25">
        <f t="shared" si="12"/>
        <v>0</v>
      </c>
    </row>
    <row r="352" spans="1:9" x14ac:dyDescent="0.2">
      <c r="A352" s="28" t="s">
        <v>255</v>
      </c>
      <c r="B352" s="87" t="s">
        <v>254</v>
      </c>
      <c r="C352" s="69">
        <v>320</v>
      </c>
      <c r="D352" s="69">
        <v>210</v>
      </c>
      <c r="E352" s="69">
        <v>110</v>
      </c>
      <c r="F352" s="51" t="s">
        <v>674</v>
      </c>
      <c r="G352" s="46"/>
      <c r="H352" s="25">
        <f t="shared" si="11"/>
        <v>0</v>
      </c>
      <c r="I352" s="25">
        <f t="shared" si="12"/>
        <v>0</v>
      </c>
    </row>
    <row r="353" spans="1:9" x14ac:dyDescent="0.2">
      <c r="A353" s="28" t="s">
        <v>251</v>
      </c>
      <c r="B353" s="87" t="s">
        <v>250</v>
      </c>
      <c r="C353" s="69">
        <v>320</v>
      </c>
      <c r="D353" s="69">
        <v>210</v>
      </c>
      <c r="E353" s="69">
        <v>110</v>
      </c>
      <c r="F353" s="51" t="s">
        <v>674</v>
      </c>
      <c r="G353" s="46"/>
      <c r="H353" s="25">
        <f t="shared" si="11"/>
        <v>0</v>
      </c>
      <c r="I353" s="25">
        <f t="shared" si="12"/>
        <v>0</v>
      </c>
    </row>
    <row r="354" spans="1:9" x14ac:dyDescent="0.2">
      <c r="A354" s="28" t="s">
        <v>265</v>
      </c>
      <c r="B354" s="87" t="s">
        <v>264</v>
      </c>
      <c r="C354" s="69">
        <v>320</v>
      </c>
      <c r="D354" s="69">
        <v>210</v>
      </c>
      <c r="E354" s="69">
        <v>110</v>
      </c>
      <c r="F354" s="51" t="s">
        <v>674</v>
      </c>
      <c r="G354" s="46"/>
      <c r="H354" s="25">
        <f t="shared" si="11"/>
        <v>0</v>
      </c>
      <c r="I354" s="25">
        <f t="shared" si="12"/>
        <v>0</v>
      </c>
    </row>
    <row r="355" spans="1:9" x14ac:dyDescent="0.2">
      <c r="A355" s="28" t="s">
        <v>253</v>
      </c>
      <c r="B355" s="87" t="s">
        <v>252</v>
      </c>
      <c r="C355" s="69">
        <v>320</v>
      </c>
      <c r="D355" s="69">
        <v>210</v>
      </c>
      <c r="E355" s="69">
        <v>110</v>
      </c>
      <c r="F355" s="51" t="s">
        <v>674</v>
      </c>
      <c r="G355" s="46"/>
      <c r="H355" s="25">
        <f t="shared" si="11"/>
        <v>0</v>
      </c>
      <c r="I355" s="25">
        <f t="shared" si="12"/>
        <v>0</v>
      </c>
    </row>
    <row r="356" spans="1:9" x14ac:dyDescent="0.2">
      <c r="A356" s="28" t="s">
        <v>191</v>
      </c>
      <c r="B356" s="87" t="s">
        <v>190</v>
      </c>
      <c r="C356" s="69">
        <v>320</v>
      </c>
      <c r="D356" s="69">
        <v>210</v>
      </c>
      <c r="E356" s="69">
        <v>110</v>
      </c>
      <c r="F356" s="51" t="s">
        <v>674</v>
      </c>
      <c r="G356" s="46"/>
      <c r="H356" s="25">
        <f t="shared" si="11"/>
        <v>0</v>
      </c>
      <c r="I356" s="25">
        <f t="shared" si="12"/>
        <v>0</v>
      </c>
    </row>
    <row r="357" spans="1:9" x14ac:dyDescent="0.2">
      <c r="A357" s="28" t="s">
        <v>267</v>
      </c>
      <c r="B357" s="87" t="s">
        <v>266</v>
      </c>
      <c r="C357" s="69">
        <v>320</v>
      </c>
      <c r="D357" s="69">
        <v>210</v>
      </c>
      <c r="E357" s="69">
        <v>110</v>
      </c>
      <c r="F357" s="51" t="s">
        <v>674</v>
      </c>
      <c r="G357" s="46"/>
      <c r="H357" s="25">
        <f t="shared" si="11"/>
        <v>0</v>
      </c>
      <c r="I357" s="25">
        <f t="shared" si="12"/>
        <v>0</v>
      </c>
    </row>
    <row r="358" spans="1:9" x14ac:dyDescent="0.2">
      <c r="A358" s="28" t="s">
        <v>369</v>
      </c>
      <c r="B358" s="87" t="s">
        <v>368</v>
      </c>
      <c r="C358" s="69">
        <v>320</v>
      </c>
      <c r="D358" s="69">
        <v>210</v>
      </c>
      <c r="E358" s="69">
        <v>110</v>
      </c>
      <c r="F358" s="51" t="s">
        <v>674</v>
      </c>
      <c r="G358" s="46"/>
      <c r="H358" s="25">
        <f t="shared" si="11"/>
        <v>0</v>
      </c>
      <c r="I358" s="25">
        <f t="shared" si="12"/>
        <v>0</v>
      </c>
    </row>
    <row r="359" spans="1:9" x14ac:dyDescent="0.2">
      <c r="A359" s="28" t="s">
        <v>237</v>
      </c>
      <c r="B359" s="87" t="s">
        <v>236</v>
      </c>
      <c r="C359" s="69">
        <v>320</v>
      </c>
      <c r="D359" s="69">
        <v>210</v>
      </c>
      <c r="E359" s="69">
        <v>110</v>
      </c>
      <c r="F359" s="51" t="s">
        <v>674</v>
      </c>
      <c r="G359" s="46"/>
      <c r="H359" s="25">
        <f t="shared" si="11"/>
        <v>0</v>
      </c>
      <c r="I359" s="25">
        <f t="shared" si="12"/>
        <v>0</v>
      </c>
    </row>
    <row r="360" spans="1:9" x14ac:dyDescent="0.2">
      <c r="A360" s="28" t="s">
        <v>365</v>
      </c>
      <c r="B360" s="87" t="s">
        <v>364</v>
      </c>
      <c r="C360" s="69">
        <v>320</v>
      </c>
      <c r="D360" s="69">
        <v>210</v>
      </c>
      <c r="E360" s="69">
        <v>110</v>
      </c>
      <c r="F360" s="51" t="s">
        <v>674</v>
      </c>
      <c r="G360" s="46"/>
      <c r="H360" s="25">
        <f t="shared" si="11"/>
        <v>0</v>
      </c>
      <c r="I360" s="25">
        <f t="shared" si="12"/>
        <v>0</v>
      </c>
    </row>
    <row r="361" spans="1:9" x14ac:dyDescent="0.2">
      <c r="A361" s="28" t="s">
        <v>371</v>
      </c>
      <c r="B361" s="87" t="s">
        <v>370</v>
      </c>
      <c r="C361" s="69">
        <v>320</v>
      </c>
      <c r="D361" s="69">
        <v>210</v>
      </c>
      <c r="E361" s="69">
        <v>110</v>
      </c>
      <c r="F361" s="51" t="s">
        <v>674</v>
      </c>
      <c r="G361" s="46"/>
      <c r="H361" s="25">
        <f t="shared" si="11"/>
        <v>0</v>
      </c>
      <c r="I361" s="25">
        <f t="shared" si="12"/>
        <v>0</v>
      </c>
    </row>
    <row r="362" spans="1:9" x14ac:dyDescent="0.2">
      <c r="A362" s="28" t="s">
        <v>193</v>
      </c>
      <c r="B362" s="87" t="s">
        <v>192</v>
      </c>
      <c r="C362" s="69">
        <v>320</v>
      </c>
      <c r="D362" s="69">
        <v>210</v>
      </c>
      <c r="E362" s="69">
        <v>110</v>
      </c>
      <c r="F362" s="51" t="s">
        <v>674</v>
      </c>
      <c r="G362" s="46"/>
      <c r="H362" s="25">
        <f t="shared" si="11"/>
        <v>0</v>
      </c>
      <c r="I362" s="25">
        <f t="shared" si="12"/>
        <v>0</v>
      </c>
    </row>
    <row r="363" spans="1:9" x14ac:dyDescent="0.2">
      <c r="A363" s="28" t="s">
        <v>373</v>
      </c>
      <c r="B363" s="87" t="s">
        <v>372</v>
      </c>
      <c r="C363" s="69">
        <v>320</v>
      </c>
      <c r="D363" s="69">
        <v>210</v>
      </c>
      <c r="E363" s="69">
        <v>110</v>
      </c>
      <c r="F363" s="51" t="s">
        <v>674</v>
      </c>
      <c r="G363" s="46"/>
      <c r="H363" s="25">
        <f t="shared" si="11"/>
        <v>0</v>
      </c>
      <c r="I363" s="25">
        <f t="shared" si="12"/>
        <v>0</v>
      </c>
    </row>
    <row r="364" spans="1:9" x14ac:dyDescent="0.2">
      <c r="A364" s="28" t="s">
        <v>195</v>
      </c>
      <c r="B364" s="87" t="s">
        <v>194</v>
      </c>
      <c r="C364" s="69">
        <v>320</v>
      </c>
      <c r="D364" s="69">
        <v>210</v>
      </c>
      <c r="E364" s="69">
        <v>110</v>
      </c>
      <c r="F364" s="51" t="s">
        <v>674</v>
      </c>
      <c r="G364" s="46"/>
      <c r="H364" s="25">
        <f t="shared" si="11"/>
        <v>0</v>
      </c>
      <c r="I364" s="25">
        <f t="shared" si="12"/>
        <v>0</v>
      </c>
    </row>
    <row r="365" spans="1:9" x14ac:dyDescent="0.2">
      <c r="A365" s="28" t="s">
        <v>275</v>
      </c>
      <c r="B365" s="87" t="s">
        <v>274</v>
      </c>
      <c r="C365" s="69">
        <v>320</v>
      </c>
      <c r="D365" s="69">
        <v>210</v>
      </c>
      <c r="E365" s="69">
        <v>110</v>
      </c>
      <c r="F365" s="51" t="s">
        <v>674</v>
      </c>
      <c r="G365" s="46"/>
      <c r="H365" s="25">
        <f t="shared" si="11"/>
        <v>0</v>
      </c>
      <c r="I365" s="25">
        <f t="shared" si="12"/>
        <v>0</v>
      </c>
    </row>
    <row r="366" spans="1:9" x14ac:dyDescent="0.2">
      <c r="A366" s="28" t="s">
        <v>197</v>
      </c>
      <c r="B366" s="87" t="s">
        <v>196</v>
      </c>
      <c r="C366" s="69">
        <v>320</v>
      </c>
      <c r="D366" s="69">
        <v>210</v>
      </c>
      <c r="E366" s="69">
        <v>110</v>
      </c>
      <c r="F366" s="51" t="s">
        <v>674</v>
      </c>
      <c r="G366" s="46"/>
      <c r="H366" s="25">
        <f t="shared" si="11"/>
        <v>0</v>
      </c>
      <c r="I366" s="25">
        <f t="shared" si="12"/>
        <v>0</v>
      </c>
    </row>
    <row r="367" spans="1:9" x14ac:dyDescent="0.2">
      <c r="A367" s="28" t="s">
        <v>199</v>
      </c>
      <c r="B367" s="87" t="s">
        <v>198</v>
      </c>
      <c r="C367" s="69">
        <v>320</v>
      </c>
      <c r="D367" s="69">
        <v>210</v>
      </c>
      <c r="E367" s="69">
        <v>110</v>
      </c>
      <c r="F367" s="51" t="s">
        <v>674</v>
      </c>
      <c r="G367" s="46"/>
      <c r="H367" s="25">
        <f t="shared" si="11"/>
        <v>0</v>
      </c>
      <c r="I367" s="25">
        <f t="shared" si="12"/>
        <v>0</v>
      </c>
    </row>
    <row r="368" spans="1:9" x14ac:dyDescent="0.2">
      <c r="A368" s="28" t="s">
        <v>277</v>
      </c>
      <c r="B368" s="87" t="s">
        <v>276</v>
      </c>
      <c r="C368" s="69">
        <v>320</v>
      </c>
      <c r="D368" s="69">
        <v>210</v>
      </c>
      <c r="E368" s="69">
        <v>110</v>
      </c>
      <c r="F368" s="51" t="s">
        <v>674</v>
      </c>
      <c r="G368" s="46"/>
      <c r="H368" s="25">
        <f t="shared" si="11"/>
        <v>0</v>
      </c>
      <c r="I368" s="25">
        <f t="shared" si="12"/>
        <v>0</v>
      </c>
    </row>
    <row r="369" spans="1:9" x14ac:dyDescent="0.2">
      <c r="A369" s="28" t="s">
        <v>367</v>
      </c>
      <c r="B369" s="87" t="s">
        <v>366</v>
      </c>
      <c r="C369" s="69">
        <v>320</v>
      </c>
      <c r="D369" s="69">
        <v>210</v>
      </c>
      <c r="E369" s="69">
        <v>110</v>
      </c>
      <c r="F369" s="51" t="s">
        <v>674</v>
      </c>
      <c r="G369" s="46"/>
      <c r="H369" s="25">
        <f t="shared" si="11"/>
        <v>0</v>
      </c>
      <c r="I369" s="25">
        <f t="shared" si="12"/>
        <v>0</v>
      </c>
    </row>
    <row r="370" spans="1:9" x14ac:dyDescent="0.2">
      <c r="A370" s="28" t="s">
        <v>201</v>
      </c>
      <c r="B370" s="87" t="s">
        <v>200</v>
      </c>
      <c r="C370" s="69">
        <v>320</v>
      </c>
      <c r="D370" s="69">
        <v>210</v>
      </c>
      <c r="E370" s="69">
        <v>110</v>
      </c>
      <c r="F370" s="51" t="s">
        <v>674</v>
      </c>
      <c r="G370" s="46"/>
      <c r="H370" s="25">
        <f t="shared" si="11"/>
        <v>0</v>
      </c>
      <c r="I370" s="25">
        <f t="shared" si="12"/>
        <v>0</v>
      </c>
    </row>
    <row r="371" spans="1:9" x14ac:dyDescent="0.2">
      <c r="A371" s="28" t="s">
        <v>203</v>
      </c>
      <c r="B371" s="87" t="s">
        <v>202</v>
      </c>
      <c r="C371" s="69">
        <v>320</v>
      </c>
      <c r="D371" s="69">
        <v>210</v>
      </c>
      <c r="E371" s="69">
        <v>110</v>
      </c>
      <c r="F371" s="51" t="s">
        <v>674</v>
      </c>
      <c r="G371" s="46"/>
      <c r="H371" s="25">
        <f t="shared" si="11"/>
        <v>0</v>
      </c>
      <c r="I371" s="25">
        <f t="shared" si="12"/>
        <v>0</v>
      </c>
    </row>
    <row r="372" spans="1:9" x14ac:dyDescent="0.2">
      <c r="A372" s="28" t="s">
        <v>205</v>
      </c>
      <c r="B372" s="87" t="s">
        <v>204</v>
      </c>
      <c r="C372" s="69">
        <v>320</v>
      </c>
      <c r="D372" s="69">
        <v>210</v>
      </c>
      <c r="E372" s="69">
        <v>110</v>
      </c>
      <c r="F372" s="51" t="s">
        <v>674</v>
      </c>
      <c r="G372" s="46"/>
      <c r="H372" s="25">
        <f t="shared" si="11"/>
        <v>0</v>
      </c>
      <c r="I372" s="25">
        <f t="shared" si="12"/>
        <v>0</v>
      </c>
    </row>
    <row r="373" spans="1:9" x14ac:dyDescent="0.2">
      <c r="A373" s="28" t="s">
        <v>331</v>
      </c>
      <c r="B373" s="87" t="s">
        <v>330</v>
      </c>
      <c r="C373" s="69">
        <v>320</v>
      </c>
      <c r="D373" s="69">
        <v>210</v>
      </c>
      <c r="E373" s="69">
        <v>110</v>
      </c>
      <c r="F373" s="51" t="s">
        <v>674</v>
      </c>
      <c r="G373" s="46"/>
      <c r="H373" s="25">
        <f t="shared" si="11"/>
        <v>0</v>
      </c>
      <c r="I373" s="25">
        <f t="shared" si="12"/>
        <v>0</v>
      </c>
    </row>
    <row r="374" spans="1:9" x14ac:dyDescent="0.2">
      <c r="A374" s="28" t="s">
        <v>329</v>
      </c>
      <c r="B374" s="87" t="s">
        <v>328</v>
      </c>
      <c r="C374" s="69">
        <v>320</v>
      </c>
      <c r="D374" s="69">
        <v>210</v>
      </c>
      <c r="E374" s="69">
        <v>110</v>
      </c>
      <c r="F374" s="51" t="s">
        <v>674</v>
      </c>
      <c r="G374" s="46"/>
      <c r="H374" s="25">
        <f t="shared" si="11"/>
        <v>0</v>
      </c>
      <c r="I374" s="25">
        <f t="shared" si="12"/>
        <v>0</v>
      </c>
    </row>
    <row r="375" spans="1:9" x14ac:dyDescent="0.2">
      <c r="A375" s="28" t="s">
        <v>207</v>
      </c>
      <c r="B375" s="87" t="s">
        <v>206</v>
      </c>
      <c r="C375" s="69">
        <v>320</v>
      </c>
      <c r="D375" s="69">
        <v>210</v>
      </c>
      <c r="E375" s="69">
        <v>110</v>
      </c>
      <c r="F375" s="51" t="s">
        <v>674</v>
      </c>
      <c r="G375" s="46"/>
      <c r="H375" s="25">
        <f t="shared" si="11"/>
        <v>0</v>
      </c>
      <c r="I375" s="25">
        <f t="shared" si="12"/>
        <v>0</v>
      </c>
    </row>
    <row r="376" spans="1:9" x14ac:dyDescent="0.2">
      <c r="A376" s="28" t="s">
        <v>221</v>
      </c>
      <c r="B376" s="87" t="s">
        <v>220</v>
      </c>
      <c r="C376" s="69">
        <v>320</v>
      </c>
      <c r="D376" s="69">
        <v>210</v>
      </c>
      <c r="E376" s="69">
        <v>110</v>
      </c>
      <c r="F376" s="51" t="s">
        <v>674</v>
      </c>
      <c r="G376" s="46"/>
      <c r="H376" s="25">
        <f t="shared" si="11"/>
        <v>0</v>
      </c>
      <c r="I376" s="25">
        <f t="shared" si="12"/>
        <v>0</v>
      </c>
    </row>
    <row r="377" spans="1:9" x14ac:dyDescent="0.2">
      <c r="A377" s="28" t="s">
        <v>325</v>
      </c>
      <c r="B377" s="87" t="s">
        <v>324</v>
      </c>
      <c r="C377" s="69">
        <v>320</v>
      </c>
      <c r="D377" s="69">
        <v>210</v>
      </c>
      <c r="E377" s="69">
        <v>110</v>
      </c>
      <c r="F377" s="51" t="s">
        <v>674</v>
      </c>
      <c r="G377" s="46"/>
      <c r="H377" s="25">
        <f t="shared" si="11"/>
        <v>0</v>
      </c>
      <c r="I377" s="25">
        <f t="shared" si="12"/>
        <v>0</v>
      </c>
    </row>
    <row r="378" spans="1:9" x14ac:dyDescent="0.2">
      <c r="A378" s="28" t="s">
        <v>323</v>
      </c>
      <c r="B378" s="87" t="s">
        <v>322</v>
      </c>
      <c r="C378" s="69">
        <v>320</v>
      </c>
      <c r="D378" s="69">
        <v>210</v>
      </c>
      <c r="E378" s="69">
        <v>110</v>
      </c>
      <c r="F378" s="51" t="s">
        <v>674</v>
      </c>
      <c r="G378" s="46"/>
      <c r="H378" s="25">
        <f t="shared" si="11"/>
        <v>0</v>
      </c>
      <c r="I378" s="25">
        <f t="shared" si="12"/>
        <v>0</v>
      </c>
    </row>
    <row r="379" spans="1:9" x14ac:dyDescent="0.2">
      <c r="A379" s="28" t="s">
        <v>209</v>
      </c>
      <c r="B379" s="87" t="s">
        <v>208</v>
      </c>
      <c r="C379" s="69">
        <v>320</v>
      </c>
      <c r="D379" s="69">
        <v>210</v>
      </c>
      <c r="E379" s="69">
        <v>110</v>
      </c>
      <c r="F379" s="51" t="s">
        <v>674</v>
      </c>
      <c r="G379" s="46"/>
      <c r="H379" s="25">
        <f t="shared" si="11"/>
        <v>0</v>
      </c>
      <c r="I379" s="25">
        <f t="shared" si="12"/>
        <v>0</v>
      </c>
    </row>
    <row r="380" spans="1:9" x14ac:dyDescent="0.2">
      <c r="A380" s="28" t="s">
        <v>321</v>
      </c>
      <c r="B380" s="87" t="s">
        <v>320</v>
      </c>
      <c r="C380" s="69">
        <v>320</v>
      </c>
      <c r="D380" s="69">
        <v>210</v>
      </c>
      <c r="E380" s="69">
        <v>110</v>
      </c>
      <c r="F380" s="51" t="s">
        <v>674</v>
      </c>
      <c r="G380" s="46"/>
      <c r="H380" s="25">
        <f t="shared" si="11"/>
        <v>0</v>
      </c>
      <c r="I380" s="25">
        <f t="shared" si="12"/>
        <v>0</v>
      </c>
    </row>
    <row r="381" spans="1:9" x14ac:dyDescent="0.2">
      <c r="A381" s="28" t="s">
        <v>319</v>
      </c>
      <c r="B381" s="87" t="s">
        <v>318</v>
      </c>
      <c r="C381" s="69">
        <v>320</v>
      </c>
      <c r="D381" s="69">
        <v>210</v>
      </c>
      <c r="E381" s="69">
        <v>110</v>
      </c>
      <c r="F381" s="51" t="s">
        <v>674</v>
      </c>
      <c r="G381" s="46"/>
      <c r="H381" s="25">
        <f t="shared" si="11"/>
        <v>0</v>
      </c>
      <c r="I381" s="25">
        <f t="shared" si="12"/>
        <v>0</v>
      </c>
    </row>
    <row r="382" spans="1:9" x14ac:dyDescent="0.2">
      <c r="A382" s="28" t="s">
        <v>317</v>
      </c>
      <c r="B382" s="87" t="s">
        <v>316</v>
      </c>
      <c r="C382" s="69">
        <v>320</v>
      </c>
      <c r="D382" s="69">
        <v>210</v>
      </c>
      <c r="E382" s="69">
        <v>110</v>
      </c>
      <c r="F382" s="51" t="s">
        <v>674</v>
      </c>
      <c r="G382" s="46"/>
      <c r="H382" s="25">
        <f t="shared" si="11"/>
        <v>0</v>
      </c>
      <c r="I382" s="25">
        <f t="shared" si="12"/>
        <v>0</v>
      </c>
    </row>
    <row r="383" spans="1:9" x14ac:dyDescent="0.2">
      <c r="A383" s="28" t="s">
        <v>311</v>
      </c>
      <c r="B383" s="87" t="s">
        <v>310</v>
      </c>
      <c r="C383" s="69">
        <v>320</v>
      </c>
      <c r="D383" s="69">
        <v>210</v>
      </c>
      <c r="E383" s="69">
        <v>110</v>
      </c>
      <c r="F383" s="51" t="s">
        <v>674</v>
      </c>
      <c r="G383" s="46"/>
      <c r="H383" s="25">
        <f t="shared" si="11"/>
        <v>0</v>
      </c>
      <c r="I383" s="25">
        <f t="shared" si="12"/>
        <v>0</v>
      </c>
    </row>
    <row r="384" spans="1:9" x14ac:dyDescent="0.2">
      <c r="A384" s="28" t="s">
        <v>213</v>
      </c>
      <c r="B384" s="87" t="s">
        <v>212</v>
      </c>
      <c r="C384" s="69">
        <v>320</v>
      </c>
      <c r="D384" s="69">
        <v>210</v>
      </c>
      <c r="E384" s="69">
        <v>110</v>
      </c>
      <c r="F384" s="51" t="s">
        <v>674</v>
      </c>
      <c r="G384" s="46"/>
      <c r="H384" s="25">
        <f t="shared" si="11"/>
        <v>0</v>
      </c>
      <c r="I384" s="25">
        <f t="shared" si="12"/>
        <v>0</v>
      </c>
    </row>
    <row r="385" spans="1:9" x14ac:dyDescent="0.2">
      <c r="A385" s="28" t="s">
        <v>309</v>
      </c>
      <c r="B385" s="87" t="s">
        <v>308</v>
      </c>
      <c r="C385" s="69">
        <v>320</v>
      </c>
      <c r="D385" s="69">
        <v>210</v>
      </c>
      <c r="E385" s="69">
        <v>110</v>
      </c>
      <c r="F385" s="51" t="s">
        <v>674</v>
      </c>
      <c r="G385" s="46"/>
      <c r="H385" s="25">
        <f t="shared" si="11"/>
        <v>0</v>
      </c>
      <c r="I385" s="25">
        <f t="shared" si="12"/>
        <v>0</v>
      </c>
    </row>
    <row r="386" spans="1:9" x14ac:dyDescent="0.2">
      <c r="A386" s="28" t="s">
        <v>215</v>
      </c>
      <c r="B386" s="87" t="s">
        <v>214</v>
      </c>
      <c r="C386" s="69">
        <v>320</v>
      </c>
      <c r="D386" s="69">
        <v>210</v>
      </c>
      <c r="E386" s="69">
        <v>110</v>
      </c>
      <c r="F386" s="51" t="s">
        <v>674</v>
      </c>
      <c r="G386" s="46"/>
      <c r="H386" s="25">
        <f t="shared" si="11"/>
        <v>0</v>
      </c>
      <c r="I386" s="25">
        <f t="shared" si="12"/>
        <v>0</v>
      </c>
    </row>
    <row r="387" spans="1:9" x14ac:dyDescent="0.2">
      <c r="A387" s="28" t="s">
        <v>211</v>
      </c>
      <c r="B387" s="87" t="s">
        <v>210</v>
      </c>
      <c r="C387" s="69">
        <v>320</v>
      </c>
      <c r="D387" s="69">
        <v>210</v>
      </c>
      <c r="E387" s="69">
        <v>110</v>
      </c>
      <c r="F387" s="51" t="s">
        <v>674</v>
      </c>
      <c r="G387" s="46"/>
      <c r="H387" s="25">
        <f t="shared" si="11"/>
        <v>0</v>
      </c>
      <c r="I387" s="25">
        <f t="shared" si="12"/>
        <v>0</v>
      </c>
    </row>
    <row r="388" spans="1:9" x14ac:dyDescent="0.2">
      <c r="A388" s="28" t="s">
        <v>307</v>
      </c>
      <c r="B388" s="87" t="s">
        <v>306</v>
      </c>
      <c r="C388" s="69">
        <v>320</v>
      </c>
      <c r="D388" s="69">
        <v>210</v>
      </c>
      <c r="E388" s="69">
        <v>110</v>
      </c>
      <c r="F388" s="51" t="s">
        <v>674</v>
      </c>
      <c r="G388" s="46"/>
      <c r="H388" s="25">
        <f t="shared" si="11"/>
        <v>0</v>
      </c>
      <c r="I388" s="25">
        <f t="shared" si="12"/>
        <v>0</v>
      </c>
    </row>
    <row r="389" spans="1:9" x14ac:dyDescent="0.2">
      <c r="A389" s="28" t="s">
        <v>408</v>
      </c>
      <c r="B389" s="87" t="s">
        <v>407</v>
      </c>
      <c r="C389" s="69">
        <v>320</v>
      </c>
      <c r="D389" s="69">
        <v>210</v>
      </c>
      <c r="E389" s="69">
        <v>110</v>
      </c>
      <c r="F389" s="51" t="s">
        <v>674</v>
      </c>
      <c r="G389" s="46"/>
      <c r="H389" s="25">
        <f t="shared" si="11"/>
        <v>0</v>
      </c>
      <c r="I389" s="25">
        <f t="shared" si="12"/>
        <v>0</v>
      </c>
    </row>
    <row r="390" spans="1:9" x14ac:dyDescent="0.2">
      <c r="A390" s="28" t="s">
        <v>406</v>
      </c>
      <c r="B390" s="87" t="s">
        <v>405</v>
      </c>
      <c r="C390" s="69">
        <v>320</v>
      </c>
      <c r="D390" s="69">
        <v>210</v>
      </c>
      <c r="E390" s="69">
        <v>110</v>
      </c>
      <c r="F390" s="51" t="s">
        <v>674</v>
      </c>
      <c r="G390" s="46"/>
      <c r="H390" s="25">
        <f t="shared" si="11"/>
        <v>0</v>
      </c>
      <c r="I390" s="25">
        <f t="shared" si="12"/>
        <v>0</v>
      </c>
    </row>
    <row r="391" spans="1:9" x14ac:dyDescent="0.2">
      <c r="A391" s="28" t="s">
        <v>386</v>
      </c>
      <c r="B391" s="87" t="s">
        <v>385</v>
      </c>
      <c r="C391" s="69">
        <v>320</v>
      </c>
      <c r="D391" s="69">
        <v>210</v>
      </c>
      <c r="E391" s="69">
        <v>110</v>
      </c>
      <c r="F391" s="51" t="s">
        <v>674</v>
      </c>
      <c r="G391" s="46"/>
      <c r="H391" s="25">
        <f t="shared" si="11"/>
        <v>0</v>
      </c>
      <c r="I391" s="25">
        <f t="shared" si="12"/>
        <v>0</v>
      </c>
    </row>
    <row r="392" spans="1:9" x14ac:dyDescent="0.2">
      <c r="A392" s="28" t="s">
        <v>388</v>
      </c>
      <c r="B392" s="87" t="s">
        <v>387</v>
      </c>
      <c r="C392" s="69">
        <v>320</v>
      </c>
      <c r="D392" s="69">
        <v>210</v>
      </c>
      <c r="E392" s="69">
        <v>110</v>
      </c>
      <c r="F392" s="51" t="s">
        <v>674</v>
      </c>
      <c r="G392" s="46"/>
      <c r="H392" s="25">
        <f t="shared" si="11"/>
        <v>0</v>
      </c>
      <c r="I392" s="25">
        <f t="shared" si="12"/>
        <v>0</v>
      </c>
    </row>
    <row r="393" spans="1:9" x14ac:dyDescent="0.2">
      <c r="A393" s="28" t="s">
        <v>404</v>
      </c>
      <c r="B393" s="87" t="s">
        <v>403</v>
      </c>
      <c r="C393" s="69">
        <v>320</v>
      </c>
      <c r="D393" s="69">
        <v>210</v>
      </c>
      <c r="E393" s="69">
        <v>110</v>
      </c>
      <c r="F393" s="51" t="s">
        <v>674</v>
      </c>
      <c r="G393" s="46"/>
      <c r="H393" s="25">
        <f t="shared" ref="H393:H456" si="13">G393*D393</f>
        <v>0</v>
      </c>
      <c r="I393" s="25">
        <f t="shared" ref="I393:I456" si="14">E393*G393</f>
        <v>0</v>
      </c>
    </row>
    <row r="394" spans="1:9" x14ac:dyDescent="0.2">
      <c r="A394" s="28" t="s">
        <v>402</v>
      </c>
      <c r="B394" s="87" t="s">
        <v>401</v>
      </c>
      <c r="C394" s="69">
        <v>320</v>
      </c>
      <c r="D394" s="69">
        <v>210</v>
      </c>
      <c r="E394" s="69">
        <v>110</v>
      </c>
      <c r="F394" s="51" t="s">
        <v>674</v>
      </c>
      <c r="G394" s="46"/>
      <c r="H394" s="25">
        <f t="shared" si="13"/>
        <v>0</v>
      </c>
      <c r="I394" s="25">
        <f t="shared" si="14"/>
        <v>0</v>
      </c>
    </row>
    <row r="395" spans="1:9" x14ac:dyDescent="0.2">
      <c r="A395" s="28" t="s">
        <v>390</v>
      </c>
      <c r="B395" s="87" t="s">
        <v>389</v>
      </c>
      <c r="C395" s="69">
        <v>320</v>
      </c>
      <c r="D395" s="69">
        <v>210</v>
      </c>
      <c r="E395" s="69">
        <v>110</v>
      </c>
      <c r="F395" s="51" t="s">
        <v>674</v>
      </c>
      <c r="G395" s="46"/>
      <c r="H395" s="25">
        <f t="shared" si="13"/>
        <v>0</v>
      </c>
      <c r="I395" s="25">
        <f t="shared" si="14"/>
        <v>0</v>
      </c>
    </row>
    <row r="396" spans="1:9" x14ac:dyDescent="0.2">
      <c r="A396" s="28" t="s">
        <v>392</v>
      </c>
      <c r="B396" s="87" t="s">
        <v>391</v>
      </c>
      <c r="C396" s="69">
        <v>320</v>
      </c>
      <c r="D396" s="69">
        <v>210</v>
      </c>
      <c r="E396" s="69">
        <v>110</v>
      </c>
      <c r="F396" s="51" t="s">
        <v>674</v>
      </c>
      <c r="G396" s="46"/>
      <c r="H396" s="25">
        <f t="shared" si="13"/>
        <v>0</v>
      </c>
      <c r="I396" s="25">
        <f t="shared" si="14"/>
        <v>0</v>
      </c>
    </row>
    <row r="397" spans="1:9" x14ac:dyDescent="0.2">
      <c r="A397" s="28" t="s">
        <v>394</v>
      </c>
      <c r="B397" s="87" t="s">
        <v>393</v>
      </c>
      <c r="C397" s="69">
        <v>320</v>
      </c>
      <c r="D397" s="69">
        <v>210</v>
      </c>
      <c r="E397" s="69">
        <v>110</v>
      </c>
      <c r="F397" s="51" t="s">
        <v>674</v>
      </c>
      <c r="G397" s="46"/>
      <c r="H397" s="25">
        <f t="shared" si="13"/>
        <v>0</v>
      </c>
      <c r="I397" s="25">
        <f t="shared" si="14"/>
        <v>0</v>
      </c>
    </row>
    <row r="398" spans="1:9" x14ac:dyDescent="0.2">
      <c r="A398" s="28" t="s">
        <v>396</v>
      </c>
      <c r="B398" s="87" t="s">
        <v>395</v>
      </c>
      <c r="C398" s="69">
        <v>320</v>
      </c>
      <c r="D398" s="69">
        <v>210</v>
      </c>
      <c r="E398" s="69">
        <v>110</v>
      </c>
      <c r="F398" s="51" t="s">
        <v>674</v>
      </c>
      <c r="G398" s="46"/>
      <c r="H398" s="25">
        <f t="shared" si="13"/>
        <v>0</v>
      </c>
      <c r="I398" s="25">
        <f t="shared" si="14"/>
        <v>0</v>
      </c>
    </row>
    <row r="399" spans="1:9" x14ac:dyDescent="0.2">
      <c r="A399" s="28" t="s">
        <v>400</v>
      </c>
      <c r="B399" s="87" t="s">
        <v>399</v>
      </c>
      <c r="C399" s="69">
        <v>320</v>
      </c>
      <c r="D399" s="69">
        <v>210</v>
      </c>
      <c r="E399" s="69">
        <v>110</v>
      </c>
      <c r="F399" s="51" t="s">
        <v>674</v>
      </c>
      <c r="G399" s="46"/>
      <c r="H399" s="25">
        <f t="shared" si="13"/>
        <v>0</v>
      </c>
      <c r="I399" s="25">
        <f t="shared" si="14"/>
        <v>0</v>
      </c>
    </row>
    <row r="400" spans="1:9" x14ac:dyDescent="0.2">
      <c r="A400" s="28" t="s">
        <v>398</v>
      </c>
      <c r="B400" s="87" t="s">
        <v>397</v>
      </c>
      <c r="C400" s="69">
        <v>320</v>
      </c>
      <c r="D400" s="69">
        <v>210</v>
      </c>
      <c r="E400" s="69">
        <v>110</v>
      </c>
      <c r="F400" s="51" t="s">
        <v>674</v>
      </c>
      <c r="G400" s="46"/>
      <c r="H400" s="25">
        <f t="shared" si="13"/>
        <v>0</v>
      </c>
      <c r="I400" s="25">
        <f t="shared" si="14"/>
        <v>0</v>
      </c>
    </row>
    <row r="401" spans="1:9" x14ac:dyDescent="0.2">
      <c r="A401" s="28" t="s">
        <v>382</v>
      </c>
      <c r="B401" s="87" t="s">
        <v>381</v>
      </c>
      <c r="C401" s="69">
        <v>320</v>
      </c>
      <c r="D401" s="69">
        <v>210</v>
      </c>
      <c r="E401" s="69">
        <v>110</v>
      </c>
      <c r="F401" s="51" t="s">
        <v>674</v>
      </c>
      <c r="G401" s="46"/>
      <c r="H401" s="25">
        <f t="shared" si="13"/>
        <v>0</v>
      </c>
      <c r="I401" s="25">
        <f t="shared" si="14"/>
        <v>0</v>
      </c>
    </row>
    <row r="402" spans="1:9" x14ac:dyDescent="0.2">
      <c r="A402" s="28" t="s">
        <v>384</v>
      </c>
      <c r="B402" s="87" t="s">
        <v>383</v>
      </c>
      <c r="C402" s="69">
        <v>320</v>
      </c>
      <c r="D402" s="69">
        <v>210</v>
      </c>
      <c r="E402" s="69">
        <v>110</v>
      </c>
      <c r="F402" s="51" t="s">
        <v>674</v>
      </c>
      <c r="G402" s="46"/>
      <c r="H402" s="25">
        <f t="shared" si="13"/>
        <v>0</v>
      </c>
      <c r="I402" s="25">
        <f t="shared" si="14"/>
        <v>0</v>
      </c>
    </row>
    <row r="403" spans="1:9" x14ac:dyDescent="0.2">
      <c r="A403" s="28" t="s">
        <v>414</v>
      </c>
      <c r="B403" s="87" t="s">
        <v>413</v>
      </c>
      <c r="C403" s="69">
        <v>320</v>
      </c>
      <c r="D403" s="69">
        <v>210</v>
      </c>
      <c r="E403" s="69">
        <v>110</v>
      </c>
      <c r="F403" s="51" t="s">
        <v>674</v>
      </c>
      <c r="G403" s="46"/>
      <c r="H403" s="25">
        <f t="shared" si="13"/>
        <v>0</v>
      </c>
      <c r="I403" s="25">
        <f t="shared" si="14"/>
        <v>0</v>
      </c>
    </row>
    <row r="404" spans="1:9" x14ac:dyDescent="0.2">
      <c r="A404" s="28" t="s">
        <v>416</v>
      </c>
      <c r="B404" s="87" t="s">
        <v>415</v>
      </c>
      <c r="C404" s="69">
        <v>320</v>
      </c>
      <c r="D404" s="69">
        <v>210</v>
      </c>
      <c r="E404" s="69">
        <v>110</v>
      </c>
      <c r="F404" s="51" t="s">
        <v>674</v>
      </c>
      <c r="G404" s="46"/>
      <c r="H404" s="25">
        <f t="shared" si="13"/>
        <v>0</v>
      </c>
      <c r="I404" s="25">
        <f t="shared" si="14"/>
        <v>0</v>
      </c>
    </row>
    <row r="405" spans="1:9" x14ac:dyDescent="0.2">
      <c r="A405" s="28" t="s">
        <v>418</v>
      </c>
      <c r="B405" s="87" t="s">
        <v>417</v>
      </c>
      <c r="C405" s="69">
        <v>320</v>
      </c>
      <c r="D405" s="69">
        <v>210</v>
      </c>
      <c r="E405" s="69">
        <v>110</v>
      </c>
      <c r="F405" s="51" t="s">
        <v>674</v>
      </c>
      <c r="G405" s="46"/>
      <c r="H405" s="25">
        <f t="shared" si="13"/>
        <v>0</v>
      </c>
      <c r="I405" s="25">
        <f t="shared" si="14"/>
        <v>0</v>
      </c>
    </row>
    <row r="406" spans="1:9" x14ac:dyDescent="0.2">
      <c r="A406" s="28" t="s">
        <v>420</v>
      </c>
      <c r="B406" s="87" t="s">
        <v>419</v>
      </c>
      <c r="C406" s="69">
        <v>320</v>
      </c>
      <c r="D406" s="69">
        <v>210</v>
      </c>
      <c r="E406" s="69">
        <v>110</v>
      </c>
      <c r="F406" s="51" t="s">
        <v>674</v>
      </c>
      <c r="G406" s="46"/>
      <c r="H406" s="25">
        <f t="shared" si="13"/>
        <v>0</v>
      </c>
      <c r="I406" s="25">
        <f t="shared" si="14"/>
        <v>0</v>
      </c>
    </row>
    <row r="407" spans="1:9" x14ac:dyDescent="0.2">
      <c r="A407" s="28" t="s">
        <v>410</v>
      </c>
      <c r="B407" s="87" t="s">
        <v>409</v>
      </c>
      <c r="C407" s="69">
        <v>320</v>
      </c>
      <c r="D407" s="69">
        <v>210</v>
      </c>
      <c r="E407" s="69">
        <v>110</v>
      </c>
      <c r="F407" s="51" t="s">
        <v>674</v>
      </c>
      <c r="G407" s="46"/>
      <c r="H407" s="25">
        <f t="shared" si="13"/>
        <v>0</v>
      </c>
      <c r="I407" s="25">
        <f t="shared" si="14"/>
        <v>0</v>
      </c>
    </row>
    <row r="408" spans="1:9" x14ac:dyDescent="0.2">
      <c r="A408" s="28" t="s">
        <v>422</v>
      </c>
      <c r="B408" s="87" t="s">
        <v>421</v>
      </c>
      <c r="C408" s="69">
        <v>320</v>
      </c>
      <c r="D408" s="69">
        <v>210</v>
      </c>
      <c r="E408" s="69">
        <v>110</v>
      </c>
      <c r="F408" s="51" t="s">
        <v>674</v>
      </c>
      <c r="G408" s="46"/>
      <c r="H408" s="25">
        <f t="shared" si="13"/>
        <v>0</v>
      </c>
      <c r="I408" s="25">
        <f t="shared" si="14"/>
        <v>0</v>
      </c>
    </row>
    <row r="409" spans="1:9" x14ac:dyDescent="0.2">
      <c r="A409" s="28" t="s">
        <v>412</v>
      </c>
      <c r="B409" s="87" t="s">
        <v>411</v>
      </c>
      <c r="C409" s="69">
        <v>320</v>
      </c>
      <c r="D409" s="69">
        <v>210</v>
      </c>
      <c r="E409" s="69">
        <v>110</v>
      </c>
      <c r="F409" s="51" t="s">
        <v>674</v>
      </c>
      <c r="G409" s="46"/>
      <c r="H409" s="25">
        <f t="shared" si="13"/>
        <v>0</v>
      </c>
      <c r="I409" s="25">
        <f t="shared" si="14"/>
        <v>0</v>
      </c>
    </row>
    <row r="410" spans="1:9" x14ac:dyDescent="0.2">
      <c r="A410" s="28" t="s">
        <v>1334</v>
      </c>
      <c r="B410" s="87" t="s">
        <v>1333</v>
      </c>
      <c r="C410" s="69">
        <v>320</v>
      </c>
      <c r="D410" s="69">
        <v>210</v>
      </c>
      <c r="E410" s="69">
        <v>110</v>
      </c>
      <c r="F410" s="51" t="s">
        <v>674</v>
      </c>
      <c r="G410" s="46"/>
      <c r="H410" s="25">
        <f t="shared" si="13"/>
        <v>0</v>
      </c>
      <c r="I410" s="25">
        <f t="shared" si="14"/>
        <v>0</v>
      </c>
    </row>
    <row r="411" spans="1:9" x14ac:dyDescent="0.2">
      <c r="A411" s="28" t="s">
        <v>1335</v>
      </c>
      <c r="B411" s="87" t="s">
        <v>1346</v>
      </c>
      <c r="C411" s="69">
        <v>320</v>
      </c>
      <c r="D411" s="69">
        <v>210</v>
      </c>
      <c r="E411" s="69">
        <v>110</v>
      </c>
      <c r="F411" s="51" t="s">
        <v>674</v>
      </c>
      <c r="G411" s="46"/>
      <c r="H411" s="25">
        <f t="shared" si="13"/>
        <v>0</v>
      </c>
      <c r="I411" s="25">
        <f t="shared" si="14"/>
        <v>0</v>
      </c>
    </row>
    <row r="412" spans="1:9" x14ac:dyDescent="0.2">
      <c r="A412" s="28" t="s">
        <v>1336</v>
      </c>
      <c r="B412" s="87" t="s">
        <v>1347</v>
      </c>
      <c r="C412" s="69">
        <v>320</v>
      </c>
      <c r="D412" s="69">
        <v>210</v>
      </c>
      <c r="E412" s="69">
        <v>110</v>
      </c>
      <c r="F412" s="51" t="s">
        <v>674</v>
      </c>
      <c r="G412" s="46"/>
      <c r="H412" s="25">
        <f t="shared" si="13"/>
        <v>0</v>
      </c>
      <c r="I412" s="25">
        <f t="shared" si="14"/>
        <v>0</v>
      </c>
    </row>
    <row r="413" spans="1:9" x14ac:dyDescent="0.2">
      <c r="A413" s="28" t="s">
        <v>1337</v>
      </c>
      <c r="B413" s="87" t="s">
        <v>1348</v>
      </c>
      <c r="C413" s="69">
        <v>320</v>
      </c>
      <c r="D413" s="69">
        <v>210</v>
      </c>
      <c r="E413" s="69">
        <v>110</v>
      </c>
      <c r="F413" s="51" t="s">
        <v>674</v>
      </c>
      <c r="G413" s="46"/>
      <c r="H413" s="25">
        <f t="shared" si="13"/>
        <v>0</v>
      </c>
      <c r="I413" s="25">
        <f t="shared" si="14"/>
        <v>0</v>
      </c>
    </row>
    <row r="414" spans="1:9" x14ac:dyDescent="0.2">
      <c r="A414" s="28" t="s">
        <v>1338</v>
      </c>
      <c r="B414" s="87" t="s">
        <v>1349</v>
      </c>
      <c r="C414" s="69">
        <v>320</v>
      </c>
      <c r="D414" s="69">
        <v>210</v>
      </c>
      <c r="E414" s="69">
        <v>110</v>
      </c>
      <c r="F414" s="51" t="s">
        <v>674</v>
      </c>
      <c r="G414" s="46"/>
      <c r="H414" s="25">
        <f t="shared" si="13"/>
        <v>0</v>
      </c>
      <c r="I414" s="25">
        <f t="shared" si="14"/>
        <v>0</v>
      </c>
    </row>
    <row r="415" spans="1:9" x14ac:dyDescent="0.2">
      <c r="A415" s="28" t="s">
        <v>1339</v>
      </c>
      <c r="B415" s="87" t="s">
        <v>1350</v>
      </c>
      <c r="C415" s="69">
        <v>320</v>
      </c>
      <c r="D415" s="69">
        <v>210</v>
      </c>
      <c r="E415" s="69">
        <v>110</v>
      </c>
      <c r="F415" s="51" t="s">
        <v>674</v>
      </c>
      <c r="G415" s="46"/>
      <c r="H415" s="25">
        <f t="shared" si="13"/>
        <v>0</v>
      </c>
      <c r="I415" s="25">
        <f t="shared" si="14"/>
        <v>0</v>
      </c>
    </row>
    <row r="416" spans="1:9" x14ac:dyDescent="0.2">
      <c r="A416" s="28" t="s">
        <v>1340</v>
      </c>
      <c r="B416" s="87" t="s">
        <v>1351</v>
      </c>
      <c r="C416" s="69">
        <v>320</v>
      </c>
      <c r="D416" s="69">
        <v>210</v>
      </c>
      <c r="E416" s="69">
        <v>110</v>
      </c>
      <c r="F416" s="51" t="s">
        <v>674</v>
      </c>
      <c r="G416" s="46"/>
      <c r="H416" s="25">
        <f t="shared" si="13"/>
        <v>0</v>
      </c>
      <c r="I416" s="25">
        <f t="shared" si="14"/>
        <v>0</v>
      </c>
    </row>
    <row r="417" spans="1:9" x14ac:dyDescent="0.2">
      <c r="A417" s="28" t="s">
        <v>1341</v>
      </c>
      <c r="B417" s="87" t="s">
        <v>1352</v>
      </c>
      <c r="C417" s="69">
        <v>320</v>
      </c>
      <c r="D417" s="69">
        <v>210</v>
      </c>
      <c r="E417" s="69">
        <v>110</v>
      </c>
      <c r="F417" s="51" t="s">
        <v>674</v>
      </c>
      <c r="G417" s="46"/>
      <c r="H417" s="25">
        <f t="shared" si="13"/>
        <v>0</v>
      </c>
      <c r="I417" s="25">
        <f t="shared" si="14"/>
        <v>0</v>
      </c>
    </row>
    <row r="418" spans="1:9" x14ac:dyDescent="0.2">
      <c r="A418" s="28" t="s">
        <v>1342</v>
      </c>
      <c r="B418" s="87" t="s">
        <v>1353</v>
      </c>
      <c r="C418" s="69">
        <v>320</v>
      </c>
      <c r="D418" s="69">
        <v>210</v>
      </c>
      <c r="E418" s="69">
        <v>110</v>
      </c>
      <c r="F418" s="51" t="s">
        <v>674</v>
      </c>
      <c r="G418" s="46"/>
      <c r="H418" s="25">
        <f t="shared" si="13"/>
        <v>0</v>
      </c>
      <c r="I418" s="25">
        <f t="shared" si="14"/>
        <v>0</v>
      </c>
    </row>
    <row r="419" spans="1:9" x14ac:dyDescent="0.2">
      <c r="A419" s="28" t="s">
        <v>1343</v>
      </c>
      <c r="B419" s="87" t="s">
        <v>1354</v>
      </c>
      <c r="C419" s="69">
        <v>320</v>
      </c>
      <c r="D419" s="69">
        <v>210</v>
      </c>
      <c r="E419" s="69">
        <v>110</v>
      </c>
      <c r="F419" s="51" t="s">
        <v>674</v>
      </c>
      <c r="G419" s="46"/>
      <c r="H419" s="25">
        <f t="shared" si="13"/>
        <v>0</v>
      </c>
      <c r="I419" s="25">
        <f t="shared" si="14"/>
        <v>0</v>
      </c>
    </row>
    <row r="420" spans="1:9" x14ac:dyDescent="0.2">
      <c r="A420" s="28" t="s">
        <v>1344</v>
      </c>
      <c r="B420" s="87" t="s">
        <v>1355</v>
      </c>
      <c r="C420" s="69">
        <v>320</v>
      </c>
      <c r="D420" s="69">
        <v>210</v>
      </c>
      <c r="E420" s="69">
        <v>110</v>
      </c>
      <c r="F420" s="51" t="s">
        <v>674</v>
      </c>
      <c r="G420" s="46"/>
      <c r="H420" s="25">
        <f t="shared" si="13"/>
        <v>0</v>
      </c>
      <c r="I420" s="25">
        <f t="shared" si="14"/>
        <v>0</v>
      </c>
    </row>
    <row r="421" spans="1:9" x14ac:dyDescent="0.2">
      <c r="A421" s="28" t="s">
        <v>1345</v>
      </c>
      <c r="B421" s="87" t="s">
        <v>1356</v>
      </c>
      <c r="C421" s="69">
        <v>320</v>
      </c>
      <c r="D421" s="69">
        <v>210</v>
      </c>
      <c r="E421" s="69">
        <v>110</v>
      </c>
      <c r="F421" s="51" t="s">
        <v>674</v>
      </c>
      <c r="G421" s="46"/>
      <c r="H421" s="25">
        <f t="shared" si="13"/>
        <v>0</v>
      </c>
      <c r="I421" s="25">
        <f t="shared" si="14"/>
        <v>0</v>
      </c>
    </row>
    <row r="422" spans="1:9" s="9" customFormat="1" collapsed="1" x14ac:dyDescent="0.2">
      <c r="A422" s="30" t="s">
        <v>718</v>
      </c>
      <c r="B422" s="90" t="s">
        <v>2179</v>
      </c>
      <c r="C422" s="70">
        <v>420</v>
      </c>
      <c r="D422" s="70">
        <v>265</v>
      </c>
      <c r="E422" s="70">
        <v>175</v>
      </c>
      <c r="F422" s="57" t="s">
        <v>674</v>
      </c>
      <c r="G422" s="46"/>
      <c r="H422" s="25">
        <f t="shared" si="13"/>
        <v>0</v>
      </c>
      <c r="I422" s="25">
        <f t="shared" si="14"/>
        <v>0</v>
      </c>
    </row>
    <row r="423" spans="1:9" x14ac:dyDescent="0.2">
      <c r="A423" s="28" t="s">
        <v>718</v>
      </c>
      <c r="B423" s="87" t="s">
        <v>379</v>
      </c>
      <c r="C423" s="69">
        <v>420</v>
      </c>
      <c r="D423" s="69">
        <v>265</v>
      </c>
      <c r="E423" s="69">
        <v>175</v>
      </c>
      <c r="F423" s="51" t="s">
        <v>674</v>
      </c>
      <c r="G423" s="46"/>
      <c r="H423" s="25">
        <f t="shared" si="13"/>
        <v>0</v>
      </c>
      <c r="I423" s="25">
        <f t="shared" si="14"/>
        <v>0</v>
      </c>
    </row>
    <row r="424" spans="1:9" x14ac:dyDescent="0.2">
      <c r="A424" s="28" t="s">
        <v>719</v>
      </c>
      <c r="B424" s="87" t="s">
        <v>378</v>
      </c>
      <c r="C424" s="69">
        <v>420</v>
      </c>
      <c r="D424" s="69">
        <v>265</v>
      </c>
      <c r="E424" s="69">
        <v>175</v>
      </c>
      <c r="F424" s="51" t="s">
        <v>674</v>
      </c>
      <c r="G424" s="46"/>
      <c r="H424" s="25">
        <f t="shared" si="13"/>
        <v>0</v>
      </c>
      <c r="I424" s="25">
        <f t="shared" si="14"/>
        <v>0</v>
      </c>
    </row>
    <row r="425" spans="1:9" x14ac:dyDescent="0.2">
      <c r="A425" s="28" t="s">
        <v>720</v>
      </c>
      <c r="B425" s="87" t="s">
        <v>462</v>
      </c>
      <c r="C425" s="69">
        <v>420</v>
      </c>
      <c r="D425" s="69">
        <v>265</v>
      </c>
      <c r="E425" s="69">
        <v>175</v>
      </c>
      <c r="F425" s="51" t="s">
        <v>674</v>
      </c>
      <c r="G425" s="46"/>
      <c r="H425" s="25">
        <f t="shared" si="13"/>
        <v>0</v>
      </c>
      <c r="I425" s="25">
        <f t="shared" si="14"/>
        <v>0</v>
      </c>
    </row>
    <row r="426" spans="1:9" x14ac:dyDescent="0.2">
      <c r="A426" s="28" t="s">
        <v>721</v>
      </c>
      <c r="B426" s="87" t="s">
        <v>463</v>
      </c>
      <c r="C426" s="69">
        <v>420</v>
      </c>
      <c r="D426" s="69">
        <v>265</v>
      </c>
      <c r="E426" s="69">
        <v>175</v>
      </c>
      <c r="F426" s="51" t="s">
        <v>674</v>
      </c>
      <c r="G426" s="46"/>
      <c r="H426" s="25">
        <f t="shared" si="13"/>
        <v>0</v>
      </c>
      <c r="I426" s="25">
        <f t="shared" si="14"/>
        <v>0</v>
      </c>
    </row>
    <row r="427" spans="1:9" x14ac:dyDescent="0.2">
      <c r="A427" s="28" t="s">
        <v>722</v>
      </c>
      <c r="B427" s="87" t="s">
        <v>464</v>
      </c>
      <c r="C427" s="69">
        <v>420</v>
      </c>
      <c r="D427" s="69">
        <v>265</v>
      </c>
      <c r="E427" s="69">
        <v>175</v>
      </c>
      <c r="F427" s="51" t="s">
        <v>674</v>
      </c>
      <c r="G427" s="46"/>
      <c r="H427" s="25">
        <f t="shared" si="13"/>
        <v>0</v>
      </c>
      <c r="I427" s="25">
        <f t="shared" si="14"/>
        <v>0</v>
      </c>
    </row>
    <row r="428" spans="1:9" x14ac:dyDescent="0.2">
      <c r="A428" s="28" t="s">
        <v>723</v>
      </c>
      <c r="B428" s="87" t="s">
        <v>465</v>
      </c>
      <c r="C428" s="69">
        <v>420</v>
      </c>
      <c r="D428" s="69">
        <v>265</v>
      </c>
      <c r="E428" s="69">
        <v>175</v>
      </c>
      <c r="F428" s="51" t="s">
        <v>674</v>
      </c>
      <c r="G428" s="46"/>
      <c r="H428" s="25">
        <f t="shared" si="13"/>
        <v>0</v>
      </c>
      <c r="I428" s="25">
        <f t="shared" si="14"/>
        <v>0</v>
      </c>
    </row>
    <row r="429" spans="1:9" x14ac:dyDescent="0.2">
      <c r="A429" s="28" t="s">
        <v>724</v>
      </c>
      <c r="B429" s="87" t="s">
        <v>466</v>
      </c>
      <c r="C429" s="69">
        <v>420</v>
      </c>
      <c r="D429" s="69">
        <v>265</v>
      </c>
      <c r="E429" s="69">
        <v>175</v>
      </c>
      <c r="F429" s="51" t="s">
        <v>674</v>
      </c>
      <c r="G429" s="46"/>
      <c r="H429" s="25">
        <f t="shared" si="13"/>
        <v>0</v>
      </c>
      <c r="I429" s="25">
        <f t="shared" si="14"/>
        <v>0</v>
      </c>
    </row>
    <row r="430" spans="1:9" x14ac:dyDescent="0.2">
      <c r="A430" s="28" t="s">
        <v>725</v>
      </c>
      <c r="B430" s="87" t="s">
        <v>467</v>
      </c>
      <c r="C430" s="69">
        <v>420</v>
      </c>
      <c r="D430" s="69">
        <v>265</v>
      </c>
      <c r="E430" s="69">
        <v>175</v>
      </c>
      <c r="F430" s="51" t="s">
        <v>674</v>
      </c>
      <c r="G430" s="46"/>
      <c r="H430" s="25">
        <f t="shared" si="13"/>
        <v>0</v>
      </c>
      <c r="I430" s="25">
        <f t="shared" si="14"/>
        <v>0</v>
      </c>
    </row>
    <row r="431" spans="1:9" x14ac:dyDescent="0.2">
      <c r="A431" s="28" t="s">
        <v>726</v>
      </c>
      <c r="B431" s="87" t="s">
        <v>468</v>
      </c>
      <c r="C431" s="69">
        <v>420</v>
      </c>
      <c r="D431" s="69">
        <v>265</v>
      </c>
      <c r="E431" s="69">
        <v>175</v>
      </c>
      <c r="F431" s="51" t="s">
        <v>674</v>
      </c>
      <c r="G431" s="46"/>
      <c r="H431" s="25">
        <f t="shared" si="13"/>
        <v>0</v>
      </c>
      <c r="I431" s="25">
        <f t="shared" si="14"/>
        <v>0</v>
      </c>
    </row>
    <row r="432" spans="1:9" x14ac:dyDescent="0.2">
      <c r="A432" s="28" t="s">
        <v>727</v>
      </c>
      <c r="B432" s="87" t="s">
        <v>469</v>
      </c>
      <c r="C432" s="69">
        <v>420</v>
      </c>
      <c r="D432" s="69">
        <v>265</v>
      </c>
      <c r="E432" s="69">
        <v>175</v>
      </c>
      <c r="F432" s="51" t="s">
        <v>674</v>
      </c>
      <c r="G432" s="46"/>
      <c r="H432" s="25">
        <f t="shared" si="13"/>
        <v>0</v>
      </c>
      <c r="I432" s="25">
        <f t="shared" si="14"/>
        <v>0</v>
      </c>
    </row>
    <row r="433" spans="1:9" x14ac:dyDescent="0.2">
      <c r="A433" s="28" t="s">
        <v>728</v>
      </c>
      <c r="B433" s="87" t="s">
        <v>470</v>
      </c>
      <c r="C433" s="69">
        <v>420</v>
      </c>
      <c r="D433" s="69">
        <v>265</v>
      </c>
      <c r="E433" s="69">
        <v>175</v>
      </c>
      <c r="F433" s="51" t="s">
        <v>674</v>
      </c>
      <c r="G433" s="46"/>
      <c r="H433" s="25">
        <f t="shared" si="13"/>
        <v>0</v>
      </c>
      <c r="I433" s="25">
        <f t="shared" si="14"/>
        <v>0</v>
      </c>
    </row>
    <row r="434" spans="1:9" x14ac:dyDescent="0.2">
      <c r="A434" s="28" t="s">
        <v>729</v>
      </c>
      <c r="B434" s="87" t="s">
        <v>471</v>
      </c>
      <c r="C434" s="69">
        <v>420</v>
      </c>
      <c r="D434" s="69">
        <v>265</v>
      </c>
      <c r="E434" s="69">
        <v>175</v>
      </c>
      <c r="F434" s="51" t="s">
        <v>674</v>
      </c>
      <c r="G434" s="46"/>
      <c r="H434" s="25">
        <f t="shared" si="13"/>
        <v>0</v>
      </c>
      <c r="I434" s="25">
        <f t="shared" si="14"/>
        <v>0</v>
      </c>
    </row>
    <row r="435" spans="1:9" x14ac:dyDescent="0.2">
      <c r="A435" s="28" t="s">
        <v>730</v>
      </c>
      <c r="B435" s="87" t="s">
        <v>472</v>
      </c>
      <c r="C435" s="69">
        <v>420</v>
      </c>
      <c r="D435" s="69">
        <v>265</v>
      </c>
      <c r="E435" s="69">
        <v>175</v>
      </c>
      <c r="F435" s="51" t="s">
        <v>674</v>
      </c>
      <c r="G435" s="46"/>
      <c r="H435" s="25">
        <f t="shared" si="13"/>
        <v>0</v>
      </c>
      <c r="I435" s="25">
        <f t="shared" si="14"/>
        <v>0</v>
      </c>
    </row>
    <row r="436" spans="1:9" x14ac:dyDescent="0.2">
      <c r="A436" s="28" t="s">
        <v>731</v>
      </c>
      <c r="B436" s="87" t="s">
        <v>473</v>
      </c>
      <c r="C436" s="69">
        <v>420</v>
      </c>
      <c r="D436" s="69">
        <v>265</v>
      </c>
      <c r="E436" s="69">
        <v>175</v>
      </c>
      <c r="F436" s="51" t="s">
        <v>674</v>
      </c>
      <c r="G436" s="46"/>
      <c r="H436" s="25">
        <f t="shared" si="13"/>
        <v>0</v>
      </c>
      <c r="I436" s="25">
        <f t="shared" si="14"/>
        <v>0</v>
      </c>
    </row>
    <row r="437" spans="1:9" x14ac:dyDescent="0.2">
      <c r="A437" s="28" t="s">
        <v>732</v>
      </c>
      <c r="B437" s="87" t="s">
        <v>474</v>
      </c>
      <c r="C437" s="69">
        <v>420</v>
      </c>
      <c r="D437" s="69">
        <v>265</v>
      </c>
      <c r="E437" s="69">
        <v>175</v>
      </c>
      <c r="F437" s="51" t="s">
        <v>674</v>
      </c>
      <c r="G437" s="46"/>
      <c r="H437" s="25">
        <f t="shared" si="13"/>
        <v>0</v>
      </c>
      <c r="I437" s="25">
        <f t="shared" si="14"/>
        <v>0</v>
      </c>
    </row>
    <row r="438" spans="1:9" x14ac:dyDescent="0.2">
      <c r="A438" s="28" t="s">
        <v>733</v>
      </c>
      <c r="B438" s="87" t="s">
        <v>475</v>
      </c>
      <c r="C438" s="69">
        <v>420</v>
      </c>
      <c r="D438" s="69">
        <v>265</v>
      </c>
      <c r="E438" s="69">
        <v>175</v>
      </c>
      <c r="F438" s="51" t="s">
        <v>674</v>
      </c>
      <c r="G438" s="46"/>
      <c r="H438" s="25">
        <f t="shared" si="13"/>
        <v>0</v>
      </c>
      <c r="I438" s="25">
        <f t="shared" si="14"/>
        <v>0</v>
      </c>
    </row>
    <row r="439" spans="1:9" x14ac:dyDescent="0.2">
      <c r="A439" s="28" t="s">
        <v>734</v>
      </c>
      <c r="B439" s="87" t="s">
        <v>476</v>
      </c>
      <c r="C439" s="69">
        <v>420</v>
      </c>
      <c r="D439" s="69">
        <v>265</v>
      </c>
      <c r="E439" s="69">
        <v>175</v>
      </c>
      <c r="F439" s="51" t="s">
        <v>674</v>
      </c>
      <c r="G439" s="46"/>
      <c r="H439" s="25">
        <f t="shared" si="13"/>
        <v>0</v>
      </c>
      <c r="I439" s="25">
        <f t="shared" si="14"/>
        <v>0</v>
      </c>
    </row>
    <row r="440" spans="1:9" x14ac:dyDescent="0.2">
      <c r="A440" s="28" t="s">
        <v>735</v>
      </c>
      <c r="B440" s="87" t="s">
        <v>477</v>
      </c>
      <c r="C440" s="69">
        <v>420</v>
      </c>
      <c r="D440" s="69">
        <v>265</v>
      </c>
      <c r="E440" s="69">
        <v>175</v>
      </c>
      <c r="F440" s="51" t="s">
        <v>674</v>
      </c>
      <c r="G440" s="46"/>
      <c r="H440" s="25">
        <f t="shared" si="13"/>
        <v>0</v>
      </c>
      <c r="I440" s="25">
        <f t="shared" si="14"/>
        <v>0</v>
      </c>
    </row>
    <row r="441" spans="1:9" x14ac:dyDescent="0.2">
      <c r="A441" s="28" t="s">
        <v>736</v>
      </c>
      <c r="B441" s="87" t="s">
        <v>478</v>
      </c>
      <c r="C441" s="69">
        <v>420</v>
      </c>
      <c r="D441" s="69">
        <v>265</v>
      </c>
      <c r="E441" s="69">
        <v>175</v>
      </c>
      <c r="F441" s="51" t="s">
        <v>674</v>
      </c>
      <c r="G441" s="46"/>
      <c r="H441" s="25">
        <f t="shared" si="13"/>
        <v>0</v>
      </c>
      <c r="I441" s="25">
        <f t="shared" si="14"/>
        <v>0</v>
      </c>
    </row>
    <row r="442" spans="1:9" x14ac:dyDescent="0.2">
      <c r="A442" s="28" t="s">
        <v>737</v>
      </c>
      <c r="B442" s="87" t="s">
        <v>479</v>
      </c>
      <c r="C442" s="69">
        <v>420</v>
      </c>
      <c r="D442" s="69">
        <v>265</v>
      </c>
      <c r="E442" s="69">
        <v>175</v>
      </c>
      <c r="F442" s="51" t="s">
        <v>674</v>
      </c>
      <c r="G442" s="46"/>
      <c r="H442" s="25">
        <f t="shared" si="13"/>
        <v>0</v>
      </c>
      <c r="I442" s="25">
        <f t="shared" si="14"/>
        <v>0</v>
      </c>
    </row>
    <row r="443" spans="1:9" x14ac:dyDescent="0.2">
      <c r="A443" s="28" t="s">
        <v>738</v>
      </c>
      <c r="B443" s="87" t="s">
        <v>480</v>
      </c>
      <c r="C443" s="69">
        <v>420</v>
      </c>
      <c r="D443" s="69">
        <v>265</v>
      </c>
      <c r="E443" s="69">
        <v>175</v>
      </c>
      <c r="F443" s="51" t="s">
        <v>674</v>
      </c>
      <c r="G443" s="46"/>
      <c r="H443" s="25">
        <f t="shared" si="13"/>
        <v>0</v>
      </c>
      <c r="I443" s="25">
        <f t="shared" si="14"/>
        <v>0</v>
      </c>
    </row>
    <row r="444" spans="1:9" x14ac:dyDescent="0.2">
      <c r="A444" s="28" t="s">
        <v>739</v>
      </c>
      <c r="B444" s="87" t="s">
        <v>481</v>
      </c>
      <c r="C444" s="69">
        <v>420</v>
      </c>
      <c r="D444" s="69">
        <v>265</v>
      </c>
      <c r="E444" s="69">
        <v>175</v>
      </c>
      <c r="F444" s="51" t="s">
        <v>674</v>
      </c>
      <c r="G444" s="46"/>
      <c r="H444" s="25">
        <f t="shared" si="13"/>
        <v>0</v>
      </c>
      <c r="I444" s="25">
        <f t="shared" si="14"/>
        <v>0</v>
      </c>
    </row>
    <row r="445" spans="1:9" x14ac:dyDescent="0.2">
      <c r="A445" s="28" t="s">
        <v>740</v>
      </c>
      <c r="B445" s="87" t="s">
        <v>482</v>
      </c>
      <c r="C445" s="69">
        <v>420</v>
      </c>
      <c r="D445" s="69">
        <v>265</v>
      </c>
      <c r="E445" s="69">
        <v>175</v>
      </c>
      <c r="F445" s="51" t="s">
        <v>674</v>
      </c>
      <c r="G445" s="46"/>
      <c r="H445" s="25">
        <f t="shared" si="13"/>
        <v>0</v>
      </c>
      <c r="I445" s="25">
        <f t="shared" si="14"/>
        <v>0</v>
      </c>
    </row>
    <row r="446" spans="1:9" x14ac:dyDescent="0.2">
      <c r="A446" s="28" t="s">
        <v>741</v>
      </c>
      <c r="B446" s="87" t="s">
        <v>483</v>
      </c>
      <c r="C446" s="69">
        <v>420</v>
      </c>
      <c r="D446" s="69">
        <v>265</v>
      </c>
      <c r="E446" s="69">
        <v>175</v>
      </c>
      <c r="F446" s="51" t="s">
        <v>674</v>
      </c>
      <c r="G446" s="46"/>
      <c r="H446" s="25">
        <f t="shared" si="13"/>
        <v>0</v>
      </c>
      <c r="I446" s="25">
        <f t="shared" si="14"/>
        <v>0</v>
      </c>
    </row>
    <row r="447" spans="1:9" x14ac:dyDescent="0.2">
      <c r="A447" s="28" t="s">
        <v>742</v>
      </c>
      <c r="B447" s="87" t="s">
        <v>484</v>
      </c>
      <c r="C447" s="69">
        <v>420</v>
      </c>
      <c r="D447" s="69">
        <v>265</v>
      </c>
      <c r="E447" s="69">
        <v>175</v>
      </c>
      <c r="F447" s="51" t="s">
        <v>674</v>
      </c>
      <c r="G447" s="46"/>
      <c r="H447" s="25">
        <f t="shared" si="13"/>
        <v>0</v>
      </c>
      <c r="I447" s="25">
        <f t="shared" si="14"/>
        <v>0</v>
      </c>
    </row>
    <row r="448" spans="1:9" x14ac:dyDescent="0.2">
      <c r="A448" s="28" t="s">
        <v>743</v>
      </c>
      <c r="B448" s="87" t="s">
        <v>485</v>
      </c>
      <c r="C448" s="69">
        <v>420</v>
      </c>
      <c r="D448" s="69">
        <v>265</v>
      </c>
      <c r="E448" s="69">
        <v>175</v>
      </c>
      <c r="F448" s="51" t="s">
        <v>674</v>
      </c>
      <c r="G448" s="46"/>
      <c r="H448" s="25">
        <f t="shared" si="13"/>
        <v>0</v>
      </c>
      <c r="I448" s="25">
        <f t="shared" si="14"/>
        <v>0</v>
      </c>
    </row>
    <row r="449" spans="1:9" x14ac:dyDescent="0.2">
      <c r="A449" s="28" t="s">
        <v>744</v>
      </c>
      <c r="B449" s="87" t="s">
        <v>486</v>
      </c>
      <c r="C449" s="69">
        <v>420</v>
      </c>
      <c r="D449" s="69">
        <v>265</v>
      </c>
      <c r="E449" s="69">
        <v>175</v>
      </c>
      <c r="F449" s="51" t="s">
        <v>674</v>
      </c>
      <c r="G449" s="46"/>
      <c r="H449" s="25">
        <f t="shared" si="13"/>
        <v>0</v>
      </c>
      <c r="I449" s="25">
        <f t="shared" si="14"/>
        <v>0</v>
      </c>
    </row>
    <row r="450" spans="1:9" x14ac:dyDescent="0.2">
      <c r="A450" s="28" t="s">
        <v>745</v>
      </c>
      <c r="B450" s="87" t="s">
        <v>487</v>
      </c>
      <c r="C450" s="69">
        <v>420</v>
      </c>
      <c r="D450" s="69">
        <v>265</v>
      </c>
      <c r="E450" s="69">
        <v>175</v>
      </c>
      <c r="F450" s="51" t="s">
        <v>674</v>
      </c>
      <c r="G450" s="46"/>
      <c r="H450" s="25">
        <f t="shared" si="13"/>
        <v>0</v>
      </c>
      <c r="I450" s="25">
        <f t="shared" si="14"/>
        <v>0</v>
      </c>
    </row>
    <row r="451" spans="1:9" x14ac:dyDescent="0.2">
      <c r="A451" s="28" t="s">
        <v>746</v>
      </c>
      <c r="B451" s="87" t="s">
        <v>488</v>
      </c>
      <c r="C451" s="69">
        <v>420</v>
      </c>
      <c r="D451" s="69">
        <v>265</v>
      </c>
      <c r="E451" s="69">
        <v>175</v>
      </c>
      <c r="F451" s="51" t="s">
        <v>674</v>
      </c>
      <c r="G451" s="46"/>
      <c r="H451" s="25">
        <f t="shared" si="13"/>
        <v>0</v>
      </c>
      <c r="I451" s="25">
        <f t="shared" si="14"/>
        <v>0</v>
      </c>
    </row>
    <row r="452" spans="1:9" x14ac:dyDescent="0.2">
      <c r="A452" s="28" t="s">
        <v>747</v>
      </c>
      <c r="B452" s="87" t="s">
        <v>489</v>
      </c>
      <c r="C452" s="69">
        <v>420</v>
      </c>
      <c r="D452" s="69">
        <v>265</v>
      </c>
      <c r="E452" s="69">
        <v>175</v>
      </c>
      <c r="F452" s="51" t="s">
        <v>674</v>
      </c>
      <c r="G452" s="46"/>
      <c r="H452" s="25">
        <f t="shared" si="13"/>
        <v>0</v>
      </c>
      <c r="I452" s="25">
        <f t="shared" si="14"/>
        <v>0</v>
      </c>
    </row>
    <row r="453" spans="1:9" x14ac:dyDescent="0.2">
      <c r="A453" s="28" t="s">
        <v>748</v>
      </c>
      <c r="B453" s="87" t="s">
        <v>490</v>
      </c>
      <c r="C453" s="69">
        <v>420</v>
      </c>
      <c r="D453" s="69">
        <v>265</v>
      </c>
      <c r="E453" s="69">
        <v>175</v>
      </c>
      <c r="F453" s="51" t="s">
        <v>674</v>
      </c>
      <c r="G453" s="46"/>
      <c r="H453" s="25">
        <f t="shared" si="13"/>
        <v>0</v>
      </c>
      <c r="I453" s="25">
        <f t="shared" si="14"/>
        <v>0</v>
      </c>
    </row>
    <row r="454" spans="1:9" x14ac:dyDescent="0.2">
      <c r="A454" s="28" t="s">
        <v>749</v>
      </c>
      <c r="B454" s="87" t="s">
        <v>491</v>
      </c>
      <c r="C454" s="69">
        <v>420</v>
      </c>
      <c r="D454" s="69">
        <v>265</v>
      </c>
      <c r="E454" s="69">
        <v>175</v>
      </c>
      <c r="F454" s="51" t="s">
        <v>674</v>
      </c>
      <c r="G454" s="46"/>
      <c r="H454" s="25">
        <f t="shared" si="13"/>
        <v>0</v>
      </c>
      <c r="I454" s="25">
        <f t="shared" si="14"/>
        <v>0</v>
      </c>
    </row>
    <row r="455" spans="1:9" x14ac:dyDescent="0.2">
      <c r="A455" s="28" t="s">
        <v>750</v>
      </c>
      <c r="B455" s="87" t="s">
        <v>492</v>
      </c>
      <c r="C455" s="69">
        <v>420</v>
      </c>
      <c r="D455" s="69">
        <v>265</v>
      </c>
      <c r="E455" s="69">
        <v>175</v>
      </c>
      <c r="F455" s="51" t="s">
        <v>674</v>
      </c>
      <c r="G455" s="46"/>
      <c r="H455" s="25">
        <f t="shared" si="13"/>
        <v>0</v>
      </c>
      <c r="I455" s="25">
        <f t="shared" si="14"/>
        <v>0</v>
      </c>
    </row>
    <row r="456" spans="1:9" x14ac:dyDescent="0.2">
      <c r="A456" s="28" t="s">
        <v>751</v>
      </c>
      <c r="B456" s="87" t="s">
        <v>493</v>
      </c>
      <c r="C456" s="69">
        <v>420</v>
      </c>
      <c r="D456" s="69">
        <v>265</v>
      </c>
      <c r="E456" s="69">
        <v>175</v>
      </c>
      <c r="F456" s="51" t="s">
        <v>674</v>
      </c>
      <c r="G456" s="46"/>
      <c r="H456" s="25">
        <f t="shared" si="13"/>
        <v>0</v>
      </c>
      <c r="I456" s="25">
        <f t="shared" si="14"/>
        <v>0</v>
      </c>
    </row>
    <row r="457" spans="1:9" x14ac:dyDescent="0.2">
      <c r="A457" s="28" t="s">
        <v>752</v>
      </c>
      <c r="B457" s="87" t="s">
        <v>494</v>
      </c>
      <c r="C457" s="69">
        <v>420</v>
      </c>
      <c r="D457" s="69">
        <v>265</v>
      </c>
      <c r="E457" s="69">
        <v>175</v>
      </c>
      <c r="F457" s="51" t="s">
        <v>674</v>
      </c>
      <c r="G457" s="46"/>
      <c r="H457" s="25">
        <f t="shared" ref="H457:H520" si="15">G457*D457</f>
        <v>0</v>
      </c>
      <c r="I457" s="25">
        <f t="shared" ref="I457:I520" si="16">E457*G457</f>
        <v>0</v>
      </c>
    </row>
    <row r="458" spans="1:9" x14ac:dyDescent="0.2">
      <c r="A458" s="28" t="s">
        <v>753</v>
      </c>
      <c r="B458" s="87" t="s">
        <v>495</v>
      </c>
      <c r="C458" s="69">
        <v>420</v>
      </c>
      <c r="D458" s="69">
        <v>265</v>
      </c>
      <c r="E458" s="69">
        <v>175</v>
      </c>
      <c r="F458" s="51" t="s">
        <v>674</v>
      </c>
      <c r="G458" s="46"/>
      <c r="H458" s="25">
        <f t="shared" si="15"/>
        <v>0</v>
      </c>
      <c r="I458" s="25">
        <f t="shared" si="16"/>
        <v>0</v>
      </c>
    </row>
    <row r="459" spans="1:9" x14ac:dyDescent="0.2">
      <c r="A459" s="28" t="s">
        <v>754</v>
      </c>
      <c r="B459" s="87" t="s">
        <v>496</v>
      </c>
      <c r="C459" s="69">
        <v>420</v>
      </c>
      <c r="D459" s="69">
        <v>265</v>
      </c>
      <c r="E459" s="69">
        <v>175</v>
      </c>
      <c r="F459" s="51" t="s">
        <v>674</v>
      </c>
      <c r="G459" s="46"/>
      <c r="H459" s="25">
        <f t="shared" si="15"/>
        <v>0</v>
      </c>
      <c r="I459" s="25">
        <f t="shared" si="16"/>
        <v>0</v>
      </c>
    </row>
    <row r="460" spans="1:9" x14ac:dyDescent="0.2">
      <c r="A460" s="28" t="s">
        <v>755</v>
      </c>
      <c r="B460" s="87" t="s">
        <v>497</v>
      </c>
      <c r="C460" s="69">
        <v>420</v>
      </c>
      <c r="D460" s="69">
        <v>265</v>
      </c>
      <c r="E460" s="69">
        <v>175</v>
      </c>
      <c r="F460" s="51" t="s">
        <v>674</v>
      </c>
      <c r="G460" s="46"/>
      <c r="H460" s="25">
        <f t="shared" si="15"/>
        <v>0</v>
      </c>
      <c r="I460" s="25">
        <f t="shared" si="16"/>
        <v>0</v>
      </c>
    </row>
    <row r="461" spans="1:9" x14ac:dyDescent="0.2">
      <c r="A461" s="28" t="s">
        <v>756</v>
      </c>
      <c r="B461" s="87" t="s">
        <v>498</v>
      </c>
      <c r="C461" s="69">
        <v>420</v>
      </c>
      <c r="D461" s="69">
        <v>265</v>
      </c>
      <c r="E461" s="69">
        <v>175</v>
      </c>
      <c r="F461" s="51" t="s">
        <v>674</v>
      </c>
      <c r="G461" s="46"/>
      <c r="H461" s="25">
        <f t="shared" si="15"/>
        <v>0</v>
      </c>
      <c r="I461" s="25">
        <f t="shared" si="16"/>
        <v>0</v>
      </c>
    </row>
    <row r="462" spans="1:9" x14ac:dyDescent="0.2">
      <c r="A462" s="28" t="s">
        <v>757</v>
      </c>
      <c r="B462" s="87" t="s">
        <v>499</v>
      </c>
      <c r="C462" s="69">
        <v>420</v>
      </c>
      <c r="D462" s="69">
        <v>265</v>
      </c>
      <c r="E462" s="69">
        <v>175</v>
      </c>
      <c r="F462" s="51" t="s">
        <v>674</v>
      </c>
      <c r="G462" s="46"/>
      <c r="H462" s="25">
        <f t="shared" si="15"/>
        <v>0</v>
      </c>
      <c r="I462" s="25">
        <f t="shared" si="16"/>
        <v>0</v>
      </c>
    </row>
    <row r="463" spans="1:9" x14ac:dyDescent="0.2">
      <c r="A463" s="28" t="s">
        <v>758</v>
      </c>
      <c r="B463" s="87" t="s">
        <v>500</v>
      </c>
      <c r="C463" s="69">
        <v>420</v>
      </c>
      <c r="D463" s="69">
        <v>265</v>
      </c>
      <c r="E463" s="69">
        <v>175</v>
      </c>
      <c r="F463" s="51" t="s">
        <v>674</v>
      </c>
      <c r="G463" s="46"/>
      <c r="H463" s="25">
        <f t="shared" si="15"/>
        <v>0</v>
      </c>
      <c r="I463" s="25">
        <f t="shared" si="16"/>
        <v>0</v>
      </c>
    </row>
    <row r="464" spans="1:9" x14ac:dyDescent="0.2">
      <c r="A464" s="28" t="s">
        <v>759</v>
      </c>
      <c r="B464" s="87" t="s">
        <v>501</v>
      </c>
      <c r="C464" s="69">
        <v>420</v>
      </c>
      <c r="D464" s="69">
        <v>265</v>
      </c>
      <c r="E464" s="69">
        <v>175</v>
      </c>
      <c r="F464" s="51" t="s">
        <v>674</v>
      </c>
      <c r="G464" s="46"/>
      <c r="H464" s="25">
        <f t="shared" si="15"/>
        <v>0</v>
      </c>
      <c r="I464" s="25">
        <f t="shared" si="16"/>
        <v>0</v>
      </c>
    </row>
    <row r="465" spans="1:9" x14ac:dyDescent="0.2">
      <c r="A465" s="28" t="s">
        <v>760</v>
      </c>
      <c r="B465" s="87" t="s">
        <v>502</v>
      </c>
      <c r="C465" s="69">
        <v>420</v>
      </c>
      <c r="D465" s="69">
        <v>265</v>
      </c>
      <c r="E465" s="69">
        <v>175</v>
      </c>
      <c r="F465" s="51" t="s">
        <v>674</v>
      </c>
      <c r="G465" s="46"/>
      <c r="H465" s="25">
        <f t="shared" si="15"/>
        <v>0</v>
      </c>
      <c r="I465" s="25">
        <f t="shared" si="16"/>
        <v>0</v>
      </c>
    </row>
    <row r="466" spans="1:9" x14ac:dyDescent="0.2">
      <c r="A466" s="28" t="s">
        <v>761</v>
      </c>
      <c r="B466" s="87" t="s">
        <v>503</v>
      </c>
      <c r="C466" s="69">
        <v>420</v>
      </c>
      <c r="D466" s="69">
        <v>265</v>
      </c>
      <c r="E466" s="69">
        <v>175</v>
      </c>
      <c r="F466" s="51" t="s">
        <v>674</v>
      </c>
      <c r="G466" s="46"/>
      <c r="H466" s="25">
        <f t="shared" si="15"/>
        <v>0</v>
      </c>
      <c r="I466" s="25">
        <f t="shared" si="16"/>
        <v>0</v>
      </c>
    </row>
    <row r="467" spans="1:9" x14ac:dyDescent="0.2">
      <c r="A467" s="28" t="s">
        <v>762</v>
      </c>
      <c r="B467" s="87" t="s">
        <v>504</v>
      </c>
      <c r="C467" s="69">
        <v>420</v>
      </c>
      <c r="D467" s="69">
        <v>265</v>
      </c>
      <c r="E467" s="69">
        <v>175</v>
      </c>
      <c r="F467" s="51" t="s">
        <v>674</v>
      </c>
      <c r="G467" s="46"/>
      <c r="H467" s="25">
        <f t="shared" si="15"/>
        <v>0</v>
      </c>
      <c r="I467" s="25">
        <f t="shared" si="16"/>
        <v>0</v>
      </c>
    </row>
    <row r="468" spans="1:9" x14ac:dyDescent="0.2">
      <c r="A468" s="28" t="s">
        <v>763</v>
      </c>
      <c r="B468" s="87" t="s">
        <v>505</v>
      </c>
      <c r="C468" s="69">
        <v>420</v>
      </c>
      <c r="D468" s="69">
        <v>265</v>
      </c>
      <c r="E468" s="69">
        <v>175</v>
      </c>
      <c r="F468" s="51" t="s">
        <v>674</v>
      </c>
      <c r="G468" s="46"/>
      <c r="H468" s="25">
        <f t="shared" si="15"/>
        <v>0</v>
      </c>
      <c r="I468" s="25">
        <f t="shared" si="16"/>
        <v>0</v>
      </c>
    </row>
    <row r="469" spans="1:9" x14ac:dyDescent="0.2">
      <c r="A469" s="28" t="s">
        <v>764</v>
      </c>
      <c r="B469" s="87" t="s">
        <v>506</v>
      </c>
      <c r="C469" s="69">
        <v>420</v>
      </c>
      <c r="D469" s="69">
        <v>265</v>
      </c>
      <c r="E469" s="69">
        <v>175</v>
      </c>
      <c r="F469" s="51" t="s">
        <v>674</v>
      </c>
      <c r="G469" s="46"/>
      <c r="H469" s="25">
        <f t="shared" si="15"/>
        <v>0</v>
      </c>
      <c r="I469" s="25">
        <f t="shared" si="16"/>
        <v>0</v>
      </c>
    </row>
    <row r="470" spans="1:9" x14ac:dyDescent="0.2">
      <c r="A470" s="28" t="s">
        <v>765</v>
      </c>
      <c r="B470" s="87" t="s">
        <v>507</v>
      </c>
      <c r="C470" s="69">
        <v>420</v>
      </c>
      <c r="D470" s="69">
        <v>265</v>
      </c>
      <c r="E470" s="69">
        <v>175</v>
      </c>
      <c r="F470" s="51" t="s">
        <v>674</v>
      </c>
      <c r="G470" s="46"/>
      <c r="H470" s="25">
        <f t="shared" si="15"/>
        <v>0</v>
      </c>
      <c r="I470" s="25">
        <f t="shared" si="16"/>
        <v>0</v>
      </c>
    </row>
    <row r="471" spans="1:9" x14ac:dyDescent="0.2">
      <c r="A471" s="28" t="s">
        <v>766</v>
      </c>
      <c r="B471" s="87" t="s">
        <v>508</v>
      </c>
      <c r="C471" s="69">
        <v>420</v>
      </c>
      <c r="D471" s="69">
        <v>265</v>
      </c>
      <c r="E471" s="69">
        <v>175</v>
      </c>
      <c r="F471" s="51" t="s">
        <v>674</v>
      </c>
      <c r="G471" s="46"/>
      <c r="H471" s="25">
        <f t="shared" si="15"/>
        <v>0</v>
      </c>
      <c r="I471" s="25">
        <f t="shared" si="16"/>
        <v>0</v>
      </c>
    </row>
    <row r="472" spans="1:9" x14ac:dyDescent="0.2">
      <c r="A472" s="28" t="s">
        <v>767</v>
      </c>
      <c r="B472" s="87" t="s">
        <v>509</v>
      </c>
      <c r="C472" s="69">
        <v>420</v>
      </c>
      <c r="D472" s="69">
        <v>265</v>
      </c>
      <c r="E472" s="69">
        <v>175</v>
      </c>
      <c r="F472" s="51" t="s">
        <v>674</v>
      </c>
      <c r="G472" s="46"/>
      <c r="H472" s="25">
        <f t="shared" si="15"/>
        <v>0</v>
      </c>
      <c r="I472" s="25">
        <f t="shared" si="16"/>
        <v>0</v>
      </c>
    </row>
    <row r="473" spans="1:9" x14ac:dyDescent="0.2">
      <c r="A473" s="28" t="s">
        <v>768</v>
      </c>
      <c r="B473" s="87" t="s">
        <v>510</v>
      </c>
      <c r="C473" s="69">
        <v>420</v>
      </c>
      <c r="D473" s="69">
        <v>265</v>
      </c>
      <c r="E473" s="69">
        <v>175</v>
      </c>
      <c r="F473" s="51" t="s">
        <v>674</v>
      </c>
      <c r="G473" s="46"/>
      <c r="H473" s="25">
        <f t="shared" si="15"/>
        <v>0</v>
      </c>
      <c r="I473" s="25">
        <f t="shared" si="16"/>
        <v>0</v>
      </c>
    </row>
    <row r="474" spans="1:9" x14ac:dyDescent="0.2">
      <c r="A474" s="28" t="s">
        <v>769</v>
      </c>
      <c r="B474" s="87" t="s">
        <v>511</v>
      </c>
      <c r="C474" s="69">
        <v>420</v>
      </c>
      <c r="D474" s="69">
        <v>265</v>
      </c>
      <c r="E474" s="69">
        <v>175</v>
      </c>
      <c r="F474" s="51" t="s">
        <v>674</v>
      </c>
      <c r="G474" s="46"/>
      <c r="H474" s="25">
        <f t="shared" si="15"/>
        <v>0</v>
      </c>
      <c r="I474" s="25">
        <f t="shared" si="16"/>
        <v>0</v>
      </c>
    </row>
    <row r="475" spans="1:9" x14ac:dyDescent="0.2">
      <c r="A475" s="28" t="s">
        <v>770</v>
      </c>
      <c r="B475" s="87" t="s">
        <v>512</v>
      </c>
      <c r="C475" s="69">
        <v>420</v>
      </c>
      <c r="D475" s="69">
        <v>265</v>
      </c>
      <c r="E475" s="69">
        <v>175</v>
      </c>
      <c r="F475" s="51" t="s">
        <v>674</v>
      </c>
      <c r="G475" s="46"/>
      <c r="H475" s="25">
        <f t="shared" si="15"/>
        <v>0</v>
      </c>
      <c r="I475" s="25">
        <f t="shared" si="16"/>
        <v>0</v>
      </c>
    </row>
    <row r="476" spans="1:9" x14ac:dyDescent="0.2">
      <c r="A476" s="28" t="s">
        <v>771</v>
      </c>
      <c r="B476" s="87" t="s">
        <v>513</v>
      </c>
      <c r="C476" s="69">
        <v>420</v>
      </c>
      <c r="D476" s="69">
        <v>265</v>
      </c>
      <c r="E476" s="69">
        <v>175</v>
      </c>
      <c r="F476" s="51" t="s">
        <v>674</v>
      </c>
      <c r="G476" s="46"/>
      <c r="H476" s="25">
        <f t="shared" si="15"/>
        <v>0</v>
      </c>
      <c r="I476" s="25">
        <f t="shared" si="16"/>
        <v>0</v>
      </c>
    </row>
    <row r="477" spans="1:9" x14ac:dyDescent="0.2">
      <c r="A477" s="28" t="s">
        <v>772</v>
      </c>
      <c r="B477" s="87" t="s">
        <v>514</v>
      </c>
      <c r="C477" s="69">
        <v>420</v>
      </c>
      <c r="D477" s="69">
        <v>265</v>
      </c>
      <c r="E477" s="69">
        <v>175</v>
      </c>
      <c r="F477" s="51" t="s">
        <v>674</v>
      </c>
      <c r="G477" s="46"/>
      <c r="H477" s="25">
        <f t="shared" si="15"/>
        <v>0</v>
      </c>
      <c r="I477" s="25">
        <f t="shared" si="16"/>
        <v>0</v>
      </c>
    </row>
    <row r="478" spans="1:9" x14ac:dyDescent="0.2">
      <c r="A478" s="28" t="s">
        <v>773</v>
      </c>
      <c r="B478" s="87" t="s">
        <v>515</v>
      </c>
      <c r="C478" s="69">
        <v>420</v>
      </c>
      <c r="D478" s="69">
        <v>265</v>
      </c>
      <c r="E478" s="69">
        <v>175</v>
      </c>
      <c r="F478" s="51" t="s">
        <v>674</v>
      </c>
      <c r="G478" s="46"/>
      <c r="H478" s="25">
        <f t="shared" si="15"/>
        <v>0</v>
      </c>
      <c r="I478" s="25">
        <f t="shared" si="16"/>
        <v>0</v>
      </c>
    </row>
    <row r="479" spans="1:9" x14ac:dyDescent="0.2">
      <c r="A479" s="28" t="s">
        <v>774</v>
      </c>
      <c r="B479" s="87" t="s">
        <v>516</v>
      </c>
      <c r="C479" s="69">
        <v>420</v>
      </c>
      <c r="D479" s="69">
        <v>265</v>
      </c>
      <c r="E479" s="69">
        <v>175</v>
      </c>
      <c r="F479" s="51" t="s">
        <v>674</v>
      </c>
      <c r="G479" s="46"/>
      <c r="H479" s="25">
        <f t="shared" si="15"/>
        <v>0</v>
      </c>
      <c r="I479" s="25">
        <f t="shared" si="16"/>
        <v>0</v>
      </c>
    </row>
    <row r="480" spans="1:9" x14ac:dyDescent="0.2">
      <c r="A480" s="28" t="s">
        <v>775</v>
      </c>
      <c r="B480" s="87" t="s">
        <v>517</v>
      </c>
      <c r="C480" s="69">
        <v>420</v>
      </c>
      <c r="D480" s="69">
        <v>265</v>
      </c>
      <c r="E480" s="69">
        <v>175</v>
      </c>
      <c r="F480" s="51" t="s">
        <v>674</v>
      </c>
      <c r="G480" s="46"/>
      <c r="H480" s="25">
        <f t="shared" si="15"/>
        <v>0</v>
      </c>
      <c r="I480" s="25">
        <f t="shared" si="16"/>
        <v>0</v>
      </c>
    </row>
    <row r="481" spans="1:9" x14ac:dyDescent="0.2">
      <c r="A481" s="28" t="s">
        <v>776</v>
      </c>
      <c r="B481" s="87" t="s">
        <v>518</v>
      </c>
      <c r="C481" s="69">
        <v>420</v>
      </c>
      <c r="D481" s="69">
        <v>265</v>
      </c>
      <c r="E481" s="69">
        <v>175</v>
      </c>
      <c r="F481" s="51" t="s">
        <v>674</v>
      </c>
      <c r="G481" s="46"/>
      <c r="H481" s="25">
        <f t="shared" si="15"/>
        <v>0</v>
      </c>
      <c r="I481" s="25">
        <f t="shared" si="16"/>
        <v>0</v>
      </c>
    </row>
    <row r="482" spans="1:9" x14ac:dyDescent="0.2">
      <c r="A482" s="28" t="s">
        <v>777</v>
      </c>
      <c r="B482" s="87" t="s">
        <v>519</v>
      </c>
      <c r="C482" s="69">
        <v>420</v>
      </c>
      <c r="D482" s="69">
        <v>265</v>
      </c>
      <c r="E482" s="69">
        <v>175</v>
      </c>
      <c r="F482" s="51" t="s">
        <v>674</v>
      </c>
      <c r="G482" s="46"/>
      <c r="H482" s="25">
        <f t="shared" si="15"/>
        <v>0</v>
      </c>
      <c r="I482" s="25">
        <f t="shared" si="16"/>
        <v>0</v>
      </c>
    </row>
    <row r="483" spans="1:9" x14ac:dyDescent="0.2">
      <c r="A483" s="28" t="s">
        <v>778</v>
      </c>
      <c r="B483" s="87" t="s">
        <v>520</v>
      </c>
      <c r="C483" s="69">
        <v>420</v>
      </c>
      <c r="D483" s="69">
        <v>265</v>
      </c>
      <c r="E483" s="69">
        <v>175</v>
      </c>
      <c r="F483" s="51" t="s">
        <v>674</v>
      </c>
      <c r="G483" s="46"/>
      <c r="H483" s="25">
        <f t="shared" si="15"/>
        <v>0</v>
      </c>
      <c r="I483" s="25">
        <f t="shared" si="16"/>
        <v>0</v>
      </c>
    </row>
    <row r="484" spans="1:9" x14ac:dyDescent="0.2">
      <c r="A484" s="28" t="s">
        <v>779</v>
      </c>
      <c r="B484" s="87" t="s">
        <v>521</v>
      </c>
      <c r="C484" s="69">
        <v>420</v>
      </c>
      <c r="D484" s="69">
        <v>265</v>
      </c>
      <c r="E484" s="69">
        <v>175</v>
      </c>
      <c r="F484" s="51" t="s">
        <v>674</v>
      </c>
      <c r="G484" s="46"/>
      <c r="H484" s="25">
        <f t="shared" si="15"/>
        <v>0</v>
      </c>
      <c r="I484" s="25">
        <f t="shared" si="16"/>
        <v>0</v>
      </c>
    </row>
    <row r="485" spans="1:9" x14ac:dyDescent="0.2">
      <c r="A485" s="28" t="s">
        <v>780</v>
      </c>
      <c r="B485" s="87" t="s">
        <v>522</v>
      </c>
      <c r="C485" s="69">
        <v>420</v>
      </c>
      <c r="D485" s="69">
        <v>265</v>
      </c>
      <c r="E485" s="69">
        <v>175</v>
      </c>
      <c r="F485" s="51" t="s">
        <v>674</v>
      </c>
      <c r="G485" s="46"/>
      <c r="H485" s="25">
        <f t="shared" si="15"/>
        <v>0</v>
      </c>
      <c r="I485" s="25">
        <f t="shared" si="16"/>
        <v>0</v>
      </c>
    </row>
    <row r="486" spans="1:9" x14ac:dyDescent="0.2">
      <c r="A486" s="28" t="s">
        <v>781</v>
      </c>
      <c r="B486" s="87" t="s">
        <v>523</v>
      </c>
      <c r="C486" s="69">
        <v>420</v>
      </c>
      <c r="D486" s="69">
        <v>265</v>
      </c>
      <c r="E486" s="69">
        <v>175</v>
      </c>
      <c r="F486" s="51" t="s">
        <v>674</v>
      </c>
      <c r="G486" s="46"/>
      <c r="H486" s="25">
        <f t="shared" si="15"/>
        <v>0</v>
      </c>
      <c r="I486" s="25">
        <f t="shared" si="16"/>
        <v>0</v>
      </c>
    </row>
    <row r="487" spans="1:9" x14ac:dyDescent="0.2">
      <c r="A487" s="28" t="s">
        <v>782</v>
      </c>
      <c r="B487" s="87" t="s">
        <v>524</v>
      </c>
      <c r="C487" s="69">
        <v>420</v>
      </c>
      <c r="D487" s="69">
        <v>265</v>
      </c>
      <c r="E487" s="69">
        <v>175</v>
      </c>
      <c r="F487" s="51" t="s">
        <v>674</v>
      </c>
      <c r="G487" s="46"/>
      <c r="H487" s="25">
        <f t="shared" si="15"/>
        <v>0</v>
      </c>
      <c r="I487" s="25">
        <f t="shared" si="16"/>
        <v>0</v>
      </c>
    </row>
    <row r="488" spans="1:9" x14ac:dyDescent="0.2">
      <c r="A488" s="28" t="s">
        <v>783</v>
      </c>
      <c r="B488" s="87" t="s">
        <v>525</v>
      </c>
      <c r="C488" s="69">
        <v>420</v>
      </c>
      <c r="D488" s="69">
        <v>265</v>
      </c>
      <c r="E488" s="69">
        <v>175</v>
      </c>
      <c r="F488" s="51" t="s">
        <v>674</v>
      </c>
      <c r="G488" s="46"/>
      <c r="H488" s="25">
        <f t="shared" si="15"/>
        <v>0</v>
      </c>
      <c r="I488" s="25">
        <f t="shared" si="16"/>
        <v>0</v>
      </c>
    </row>
    <row r="489" spans="1:9" x14ac:dyDescent="0.2">
      <c r="A489" s="28" t="s">
        <v>784</v>
      </c>
      <c r="B489" s="87" t="s">
        <v>526</v>
      </c>
      <c r="C489" s="69">
        <v>420</v>
      </c>
      <c r="D489" s="69">
        <v>265</v>
      </c>
      <c r="E489" s="69">
        <v>175</v>
      </c>
      <c r="F489" s="51" t="s">
        <v>674</v>
      </c>
      <c r="G489" s="46"/>
      <c r="H489" s="25">
        <f t="shared" si="15"/>
        <v>0</v>
      </c>
      <c r="I489" s="25">
        <f t="shared" si="16"/>
        <v>0</v>
      </c>
    </row>
    <row r="490" spans="1:9" x14ac:dyDescent="0.2">
      <c r="A490" s="28" t="s">
        <v>785</v>
      </c>
      <c r="B490" s="87" t="s">
        <v>527</v>
      </c>
      <c r="C490" s="69">
        <v>420</v>
      </c>
      <c r="D490" s="69">
        <v>265</v>
      </c>
      <c r="E490" s="69">
        <v>175</v>
      </c>
      <c r="F490" s="51" t="s">
        <v>674</v>
      </c>
      <c r="G490" s="46"/>
      <c r="H490" s="25">
        <f t="shared" si="15"/>
        <v>0</v>
      </c>
      <c r="I490" s="25">
        <f t="shared" si="16"/>
        <v>0</v>
      </c>
    </row>
    <row r="491" spans="1:9" x14ac:dyDescent="0.2">
      <c r="A491" s="28" t="s">
        <v>786</v>
      </c>
      <c r="B491" s="87" t="s">
        <v>528</v>
      </c>
      <c r="C491" s="69">
        <v>420</v>
      </c>
      <c r="D491" s="69">
        <v>265</v>
      </c>
      <c r="E491" s="69">
        <v>175</v>
      </c>
      <c r="F491" s="51" t="s">
        <v>674</v>
      </c>
      <c r="G491" s="46"/>
      <c r="H491" s="25">
        <f t="shared" si="15"/>
        <v>0</v>
      </c>
      <c r="I491" s="25">
        <f t="shared" si="16"/>
        <v>0</v>
      </c>
    </row>
    <row r="492" spans="1:9" x14ac:dyDescent="0.2">
      <c r="A492" s="28" t="s">
        <v>787</v>
      </c>
      <c r="B492" s="87" t="s">
        <v>529</v>
      </c>
      <c r="C492" s="69">
        <v>420</v>
      </c>
      <c r="D492" s="69">
        <v>265</v>
      </c>
      <c r="E492" s="69">
        <v>175</v>
      </c>
      <c r="F492" s="51" t="s">
        <v>674</v>
      </c>
      <c r="G492" s="46"/>
      <c r="H492" s="25">
        <f t="shared" si="15"/>
        <v>0</v>
      </c>
      <c r="I492" s="25">
        <f t="shared" si="16"/>
        <v>0</v>
      </c>
    </row>
    <row r="493" spans="1:9" x14ac:dyDescent="0.2">
      <c r="A493" s="28" t="s">
        <v>788</v>
      </c>
      <c r="B493" s="87" t="s">
        <v>530</v>
      </c>
      <c r="C493" s="69">
        <v>420</v>
      </c>
      <c r="D493" s="69">
        <v>265</v>
      </c>
      <c r="E493" s="69">
        <v>175</v>
      </c>
      <c r="F493" s="51" t="s">
        <v>674</v>
      </c>
      <c r="G493" s="46"/>
      <c r="H493" s="25">
        <f t="shared" si="15"/>
        <v>0</v>
      </c>
      <c r="I493" s="25">
        <f t="shared" si="16"/>
        <v>0</v>
      </c>
    </row>
    <row r="494" spans="1:9" x14ac:dyDescent="0.2">
      <c r="A494" s="28" t="s">
        <v>789</v>
      </c>
      <c r="B494" s="87" t="s">
        <v>531</v>
      </c>
      <c r="C494" s="69">
        <v>420</v>
      </c>
      <c r="D494" s="69">
        <v>265</v>
      </c>
      <c r="E494" s="69">
        <v>175</v>
      </c>
      <c r="F494" s="51" t="s">
        <v>674</v>
      </c>
      <c r="G494" s="46"/>
      <c r="H494" s="25">
        <f t="shared" si="15"/>
        <v>0</v>
      </c>
      <c r="I494" s="25">
        <f t="shared" si="16"/>
        <v>0</v>
      </c>
    </row>
    <row r="495" spans="1:9" x14ac:dyDescent="0.2">
      <c r="A495" s="28" t="s">
        <v>790</v>
      </c>
      <c r="B495" s="87" t="s">
        <v>532</v>
      </c>
      <c r="C495" s="69">
        <v>420</v>
      </c>
      <c r="D495" s="69">
        <v>265</v>
      </c>
      <c r="E495" s="69">
        <v>175</v>
      </c>
      <c r="F495" s="51" t="s">
        <v>674</v>
      </c>
      <c r="G495" s="46"/>
      <c r="H495" s="25">
        <f t="shared" si="15"/>
        <v>0</v>
      </c>
      <c r="I495" s="25">
        <f t="shared" si="16"/>
        <v>0</v>
      </c>
    </row>
    <row r="496" spans="1:9" x14ac:dyDescent="0.2">
      <c r="A496" s="28" t="s">
        <v>791</v>
      </c>
      <c r="B496" s="87" t="s">
        <v>533</v>
      </c>
      <c r="C496" s="69">
        <v>420</v>
      </c>
      <c r="D496" s="69">
        <v>265</v>
      </c>
      <c r="E496" s="69">
        <v>175</v>
      </c>
      <c r="F496" s="51" t="s">
        <v>674</v>
      </c>
      <c r="G496" s="46"/>
      <c r="H496" s="25">
        <f t="shared" si="15"/>
        <v>0</v>
      </c>
      <c r="I496" s="25">
        <f t="shared" si="16"/>
        <v>0</v>
      </c>
    </row>
    <row r="497" spans="1:9" x14ac:dyDescent="0.2">
      <c r="A497" s="28" t="s">
        <v>792</v>
      </c>
      <c r="B497" s="87" t="s">
        <v>534</v>
      </c>
      <c r="C497" s="69">
        <v>420</v>
      </c>
      <c r="D497" s="69">
        <v>265</v>
      </c>
      <c r="E497" s="69">
        <v>175</v>
      </c>
      <c r="F497" s="51" t="s">
        <v>674</v>
      </c>
      <c r="G497" s="46"/>
      <c r="H497" s="25">
        <f t="shared" si="15"/>
        <v>0</v>
      </c>
      <c r="I497" s="25">
        <f t="shared" si="16"/>
        <v>0</v>
      </c>
    </row>
    <row r="498" spans="1:9" x14ac:dyDescent="0.2">
      <c r="A498" s="28" t="s">
        <v>793</v>
      </c>
      <c r="B498" s="87" t="s">
        <v>535</v>
      </c>
      <c r="C498" s="69">
        <v>420</v>
      </c>
      <c r="D498" s="69">
        <v>265</v>
      </c>
      <c r="E498" s="69">
        <v>175</v>
      </c>
      <c r="F498" s="51" t="s">
        <v>674</v>
      </c>
      <c r="G498" s="46"/>
      <c r="H498" s="25">
        <f t="shared" si="15"/>
        <v>0</v>
      </c>
      <c r="I498" s="25">
        <f t="shared" si="16"/>
        <v>0</v>
      </c>
    </row>
    <row r="499" spans="1:9" x14ac:dyDescent="0.2">
      <c r="A499" s="28" t="s">
        <v>794</v>
      </c>
      <c r="B499" s="87" t="s">
        <v>536</v>
      </c>
      <c r="C499" s="69">
        <v>420</v>
      </c>
      <c r="D499" s="69">
        <v>265</v>
      </c>
      <c r="E499" s="69">
        <v>175</v>
      </c>
      <c r="F499" s="51" t="s">
        <v>674</v>
      </c>
      <c r="G499" s="46"/>
      <c r="H499" s="25">
        <f t="shared" si="15"/>
        <v>0</v>
      </c>
      <c r="I499" s="25">
        <f t="shared" si="16"/>
        <v>0</v>
      </c>
    </row>
    <row r="500" spans="1:9" x14ac:dyDescent="0.2">
      <c r="A500" s="28" t="s">
        <v>795</v>
      </c>
      <c r="B500" s="87" t="s">
        <v>537</v>
      </c>
      <c r="C500" s="69">
        <v>420</v>
      </c>
      <c r="D500" s="69">
        <v>265</v>
      </c>
      <c r="E500" s="69">
        <v>175</v>
      </c>
      <c r="F500" s="51" t="s">
        <v>674</v>
      </c>
      <c r="G500" s="46"/>
      <c r="H500" s="25">
        <f t="shared" si="15"/>
        <v>0</v>
      </c>
      <c r="I500" s="25">
        <f t="shared" si="16"/>
        <v>0</v>
      </c>
    </row>
    <row r="501" spans="1:9" x14ac:dyDescent="0.2">
      <c r="A501" s="28" t="s">
        <v>796</v>
      </c>
      <c r="B501" s="87" t="s">
        <v>538</v>
      </c>
      <c r="C501" s="69">
        <v>420</v>
      </c>
      <c r="D501" s="69">
        <v>265</v>
      </c>
      <c r="E501" s="69">
        <v>175</v>
      </c>
      <c r="F501" s="51" t="s">
        <v>674</v>
      </c>
      <c r="G501" s="46"/>
      <c r="H501" s="25">
        <f t="shared" si="15"/>
        <v>0</v>
      </c>
      <c r="I501" s="25">
        <f t="shared" si="16"/>
        <v>0</v>
      </c>
    </row>
    <row r="502" spans="1:9" x14ac:dyDescent="0.2">
      <c r="A502" s="28" t="s">
        <v>797</v>
      </c>
      <c r="B502" s="87" t="s">
        <v>539</v>
      </c>
      <c r="C502" s="69">
        <v>420</v>
      </c>
      <c r="D502" s="69">
        <v>265</v>
      </c>
      <c r="E502" s="69">
        <v>175</v>
      </c>
      <c r="F502" s="51" t="s">
        <v>674</v>
      </c>
      <c r="G502" s="46"/>
      <c r="H502" s="25">
        <f t="shared" si="15"/>
        <v>0</v>
      </c>
      <c r="I502" s="25">
        <f t="shared" si="16"/>
        <v>0</v>
      </c>
    </row>
    <row r="503" spans="1:9" x14ac:dyDescent="0.2">
      <c r="A503" s="28" t="s">
        <v>798</v>
      </c>
      <c r="B503" s="87" t="s">
        <v>540</v>
      </c>
      <c r="C503" s="69">
        <v>420</v>
      </c>
      <c r="D503" s="69">
        <v>265</v>
      </c>
      <c r="E503" s="69">
        <v>175</v>
      </c>
      <c r="F503" s="51" t="s">
        <v>674</v>
      </c>
      <c r="G503" s="46"/>
      <c r="H503" s="25">
        <f t="shared" si="15"/>
        <v>0</v>
      </c>
      <c r="I503" s="25">
        <f t="shared" si="16"/>
        <v>0</v>
      </c>
    </row>
    <row r="504" spans="1:9" x14ac:dyDescent="0.2">
      <c r="A504" s="28" t="s">
        <v>799</v>
      </c>
      <c r="B504" s="87" t="s">
        <v>541</v>
      </c>
      <c r="C504" s="69">
        <v>420</v>
      </c>
      <c r="D504" s="69">
        <v>265</v>
      </c>
      <c r="E504" s="69">
        <v>175</v>
      </c>
      <c r="F504" s="51" t="s">
        <v>674</v>
      </c>
      <c r="G504" s="46"/>
      <c r="H504" s="25">
        <f t="shared" si="15"/>
        <v>0</v>
      </c>
      <c r="I504" s="25">
        <f t="shared" si="16"/>
        <v>0</v>
      </c>
    </row>
    <row r="505" spans="1:9" x14ac:dyDescent="0.2">
      <c r="A505" s="28" t="s">
        <v>800</v>
      </c>
      <c r="B505" s="87" t="s">
        <v>542</v>
      </c>
      <c r="C505" s="69">
        <v>420</v>
      </c>
      <c r="D505" s="69">
        <v>265</v>
      </c>
      <c r="E505" s="69">
        <v>175</v>
      </c>
      <c r="F505" s="51" t="s">
        <v>674</v>
      </c>
      <c r="G505" s="46"/>
      <c r="H505" s="25">
        <f t="shared" si="15"/>
        <v>0</v>
      </c>
      <c r="I505" s="25">
        <f t="shared" si="16"/>
        <v>0</v>
      </c>
    </row>
    <row r="506" spans="1:9" x14ac:dyDescent="0.2">
      <c r="A506" s="28" t="s">
        <v>801</v>
      </c>
      <c r="B506" s="87" t="s">
        <v>543</v>
      </c>
      <c r="C506" s="69">
        <v>420</v>
      </c>
      <c r="D506" s="69">
        <v>265</v>
      </c>
      <c r="E506" s="69">
        <v>175</v>
      </c>
      <c r="F506" s="51" t="s">
        <v>674</v>
      </c>
      <c r="G506" s="46"/>
      <c r="H506" s="25">
        <f t="shared" si="15"/>
        <v>0</v>
      </c>
      <c r="I506" s="25">
        <f t="shared" si="16"/>
        <v>0</v>
      </c>
    </row>
    <row r="507" spans="1:9" x14ac:dyDescent="0.2">
      <c r="A507" s="28" t="s">
        <v>802</v>
      </c>
      <c r="B507" s="87" t="s">
        <v>544</v>
      </c>
      <c r="C507" s="69">
        <v>420</v>
      </c>
      <c r="D507" s="69">
        <v>265</v>
      </c>
      <c r="E507" s="69">
        <v>175</v>
      </c>
      <c r="F507" s="51" t="s">
        <v>674</v>
      </c>
      <c r="G507" s="46"/>
      <c r="H507" s="25">
        <f t="shared" si="15"/>
        <v>0</v>
      </c>
      <c r="I507" s="25">
        <f t="shared" si="16"/>
        <v>0</v>
      </c>
    </row>
    <row r="508" spans="1:9" x14ac:dyDescent="0.2">
      <c r="A508" s="28" t="s">
        <v>803</v>
      </c>
      <c r="B508" s="87" t="s">
        <v>545</v>
      </c>
      <c r="C508" s="69">
        <v>420</v>
      </c>
      <c r="D508" s="69">
        <v>265</v>
      </c>
      <c r="E508" s="69">
        <v>175</v>
      </c>
      <c r="F508" s="51" t="s">
        <v>674</v>
      </c>
      <c r="G508" s="46"/>
      <c r="H508" s="25">
        <f t="shared" si="15"/>
        <v>0</v>
      </c>
      <c r="I508" s="25">
        <f t="shared" si="16"/>
        <v>0</v>
      </c>
    </row>
    <row r="509" spans="1:9" x14ac:dyDescent="0.2">
      <c r="A509" s="28" t="s">
        <v>804</v>
      </c>
      <c r="B509" s="87" t="s">
        <v>546</v>
      </c>
      <c r="C509" s="69">
        <v>420</v>
      </c>
      <c r="D509" s="69">
        <v>265</v>
      </c>
      <c r="E509" s="69">
        <v>175</v>
      </c>
      <c r="F509" s="51" t="s">
        <v>674</v>
      </c>
      <c r="G509" s="46"/>
      <c r="H509" s="25">
        <f t="shared" si="15"/>
        <v>0</v>
      </c>
      <c r="I509" s="25">
        <f t="shared" si="16"/>
        <v>0</v>
      </c>
    </row>
    <row r="510" spans="1:9" x14ac:dyDescent="0.2">
      <c r="A510" s="28" t="s">
        <v>805</v>
      </c>
      <c r="B510" s="87" t="s">
        <v>547</v>
      </c>
      <c r="C510" s="69">
        <v>420</v>
      </c>
      <c r="D510" s="69">
        <v>265</v>
      </c>
      <c r="E510" s="69">
        <v>175</v>
      </c>
      <c r="F510" s="51" t="s">
        <v>674</v>
      </c>
      <c r="G510" s="46"/>
      <c r="H510" s="25">
        <f t="shared" si="15"/>
        <v>0</v>
      </c>
      <c r="I510" s="25">
        <f t="shared" si="16"/>
        <v>0</v>
      </c>
    </row>
    <row r="511" spans="1:9" x14ac:dyDescent="0.2">
      <c r="A511" s="28" t="s">
        <v>806</v>
      </c>
      <c r="B511" s="87" t="s">
        <v>548</v>
      </c>
      <c r="C511" s="69">
        <v>420</v>
      </c>
      <c r="D511" s="69">
        <v>265</v>
      </c>
      <c r="E511" s="69">
        <v>175</v>
      </c>
      <c r="F511" s="51" t="s">
        <v>674</v>
      </c>
      <c r="G511" s="46"/>
      <c r="H511" s="25">
        <f t="shared" si="15"/>
        <v>0</v>
      </c>
      <c r="I511" s="25">
        <f t="shared" si="16"/>
        <v>0</v>
      </c>
    </row>
    <row r="512" spans="1:9" x14ac:dyDescent="0.2">
      <c r="A512" s="28" t="s">
        <v>807</v>
      </c>
      <c r="B512" s="87" t="s">
        <v>549</v>
      </c>
      <c r="C512" s="69">
        <v>420</v>
      </c>
      <c r="D512" s="69">
        <v>265</v>
      </c>
      <c r="E512" s="69">
        <v>175</v>
      </c>
      <c r="F512" s="51" t="s">
        <v>674</v>
      </c>
      <c r="G512" s="46"/>
      <c r="H512" s="25">
        <f t="shared" si="15"/>
        <v>0</v>
      </c>
      <c r="I512" s="25">
        <f t="shared" si="16"/>
        <v>0</v>
      </c>
    </row>
    <row r="513" spans="1:9" x14ac:dyDescent="0.2">
      <c r="A513" s="28" t="s">
        <v>808</v>
      </c>
      <c r="B513" s="87" t="s">
        <v>550</v>
      </c>
      <c r="C513" s="69">
        <v>420</v>
      </c>
      <c r="D513" s="69">
        <v>265</v>
      </c>
      <c r="E513" s="69">
        <v>175</v>
      </c>
      <c r="F513" s="51" t="s">
        <v>674</v>
      </c>
      <c r="G513" s="46"/>
      <c r="H513" s="25">
        <f t="shared" si="15"/>
        <v>0</v>
      </c>
      <c r="I513" s="25">
        <f t="shared" si="16"/>
        <v>0</v>
      </c>
    </row>
    <row r="514" spans="1:9" x14ac:dyDescent="0.2">
      <c r="A514" s="28" t="s">
        <v>809</v>
      </c>
      <c r="B514" s="87" t="s">
        <v>551</v>
      </c>
      <c r="C514" s="69">
        <v>420</v>
      </c>
      <c r="D514" s="69">
        <v>265</v>
      </c>
      <c r="E514" s="69">
        <v>175</v>
      </c>
      <c r="F514" s="51" t="s">
        <v>674</v>
      </c>
      <c r="G514" s="46"/>
      <c r="H514" s="25">
        <f t="shared" si="15"/>
        <v>0</v>
      </c>
      <c r="I514" s="25">
        <f t="shared" si="16"/>
        <v>0</v>
      </c>
    </row>
    <row r="515" spans="1:9" x14ac:dyDescent="0.2">
      <c r="A515" s="28" t="s">
        <v>810</v>
      </c>
      <c r="B515" s="87" t="s">
        <v>552</v>
      </c>
      <c r="C515" s="69">
        <v>420</v>
      </c>
      <c r="D515" s="69">
        <v>265</v>
      </c>
      <c r="E515" s="69">
        <v>175</v>
      </c>
      <c r="F515" s="51" t="s">
        <v>674</v>
      </c>
      <c r="G515" s="46"/>
      <c r="H515" s="25">
        <f t="shared" si="15"/>
        <v>0</v>
      </c>
      <c r="I515" s="25">
        <f t="shared" si="16"/>
        <v>0</v>
      </c>
    </row>
    <row r="516" spans="1:9" x14ac:dyDescent="0.2">
      <c r="A516" s="28" t="s">
        <v>811</v>
      </c>
      <c r="B516" s="87" t="s">
        <v>553</v>
      </c>
      <c r="C516" s="69">
        <v>420</v>
      </c>
      <c r="D516" s="69">
        <v>265</v>
      </c>
      <c r="E516" s="69">
        <v>175</v>
      </c>
      <c r="F516" s="51" t="s">
        <v>674</v>
      </c>
      <c r="G516" s="46"/>
      <c r="H516" s="25">
        <f t="shared" si="15"/>
        <v>0</v>
      </c>
      <c r="I516" s="25">
        <f t="shared" si="16"/>
        <v>0</v>
      </c>
    </row>
    <row r="517" spans="1:9" x14ac:dyDescent="0.2">
      <c r="A517" s="28" t="s">
        <v>812</v>
      </c>
      <c r="B517" s="87" t="s">
        <v>554</v>
      </c>
      <c r="C517" s="69">
        <v>420</v>
      </c>
      <c r="D517" s="69">
        <v>265</v>
      </c>
      <c r="E517" s="69">
        <v>175</v>
      </c>
      <c r="F517" s="51" t="s">
        <v>674</v>
      </c>
      <c r="G517" s="46"/>
      <c r="H517" s="25">
        <f t="shared" si="15"/>
        <v>0</v>
      </c>
      <c r="I517" s="25">
        <f t="shared" si="16"/>
        <v>0</v>
      </c>
    </row>
    <row r="518" spans="1:9" x14ac:dyDescent="0.2">
      <c r="A518" s="28" t="s">
        <v>813</v>
      </c>
      <c r="B518" s="87" t="s">
        <v>555</v>
      </c>
      <c r="C518" s="69">
        <v>420</v>
      </c>
      <c r="D518" s="69">
        <v>265</v>
      </c>
      <c r="E518" s="69">
        <v>175</v>
      </c>
      <c r="F518" s="51" t="s">
        <v>674</v>
      </c>
      <c r="G518" s="46"/>
      <c r="H518" s="25">
        <f t="shared" si="15"/>
        <v>0</v>
      </c>
      <c r="I518" s="25">
        <f t="shared" si="16"/>
        <v>0</v>
      </c>
    </row>
    <row r="519" spans="1:9" x14ac:dyDescent="0.2">
      <c r="A519" s="28" t="s">
        <v>814</v>
      </c>
      <c r="B519" s="87" t="s">
        <v>556</v>
      </c>
      <c r="C519" s="69">
        <v>420</v>
      </c>
      <c r="D519" s="69">
        <v>265</v>
      </c>
      <c r="E519" s="69">
        <v>175</v>
      </c>
      <c r="F519" s="51" t="s">
        <v>674</v>
      </c>
      <c r="G519" s="46"/>
      <c r="H519" s="25">
        <f t="shared" si="15"/>
        <v>0</v>
      </c>
      <c r="I519" s="25">
        <f t="shared" si="16"/>
        <v>0</v>
      </c>
    </row>
    <row r="520" spans="1:9" x14ac:dyDescent="0.2">
      <c r="A520" s="28" t="s">
        <v>815</v>
      </c>
      <c r="B520" s="87" t="s">
        <v>557</v>
      </c>
      <c r="C520" s="69">
        <v>420</v>
      </c>
      <c r="D520" s="69">
        <v>265</v>
      </c>
      <c r="E520" s="69">
        <v>175</v>
      </c>
      <c r="F520" s="51" t="s">
        <v>674</v>
      </c>
      <c r="G520" s="46"/>
      <c r="H520" s="25">
        <f t="shared" si="15"/>
        <v>0</v>
      </c>
      <c r="I520" s="25">
        <f t="shared" si="16"/>
        <v>0</v>
      </c>
    </row>
    <row r="521" spans="1:9" x14ac:dyDescent="0.2">
      <c r="A521" s="28" t="s">
        <v>816</v>
      </c>
      <c r="B521" s="87" t="s">
        <v>558</v>
      </c>
      <c r="C521" s="69">
        <v>420</v>
      </c>
      <c r="D521" s="69">
        <v>265</v>
      </c>
      <c r="E521" s="69">
        <v>175</v>
      </c>
      <c r="F521" s="51" t="s">
        <v>674</v>
      </c>
      <c r="G521" s="46"/>
      <c r="H521" s="25">
        <f t="shared" ref="H521:H584" si="17">G521*D521</f>
        <v>0</v>
      </c>
      <c r="I521" s="25">
        <f t="shared" ref="I521:I584" si="18">E521*G521</f>
        <v>0</v>
      </c>
    </row>
    <row r="522" spans="1:9" x14ac:dyDescent="0.2">
      <c r="A522" s="28" t="s">
        <v>817</v>
      </c>
      <c r="B522" s="87" t="s">
        <v>559</v>
      </c>
      <c r="C522" s="69">
        <v>420</v>
      </c>
      <c r="D522" s="69">
        <v>265</v>
      </c>
      <c r="E522" s="69">
        <v>175</v>
      </c>
      <c r="F522" s="51" t="s">
        <v>674</v>
      </c>
      <c r="G522" s="46"/>
      <c r="H522" s="25">
        <f t="shared" si="17"/>
        <v>0</v>
      </c>
      <c r="I522" s="25">
        <f t="shared" si="18"/>
        <v>0</v>
      </c>
    </row>
    <row r="523" spans="1:9" x14ac:dyDescent="0.2">
      <c r="A523" s="28" t="s">
        <v>818</v>
      </c>
      <c r="B523" s="87" t="s">
        <v>560</v>
      </c>
      <c r="C523" s="69">
        <v>420</v>
      </c>
      <c r="D523" s="69">
        <v>265</v>
      </c>
      <c r="E523" s="69">
        <v>175</v>
      </c>
      <c r="F523" s="51" t="s">
        <v>674</v>
      </c>
      <c r="G523" s="46"/>
      <c r="H523" s="25">
        <f t="shared" si="17"/>
        <v>0</v>
      </c>
      <c r="I523" s="25">
        <f t="shared" si="18"/>
        <v>0</v>
      </c>
    </row>
    <row r="524" spans="1:9" x14ac:dyDescent="0.2">
      <c r="A524" s="28" t="s">
        <v>819</v>
      </c>
      <c r="B524" s="87" t="s">
        <v>561</v>
      </c>
      <c r="C524" s="69">
        <v>420</v>
      </c>
      <c r="D524" s="69">
        <v>265</v>
      </c>
      <c r="E524" s="69">
        <v>175</v>
      </c>
      <c r="F524" s="51" t="s">
        <v>674</v>
      </c>
      <c r="G524" s="46"/>
      <c r="H524" s="25">
        <f t="shared" si="17"/>
        <v>0</v>
      </c>
      <c r="I524" s="25">
        <f t="shared" si="18"/>
        <v>0</v>
      </c>
    </row>
    <row r="525" spans="1:9" x14ac:dyDescent="0.2">
      <c r="A525" s="28" t="s">
        <v>820</v>
      </c>
      <c r="B525" s="87" t="s">
        <v>562</v>
      </c>
      <c r="C525" s="69">
        <v>420</v>
      </c>
      <c r="D525" s="69">
        <v>265</v>
      </c>
      <c r="E525" s="69">
        <v>175</v>
      </c>
      <c r="F525" s="51" t="s">
        <v>674</v>
      </c>
      <c r="G525" s="46"/>
      <c r="H525" s="25">
        <f t="shared" si="17"/>
        <v>0</v>
      </c>
      <c r="I525" s="25">
        <f t="shared" si="18"/>
        <v>0</v>
      </c>
    </row>
    <row r="526" spans="1:9" x14ac:dyDescent="0.2">
      <c r="A526" s="28" t="s">
        <v>821</v>
      </c>
      <c r="B526" s="87" t="s">
        <v>563</v>
      </c>
      <c r="C526" s="69">
        <v>420</v>
      </c>
      <c r="D526" s="69">
        <v>265</v>
      </c>
      <c r="E526" s="69">
        <v>175</v>
      </c>
      <c r="F526" s="51" t="s">
        <v>674</v>
      </c>
      <c r="G526" s="46"/>
      <c r="H526" s="25">
        <f t="shared" si="17"/>
        <v>0</v>
      </c>
      <c r="I526" s="25">
        <f t="shared" si="18"/>
        <v>0</v>
      </c>
    </row>
    <row r="527" spans="1:9" x14ac:dyDescent="0.2">
      <c r="A527" s="28" t="s">
        <v>822</v>
      </c>
      <c r="B527" s="87" t="s">
        <v>564</v>
      </c>
      <c r="C527" s="69">
        <v>420</v>
      </c>
      <c r="D527" s="69">
        <v>265</v>
      </c>
      <c r="E527" s="69">
        <v>175</v>
      </c>
      <c r="F527" s="51" t="s">
        <v>674</v>
      </c>
      <c r="G527" s="46"/>
      <c r="H527" s="25">
        <f t="shared" si="17"/>
        <v>0</v>
      </c>
      <c r="I527" s="25">
        <f t="shared" si="18"/>
        <v>0</v>
      </c>
    </row>
    <row r="528" spans="1:9" x14ac:dyDescent="0.2">
      <c r="A528" s="28" t="s">
        <v>823</v>
      </c>
      <c r="B528" s="87" t="s">
        <v>565</v>
      </c>
      <c r="C528" s="69">
        <v>420</v>
      </c>
      <c r="D528" s="69">
        <v>265</v>
      </c>
      <c r="E528" s="69">
        <v>175</v>
      </c>
      <c r="F528" s="51" t="s">
        <v>674</v>
      </c>
      <c r="G528" s="46"/>
      <c r="H528" s="25">
        <f t="shared" si="17"/>
        <v>0</v>
      </c>
      <c r="I528" s="25">
        <f t="shared" si="18"/>
        <v>0</v>
      </c>
    </row>
    <row r="529" spans="1:9" x14ac:dyDescent="0.2">
      <c r="A529" s="28" t="s">
        <v>824</v>
      </c>
      <c r="B529" s="87" t="s">
        <v>566</v>
      </c>
      <c r="C529" s="69">
        <v>420</v>
      </c>
      <c r="D529" s="69">
        <v>265</v>
      </c>
      <c r="E529" s="69">
        <v>175</v>
      </c>
      <c r="F529" s="51" t="s">
        <v>674</v>
      </c>
      <c r="G529" s="46"/>
      <c r="H529" s="25">
        <f t="shared" si="17"/>
        <v>0</v>
      </c>
      <c r="I529" s="25">
        <f t="shared" si="18"/>
        <v>0</v>
      </c>
    </row>
    <row r="530" spans="1:9" x14ac:dyDescent="0.2">
      <c r="A530" s="28" t="s">
        <v>825</v>
      </c>
      <c r="B530" s="87" t="s">
        <v>567</v>
      </c>
      <c r="C530" s="69">
        <v>420</v>
      </c>
      <c r="D530" s="69">
        <v>265</v>
      </c>
      <c r="E530" s="69">
        <v>175</v>
      </c>
      <c r="F530" s="51" t="s">
        <v>674</v>
      </c>
      <c r="G530" s="46"/>
      <c r="H530" s="25">
        <f t="shared" si="17"/>
        <v>0</v>
      </c>
      <c r="I530" s="25">
        <f t="shared" si="18"/>
        <v>0</v>
      </c>
    </row>
    <row r="531" spans="1:9" x14ac:dyDescent="0.2">
      <c r="A531" s="28" t="s">
        <v>1357</v>
      </c>
      <c r="B531" s="87" t="s">
        <v>1369</v>
      </c>
      <c r="C531" s="69">
        <v>420</v>
      </c>
      <c r="D531" s="69">
        <v>265</v>
      </c>
      <c r="E531" s="69">
        <v>175</v>
      </c>
      <c r="F531" s="51" t="s">
        <v>674</v>
      </c>
      <c r="G531" s="46"/>
      <c r="H531" s="25">
        <f t="shared" si="17"/>
        <v>0</v>
      </c>
      <c r="I531" s="25">
        <f t="shared" si="18"/>
        <v>0</v>
      </c>
    </row>
    <row r="532" spans="1:9" x14ac:dyDescent="0.2">
      <c r="A532" s="28" t="s">
        <v>1358</v>
      </c>
      <c r="B532" s="87" t="s">
        <v>1370</v>
      </c>
      <c r="C532" s="69">
        <v>420</v>
      </c>
      <c r="D532" s="69">
        <v>265</v>
      </c>
      <c r="E532" s="69">
        <v>175</v>
      </c>
      <c r="F532" s="51" t="s">
        <v>674</v>
      </c>
      <c r="G532" s="46"/>
      <c r="H532" s="25">
        <f t="shared" si="17"/>
        <v>0</v>
      </c>
      <c r="I532" s="25">
        <f t="shared" si="18"/>
        <v>0</v>
      </c>
    </row>
    <row r="533" spans="1:9" x14ac:dyDescent="0.2">
      <c r="A533" s="28" t="s">
        <v>1359</v>
      </c>
      <c r="B533" s="87" t="s">
        <v>1371</v>
      </c>
      <c r="C533" s="69">
        <v>420</v>
      </c>
      <c r="D533" s="69">
        <v>265</v>
      </c>
      <c r="E533" s="69">
        <v>175</v>
      </c>
      <c r="F533" s="51" t="s">
        <v>674</v>
      </c>
      <c r="G533" s="46"/>
      <c r="H533" s="25">
        <f t="shared" si="17"/>
        <v>0</v>
      </c>
      <c r="I533" s="25">
        <f t="shared" si="18"/>
        <v>0</v>
      </c>
    </row>
    <row r="534" spans="1:9" x14ac:dyDescent="0.2">
      <c r="A534" s="28" t="s">
        <v>1360</v>
      </c>
      <c r="B534" s="87" t="s">
        <v>1372</v>
      </c>
      <c r="C534" s="69">
        <v>420</v>
      </c>
      <c r="D534" s="69">
        <v>265</v>
      </c>
      <c r="E534" s="69">
        <v>175</v>
      </c>
      <c r="F534" s="51" t="s">
        <v>674</v>
      </c>
      <c r="G534" s="46"/>
      <c r="H534" s="25">
        <f t="shared" si="17"/>
        <v>0</v>
      </c>
      <c r="I534" s="25">
        <f t="shared" si="18"/>
        <v>0</v>
      </c>
    </row>
    <row r="535" spans="1:9" x14ac:dyDescent="0.2">
      <c r="A535" s="28" t="s">
        <v>1361</v>
      </c>
      <c r="B535" s="87" t="s">
        <v>1373</v>
      </c>
      <c r="C535" s="69">
        <v>420</v>
      </c>
      <c r="D535" s="69">
        <v>265</v>
      </c>
      <c r="E535" s="69">
        <v>175</v>
      </c>
      <c r="F535" s="51" t="s">
        <v>674</v>
      </c>
      <c r="G535" s="46"/>
      <c r="H535" s="25">
        <f t="shared" si="17"/>
        <v>0</v>
      </c>
      <c r="I535" s="25">
        <f t="shared" si="18"/>
        <v>0</v>
      </c>
    </row>
    <row r="536" spans="1:9" x14ac:dyDescent="0.2">
      <c r="A536" s="28" t="s">
        <v>1362</v>
      </c>
      <c r="B536" s="87" t="s">
        <v>1374</v>
      </c>
      <c r="C536" s="69">
        <v>420</v>
      </c>
      <c r="D536" s="69">
        <v>265</v>
      </c>
      <c r="E536" s="69">
        <v>175</v>
      </c>
      <c r="F536" s="51" t="s">
        <v>674</v>
      </c>
      <c r="G536" s="46"/>
      <c r="H536" s="25">
        <f t="shared" si="17"/>
        <v>0</v>
      </c>
      <c r="I536" s="25">
        <f t="shared" si="18"/>
        <v>0</v>
      </c>
    </row>
    <row r="537" spans="1:9" x14ac:dyDescent="0.2">
      <c r="A537" s="28" t="s">
        <v>1363</v>
      </c>
      <c r="B537" s="87" t="s">
        <v>1375</v>
      </c>
      <c r="C537" s="69">
        <v>420</v>
      </c>
      <c r="D537" s="69">
        <v>265</v>
      </c>
      <c r="E537" s="69">
        <v>175</v>
      </c>
      <c r="F537" s="51" t="s">
        <v>674</v>
      </c>
      <c r="G537" s="46"/>
      <c r="H537" s="25">
        <f t="shared" si="17"/>
        <v>0</v>
      </c>
      <c r="I537" s="25">
        <f t="shared" si="18"/>
        <v>0</v>
      </c>
    </row>
    <row r="538" spans="1:9" x14ac:dyDescent="0.2">
      <c r="A538" s="28" t="s">
        <v>1364</v>
      </c>
      <c r="B538" s="87" t="s">
        <v>1376</v>
      </c>
      <c r="C538" s="69">
        <v>420</v>
      </c>
      <c r="D538" s="69">
        <v>265</v>
      </c>
      <c r="E538" s="69">
        <v>175</v>
      </c>
      <c r="F538" s="51" t="s">
        <v>674</v>
      </c>
      <c r="G538" s="46"/>
      <c r="H538" s="25">
        <f t="shared" si="17"/>
        <v>0</v>
      </c>
      <c r="I538" s="25">
        <f t="shared" si="18"/>
        <v>0</v>
      </c>
    </row>
    <row r="539" spans="1:9" x14ac:dyDescent="0.2">
      <c r="A539" s="28" t="s">
        <v>1365</v>
      </c>
      <c r="B539" s="87" t="s">
        <v>1377</v>
      </c>
      <c r="C539" s="69">
        <v>420</v>
      </c>
      <c r="D539" s="69">
        <v>265</v>
      </c>
      <c r="E539" s="69">
        <v>175</v>
      </c>
      <c r="F539" s="51" t="s">
        <v>674</v>
      </c>
      <c r="G539" s="46"/>
      <c r="H539" s="25">
        <f t="shared" si="17"/>
        <v>0</v>
      </c>
      <c r="I539" s="25">
        <f t="shared" si="18"/>
        <v>0</v>
      </c>
    </row>
    <row r="540" spans="1:9" x14ac:dyDescent="0.2">
      <c r="A540" s="28" t="s">
        <v>1366</v>
      </c>
      <c r="B540" s="87" t="s">
        <v>1378</v>
      </c>
      <c r="C540" s="69">
        <v>420</v>
      </c>
      <c r="D540" s="69">
        <v>265</v>
      </c>
      <c r="E540" s="69">
        <v>175</v>
      </c>
      <c r="F540" s="51" t="s">
        <v>674</v>
      </c>
      <c r="G540" s="46"/>
      <c r="H540" s="25">
        <f t="shared" si="17"/>
        <v>0</v>
      </c>
      <c r="I540" s="25">
        <f t="shared" si="18"/>
        <v>0</v>
      </c>
    </row>
    <row r="541" spans="1:9" x14ac:dyDescent="0.2">
      <c r="A541" s="28" t="s">
        <v>1367</v>
      </c>
      <c r="B541" s="87" t="s">
        <v>1379</v>
      </c>
      <c r="C541" s="69">
        <v>420</v>
      </c>
      <c r="D541" s="69">
        <v>265</v>
      </c>
      <c r="E541" s="69">
        <v>175</v>
      </c>
      <c r="F541" s="51" t="s">
        <v>674</v>
      </c>
      <c r="G541" s="46"/>
      <c r="H541" s="25">
        <f t="shared" si="17"/>
        <v>0</v>
      </c>
      <c r="I541" s="25">
        <f t="shared" si="18"/>
        <v>0</v>
      </c>
    </row>
    <row r="542" spans="1:9" x14ac:dyDescent="0.2">
      <c r="A542" s="28" t="s">
        <v>1368</v>
      </c>
      <c r="B542" s="87" t="s">
        <v>1380</v>
      </c>
      <c r="C542" s="69">
        <v>420</v>
      </c>
      <c r="D542" s="69">
        <v>265</v>
      </c>
      <c r="E542" s="69">
        <v>175</v>
      </c>
      <c r="F542" s="51" t="s">
        <v>674</v>
      </c>
      <c r="G542" s="46"/>
      <c r="H542" s="25">
        <f t="shared" si="17"/>
        <v>0</v>
      </c>
      <c r="I542" s="25">
        <f t="shared" si="18"/>
        <v>0</v>
      </c>
    </row>
    <row r="543" spans="1:9" s="9" customFormat="1" collapsed="1" x14ac:dyDescent="0.2">
      <c r="A543" s="30" t="s">
        <v>627</v>
      </c>
      <c r="B543" s="90" t="s">
        <v>634</v>
      </c>
      <c r="C543" s="70"/>
      <c r="D543" s="70"/>
      <c r="E543" s="70"/>
      <c r="F543" s="57" t="s">
        <v>674</v>
      </c>
      <c r="G543" s="46"/>
      <c r="H543" s="25">
        <f t="shared" si="17"/>
        <v>0</v>
      </c>
      <c r="I543" s="25">
        <f t="shared" si="18"/>
        <v>0</v>
      </c>
    </row>
    <row r="544" spans="1:9" x14ac:dyDescent="0.2">
      <c r="A544" s="28" t="s">
        <v>187</v>
      </c>
      <c r="B544" s="104" t="s">
        <v>2161</v>
      </c>
      <c r="C544" s="69">
        <v>280</v>
      </c>
      <c r="D544" s="69">
        <v>170</v>
      </c>
      <c r="E544" s="69">
        <v>120</v>
      </c>
      <c r="F544" s="51" t="s">
        <v>674</v>
      </c>
      <c r="G544" s="46"/>
      <c r="H544" s="25">
        <f t="shared" si="17"/>
        <v>0</v>
      </c>
      <c r="I544" s="25">
        <f t="shared" si="18"/>
        <v>0</v>
      </c>
    </row>
    <row r="545" spans="1:9" x14ac:dyDescent="0.2">
      <c r="A545" s="28" t="s">
        <v>377</v>
      </c>
      <c r="B545" s="104" t="s">
        <v>2162</v>
      </c>
      <c r="C545" s="69">
        <v>460</v>
      </c>
      <c r="D545" s="69">
        <v>265</v>
      </c>
      <c r="E545" s="69">
        <v>185</v>
      </c>
      <c r="F545" s="51" t="s">
        <v>674</v>
      </c>
      <c r="G545" s="46"/>
      <c r="H545" s="25">
        <f t="shared" si="17"/>
        <v>0</v>
      </c>
      <c r="I545" s="25">
        <f t="shared" si="18"/>
        <v>0</v>
      </c>
    </row>
    <row r="546" spans="1:9" s="10" customFormat="1" ht="24" x14ac:dyDescent="0.2">
      <c r="A546" s="28" t="s">
        <v>971</v>
      </c>
      <c r="B546" s="104" t="s">
        <v>976</v>
      </c>
      <c r="C546" s="69">
        <v>320</v>
      </c>
      <c r="D546" s="69">
        <v>190</v>
      </c>
      <c r="E546" s="69">
        <v>140</v>
      </c>
      <c r="F546" s="51" t="s">
        <v>674</v>
      </c>
      <c r="G546" s="46"/>
      <c r="H546" s="25">
        <f t="shared" si="17"/>
        <v>0</v>
      </c>
      <c r="I546" s="25">
        <f t="shared" si="18"/>
        <v>0</v>
      </c>
    </row>
    <row r="547" spans="1:9" ht="24" x14ac:dyDescent="0.2">
      <c r="A547" s="28" t="s">
        <v>714</v>
      </c>
      <c r="B547" s="104" t="s">
        <v>977</v>
      </c>
      <c r="C547" s="69">
        <v>420</v>
      </c>
      <c r="D547" s="69">
        <v>280</v>
      </c>
      <c r="E547" s="69">
        <v>200</v>
      </c>
      <c r="F547" s="51" t="s">
        <v>674</v>
      </c>
      <c r="G547" s="46"/>
      <c r="H547" s="25">
        <f t="shared" si="17"/>
        <v>0</v>
      </c>
      <c r="I547" s="25">
        <f t="shared" si="18"/>
        <v>0</v>
      </c>
    </row>
    <row r="548" spans="1:9" ht="24" x14ac:dyDescent="0.2">
      <c r="A548" s="28" t="s">
        <v>2159</v>
      </c>
      <c r="B548" s="104" t="s">
        <v>2160</v>
      </c>
      <c r="C548" s="69">
        <v>460</v>
      </c>
      <c r="D548" s="69">
        <v>310</v>
      </c>
      <c r="E548" s="69">
        <v>240</v>
      </c>
      <c r="F548" s="59" t="s">
        <v>2137</v>
      </c>
      <c r="G548" s="46"/>
      <c r="H548" s="25">
        <f t="shared" si="17"/>
        <v>0</v>
      </c>
      <c r="I548" s="25">
        <f t="shared" si="18"/>
        <v>0</v>
      </c>
    </row>
    <row r="549" spans="1:9" s="11" customFormat="1" x14ac:dyDescent="0.2">
      <c r="A549" s="28" t="s">
        <v>1788</v>
      </c>
      <c r="B549" s="104" t="s">
        <v>2174</v>
      </c>
      <c r="C549" s="69">
        <v>350</v>
      </c>
      <c r="D549" s="69">
        <v>195</v>
      </c>
      <c r="E549" s="69">
        <v>145</v>
      </c>
      <c r="F549" s="59" t="s">
        <v>2137</v>
      </c>
      <c r="G549" s="46"/>
      <c r="H549" s="25">
        <f t="shared" si="17"/>
        <v>0</v>
      </c>
      <c r="I549" s="25">
        <f t="shared" si="18"/>
        <v>0</v>
      </c>
    </row>
    <row r="550" spans="1:9" s="11" customFormat="1" x14ac:dyDescent="0.2">
      <c r="A550" s="28" t="s">
        <v>1789</v>
      </c>
      <c r="B550" s="104" t="s">
        <v>2173</v>
      </c>
      <c r="C550" s="69">
        <v>450</v>
      </c>
      <c r="D550" s="69">
        <v>300</v>
      </c>
      <c r="E550" s="69">
        <v>230</v>
      </c>
      <c r="F550" s="59" t="s">
        <v>2137</v>
      </c>
      <c r="G550" s="46"/>
      <c r="H550" s="25">
        <f t="shared" si="17"/>
        <v>0</v>
      </c>
      <c r="I550" s="25">
        <f t="shared" si="18"/>
        <v>0</v>
      </c>
    </row>
    <row r="551" spans="1:9" x14ac:dyDescent="0.2">
      <c r="A551" s="28" t="s">
        <v>715</v>
      </c>
      <c r="B551" s="104" t="s">
        <v>670</v>
      </c>
      <c r="C551" s="69">
        <v>280</v>
      </c>
      <c r="D551" s="69">
        <v>170</v>
      </c>
      <c r="E551" s="69">
        <v>120</v>
      </c>
      <c r="F551" s="51" t="s">
        <v>674</v>
      </c>
      <c r="G551" s="46"/>
      <c r="H551" s="25">
        <f t="shared" si="17"/>
        <v>0</v>
      </c>
      <c r="I551" s="25">
        <f t="shared" si="18"/>
        <v>0</v>
      </c>
    </row>
    <row r="552" spans="1:9" x14ac:dyDescent="0.2">
      <c r="A552" s="28" t="s">
        <v>374</v>
      </c>
      <c r="B552" s="104" t="s">
        <v>2163</v>
      </c>
      <c r="C552" s="69">
        <v>420</v>
      </c>
      <c r="D552" s="69">
        <v>265</v>
      </c>
      <c r="E552" s="69">
        <v>185</v>
      </c>
      <c r="F552" s="51" t="s">
        <v>674</v>
      </c>
      <c r="G552" s="46"/>
      <c r="H552" s="25">
        <f t="shared" si="17"/>
        <v>0</v>
      </c>
      <c r="I552" s="25">
        <f t="shared" si="18"/>
        <v>0</v>
      </c>
    </row>
    <row r="553" spans="1:9" s="11" customFormat="1" x14ac:dyDescent="0.2">
      <c r="A553" s="28" t="s">
        <v>972</v>
      </c>
      <c r="B553" s="104" t="s">
        <v>2164</v>
      </c>
      <c r="C553" s="69">
        <v>320</v>
      </c>
      <c r="D553" s="69">
        <v>190</v>
      </c>
      <c r="E553" s="69">
        <v>140</v>
      </c>
      <c r="F553" s="51" t="s">
        <v>674</v>
      </c>
      <c r="G553" s="46"/>
      <c r="H553" s="25">
        <f t="shared" si="17"/>
        <v>0</v>
      </c>
      <c r="I553" s="25">
        <f t="shared" si="18"/>
        <v>0</v>
      </c>
    </row>
    <row r="554" spans="1:9" x14ac:dyDescent="0.2">
      <c r="A554" s="28" t="s">
        <v>829</v>
      </c>
      <c r="B554" s="104" t="s">
        <v>2165</v>
      </c>
      <c r="C554" s="69">
        <v>420</v>
      </c>
      <c r="D554" s="69">
        <v>265</v>
      </c>
      <c r="E554" s="69">
        <v>185</v>
      </c>
      <c r="F554" s="51" t="s">
        <v>674</v>
      </c>
      <c r="G554" s="46"/>
      <c r="H554" s="25">
        <f t="shared" si="17"/>
        <v>0</v>
      </c>
      <c r="I554" s="25">
        <f t="shared" si="18"/>
        <v>0</v>
      </c>
    </row>
    <row r="555" spans="1:9" x14ac:dyDescent="0.2">
      <c r="A555" s="28" t="s">
        <v>182</v>
      </c>
      <c r="B555" s="104" t="s">
        <v>2166</v>
      </c>
      <c r="C555" s="69">
        <v>280</v>
      </c>
      <c r="D555" s="69">
        <v>170</v>
      </c>
      <c r="E555" s="69">
        <v>120</v>
      </c>
      <c r="F555" s="51" t="s">
        <v>674</v>
      </c>
      <c r="G555" s="46"/>
      <c r="H555" s="25">
        <f t="shared" si="17"/>
        <v>0</v>
      </c>
      <c r="I555" s="25">
        <f t="shared" si="18"/>
        <v>0</v>
      </c>
    </row>
    <row r="556" spans="1:9" x14ac:dyDescent="0.2">
      <c r="A556" s="28" t="s">
        <v>380</v>
      </c>
      <c r="B556" s="104" t="s">
        <v>2167</v>
      </c>
      <c r="C556" s="69">
        <v>420</v>
      </c>
      <c r="D556" s="69">
        <v>265</v>
      </c>
      <c r="E556" s="69">
        <v>180</v>
      </c>
      <c r="F556" s="51" t="s">
        <v>674</v>
      </c>
      <c r="G556" s="46"/>
      <c r="H556" s="25">
        <f t="shared" si="17"/>
        <v>0</v>
      </c>
      <c r="I556" s="25">
        <f t="shared" si="18"/>
        <v>0</v>
      </c>
    </row>
    <row r="557" spans="1:9" s="10" customFormat="1" x14ac:dyDescent="0.2">
      <c r="A557" s="28" t="s">
        <v>1002</v>
      </c>
      <c r="B557" s="104" t="s">
        <v>2168</v>
      </c>
      <c r="C557" s="69">
        <v>280</v>
      </c>
      <c r="D557" s="69">
        <v>170</v>
      </c>
      <c r="E557" s="69">
        <v>120</v>
      </c>
      <c r="F557" s="51" t="s">
        <v>674</v>
      </c>
      <c r="G557" s="46"/>
      <c r="H557" s="25">
        <f t="shared" si="17"/>
        <v>0</v>
      </c>
      <c r="I557" s="25">
        <f t="shared" si="18"/>
        <v>0</v>
      </c>
    </row>
    <row r="558" spans="1:9" x14ac:dyDescent="0.2">
      <c r="A558" s="28" t="s">
        <v>827</v>
      </c>
      <c r="B558" s="104" t="s">
        <v>2169</v>
      </c>
      <c r="C558" s="69">
        <v>420</v>
      </c>
      <c r="D558" s="69">
        <v>252</v>
      </c>
      <c r="E558" s="69">
        <v>180</v>
      </c>
      <c r="F558" s="51" t="s">
        <v>674</v>
      </c>
      <c r="G558" s="46"/>
      <c r="H558" s="25">
        <f t="shared" si="17"/>
        <v>0</v>
      </c>
      <c r="I558" s="25">
        <f t="shared" si="18"/>
        <v>0</v>
      </c>
    </row>
    <row r="559" spans="1:9" x14ac:dyDescent="0.2">
      <c r="A559" s="28" t="s">
        <v>423</v>
      </c>
      <c r="B559" s="104" t="s">
        <v>974</v>
      </c>
      <c r="C559" s="69">
        <v>250</v>
      </c>
      <c r="D559" s="69">
        <v>160</v>
      </c>
      <c r="E559" s="69">
        <v>110</v>
      </c>
      <c r="F559" s="51" t="s">
        <v>674</v>
      </c>
      <c r="G559" s="46"/>
      <c r="H559" s="25">
        <f t="shared" si="17"/>
        <v>0</v>
      </c>
      <c r="I559" s="25">
        <f t="shared" si="18"/>
        <v>0</v>
      </c>
    </row>
    <row r="560" spans="1:9" s="11" customFormat="1" x14ac:dyDescent="0.2">
      <c r="A560" s="28" t="s">
        <v>973</v>
      </c>
      <c r="B560" s="104" t="s">
        <v>975</v>
      </c>
      <c r="C560" s="69">
        <v>360</v>
      </c>
      <c r="D560" s="69">
        <v>240</v>
      </c>
      <c r="E560" s="69">
        <v>170</v>
      </c>
      <c r="F560" s="51" t="s">
        <v>674</v>
      </c>
      <c r="G560" s="46"/>
      <c r="H560" s="25">
        <f t="shared" si="17"/>
        <v>0</v>
      </c>
      <c r="I560" s="25">
        <f t="shared" si="18"/>
        <v>0</v>
      </c>
    </row>
    <row r="561" spans="1:9" s="11" customFormat="1" x14ac:dyDescent="0.2">
      <c r="A561" s="24" t="s">
        <v>1944</v>
      </c>
      <c r="B561" s="104" t="s">
        <v>2172</v>
      </c>
      <c r="C561" s="71">
        <v>1800</v>
      </c>
      <c r="D561" s="71">
        <v>1500</v>
      </c>
      <c r="E561" s="71">
        <v>850</v>
      </c>
      <c r="F561" s="59" t="s">
        <v>1787</v>
      </c>
      <c r="G561" s="46"/>
      <c r="H561" s="25">
        <f t="shared" si="17"/>
        <v>0</v>
      </c>
      <c r="I561" s="25">
        <f t="shared" si="18"/>
        <v>0</v>
      </c>
    </row>
    <row r="562" spans="1:9" s="11" customFormat="1" ht="24" x14ac:dyDescent="0.2">
      <c r="A562" s="24" t="s">
        <v>1945</v>
      </c>
      <c r="B562" s="104" t="s">
        <v>1946</v>
      </c>
      <c r="C562" s="71">
        <v>1900</v>
      </c>
      <c r="D562" s="71">
        <v>1500</v>
      </c>
      <c r="E562" s="71">
        <v>950</v>
      </c>
      <c r="F562" s="59" t="s">
        <v>1787</v>
      </c>
      <c r="G562" s="46"/>
      <c r="H562" s="25">
        <f t="shared" si="17"/>
        <v>0</v>
      </c>
      <c r="I562" s="25">
        <f t="shared" si="18"/>
        <v>0</v>
      </c>
    </row>
    <row r="563" spans="1:9" s="11" customFormat="1" x14ac:dyDescent="0.2">
      <c r="A563" s="24" t="s">
        <v>1947</v>
      </c>
      <c r="B563" s="104" t="s">
        <v>2170</v>
      </c>
      <c r="C563" s="71">
        <v>1800</v>
      </c>
      <c r="D563" s="71">
        <v>1500</v>
      </c>
      <c r="E563" s="71">
        <v>850</v>
      </c>
      <c r="F563" s="59" t="s">
        <v>1787</v>
      </c>
      <c r="G563" s="46"/>
      <c r="H563" s="25">
        <f t="shared" si="17"/>
        <v>0</v>
      </c>
      <c r="I563" s="25">
        <f t="shared" si="18"/>
        <v>0</v>
      </c>
    </row>
    <row r="564" spans="1:9" s="11" customFormat="1" ht="24" x14ac:dyDescent="0.2">
      <c r="A564" s="24" t="s">
        <v>1948</v>
      </c>
      <c r="B564" s="104" t="s">
        <v>2171</v>
      </c>
      <c r="C564" s="71">
        <v>1900</v>
      </c>
      <c r="D564" s="71">
        <v>1500</v>
      </c>
      <c r="E564" s="71">
        <v>950</v>
      </c>
      <c r="F564" s="59" t="s">
        <v>1787</v>
      </c>
      <c r="G564" s="46"/>
      <c r="H564" s="25">
        <f t="shared" si="17"/>
        <v>0</v>
      </c>
      <c r="I564" s="25">
        <f t="shared" si="18"/>
        <v>0</v>
      </c>
    </row>
    <row r="565" spans="1:9" s="12" customFormat="1" ht="12" customHeight="1" x14ac:dyDescent="0.2">
      <c r="A565" s="30" t="s">
        <v>2009</v>
      </c>
      <c r="B565" s="90" t="s">
        <v>2176</v>
      </c>
      <c r="C565" s="70"/>
      <c r="D565" s="70"/>
      <c r="E565" s="70"/>
      <c r="F565" s="57"/>
      <c r="G565" s="46"/>
      <c r="H565" s="25">
        <f t="shared" si="17"/>
        <v>0</v>
      </c>
      <c r="I565" s="25">
        <f t="shared" si="18"/>
        <v>0</v>
      </c>
    </row>
    <row r="566" spans="1:9" s="11" customFormat="1" x14ac:dyDescent="0.2">
      <c r="A566" s="31" t="s">
        <v>2010</v>
      </c>
      <c r="B566" s="93" t="s">
        <v>1949</v>
      </c>
      <c r="C566" s="69">
        <v>450</v>
      </c>
      <c r="D566" s="69">
        <v>350</v>
      </c>
      <c r="E566" s="69">
        <v>210</v>
      </c>
      <c r="F566" s="51" t="s">
        <v>2137</v>
      </c>
      <c r="G566" s="46"/>
      <c r="H566" s="25">
        <f t="shared" si="17"/>
        <v>0</v>
      </c>
      <c r="I566" s="25">
        <f t="shared" si="18"/>
        <v>0</v>
      </c>
    </row>
    <row r="567" spans="1:9" s="11" customFormat="1" x14ac:dyDescent="0.2">
      <c r="A567" s="31" t="s">
        <v>2011</v>
      </c>
      <c r="B567" s="93" t="s">
        <v>1950</v>
      </c>
      <c r="C567" s="69">
        <v>450</v>
      </c>
      <c r="D567" s="69">
        <v>350</v>
      </c>
      <c r="E567" s="69">
        <v>210</v>
      </c>
      <c r="F567" s="51" t="s">
        <v>2137</v>
      </c>
      <c r="G567" s="46"/>
      <c r="H567" s="25">
        <f t="shared" si="17"/>
        <v>0</v>
      </c>
      <c r="I567" s="25">
        <f t="shared" si="18"/>
        <v>0</v>
      </c>
    </row>
    <row r="568" spans="1:9" s="11" customFormat="1" x14ac:dyDescent="0.2">
      <c r="A568" s="31" t="s">
        <v>2012</v>
      </c>
      <c r="B568" s="93" t="s">
        <v>1951</v>
      </c>
      <c r="C568" s="69">
        <v>450</v>
      </c>
      <c r="D568" s="69">
        <v>350</v>
      </c>
      <c r="E568" s="69">
        <v>210</v>
      </c>
      <c r="F568" s="51" t="s">
        <v>2137</v>
      </c>
      <c r="G568" s="46"/>
      <c r="H568" s="25">
        <f t="shared" si="17"/>
        <v>0</v>
      </c>
      <c r="I568" s="25">
        <f t="shared" si="18"/>
        <v>0</v>
      </c>
    </row>
    <row r="569" spans="1:9" s="11" customFormat="1" x14ac:dyDescent="0.2">
      <c r="A569" s="31" t="s">
        <v>2013</v>
      </c>
      <c r="B569" s="93" t="s">
        <v>1952</v>
      </c>
      <c r="C569" s="69">
        <v>450</v>
      </c>
      <c r="D569" s="69">
        <v>350</v>
      </c>
      <c r="E569" s="69">
        <v>210</v>
      </c>
      <c r="F569" s="51" t="s">
        <v>2137</v>
      </c>
      <c r="G569" s="46"/>
      <c r="H569" s="25">
        <f t="shared" si="17"/>
        <v>0</v>
      </c>
      <c r="I569" s="25">
        <f t="shared" si="18"/>
        <v>0</v>
      </c>
    </row>
    <row r="570" spans="1:9" s="11" customFormat="1" x14ac:dyDescent="0.2">
      <c r="A570" s="31" t="s">
        <v>2014</v>
      </c>
      <c r="B570" s="93" t="s">
        <v>1953</v>
      </c>
      <c r="C570" s="69">
        <v>450</v>
      </c>
      <c r="D570" s="69">
        <v>350</v>
      </c>
      <c r="E570" s="69">
        <v>210</v>
      </c>
      <c r="F570" s="51" t="s">
        <v>2137</v>
      </c>
      <c r="G570" s="46"/>
      <c r="H570" s="25">
        <f t="shared" si="17"/>
        <v>0</v>
      </c>
      <c r="I570" s="25">
        <f t="shared" si="18"/>
        <v>0</v>
      </c>
    </row>
    <row r="571" spans="1:9" s="11" customFormat="1" x14ac:dyDescent="0.2">
      <c r="A571" s="31" t="s">
        <v>2015</v>
      </c>
      <c r="B571" s="93" t="s">
        <v>1954</v>
      </c>
      <c r="C571" s="69">
        <v>450</v>
      </c>
      <c r="D571" s="69">
        <v>350</v>
      </c>
      <c r="E571" s="69">
        <v>210</v>
      </c>
      <c r="F571" s="51" t="s">
        <v>2137</v>
      </c>
      <c r="G571" s="46"/>
      <c r="H571" s="25">
        <f t="shared" si="17"/>
        <v>0</v>
      </c>
      <c r="I571" s="25">
        <f t="shared" si="18"/>
        <v>0</v>
      </c>
    </row>
    <row r="572" spans="1:9" s="11" customFormat="1" x14ac:dyDescent="0.2">
      <c r="A572" s="31" t="s">
        <v>2016</v>
      </c>
      <c r="B572" s="93" t="s">
        <v>1955</v>
      </c>
      <c r="C572" s="69">
        <v>450</v>
      </c>
      <c r="D572" s="69">
        <v>350</v>
      </c>
      <c r="E572" s="69">
        <v>210</v>
      </c>
      <c r="F572" s="51" t="s">
        <v>2137</v>
      </c>
      <c r="G572" s="46"/>
      <c r="H572" s="25">
        <f t="shared" si="17"/>
        <v>0</v>
      </c>
      <c r="I572" s="25">
        <f t="shared" si="18"/>
        <v>0</v>
      </c>
    </row>
    <row r="573" spans="1:9" s="11" customFormat="1" x14ac:dyDescent="0.2">
      <c r="A573" s="31" t="s">
        <v>2017</v>
      </c>
      <c r="B573" s="93" t="s">
        <v>1956</v>
      </c>
      <c r="C573" s="69">
        <v>450</v>
      </c>
      <c r="D573" s="69">
        <v>350</v>
      </c>
      <c r="E573" s="69">
        <v>210</v>
      </c>
      <c r="F573" s="51" t="s">
        <v>2137</v>
      </c>
      <c r="G573" s="46"/>
      <c r="H573" s="25">
        <f t="shared" si="17"/>
        <v>0</v>
      </c>
      <c r="I573" s="25">
        <f t="shared" si="18"/>
        <v>0</v>
      </c>
    </row>
    <row r="574" spans="1:9" s="11" customFormat="1" x14ac:dyDescent="0.2">
      <c r="A574" s="31" t="s">
        <v>2018</v>
      </c>
      <c r="B574" s="93" t="s">
        <v>1968</v>
      </c>
      <c r="C574" s="69">
        <v>450</v>
      </c>
      <c r="D574" s="69">
        <v>350</v>
      </c>
      <c r="E574" s="69">
        <v>210</v>
      </c>
      <c r="F574" s="51" t="s">
        <v>2137</v>
      </c>
      <c r="G574" s="46"/>
      <c r="H574" s="25">
        <f t="shared" si="17"/>
        <v>0</v>
      </c>
      <c r="I574" s="25">
        <f t="shared" si="18"/>
        <v>0</v>
      </c>
    </row>
    <row r="575" spans="1:9" s="11" customFormat="1" x14ac:dyDescent="0.2">
      <c r="A575" s="31" t="s">
        <v>2019</v>
      </c>
      <c r="B575" s="93" t="s">
        <v>1969</v>
      </c>
      <c r="C575" s="69">
        <v>450</v>
      </c>
      <c r="D575" s="69">
        <v>350</v>
      </c>
      <c r="E575" s="69">
        <v>210</v>
      </c>
      <c r="F575" s="51" t="s">
        <v>2137</v>
      </c>
      <c r="G575" s="46"/>
      <c r="H575" s="25">
        <f t="shared" si="17"/>
        <v>0</v>
      </c>
      <c r="I575" s="25">
        <f t="shared" si="18"/>
        <v>0</v>
      </c>
    </row>
    <row r="576" spans="1:9" s="11" customFormat="1" x14ac:dyDescent="0.2">
      <c r="A576" s="31" t="s">
        <v>2020</v>
      </c>
      <c r="B576" s="93" t="s">
        <v>1970</v>
      </c>
      <c r="C576" s="69">
        <v>450</v>
      </c>
      <c r="D576" s="69">
        <v>350</v>
      </c>
      <c r="E576" s="69">
        <v>210</v>
      </c>
      <c r="F576" s="51" t="s">
        <v>2137</v>
      </c>
      <c r="G576" s="46"/>
      <c r="H576" s="25">
        <f t="shared" si="17"/>
        <v>0</v>
      </c>
      <c r="I576" s="25">
        <f t="shared" si="18"/>
        <v>0</v>
      </c>
    </row>
    <row r="577" spans="1:11" s="11" customFormat="1" x14ac:dyDescent="0.2">
      <c r="A577" s="31" t="s">
        <v>2021</v>
      </c>
      <c r="B577" s="93" t="s">
        <v>1971</v>
      </c>
      <c r="C577" s="69">
        <v>450</v>
      </c>
      <c r="D577" s="69">
        <v>350</v>
      </c>
      <c r="E577" s="69">
        <v>210</v>
      </c>
      <c r="F577" s="51" t="s">
        <v>2137</v>
      </c>
      <c r="G577" s="46"/>
      <c r="H577" s="25">
        <f t="shared" si="17"/>
        <v>0</v>
      </c>
      <c r="I577" s="25">
        <f t="shared" si="18"/>
        <v>0</v>
      </c>
      <c r="K577" s="11" t="s">
        <v>637</v>
      </c>
    </row>
    <row r="578" spans="1:11" s="11" customFormat="1" x14ac:dyDescent="0.2">
      <c r="A578" s="31" t="s">
        <v>2022</v>
      </c>
      <c r="B578" s="93" t="s">
        <v>1972</v>
      </c>
      <c r="C578" s="69">
        <v>450</v>
      </c>
      <c r="D578" s="69">
        <v>350</v>
      </c>
      <c r="E578" s="69">
        <v>210</v>
      </c>
      <c r="F578" s="51" t="s">
        <v>2137</v>
      </c>
      <c r="G578" s="46"/>
      <c r="H578" s="25">
        <f t="shared" si="17"/>
        <v>0</v>
      </c>
      <c r="I578" s="25">
        <f t="shared" si="18"/>
        <v>0</v>
      </c>
    </row>
    <row r="579" spans="1:11" s="11" customFormat="1" x14ac:dyDescent="0.2">
      <c r="A579" s="31" t="s">
        <v>2023</v>
      </c>
      <c r="B579" s="93" t="s">
        <v>1973</v>
      </c>
      <c r="C579" s="69">
        <v>450</v>
      </c>
      <c r="D579" s="69">
        <v>350</v>
      </c>
      <c r="E579" s="69">
        <v>210</v>
      </c>
      <c r="F579" s="51" t="s">
        <v>2137</v>
      </c>
      <c r="G579" s="46"/>
      <c r="H579" s="25">
        <f t="shared" si="17"/>
        <v>0</v>
      </c>
      <c r="I579" s="25">
        <f t="shared" si="18"/>
        <v>0</v>
      </c>
    </row>
    <row r="580" spans="1:11" s="11" customFormat="1" x14ac:dyDescent="0.2">
      <c r="A580" s="31" t="s">
        <v>2024</v>
      </c>
      <c r="B580" s="93" t="s">
        <v>1974</v>
      </c>
      <c r="C580" s="69">
        <v>450</v>
      </c>
      <c r="D580" s="69">
        <v>350</v>
      </c>
      <c r="E580" s="69">
        <v>210</v>
      </c>
      <c r="F580" s="51" t="s">
        <v>2137</v>
      </c>
      <c r="G580" s="46"/>
      <c r="H580" s="25">
        <f t="shared" si="17"/>
        <v>0</v>
      </c>
      <c r="I580" s="25">
        <f t="shared" si="18"/>
        <v>0</v>
      </c>
    </row>
    <row r="581" spans="1:11" s="11" customFormat="1" x14ac:dyDescent="0.2">
      <c r="A581" s="31" t="s">
        <v>2025</v>
      </c>
      <c r="B581" s="93" t="s">
        <v>1975</v>
      </c>
      <c r="C581" s="69">
        <v>450</v>
      </c>
      <c r="D581" s="69">
        <v>350</v>
      </c>
      <c r="E581" s="69">
        <v>210</v>
      </c>
      <c r="F581" s="51" t="s">
        <v>2137</v>
      </c>
      <c r="G581" s="46"/>
      <c r="H581" s="25">
        <f t="shared" si="17"/>
        <v>0</v>
      </c>
      <c r="I581" s="25">
        <f t="shared" si="18"/>
        <v>0</v>
      </c>
    </row>
    <row r="582" spans="1:11" s="11" customFormat="1" x14ac:dyDescent="0.2">
      <c r="A582" s="31" t="s">
        <v>2026</v>
      </c>
      <c r="B582" s="93" t="s">
        <v>1976</v>
      </c>
      <c r="C582" s="69">
        <v>450</v>
      </c>
      <c r="D582" s="69">
        <v>350</v>
      </c>
      <c r="E582" s="69">
        <v>210</v>
      </c>
      <c r="F582" s="51" t="s">
        <v>2137</v>
      </c>
      <c r="G582" s="46"/>
      <c r="H582" s="25">
        <f t="shared" si="17"/>
        <v>0</v>
      </c>
      <c r="I582" s="25">
        <f t="shared" si="18"/>
        <v>0</v>
      </c>
    </row>
    <row r="583" spans="1:11" s="11" customFormat="1" x14ac:dyDescent="0.2">
      <c r="A583" s="31" t="s">
        <v>2027</v>
      </c>
      <c r="B583" s="93" t="s">
        <v>1977</v>
      </c>
      <c r="C583" s="69">
        <v>450</v>
      </c>
      <c r="D583" s="69">
        <v>350</v>
      </c>
      <c r="E583" s="69">
        <v>210</v>
      </c>
      <c r="F583" s="51" t="s">
        <v>2137</v>
      </c>
      <c r="G583" s="46"/>
      <c r="H583" s="25">
        <f t="shared" si="17"/>
        <v>0</v>
      </c>
      <c r="I583" s="25">
        <f t="shared" si="18"/>
        <v>0</v>
      </c>
    </row>
    <row r="584" spans="1:11" s="11" customFormat="1" x14ac:dyDescent="0.2">
      <c r="A584" s="31" t="s">
        <v>2028</v>
      </c>
      <c r="B584" s="93" t="s">
        <v>1978</v>
      </c>
      <c r="C584" s="69">
        <v>450</v>
      </c>
      <c r="D584" s="69">
        <v>350</v>
      </c>
      <c r="E584" s="69">
        <v>210</v>
      </c>
      <c r="F584" s="51" t="s">
        <v>2137</v>
      </c>
      <c r="G584" s="46"/>
      <c r="H584" s="25">
        <f t="shared" si="17"/>
        <v>0</v>
      </c>
      <c r="I584" s="25">
        <f t="shared" si="18"/>
        <v>0</v>
      </c>
    </row>
    <row r="585" spans="1:11" s="11" customFormat="1" x14ac:dyDescent="0.2">
      <c r="A585" s="31" t="s">
        <v>2029</v>
      </c>
      <c r="B585" s="93" t="s">
        <v>1979</v>
      </c>
      <c r="C585" s="69">
        <v>450</v>
      </c>
      <c r="D585" s="69">
        <v>350</v>
      </c>
      <c r="E585" s="69">
        <v>210</v>
      </c>
      <c r="F585" s="51" t="s">
        <v>2137</v>
      </c>
      <c r="G585" s="46"/>
      <c r="H585" s="25">
        <f t="shared" ref="H585:H648" si="19">G585*D585</f>
        <v>0</v>
      </c>
      <c r="I585" s="25">
        <f t="shared" ref="I585:I648" si="20">E585*G585</f>
        <v>0</v>
      </c>
    </row>
    <row r="586" spans="1:11" s="11" customFormat="1" x14ac:dyDescent="0.2">
      <c r="A586" s="31" t="s">
        <v>2030</v>
      </c>
      <c r="B586" s="93" t="s">
        <v>1980</v>
      </c>
      <c r="C586" s="69">
        <v>450</v>
      </c>
      <c r="D586" s="69">
        <v>350</v>
      </c>
      <c r="E586" s="69">
        <v>210</v>
      </c>
      <c r="F586" s="51" t="s">
        <v>2137</v>
      </c>
      <c r="G586" s="46"/>
      <c r="H586" s="25">
        <f t="shared" si="19"/>
        <v>0</v>
      </c>
      <c r="I586" s="25">
        <f t="shared" si="20"/>
        <v>0</v>
      </c>
    </row>
    <row r="587" spans="1:11" s="11" customFormat="1" x14ac:dyDescent="0.2">
      <c r="A587" s="31" t="s">
        <v>2031</v>
      </c>
      <c r="B587" s="93" t="s">
        <v>1981</v>
      </c>
      <c r="C587" s="69">
        <v>450</v>
      </c>
      <c r="D587" s="69">
        <v>350</v>
      </c>
      <c r="E587" s="69">
        <v>210</v>
      </c>
      <c r="F587" s="51" t="s">
        <v>2137</v>
      </c>
      <c r="G587" s="46"/>
      <c r="H587" s="25">
        <f t="shared" si="19"/>
        <v>0</v>
      </c>
      <c r="I587" s="25">
        <f t="shared" si="20"/>
        <v>0</v>
      </c>
    </row>
    <row r="588" spans="1:11" s="11" customFormat="1" x14ac:dyDescent="0.2">
      <c r="A588" s="31" t="s">
        <v>2032</v>
      </c>
      <c r="B588" s="93" t="s">
        <v>1982</v>
      </c>
      <c r="C588" s="69">
        <v>450</v>
      </c>
      <c r="D588" s="69">
        <v>350</v>
      </c>
      <c r="E588" s="69">
        <v>210</v>
      </c>
      <c r="F588" s="51" t="s">
        <v>2137</v>
      </c>
      <c r="G588" s="46"/>
      <c r="H588" s="25">
        <f t="shared" si="19"/>
        <v>0</v>
      </c>
      <c r="I588" s="25">
        <f t="shared" si="20"/>
        <v>0</v>
      </c>
    </row>
    <row r="589" spans="1:11" s="11" customFormat="1" x14ac:dyDescent="0.2">
      <c r="A589" s="31" t="s">
        <v>2033</v>
      </c>
      <c r="B589" s="93" t="s">
        <v>1983</v>
      </c>
      <c r="C589" s="69">
        <v>450</v>
      </c>
      <c r="D589" s="69">
        <v>350</v>
      </c>
      <c r="E589" s="69">
        <v>210</v>
      </c>
      <c r="F589" s="51" t="s">
        <v>2137</v>
      </c>
      <c r="G589" s="46"/>
      <c r="H589" s="25">
        <f t="shared" si="19"/>
        <v>0</v>
      </c>
      <c r="I589" s="25">
        <f t="shared" si="20"/>
        <v>0</v>
      </c>
    </row>
    <row r="590" spans="1:11" s="11" customFormat="1" x14ac:dyDescent="0.2">
      <c r="A590" s="31" t="s">
        <v>2034</v>
      </c>
      <c r="B590" s="93" t="s">
        <v>1957</v>
      </c>
      <c r="C590" s="69">
        <v>450</v>
      </c>
      <c r="D590" s="69">
        <v>350</v>
      </c>
      <c r="E590" s="69">
        <v>210</v>
      </c>
      <c r="F590" s="51" t="s">
        <v>2137</v>
      </c>
      <c r="G590" s="46"/>
      <c r="H590" s="25">
        <f t="shared" si="19"/>
        <v>0</v>
      </c>
      <c r="I590" s="25">
        <f t="shared" si="20"/>
        <v>0</v>
      </c>
    </row>
    <row r="591" spans="1:11" s="11" customFormat="1" x14ac:dyDescent="0.2">
      <c r="A591" s="31" t="s">
        <v>2035</v>
      </c>
      <c r="B591" s="93" t="s">
        <v>1958</v>
      </c>
      <c r="C591" s="69">
        <v>450</v>
      </c>
      <c r="D591" s="69">
        <v>350</v>
      </c>
      <c r="E591" s="69">
        <v>210</v>
      </c>
      <c r="F591" s="51" t="s">
        <v>2137</v>
      </c>
      <c r="G591" s="46"/>
      <c r="H591" s="25">
        <f t="shared" si="19"/>
        <v>0</v>
      </c>
      <c r="I591" s="25">
        <f t="shared" si="20"/>
        <v>0</v>
      </c>
    </row>
    <row r="592" spans="1:11" s="11" customFormat="1" x14ac:dyDescent="0.2">
      <c r="A592" s="31" t="s">
        <v>2036</v>
      </c>
      <c r="B592" s="93" t="s">
        <v>1959</v>
      </c>
      <c r="C592" s="69">
        <v>450</v>
      </c>
      <c r="D592" s="69">
        <v>350</v>
      </c>
      <c r="E592" s="69">
        <v>210</v>
      </c>
      <c r="F592" s="51" t="s">
        <v>2137</v>
      </c>
      <c r="G592" s="46"/>
      <c r="H592" s="25">
        <f t="shared" si="19"/>
        <v>0</v>
      </c>
      <c r="I592" s="25">
        <f t="shared" si="20"/>
        <v>0</v>
      </c>
    </row>
    <row r="593" spans="1:9" s="11" customFormat="1" x14ac:dyDescent="0.2">
      <c r="A593" s="31" t="s">
        <v>2037</v>
      </c>
      <c r="B593" s="93" t="s">
        <v>1960</v>
      </c>
      <c r="C593" s="69">
        <v>450</v>
      </c>
      <c r="D593" s="69">
        <v>350</v>
      </c>
      <c r="E593" s="69">
        <v>210</v>
      </c>
      <c r="F593" s="51" t="s">
        <v>2137</v>
      </c>
      <c r="G593" s="46"/>
      <c r="H593" s="25">
        <f t="shared" si="19"/>
        <v>0</v>
      </c>
      <c r="I593" s="25">
        <f t="shared" si="20"/>
        <v>0</v>
      </c>
    </row>
    <row r="594" spans="1:9" s="11" customFormat="1" x14ac:dyDescent="0.2">
      <c r="A594" s="31" t="s">
        <v>2038</v>
      </c>
      <c r="B594" s="93" t="s">
        <v>1961</v>
      </c>
      <c r="C594" s="69">
        <v>450</v>
      </c>
      <c r="D594" s="69">
        <v>350</v>
      </c>
      <c r="E594" s="69">
        <v>210</v>
      </c>
      <c r="F594" s="51" t="s">
        <v>2137</v>
      </c>
      <c r="G594" s="46"/>
      <c r="H594" s="25">
        <f t="shared" si="19"/>
        <v>0</v>
      </c>
      <c r="I594" s="25">
        <f t="shared" si="20"/>
        <v>0</v>
      </c>
    </row>
    <row r="595" spans="1:9" s="11" customFormat="1" x14ac:dyDescent="0.2">
      <c r="A595" s="31" t="s">
        <v>2039</v>
      </c>
      <c r="B595" s="93" t="s">
        <v>1962</v>
      </c>
      <c r="C595" s="69">
        <v>450</v>
      </c>
      <c r="D595" s="69">
        <v>350</v>
      </c>
      <c r="E595" s="69">
        <v>210</v>
      </c>
      <c r="F595" s="51" t="s">
        <v>2137</v>
      </c>
      <c r="G595" s="46"/>
      <c r="H595" s="25">
        <f t="shared" si="19"/>
        <v>0</v>
      </c>
      <c r="I595" s="25">
        <f t="shared" si="20"/>
        <v>0</v>
      </c>
    </row>
    <row r="596" spans="1:9" s="11" customFormat="1" x14ac:dyDescent="0.2">
      <c r="A596" s="31" t="s">
        <v>2040</v>
      </c>
      <c r="B596" s="93" t="s">
        <v>1963</v>
      </c>
      <c r="C596" s="69">
        <v>450</v>
      </c>
      <c r="D596" s="69">
        <v>350</v>
      </c>
      <c r="E596" s="69">
        <v>210</v>
      </c>
      <c r="F596" s="51" t="s">
        <v>2137</v>
      </c>
      <c r="G596" s="46"/>
      <c r="H596" s="25">
        <f t="shared" si="19"/>
        <v>0</v>
      </c>
      <c r="I596" s="25">
        <f t="shared" si="20"/>
        <v>0</v>
      </c>
    </row>
    <row r="597" spans="1:9" s="11" customFormat="1" x14ac:dyDescent="0.2">
      <c r="A597" s="31" t="s">
        <v>2041</v>
      </c>
      <c r="B597" s="93" t="s">
        <v>1964</v>
      </c>
      <c r="C597" s="69">
        <v>450</v>
      </c>
      <c r="D597" s="69">
        <v>350</v>
      </c>
      <c r="E597" s="69">
        <v>210</v>
      </c>
      <c r="F597" s="51" t="s">
        <v>2137</v>
      </c>
      <c r="G597" s="46"/>
      <c r="H597" s="25">
        <f t="shared" si="19"/>
        <v>0</v>
      </c>
      <c r="I597" s="25">
        <f t="shared" si="20"/>
        <v>0</v>
      </c>
    </row>
    <row r="598" spans="1:9" s="11" customFormat="1" x14ac:dyDescent="0.2">
      <c r="A598" s="31" t="s">
        <v>2042</v>
      </c>
      <c r="B598" s="93" t="s">
        <v>1984</v>
      </c>
      <c r="C598" s="69">
        <v>450</v>
      </c>
      <c r="D598" s="69">
        <v>350</v>
      </c>
      <c r="E598" s="69">
        <v>210</v>
      </c>
      <c r="F598" s="51" t="s">
        <v>2137</v>
      </c>
      <c r="G598" s="46"/>
      <c r="H598" s="25">
        <f t="shared" si="19"/>
        <v>0</v>
      </c>
      <c r="I598" s="25">
        <f t="shared" si="20"/>
        <v>0</v>
      </c>
    </row>
    <row r="599" spans="1:9" s="11" customFormat="1" x14ac:dyDescent="0.2">
      <c r="A599" s="31" t="s">
        <v>2043</v>
      </c>
      <c r="B599" s="93" t="s">
        <v>1985</v>
      </c>
      <c r="C599" s="69">
        <v>450</v>
      </c>
      <c r="D599" s="69">
        <v>350</v>
      </c>
      <c r="E599" s="69">
        <v>210</v>
      </c>
      <c r="F599" s="51" t="s">
        <v>2137</v>
      </c>
      <c r="G599" s="46"/>
      <c r="H599" s="25">
        <f t="shared" si="19"/>
        <v>0</v>
      </c>
      <c r="I599" s="25">
        <f t="shared" si="20"/>
        <v>0</v>
      </c>
    </row>
    <row r="600" spans="1:9" s="11" customFormat="1" x14ac:dyDescent="0.2">
      <c r="A600" s="31" t="s">
        <v>2044</v>
      </c>
      <c r="B600" s="93" t="s">
        <v>1986</v>
      </c>
      <c r="C600" s="69">
        <v>450</v>
      </c>
      <c r="D600" s="69">
        <v>350</v>
      </c>
      <c r="E600" s="69">
        <v>210</v>
      </c>
      <c r="F600" s="51" t="s">
        <v>2137</v>
      </c>
      <c r="G600" s="46"/>
      <c r="H600" s="25">
        <f t="shared" si="19"/>
        <v>0</v>
      </c>
      <c r="I600" s="25">
        <f t="shared" si="20"/>
        <v>0</v>
      </c>
    </row>
    <row r="601" spans="1:9" s="11" customFormat="1" x14ac:dyDescent="0.2">
      <c r="A601" s="31" t="s">
        <v>2045</v>
      </c>
      <c r="B601" s="93" t="s">
        <v>1987</v>
      </c>
      <c r="C601" s="69">
        <v>450</v>
      </c>
      <c r="D601" s="69">
        <v>350</v>
      </c>
      <c r="E601" s="69">
        <v>210</v>
      </c>
      <c r="F601" s="51" t="s">
        <v>2137</v>
      </c>
      <c r="G601" s="46"/>
      <c r="H601" s="25">
        <f t="shared" si="19"/>
        <v>0</v>
      </c>
      <c r="I601" s="25">
        <f t="shared" si="20"/>
        <v>0</v>
      </c>
    </row>
    <row r="602" spans="1:9" s="11" customFormat="1" x14ac:dyDescent="0.2">
      <c r="A602" s="31" t="s">
        <v>2046</v>
      </c>
      <c r="B602" s="93" t="s">
        <v>1988</v>
      </c>
      <c r="C602" s="69">
        <v>450</v>
      </c>
      <c r="D602" s="69">
        <v>350</v>
      </c>
      <c r="E602" s="69">
        <v>210</v>
      </c>
      <c r="F602" s="51" t="s">
        <v>2137</v>
      </c>
      <c r="G602" s="46"/>
      <c r="H602" s="25">
        <f t="shared" si="19"/>
        <v>0</v>
      </c>
      <c r="I602" s="25">
        <f t="shared" si="20"/>
        <v>0</v>
      </c>
    </row>
    <row r="603" spans="1:9" s="11" customFormat="1" x14ac:dyDescent="0.2">
      <c r="A603" s="31" t="s">
        <v>2047</v>
      </c>
      <c r="B603" s="93" t="s">
        <v>1989</v>
      </c>
      <c r="C603" s="69">
        <v>450</v>
      </c>
      <c r="D603" s="69">
        <v>350</v>
      </c>
      <c r="E603" s="69">
        <v>210</v>
      </c>
      <c r="F603" s="51" t="s">
        <v>2137</v>
      </c>
      <c r="G603" s="46"/>
      <c r="H603" s="25">
        <f t="shared" si="19"/>
        <v>0</v>
      </c>
      <c r="I603" s="25">
        <f t="shared" si="20"/>
        <v>0</v>
      </c>
    </row>
    <row r="604" spans="1:9" s="11" customFormat="1" x14ac:dyDescent="0.2">
      <c r="A604" s="31" t="s">
        <v>2048</v>
      </c>
      <c r="B604" s="93" t="s">
        <v>1990</v>
      </c>
      <c r="C604" s="69">
        <v>450</v>
      </c>
      <c r="D604" s="69">
        <v>350</v>
      </c>
      <c r="E604" s="69">
        <v>210</v>
      </c>
      <c r="F604" s="51" t="s">
        <v>2137</v>
      </c>
      <c r="G604" s="46"/>
      <c r="H604" s="25">
        <f t="shared" si="19"/>
        <v>0</v>
      </c>
      <c r="I604" s="25">
        <f t="shared" si="20"/>
        <v>0</v>
      </c>
    </row>
    <row r="605" spans="1:9" s="11" customFormat="1" x14ac:dyDescent="0.2">
      <c r="A605" s="31" t="s">
        <v>2049</v>
      </c>
      <c r="B605" s="93" t="s">
        <v>1991</v>
      </c>
      <c r="C605" s="69">
        <v>450</v>
      </c>
      <c r="D605" s="69">
        <v>350</v>
      </c>
      <c r="E605" s="69">
        <v>210</v>
      </c>
      <c r="F605" s="51" t="s">
        <v>2137</v>
      </c>
      <c r="G605" s="46"/>
      <c r="H605" s="25">
        <f t="shared" si="19"/>
        <v>0</v>
      </c>
      <c r="I605" s="25">
        <f t="shared" si="20"/>
        <v>0</v>
      </c>
    </row>
    <row r="606" spans="1:9" s="11" customFormat="1" x14ac:dyDescent="0.2">
      <c r="A606" s="31" t="s">
        <v>2050</v>
      </c>
      <c r="B606" s="93" t="s">
        <v>1992</v>
      </c>
      <c r="C606" s="69">
        <v>450</v>
      </c>
      <c r="D606" s="69">
        <v>350</v>
      </c>
      <c r="E606" s="69">
        <v>210</v>
      </c>
      <c r="F606" s="51" t="s">
        <v>2137</v>
      </c>
      <c r="G606" s="46"/>
      <c r="H606" s="25">
        <f t="shared" si="19"/>
        <v>0</v>
      </c>
      <c r="I606" s="25">
        <f t="shared" si="20"/>
        <v>0</v>
      </c>
    </row>
    <row r="607" spans="1:9" s="11" customFormat="1" x14ac:dyDescent="0.2">
      <c r="A607" s="31" t="s">
        <v>2051</v>
      </c>
      <c r="B607" s="93" t="s">
        <v>1993</v>
      </c>
      <c r="C607" s="69">
        <v>450</v>
      </c>
      <c r="D607" s="69">
        <v>350</v>
      </c>
      <c r="E607" s="69">
        <v>210</v>
      </c>
      <c r="F607" s="51" t="s">
        <v>2137</v>
      </c>
      <c r="G607" s="46"/>
      <c r="H607" s="25">
        <f t="shared" si="19"/>
        <v>0</v>
      </c>
      <c r="I607" s="25">
        <f t="shared" si="20"/>
        <v>0</v>
      </c>
    </row>
    <row r="608" spans="1:9" s="11" customFormat="1" x14ac:dyDescent="0.2">
      <c r="A608" s="31" t="s">
        <v>2052</v>
      </c>
      <c r="B608" s="93" t="s">
        <v>1994</v>
      </c>
      <c r="C608" s="69">
        <v>450</v>
      </c>
      <c r="D608" s="69">
        <v>350</v>
      </c>
      <c r="E608" s="69">
        <v>210</v>
      </c>
      <c r="F608" s="51" t="s">
        <v>2137</v>
      </c>
      <c r="G608" s="46"/>
      <c r="H608" s="25">
        <f t="shared" si="19"/>
        <v>0</v>
      </c>
      <c r="I608" s="25">
        <f t="shared" si="20"/>
        <v>0</v>
      </c>
    </row>
    <row r="609" spans="1:9" s="11" customFormat="1" x14ac:dyDescent="0.2">
      <c r="A609" s="31" t="s">
        <v>2053</v>
      </c>
      <c r="B609" s="93" t="s">
        <v>1995</v>
      </c>
      <c r="C609" s="69">
        <v>450</v>
      </c>
      <c r="D609" s="69">
        <v>350</v>
      </c>
      <c r="E609" s="69">
        <v>210</v>
      </c>
      <c r="F609" s="51" t="s">
        <v>2137</v>
      </c>
      <c r="G609" s="46"/>
      <c r="H609" s="25">
        <f t="shared" si="19"/>
        <v>0</v>
      </c>
      <c r="I609" s="25">
        <f t="shared" si="20"/>
        <v>0</v>
      </c>
    </row>
    <row r="610" spans="1:9" s="11" customFormat="1" x14ac:dyDescent="0.2">
      <c r="A610" s="31" t="s">
        <v>2054</v>
      </c>
      <c r="B610" s="93" t="s">
        <v>1996</v>
      </c>
      <c r="C610" s="69">
        <v>450</v>
      </c>
      <c r="D610" s="69">
        <v>350</v>
      </c>
      <c r="E610" s="69">
        <v>210</v>
      </c>
      <c r="F610" s="51" t="s">
        <v>2137</v>
      </c>
      <c r="G610" s="46"/>
      <c r="H610" s="25">
        <f t="shared" si="19"/>
        <v>0</v>
      </c>
      <c r="I610" s="25">
        <f t="shared" si="20"/>
        <v>0</v>
      </c>
    </row>
    <row r="611" spans="1:9" s="11" customFormat="1" x14ac:dyDescent="0.2">
      <c r="A611" s="31" t="s">
        <v>2055</v>
      </c>
      <c r="B611" s="93" t="s">
        <v>1997</v>
      </c>
      <c r="C611" s="69">
        <v>450</v>
      </c>
      <c r="D611" s="69">
        <v>350</v>
      </c>
      <c r="E611" s="69">
        <v>210</v>
      </c>
      <c r="F611" s="51" t="s">
        <v>2137</v>
      </c>
      <c r="G611" s="46"/>
      <c r="H611" s="25">
        <f t="shared" si="19"/>
        <v>0</v>
      </c>
      <c r="I611" s="25">
        <f t="shared" si="20"/>
        <v>0</v>
      </c>
    </row>
    <row r="612" spans="1:9" s="11" customFormat="1" x14ac:dyDescent="0.2">
      <c r="A612" s="31" t="s">
        <v>2056</v>
      </c>
      <c r="B612" s="93" t="s">
        <v>1998</v>
      </c>
      <c r="C612" s="69">
        <v>450</v>
      </c>
      <c r="D612" s="69">
        <v>350</v>
      </c>
      <c r="E612" s="69">
        <v>210</v>
      </c>
      <c r="F612" s="51" t="s">
        <v>2137</v>
      </c>
      <c r="G612" s="46"/>
      <c r="H612" s="25">
        <f t="shared" si="19"/>
        <v>0</v>
      </c>
      <c r="I612" s="25">
        <f t="shared" si="20"/>
        <v>0</v>
      </c>
    </row>
    <row r="613" spans="1:9" s="11" customFormat="1" x14ac:dyDescent="0.2">
      <c r="A613" s="31" t="s">
        <v>2057</v>
      </c>
      <c r="B613" s="93" t="s">
        <v>1965</v>
      </c>
      <c r="C613" s="69">
        <v>450</v>
      </c>
      <c r="D613" s="69">
        <v>350</v>
      </c>
      <c r="E613" s="69">
        <v>210</v>
      </c>
      <c r="F613" s="51" t="s">
        <v>2137</v>
      </c>
      <c r="G613" s="46"/>
      <c r="H613" s="25">
        <f t="shared" si="19"/>
        <v>0</v>
      </c>
      <c r="I613" s="25">
        <f t="shared" si="20"/>
        <v>0</v>
      </c>
    </row>
    <row r="614" spans="1:9" s="11" customFormat="1" x14ac:dyDescent="0.2">
      <c r="A614" s="31" t="s">
        <v>2058</v>
      </c>
      <c r="B614" s="93" t="s">
        <v>1999</v>
      </c>
      <c r="C614" s="69">
        <v>450</v>
      </c>
      <c r="D614" s="69">
        <v>350</v>
      </c>
      <c r="E614" s="69">
        <v>210</v>
      </c>
      <c r="F614" s="51" t="s">
        <v>2137</v>
      </c>
      <c r="G614" s="46"/>
      <c r="H614" s="25">
        <f t="shared" si="19"/>
        <v>0</v>
      </c>
      <c r="I614" s="25">
        <f t="shared" si="20"/>
        <v>0</v>
      </c>
    </row>
    <row r="615" spans="1:9" s="11" customFormat="1" x14ac:dyDescent="0.2">
      <c r="A615" s="31" t="s">
        <v>2059</v>
      </c>
      <c r="B615" s="93" t="s">
        <v>2000</v>
      </c>
      <c r="C615" s="69">
        <v>450</v>
      </c>
      <c r="D615" s="69">
        <v>350</v>
      </c>
      <c r="E615" s="69">
        <v>210</v>
      </c>
      <c r="F615" s="51" t="s">
        <v>2137</v>
      </c>
      <c r="G615" s="46"/>
      <c r="H615" s="25">
        <f t="shared" si="19"/>
        <v>0</v>
      </c>
      <c r="I615" s="25">
        <f t="shared" si="20"/>
        <v>0</v>
      </c>
    </row>
    <row r="616" spans="1:9" s="11" customFormat="1" x14ac:dyDescent="0.2">
      <c r="A616" s="31" t="s">
        <v>2060</v>
      </c>
      <c r="B616" s="93" t="s">
        <v>2001</v>
      </c>
      <c r="C616" s="69">
        <v>450</v>
      </c>
      <c r="D616" s="69">
        <v>350</v>
      </c>
      <c r="E616" s="69">
        <v>210</v>
      </c>
      <c r="F616" s="51" t="s">
        <v>2137</v>
      </c>
      <c r="G616" s="46"/>
      <c r="H616" s="25">
        <f t="shared" si="19"/>
        <v>0</v>
      </c>
      <c r="I616" s="25">
        <f t="shared" si="20"/>
        <v>0</v>
      </c>
    </row>
    <row r="617" spans="1:9" s="11" customFormat="1" x14ac:dyDescent="0.2">
      <c r="A617" s="31" t="s">
        <v>2061</v>
      </c>
      <c r="B617" s="93" t="s">
        <v>2002</v>
      </c>
      <c r="C617" s="69">
        <v>450</v>
      </c>
      <c r="D617" s="69">
        <v>350</v>
      </c>
      <c r="E617" s="69">
        <v>210</v>
      </c>
      <c r="F617" s="51" t="s">
        <v>2137</v>
      </c>
      <c r="G617" s="46"/>
      <c r="H617" s="25">
        <f t="shared" si="19"/>
        <v>0</v>
      </c>
      <c r="I617" s="25">
        <f t="shared" si="20"/>
        <v>0</v>
      </c>
    </row>
    <row r="618" spans="1:9" s="11" customFormat="1" x14ac:dyDescent="0.2">
      <c r="A618" s="31" t="s">
        <v>2062</v>
      </c>
      <c r="B618" s="93" t="s">
        <v>2003</v>
      </c>
      <c r="C618" s="69">
        <v>450</v>
      </c>
      <c r="D618" s="69">
        <v>350</v>
      </c>
      <c r="E618" s="69">
        <v>210</v>
      </c>
      <c r="F618" s="51" t="s">
        <v>2137</v>
      </c>
      <c r="G618" s="46"/>
      <c r="H618" s="25">
        <f t="shared" si="19"/>
        <v>0</v>
      </c>
      <c r="I618" s="25">
        <f t="shared" si="20"/>
        <v>0</v>
      </c>
    </row>
    <row r="619" spans="1:9" s="11" customFormat="1" x14ac:dyDescent="0.2">
      <c r="A619" s="31" t="s">
        <v>2063</v>
      </c>
      <c r="B619" s="93" t="s">
        <v>2004</v>
      </c>
      <c r="C619" s="69">
        <v>450</v>
      </c>
      <c r="D619" s="69">
        <v>350</v>
      </c>
      <c r="E619" s="69">
        <v>210</v>
      </c>
      <c r="F619" s="51" t="s">
        <v>2137</v>
      </c>
      <c r="G619" s="46"/>
      <c r="H619" s="25">
        <f t="shared" si="19"/>
        <v>0</v>
      </c>
      <c r="I619" s="25">
        <f t="shared" si="20"/>
        <v>0</v>
      </c>
    </row>
    <row r="620" spans="1:9" s="11" customFormat="1" x14ac:dyDescent="0.2">
      <c r="A620" s="31" t="s">
        <v>2064</v>
      </c>
      <c r="B620" s="93" t="s">
        <v>2005</v>
      </c>
      <c r="C620" s="69">
        <v>450</v>
      </c>
      <c r="D620" s="69">
        <v>350</v>
      </c>
      <c r="E620" s="69">
        <v>210</v>
      </c>
      <c r="F620" s="51" t="s">
        <v>2137</v>
      </c>
      <c r="G620" s="46"/>
      <c r="H620" s="25">
        <f t="shared" si="19"/>
        <v>0</v>
      </c>
      <c r="I620" s="25">
        <f t="shared" si="20"/>
        <v>0</v>
      </c>
    </row>
    <row r="621" spans="1:9" s="11" customFormat="1" x14ac:dyDescent="0.2">
      <c r="A621" s="31" t="s">
        <v>2065</v>
      </c>
      <c r="B621" s="93" t="s">
        <v>2006</v>
      </c>
      <c r="C621" s="69">
        <v>450</v>
      </c>
      <c r="D621" s="69">
        <v>350</v>
      </c>
      <c r="E621" s="69">
        <v>210</v>
      </c>
      <c r="F621" s="51" t="s">
        <v>2137</v>
      </c>
      <c r="G621" s="46"/>
      <c r="H621" s="25">
        <f t="shared" si="19"/>
        <v>0</v>
      </c>
      <c r="I621" s="25">
        <f t="shared" si="20"/>
        <v>0</v>
      </c>
    </row>
    <row r="622" spans="1:9" s="11" customFormat="1" x14ac:dyDescent="0.2">
      <c r="A622" s="31" t="s">
        <v>2066</v>
      </c>
      <c r="B622" s="93" t="s">
        <v>2007</v>
      </c>
      <c r="C622" s="69">
        <v>450</v>
      </c>
      <c r="D622" s="69">
        <v>350</v>
      </c>
      <c r="E622" s="69">
        <v>210</v>
      </c>
      <c r="F622" s="51" t="s">
        <v>2137</v>
      </c>
      <c r="G622" s="46"/>
      <c r="H622" s="25">
        <f t="shared" si="19"/>
        <v>0</v>
      </c>
      <c r="I622" s="25">
        <f t="shared" si="20"/>
        <v>0</v>
      </c>
    </row>
    <row r="623" spans="1:9" s="11" customFormat="1" x14ac:dyDescent="0.2">
      <c r="A623" s="31" t="s">
        <v>2067</v>
      </c>
      <c r="B623" s="93" t="s">
        <v>2008</v>
      </c>
      <c r="C623" s="69">
        <v>450</v>
      </c>
      <c r="D623" s="69">
        <v>350</v>
      </c>
      <c r="E623" s="69">
        <v>210</v>
      </c>
      <c r="F623" s="51" t="s">
        <v>2137</v>
      </c>
      <c r="G623" s="46"/>
      <c r="H623" s="25">
        <f t="shared" si="19"/>
        <v>0</v>
      </c>
      <c r="I623" s="25">
        <f t="shared" si="20"/>
        <v>0</v>
      </c>
    </row>
    <row r="624" spans="1:9" s="11" customFormat="1" x14ac:dyDescent="0.2">
      <c r="A624" s="31" t="s">
        <v>2068</v>
      </c>
      <c r="B624" s="93" t="s">
        <v>1966</v>
      </c>
      <c r="C624" s="69">
        <v>450</v>
      </c>
      <c r="D624" s="69">
        <v>350</v>
      </c>
      <c r="E624" s="69">
        <v>210</v>
      </c>
      <c r="F624" s="51" t="s">
        <v>2137</v>
      </c>
      <c r="G624" s="46"/>
      <c r="H624" s="25">
        <f t="shared" si="19"/>
        <v>0</v>
      </c>
      <c r="I624" s="25">
        <f t="shared" si="20"/>
        <v>0</v>
      </c>
    </row>
    <row r="625" spans="1:9" s="11" customFormat="1" x14ac:dyDescent="0.2">
      <c r="A625" s="31" t="s">
        <v>2069</v>
      </c>
      <c r="B625" s="93" t="s">
        <v>1967</v>
      </c>
      <c r="C625" s="69">
        <v>450</v>
      </c>
      <c r="D625" s="69">
        <v>350</v>
      </c>
      <c r="E625" s="69">
        <v>210</v>
      </c>
      <c r="F625" s="51" t="s">
        <v>2137</v>
      </c>
      <c r="G625" s="46"/>
      <c r="H625" s="25">
        <f t="shared" si="19"/>
        <v>0</v>
      </c>
      <c r="I625" s="25">
        <f t="shared" si="20"/>
        <v>0</v>
      </c>
    </row>
    <row r="626" spans="1:9" s="9" customFormat="1" collapsed="1" x14ac:dyDescent="0.2">
      <c r="A626" s="30" t="s">
        <v>628</v>
      </c>
      <c r="B626" s="90" t="s">
        <v>2175</v>
      </c>
      <c r="C626" s="70">
        <v>360</v>
      </c>
      <c r="D626" s="70">
        <v>200</v>
      </c>
      <c r="E626" s="70">
        <v>125</v>
      </c>
      <c r="F626" s="57" t="s">
        <v>674</v>
      </c>
      <c r="G626" s="46"/>
      <c r="H626" s="25">
        <f t="shared" si="19"/>
        <v>0</v>
      </c>
      <c r="I626" s="25">
        <f t="shared" si="20"/>
        <v>0</v>
      </c>
    </row>
    <row r="627" spans="1:9" x14ac:dyDescent="0.2">
      <c r="A627" s="28" t="s">
        <v>9</v>
      </c>
      <c r="B627" s="87" t="s">
        <v>8</v>
      </c>
      <c r="C627" s="69">
        <v>320</v>
      </c>
      <c r="D627" s="69">
        <v>200</v>
      </c>
      <c r="E627" s="69">
        <v>125</v>
      </c>
      <c r="F627" s="51" t="s">
        <v>674</v>
      </c>
      <c r="G627" s="46"/>
      <c r="H627" s="25">
        <f t="shared" si="19"/>
        <v>0</v>
      </c>
      <c r="I627" s="25">
        <f t="shared" si="20"/>
        <v>0</v>
      </c>
    </row>
    <row r="628" spans="1:9" x14ac:dyDescent="0.2">
      <c r="A628" s="28" t="s">
        <v>19</v>
      </c>
      <c r="B628" s="87" t="s">
        <v>18</v>
      </c>
      <c r="C628" s="69">
        <v>320</v>
      </c>
      <c r="D628" s="69">
        <v>200</v>
      </c>
      <c r="E628" s="69">
        <v>125</v>
      </c>
      <c r="F628" s="51" t="s">
        <v>674</v>
      </c>
      <c r="G628" s="46"/>
      <c r="H628" s="25">
        <f t="shared" si="19"/>
        <v>0</v>
      </c>
      <c r="I628" s="25">
        <f t="shared" si="20"/>
        <v>0</v>
      </c>
    </row>
    <row r="629" spans="1:9" x14ac:dyDescent="0.2">
      <c r="A629" s="28" t="s">
        <v>29</v>
      </c>
      <c r="B629" s="87" t="s">
        <v>28</v>
      </c>
      <c r="C629" s="69">
        <v>320</v>
      </c>
      <c r="D629" s="69">
        <v>200</v>
      </c>
      <c r="E629" s="69">
        <v>125</v>
      </c>
      <c r="F629" s="51" t="s">
        <v>674</v>
      </c>
      <c r="G629" s="46"/>
      <c r="H629" s="25">
        <f t="shared" si="19"/>
        <v>0</v>
      </c>
      <c r="I629" s="25">
        <f t="shared" si="20"/>
        <v>0</v>
      </c>
    </row>
    <row r="630" spans="1:9" x14ac:dyDescent="0.2">
      <c r="A630" s="28" t="s">
        <v>107</v>
      </c>
      <c r="B630" s="87" t="s">
        <v>106</v>
      </c>
      <c r="C630" s="69">
        <v>320</v>
      </c>
      <c r="D630" s="69">
        <v>200</v>
      </c>
      <c r="E630" s="69">
        <v>125</v>
      </c>
      <c r="F630" s="51" t="s">
        <v>674</v>
      </c>
      <c r="G630" s="46"/>
      <c r="H630" s="25">
        <f t="shared" si="19"/>
        <v>0</v>
      </c>
      <c r="I630" s="25">
        <f t="shared" si="20"/>
        <v>0</v>
      </c>
    </row>
    <row r="631" spans="1:9" x14ac:dyDescent="0.2">
      <c r="A631" s="28" t="s">
        <v>109</v>
      </c>
      <c r="B631" s="87" t="s">
        <v>108</v>
      </c>
      <c r="C631" s="69">
        <v>320</v>
      </c>
      <c r="D631" s="69">
        <v>200</v>
      </c>
      <c r="E631" s="69">
        <v>125</v>
      </c>
      <c r="F631" s="51" t="s">
        <v>674</v>
      </c>
      <c r="G631" s="46"/>
      <c r="H631" s="25">
        <f t="shared" si="19"/>
        <v>0</v>
      </c>
      <c r="I631" s="25">
        <f t="shared" si="20"/>
        <v>0</v>
      </c>
    </row>
    <row r="632" spans="1:9" x14ac:dyDescent="0.2">
      <c r="A632" s="28" t="s">
        <v>11</v>
      </c>
      <c r="B632" s="87" t="s">
        <v>10</v>
      </c>
      <c r="C632" s="69">
        <v>320</v>
      </c>
      <c r="D632" s="69">
        <v>200</v>
      </c>
      <c r="E632" s="69">
        <v>125</v>
      </c>
      <c r="F632" s="51" t="s">
        <v>674</v>
      </c>
      <c r="G632" s="46"/>
      <c r="H632" s="25">
        <f t="shared" si="19"/>
        <v>0</v>
      </c>
      <c r="I632" s="25">
        <f t="shared" si="20"/>
        <v>0</v>
      </c>
    </row>
    <row r="633" spans="1:9" x14ac:dyDescent="0.2">
      <c r="A633" s="28" t="s">
        <v>31</v>
      </c>
      <c r="B633" s="87" t="s">
        <v>30</v>
      </c>
      <c r="C633" s="69">
        <v>320</v>
      </c>
      <c r="D633" s="69">
        <v>200</v>
      </c>
      <c r="E633" s="69">
        <v>125</v>
      </c>
      <c r="F633" s="51" t="s">
        <v>674</v>
      </c>
      <c r="G633" s="46"/>
      <c r="H633" s="25">
        <f t="shared" si="19"/>
        <v>0</v>
      </c>
      <c r="I633" s="25">
        <f t="shared" si="20"/>
        <v>0</v>
      </c>
    </row>
    <row r="634" spans="1:9" x14ac:dyDescent="0.2">
      <c r="A634" s="28" t="s">
        <v>111</v>
      </c>
      <c r="B634" s="87" t="s">
        <v>110</v>
      </c>
      <c r="C634" s="69">
        <v>320</v>
      </c>
      <c r="D634" s="69">
        <v>200</v>
      </c>
      <c r="E634" s="69">
        <v>125</v>
      </c>
      <c r="F634" s="51" t="s">
        <v>674</v>
      </c>
      <c r="G634" s="46"/>
      <c r="H634" s="25">
        <f t="shared" si="19"/>
        <v>0</v>
      </c>
      <c r="I634" s="25">
        <f t="shared" si="20"/>
        <v>0</v>
      </c>
    </row>
    <row r="635" spans="1:9" x14ac:dyDescent="0.2">
      <c r="A635" s="28" t="s">
        <v>113</v>
      </c>
      <c r="B635" s="87" t="s">
        <v>112</v>
      </c>
      <c r="C635" s="69">
        <v>320</v>
      </c>
      <c r="D635" s="69">
        <v>200</v>
      </c>
      <c r="E635" s="69">
        <v>125</v>
      </c>
      <c r="F635" s="51" t="s">
        <v>674</v>
      </c>
      <c r="G635" s="46"/>
      <c r="H635" s="25">
        <f t="shared" si="19"/>
        <v>0</v>
      </c>
      <c r="I635" s="25">
        <f t="shared" si="20"/>
        <v>0</v>
      </c>
    </row>
    <row r="636" spans="1:9" x14ac:dyDescent="0.2">
      <c r="A636" s="28" t="s">
        <v>33</v>
      </c>
      <c r="B636" s="87" t="s">
        <v>32</v>
      </c>
      <c r="C636" s="69">
        <v>320</v>
      </c>
      <c r="D636" s="69">
        <v>200</v>
      </c>
      <c r="E636" s="69">
        <v>125</v>
      </c>
      <c r="F636" s="51" t="s">
        <v>674</v>
      </c>
      <c r="G636" s="46"/>
      <c r="H636" s="25">
        <f t="shared" si="19"/>
        <v>0</v>
      </c>
      <c r="I636" s="25">
        <f t="shared" si="20"/>
        <v>0</v>
      </c>
    </row>
    <row r="637" spans="1:9" x14ac:dyDescent="0.2">
      <c r="A637" s="28" t="s">
        <v>35</v>
      </c>
      <c r="B637" s="87" t="s">
        <v>34</v>
      </c>
      <c r="C637" s="69">
        <v>320</v>
      </c>
      <c r="D637" s="69">
        <v>200</v>
      </c>
      <c r="E637" s="69">
        <v>125</v>
      </c>
      <c r="F637" s="51" t="s">
        <v>674</v>
      </c>
      <c r="G637" s="46"/>
      <c r="H637" s="25">
        <f t="shared" si="19"/>
        <v>0</v>
      </c>
      <c r="I637" s="25">
        <f t="shared" si="20"/>
        <v>0</v>
      </c>
    </row>
    <row r="638" spans="1:9" x14ac:dyDescent="0.2">
      <c r="A638" s="28" t="s">
        <v>53</v>
      </c>
      <c r="B638" s="87" t="s">
        <v>52</v>
      </c>
      <c r="C638" s="69">
        <v>320</v>
      </c>
      <c r="D638" s="69">
        <v>200</v>
      </c>
      <c r="E638" s="69">
        <v>125</v>
      </c>
      <c r="F638" s="51" t="s">
        <v>674</v>
      </c>
      <c r="G638" s="46"/>
      <c r="H638" s="25">
        <f t="shared" si="19"/>
        <v>0</v>
      </c>
      <c r="I638" s="25">
        <f t="shared" si="20"/>
        <v>0</v>
      </c>
    </row>
    <row r="639" spans="1:9" x14ac:dyDescent="0.2">
      <c r="A639" s="28" t="s">
        <v>55</v>
      </c>
      <c r="B639" s="87" t="s">
        <v>54</v>
      </c>
      <c r="C639" s="69">
        <v>320</v>
      </c>
      <c r="D639" s="69">
        <v>200</v>
      </c>
      <c r="E639" s="69">
        <v>125</v>
      </c>
      <c r="F639" s="51" t="s">
        <v>674</v>
      </c>
      <c r="G639" s="46"/>
      <c r="H639" s="25">
        <f t="shared" si="19"/>
        <v>0</v>
      </c>
      <c r="I639" s="25">
        <f t="shared" si="20"/>
        <v>0</v>
      </c>
    </row>
    <row r="640" spans="1:9" x14ac:dyDescent="0.2">
      <c r="A640" s="28" t="s">
        <v>115</v>
      </c>
      <c r="B640" s="87" t="s">
        <v>114</v>
      </c>
      <c r="C640" s="69">
        <v>320</v>
      </c>
      <c r="D640" s="69">
        <v>200</v>
      </c>
      <c r="E640" s="69">
        <v>125</v>
      </c>
      <c r="F640" s="51" t="s">
        <v>674</v>
      </c>
      <c r="G640" s="46"/>
      <c r="H640" s="25">
        <f t="shared" si="19"/>
        <v>0</v>
      </c>
      <c r="I640" s="25">
        <f t="shared" si="20"/>
        <v>0</v>
      </c>
    </row>
    <row r="641" spans="1:9" x14ac:dyDescent="0.2">
      <c r="A641" s="28" t="s">
        <v>117</v>
      </c>
      <c r="B641" s="87" t="s">
        <v>116</v>
      </c>
      <c r="C641" s="69">
        <v>320</v>
      </c>
      <c r="D641" s="69">
        <v>200</v>
      </c>
      <c r="E641" s="69">
        <v>125</v>
      </c>
      <c r="F641" s="51" t="s">
        <v>674</v>
      </c>
      <c r="G641" s="46"/>
      <c r="H641" s="25">
        <f t="shared" si="19"/>
        <v>0</v>
      </c>
      <c r="I641" s="25">
        <f t="shared" si="20"/>
        <v>0</v>
      </c>
    </row>
    <row r="642" spans="1:9" x14ac:dyDescent="0.2">
      <c r="A642" s="28" t="s">
        <v>124</v>
      </c>
      <c r="B642" s="87" t="s">
        <v>123</v>
      </c>
      <c r="C642" s="69">
        <v>320</v>
      </c>
      <c r="D642" s="69">
        <v>200</v>
      </c>
      <c r="E642" s="69">
        <v>125</v>
      </c>
      <c r="F642" s="51" t="s">
        <v>674</v>
      </c>
      <c r="G642" s="46"/>
      <c r="H642" s="25">
        <f t="shared" si="19"/>
        <v>0</v>
      </c>
      <c r="I642" s="25">
        <f t="shared" si="20"/>
        <v>0</v>
      </c>
    </row>
    <row r="643" spans="1:9" x14ac:dyDescent="0.2">
      <c r="A643" s="28" t="s">
        <v>126</v>
      </c>
      <c r="B643" s="87" t="s">
        <v>125</v>
      </c>
      <c r="C643" s="69">
        <v>320</v>
      </c>
      <c r="D643" s="69">
        <v>200</v>
      </c>
      <c r="E643" s="69">
        <v>125</v>
      </c>
      <c r="F643" s="51" t="s">
        <v>674</v>
      </c>
      <c r="G643" s="46"/>
      <c r="H643" s="25">
        <f t="shared" si="19"/>
        <v>0</v>
      </c>
      <c r="I643" s="25">
        <f t="shared" si="20"/>
        <v>0</v>
      </c>
    </row>
    <row r="644" spans="1:9" x14ac:dyDescent="0.2">
      <c r="A644" s="28" t="s">
        <v>119</v>
      </c>
      <c r="B644" s="87" t="s">
        <v>118</v>
      </c>
      <c r="C644" s="69">
        <v>320</v>
      </c>
      <c r="D644" s="69">
        <v>200</v>
      </c>
      <c r="E644" s="69">
        <v>125</v>
      </c>
      <c r="F644" s="51" t="s">
        <v>674</v>
      </c>
      <c r="G644" s="46"/>
      <c r="H644" s="25">
        <f t="shared" si="19"/>
        <v>0</v>
      </c>
      <c r="I644" s="25">
        <f t="shared" si="20"/>
        <v>0</v>
      </c>
    </row>
    <row r="645" spans="1:9" x14ac:dyDescent="0.2">
      <c r="A645" s="28" t="s">
        <v>69</v>
      </c>
      <c r="B645" s="87" t="s">
        <v>68</v>
      </c>
      <c r="C645" s="69">
        <v>320</v>
      </c>
      <c r="D645" s="69">
        <v>200</v>
      </c>
      <c r="E645" s="69">
        <v>125</v>
      </c>
      <c r="F645" s="51" t="s">
        <v>674</v>
      </c>
      <c r="G645" s="46"/>
      <c r="H645" s="25">
        <f t="shared" si="19"/>
        <v>0</v>
      </c>
      <c r="I645" s="25">
        <f t="shared" si="20"/>
        <v>0</v>
      </c>
    </row>
    <row r="646" spans="1:9" x14ac:dyDescent="0.2">
      <c r="A646" s="28" t="s">
        <v>63</v>
      </c>
      <c r="B646" s="87" t="s">
        <v>62</v>
      </c>
      <c r="C646" s="69">
        <v>320</v>
      </c>
      <c r="D646" s="69">
        <v>200</v>
      </c>
      <c r="E646" s="69">
        <v>125</v>
      </c>
      <c r="F646" s="51" t="s">
        <v>674</v>
      </c>
      <c r="G646" s="46"/>
      <c r="H646" s="25">
        <f t="shared" si="19"/>
        <v>0</v>
      </c>
      <c r="I646" s="25">
        <f t="shared" si="20"/>
        <v>0</v>
      </c>
    </row>
    <row r="647" spans="1:9" x14ac:dyDescent="0.2">
      <c r="A647" s="28" t="s">
        <v>87</v>
      </c>
      <c r="B647" s="87" t="s">
        <v>86</v>
      </c>
      <c r="C647" s="69">
        <v>320</v>
      </c>
      <c r="D647" s="69">
        <v>200</v>
      </c>
      <c r="E647" s="69">
        <v>125</v>
      </c>
      <c r="F647" s="51" t="s">
        <v>674</v>
      </c>
      <c r="G647" s="46"/>
      <c r="H647" s="25">
        <f t="shared" si="19"/>
        <v>0</v>
      </c>
      <c r="I647" s="25">
        <f t="shared" si="20"/>
        <v>0</v>
      </c>
    </row>
    <row r="648" spans="1:9" x14ac:dyDescent="0.2">
      <c r="A648" s="28" t="s">
        <v>91</v>
      </c>
      <c r="B648" s="87" t="s">
        <v>90</v>
      </c>
      <c r="C648" s="69">
        <v>320</v>
      </c>
      <c r="D648" s="69">
        <v>200</v>
      </c>
      <c r="E648" s="69">
        <v>125</v>
      </c>
      <c r="F648" s="51" t="s">
        <v>674</v>
      </c>
      <c r="G648" s="46"/>
      <c r="H648" s="25">
        <f t="shared" si="19"/>
        <v>0</v>
      </c>
      <c r="I648" s="25">
        <f t="shared" si="20"/>
        <v>0</v>
      </c>
    </row>
    <row r="649" spans="1:9" x14ac:dyDescent="0.2">
      <c r="A649" s="28" t="s">
        <v>67</v>
      </c>
      <c r="B649" s="87" t="s">
        <v>66</v>
      </c>
      <c r="C649" s="69">
        <v>320</v>
      </c>
      <c r="D649" s="69">
        <v>200</v>
      </c>
      <c r="E649" s="69">
        <v>125</v>
      </c>
      <c r="F649" s="51" t="s">
        <v>674</v>
      </c>
      <c r="G649" s="46"/>
      <c r="H649" s="25">
        <f t="shared" ref="H649:H712" si="21">G649*D649</f>
        <v>0</v>
      </c>
      <c r="I649" s="25">
        <f t="shared" ref="I649:I712" si="22">E649*G649</f>
        <v>0</v>
      </c>
    </row>
    <row r="650" spans="1:9" x14ac:dyDescent="0.2">
      <c r="A650" s="28" t="s">
        <v>95</v>
      </c>
      <c r="B650" s="87" t="s">
        <v>94</v>
      </c>
      <c r="C650" s="69">
        <v>320</v>
      </c>
      <c r="D650" s="69">
        <v>200</v>
      </c>
      <c r="E650" s="69">
        <v>125</v>
      </c>
      <c r="F650" s="51" t="s">
        <v>674</v>
      </c>
      <c r="G650" s="46"/>
      <c r="H650" s="25">
        <f t="shared" si="21"/>
        <v>0</v>
      </c>
      <c r="I650" s="25">
        <f t="shared" si="22"/>
        <v>0</v>
      </c>
    </row>
    <row r="651" spans="1:9" x14ac:dyDescent="0.2">
      <c r="A651" s="28" t="s">
        <v>41</v>
      </c>
      <c r="B651" s="87" t="s">
        <v>40</v>
      </c>
      <c r="C651" s="69">
        <v>320</v>
      </c>
      <c r="D651" s="69">
        <v>200</v>
      </c>
      <c r="E651" s="69">
        <v>125</v>
      </c>
      <c r="F651" s="51" t="s">
        <v>674</v>
      </c>
      <c r="G651" s="46"/>
      <c r="H651" s="25">
        <f t="shared" si="21"/>
        <v>0</v>
      </c>
      <c r="I651" s="25">
        <f t="shared" si="22"/>
        <v>0</v>
      </c>
    </row>
    <row r="652" spans="1:9" x14ac:dyDescent="0.2">
      <c r="A652" s="28" t="s">
        <v>122</v>
      </c>
      <c r="B652" s="87" t="s">
        <v>121</v>
      </c>
      <c r="C652" s="69">
        <v>320</v>
      </c>
      <c r="D652" s="69">
        <v>200</v>
      </c>
      <c r="E652" s="69">
        <v>125</v>
      </c>
      <c r="F652" s="51" t="s">
        <v>674</v>
      </c>
      <c r="G652" s="46"/>
      <c r="H652" s="25">
        <f t="shared" si="21"/>
        <v>0</v>
      </c>
      <c r="I652" s="25">
        <f t="shared" si="22"/>
        <v>0</v>
      </c>
    </row>
    <row r="653" spans="1:9" x14ac:dyDescent="0.2">
      <c r="A653" s="28" t="s">
        <v>39</v>
      </c>
      <c r="B653" s="87" t="s">
        <v>38</v>
      </c>
      <c r="C653" s="69">
        <v>320</v>
      </c>
      <c r="D653" s="69">
        <v>200</v>
      </c>
      <c r="E653" s="69">
        <v>125</v>
      </c>
      <c r="F653" s="51" t="s">
        <v>674</v>
      </c>
      <c r="G653" s="46"/>
      <c r="H653" s="25">
        <f t="shared" si="21"/>
        <v>0</v>
      </c>
      <c r="I653" s="25">
        <f t="shared" si="22"/>
        <v>0</v>
      </c>
    </row>
    <row r="654" spans="1:9" x14ac:dyDescent="0.2">
      <c r="A654" s="28" t="s">
        <v>59</v>
      </c>
      <c r="B654" s="87" t="s">
        <v>58</v>
      </c>
      <c r="C654" s="69">
        <v>320</v>
      </c>
      <c r="D654" s="69">
        <v>200</v>
      </c>
      <c r="E654" s="69">
        <v>125</v>
      </c>
      <c r="F654" s="51" t="s">
        <v>674</v>
      </c>
      <c r="G654" s="46"/>
      <c r="H654" s="25">
        <f t="shared" si="21"/>
        <v>0</v>
      </c>
      <c r="I654" s="25">
        <f t="shared" si="22"/>
        <v>0</v>
      </c>
    </row>
    <row r="655" spans="1:9" x14ac:dyDescent="0.2">
      <c r="A655" s="28" t="s">
        <v>57</v>
      </c>
      <c r="B655" s="87" t="s">
        <v>56</v>
      </c>
      <c r="C655" s="69">
        <v>320</v>
      </c>
      <c r="D655" s="69">
        <v>200</v>
      </c>
      <c r="E655" s="69">
        <v>125</v>
      </c>
      <c r="F655" s="51" t="s">
        <v>674</v>
      </c>
      <c r="G655" s="46"/>
      <c r="H655" s="25">
        <f t="shared" si="21"/>
        <v>0</v>
      </c>
      <c r="I655" s="25">
        <f t="shared" si="22"/>
        <v>0</v>
      </c>
    </row>
    <row r="656" spans="1:9" x14ac:dyDescent="0.2">
      <c r="A656" s="28" t="s">
        <v>21</v>
      </c>
      <c r="B656" s="87" t="s">
        <v>20</v>
      </c>
      <c r="C656" s="69">
        <v>320</v>
      </c>
      <c r="D656" s="69">
        <v>200</v>
      </c>
      <c r="E656" s="69">
        <v>125</v>
      </c>
      <c r="F656" s="51" t="s">
        <v>674</v>
      </c>
      <c r="G656" s="46"/>
      <c r="H656" s="25">
        <f t="shared" si="21"/>
        <v>0</v>
      </c>
      <c r="I656" s="25">
        <f t="shared" si="22"/>
        <v>0</v>
      </c>
    </row>
    <row r="657" spans="1:9" x14ac:dyDescent="0.2">
      <c r="A657" s="28" t="s">
        <v>93</v>
      </c>
      <c r="B657" s="87" t="s">
        <v>92</v>
      </c>
      <c r="C657" s="69">
        <v>320</v>
      </c>
      <c r="D657" s="69">
        <v>200</v>
      </c>
      <c r="E657" s="69">
        <v>125</v>
      </c>
      <c r="F657" s="51" t="s">
        <v>674</v>
      </c>
      <c r="G657" s="46"/>
      <c r="H657" s="25">
        <f t="shared" si="21"/>
        <v>0</v>
      </c>
      <c r="I657" s="25">
        <f t="shared" si="22"/>
        <v>0</v>
      </c>
    </row>
    <row r="658" spans="1:9" x14ac:dyDescent="0.2">
      <c r="A658" s="28" t="s">
        <v>83</v>
      </c>
      <c r="B658" s="87" t="s">
        <v>82</v>
      </c>
      <c r="C658" s="69">
        <v>320</v>
      </c>
      <c r="D658" s="69">
        <v>200</v>
      </c>
      <c r="E658" s="69">
        <v>125</v>
      </c>
      <c r="F658" s="51" t="s">
        <v>674</v>
      </c>
      <c r="G658" s="46"/>
      <c r="H658" s="25">
        <f t="shared" si="21"/>
        <v>0</v>
      </c>
      <c r="I658" s="25">
        <f t="shared" si="22"/>
        <v>0</v>
      </c>
    </row>
    <row r="659" spans="1:9" x14ac:dyDescent="0.2">
      <c r="A659" s="28" t="s">
        <v>81</v>
      </c>
      <c r="B659" s="87" t="s">
        <v>80</v>
      </c>
      <c r="C659" s="69">
        <v>320</v>
      </c>
      <c r="D659" s="69">
        <v>200</v>
      </c>
      <c r="E659" s="69">
        <v>125</v>
      </c>
      <c r="F659" s="51" t="s">
        <v>674</v>
      </c>
      <c r="G659" s="46"/>
      <c r="H659" s="25">
        <f t="shared" si="21"/>
        <v>0</v>
      </c>
      <c r="I659" s="25">
        <f t="shared" si="22"/>
        <v>0</v>
      </c>
    </row>
    <row r="660" spans="1:9" x14ac:dyDescent="0.2">
      <c r="A660" s="28" t="s">
        <v>832</v>
      </c>
      <c r="B660" s="87" t="s">
        <v>88</v>
      </c>
      <c r="C660" s="69">
        <v>320</v>
      </c>
      <c r="D660" s="69">
        <v>200</v>
      </c>
      <c r="E660" s="69">
        <v>125</v>
      </c>
      <c r="F660" s="51" t="s">
        <v>674</v>
      </c>
      <c r="G660" s="46"/>
      <c r="H660" s="25">
        <f t="shared" si="21"/>
        <v>0</v>
      </c>
      <c r="I660" s="25">
        <f t="shared" si="22"/>
        <v>0</v>
      </c>
    </row>
    <row r="661" spans="1:9" x14ac:dyDescent="0.2">
      <c r="A661" s="28" t="s">
        <v>89</v>
      </c>
      <c r="B661" s="87" t="s">
        <v>120</v>
      </c>
      <c r="C661" s="69">
        <v>320</v>
      </c>
      <c r="D661" s="69">
        <v>200</v>
      </c>
      <c r="E661" s="69">
        <v>125</v>
      </c>
      <c r="F661" s="51" t="s">
        <v>674</v>
      </c>
      <c r="G661" s="46"/>
      <c r="H661" s="25">
        <f t="shared" si="21"/>
        <v>0</v>
      </c>
      <c r="I661" s="25">
        <f t="shared" si="22"/>
        <v>0</v>
      </c>
    </row>
    <row r="662" spans="1:9" x14ac:dyDescent="0.2">
      <c r="A662" s="28" t="s">
        <v>134</v>
      </c>
      <c r="B662" s="87" t="s">
        <v>133</v>
      </c>
      <c r="C662" s="69">
        <v>320</v>
      </c>
      <c r="D662" s="69">
        <v>200</v>
      </c>
      <c r="E662" s="69">
        <v>125</v>
      </c>
      <c r="F662" s="51" t="s">
        <v>674</v>
      </c>
      <c r="G662" s="46"/>
      <c r="H662" s="25">
        <f t="shared" si="21"/>
        <v>0</v>
      </c>
      <c r="I662" s="25">
        <f t="shared" si="22"/>
        <v>0</v>
      </c>
    </row>
    <row r="663" spans="1:9" x14ac:dyDescent="0.2">
      <c r="A663" s="28" t="s">
        <v>23</v>
      </c>
      <c r="B663" s="87" t="s">
        <v>22</v>
      </c>
      <c r="C663" s="69">
        <v>320</v>
      </c>
      <c r="D663" s="69">
        <v>200</v>
      </c>
      <c r="E663" s="69">
        <v>125</v>
      </c>
      <c r="F663" s="51" t="s">
        <v>674</v>
      </c>
      <c r="G663" s="46"/>
      <c r="H663" s="25">
        <f t="shared" si="21"/>
        <v>0</v>
      </c>
      <c r="I663" s="25">
        <f t="shared" si="22"/>
        <v>0</v>
      </c>
    </row>
    <row r="664" spans="1:9" x14ac:dyDescent="0.2">
      <c r="A664" s="28" t="s">
        <v>186</v>
      </c>
      <c r="B664" s="87" t="s">
        <v>185</v>
      </c>
      <c r="C664" s="69">
        <v>320</v>
      </c>
      <c r="D664" s="69">
        <v>200</v>
      </c>
      <c r="E664" s="69">
        <v>125</v>
      </c>
      <c r="F664" s="51" t="s">
        <v>674</v>
      </c>
      <c r="G664" s="46"/>
      <c r="H664" s="25">
        <f t="shared" si="21"/>
        <v>0</v>
      </c>
      <c r="I664" s="25">
        <f t="shared" si="22"/>
        <v>0</v>
      </c>
    </row>
    <row r="665" spans="1:9" x14ac:dyDescent="0.2">
      <c r="A665" s="28" t="s">
        <v>65</v>
      </c>
      <c r="B665" s="87" t="s">
        <v>64</v>
      </c>
      <c r="C665" s="69">
        <v>320</v>
      </c>
      <c r="D665" s="69">
        <v>200</v>
      </c>
      <c r="E665" s="69">
        <v>125</v>
      </c>
      <c r="F665" s="51" t="s">
        <v>674</v>
      </c>
      <c r="G665" s="46"/>
      <c r="H665" s="25">
        <f t="shared" si="21"/>
        <v>0</v>
      </c>
      <c r="I665" s="25">
        <f t="shared" si="22"/>
        <v>0</v>
      </c>
    </row>
    <row r="666" spans="1:9" x14ac:dyDescent="0.2">
      <c r="A666" s="28" t="s">
        <v>130</v>
      </c>
      <c r="B666" s="87" t="s">
        <v>129</v>
      </c>
      <c r="C666" s="69">
        <v>320</v>
      </c>
      <c r="D666" s="69">
        <v>200</v>
      </c>
      <c r="E666" s="69">
        <v>125</v>
      </c>
      <c r="F666" s="51" t="s">
        <v>674</v>
      </c>
      <c r="G666" s="46"/>
      <c r="H666" s="25">
        <f t="shared" si="21"/>
        <v>0</v>
      </c>
      <c r="I666" s="25">
        <f t="shared" si="22"/>
        <v>0</v>
      </c>
    </row>
    <row r="667" spans="1:9" x14ac:dyDescent="0.2">
      <c r="A667" s="28" t="s">
        <v>144</v>
      </c>
      <c r="B667" s="87" t="s">
        <v>143</v>
      </c>
      <c r="C667" s="69">
        <v>320</v>
      </c>
      <c r="D667" s="69">
        <v>200</v>
      </c>
      <c r="E667" s="69">
        <v>125</v>
      </c>
      <c r="F667" s="51" t="s">
        <v>674</v>
      </c>
      <c r="G667" s="46"/>
      <c r="H667" s="25">
        <f t="shared" si="21"/>
        <v>0</v>
      </c>
      <c r="I667" s="25">
        <f t="shared" si="22"/>
        <v>0</v>
      </c>
    </row>
    <row r="668" spans="1:9" x14ac:dyDescent="0.2">
      <c r="A668" s="28" t="s">
        <v>142</v>
      </c>
      <c r="B668" s="87" t="s">
        <v>141</v>
      </c>
      <c r="C668" s="69">
        <v>320</v>
      </c>
      <c r="D668" s="69">
        <v>200</v>
      </c>
      <c r="E668" s="69">
        <v>125</v>
      </c>
      <c r="F668" s="51" t="s">
        <v>674</v>
      </c>
      <c r="G668" s="46"/>
      <c r="H668" s="25">
        <f t="shared" si="21"/>
        <v>0</v>
      </c>
      <c r="I668" s="25">
        <f t="shared" si="22"/>
        <v>0</v>
      </c>
    </row>
    <row r="669" spans="1:9" x14ac:dyDescent="0.2">
      <c r="A669" s="28" t="s">
        <v>85</v>
      </c>
      <c r="B669" s="87" t="s">
        <v>84</v>
      </c>
      <c r="C669" s="69">
        <v>320</v>
      </c>
      <c r="D669" s="69">
        <v>200</v>
      </c>
      <c r="E669" s="69">
        <v>125</v>
      </c>
      <c r="F669" s="51" t="s">
        <v>674</v>
      </c>
      <c r="G669" s="46"/>
      <c r="H669" s="25">
        <f t="shared" si="21"/>
        <v>0</v>
      </c>
      <c r="I669" s="25">
        <f t="shared" si="22"/>
        <v>0</v>
      </c>
    </row>
    <row r="670" spans="1:9" x14ac:dyDescent="0.2">
      <c r="A670" s="28" t="s">
        <v>79</v>
      </c>
      <c r="B670" s="87" t="s">
        <v>78</v>
      </c>
      <c r="C670" s="69">
        <v>320</v>
      </c>
      <c r="D670" s="69">
        <v>200</v>
      </c>
      <c r="E670" s="69">
        <v>125</v>
      </c>
      <c r="F670" s="51" t="s">
        <v>674</v>
      </c>
      <c r="G670" s="46"/>
      <c r="H670" s="25">
        <f t="shared" si="21"/>
        <v>0</v>
      </c>
      <c r="I670" s="25">
        <f t="shared" si="22"/>
        <v>0</v>
      </c>
    </row>
    <row r="671" spans="1:9" x14ac:dyDescent="0.2">
      <c r="A671" s="28" t="s">
        <v>77</v>
      </c>
      <c r="B671" s="87" t="s">
        <v>76</v>
      </c>
      <c r="C671" s="69">
        <v>320</v>
      </c>
      <c r="D671" s="69">
        <v>200</v>
      </c>
      <c r="E671" s="69">
        <v>125</v>
      </c>
      <c r="F671" s="51" t="s">
        <v>674</v>
      </c>
      <c r="G671" s="46"/>
      <c r="H671" s="25">
        <f t="shared" si="21"/>
        <v>0</v>
      </c>
      <c r="I671" s="25">
        <f t="shared" si="22"/>
        <v>0</v>
      </c>
    </row>
    <row r="672" spans="1:9" x14ac:dyDescent="0.2">
      <c r="A672" s="28" t="s">
        <v>75</v>
      </c>
      <c r="B672" s="87" t="s">
        <v>74</v>
      </c>
      <c r="C672" s="69">
        <v>320</v>
      </c>
      <c r="D672" s="69">
        <v>200</v>
      </c>
      <c r="E672" s="69">
        <v>125</v>
      </c>
      <c r="F672" s="51" t="s">
        <v>674</v>
      </c>
      <c r="G672" s="46"/>
      <c r="H672" s="25">
        <f t="shared" si="21"/>
        <v>0</v>
      </c>
      <c r="I672" s="25">
        <f t="shared" si="22"/>
        <v>0</v>
      </c>
    </row>
    <row r="673" spans="1:9" x14ac:dyDescent="0.2">
      <c r="A673" s="28" t="s">
        <v>49</v>
      </c>
      <c r="B673" s="87" t="s">
        <v>48</v>
      </c>
      <c r="C673" s="69">
        <v>320</v>
      </c>
      <c r="D673" s="69">
        <v>200</v>
      </c>
      <c r="E673" s="69">
        <v>125</v>
      </c>
      <c r="F673" s="51" t="s">
        <v>674</v>
      </c>
      <c r="G673" s="46"/>
      <c r="H673" s="25">
        <f t="shared" si="21"/>
        <v>0</v>
      </c>
      <c r="I673" s="25">
        <f t="shared" si="22"/>
        <v>0</v>
      </c>
    </row>
    <row r="674" spans="1:9" x14ac:dyDescent="0.2">
      <c r="A674" s="28" t="s">
        <v>47</v>
      </c>
      <c r="B674" s="87" t="s">
        <v>46</v>
      </c>
      <c r="C674" s="69">
        <v>320</v>
      </c>
      <c r="D674" s="69">
        <v>200</v>
      </c>
      <c r="E674" s="69">
        <v>125</v>
      </c>
      <c r="F674" s="51" t="s">
        <v>674</v>
      </c>
      <c r="G674" s="46"/>
      <c r="H674" s="25">
        <f t="shared" si="21"/>
        <v>0</v>
      </c>
      <c r="I674" s="25">
        <f t="shared" si="22"/>
        <v>0</v>
      </c>
    </row>
    <row r="675" spans="1:9" x14ac:dyDescent="0.2">
      <c r="A675" s="28" t="s">
        <v>73</v>
      </c>
      <c r="B675" s="87" t="s">
        <v>72</v>
      </c>
      <c r="C675" s="69">
        <v>320</v>
      </c>
      <c r="D675" s="69">
        <v>200</v>
      </c>
      <c r="E675" s="69">
        <v>125</v>
      </c>
      <c r="F675" s="51" t="s">
        <v>674</v>
      </c>
      <c r="G675" s="46"/>
      <c r="H675" s="25">
        <f t="shared" si="21"/>
        <v>0</v>
      </c>
      <c r="I675" s="25">
        <f t="shared" si="22"/>
        <v>0</v>
      </c>
    </row>
    <row r="676" spans="1:9" x14ac:dyDescent="0.2">
      <c r="A676" s="28" t="s">
        <v>140</v>
      </c>
      <c r="B676" s="87" t="s">
        <v>139</v>
      </c>
      <c r="C676" s="69">
        <v>320</v>
      </c>
      <c r="D676" s="69">
        <v>200</v>
      </c>
      <c r="E676" s="69">
        <v>125</v>
      </c>
      <c r="F676" s="51" t="s">
        <v>674</v>
      </c>
      <c r="G676" s="46"/>
      <c r="H676" s="25">
        <f t="shared" si="21"/>
        <v>0</v>
      </c>
      <c r="I676" s="25">
        <f t="shared" si="22"/>
        <v>0</v>
      </c>
    </row>
    <row r="677" spans="1:9" x14ac:dyDescent="0.2">
      <c r="A677" s="28" t="s">
        <v>45</v>
      </c>
      <c r="B677" s="87" t="s">
        <v>44</v>
      </c>
      <c r="C677" s="69">
        <v>320</v>
      </c>
      <c r="D677" s="69">
        <v>200</v>
      </c>
      <c r="E677" s="69">
        <v>125</v>
      </c>
      <c r="F677" s="51" t="s">
        <v>674</v>
      </c>
      <c r="G677" s="46"/>
      <c r="H677" s="25">
        <f t="shared" si="21"/>
        <v>0</v>
      </c>
      <c r="I677" s="25">
        <f t="shared" si="22"/>
        <v>0</v>
      </c>
    </row>
    <row r="678" spans="1:9" x14ac:dyDescent="0.2">
      <c r="A678" s="28" t="s">
        <v>132</v>
      </c>
      <c r="B678" s="87" t="s">
        <v>131</v>
      </c>
      <c r="C678" s="69">
        <v>320</v>
      </c>
      <c r="D678" s="69">
        <v>200</v>
      </c>
      <c r="E678" s="69">
        <v>125</v>
      </c>
      <c r="F678" s="51" t="s">
        <v>674</v>
      </c>
      <c r="G678" s="46"/>
      <c r="H678" s="25">
        <f t="shared" si="21"/>
        <v>0</v>
      </c>
      <c r="I678" s="25">
        <f t="shared" si="22"/>
        <v>0</v>
      </c>
    </row>
    <row r="679" spans="1:9" x14ac:dyDescent="0.2">
      <c r="A679" s="28" t="s">
        <v>43</v>
      </c>
      <c r="B679" s="87" t="s">
        <v>42</v>
      </c>
      <c r="C679" s="69">
        <v>320</v>
      </c>
      <c r="D679" s="69">
        <v>200</v>
      </c>
      <c r="E679" s="69">
        <v>125</v>
      </c>
      <c r="F679" s="51" t="s">
        <v>674</v>
      </c>
      <c r="G679" s="46"/>
      <c r="H679" s="25">
        <f t="shared" si="21"/>
        <v>0</v>
      </c>
      <c r="I679" s="25">
        <f t="shared" si="22"/>
        <v>0</v>
      </c>
    </row>
    <row r="680" spans="1:9" x14ac:dyDescent="0.2">
      <c r="A680" s="28" t="s">
        <v>146</v>
      </c>
      <c r="B680" s="87" t="s">
        <v>145</v>
      </c>
      <c r="C680" s="69">
        <v>320</v>
      </c>
      <c r="D680" s="69">
        <v>200</v>
      </c>
      <c r="E680" s="69">
        <v>125</v>
      </c>
      <c r="F680" s="51" t="s">
        <v>674</v>
      </c>
      <c r="G680" s="46"/>
      <c r="H680" s="25">
        <f t="shared" si="21"/>
        <v>0</v>
      </c>
      <c r="I680" s="25">
        <f t="shared" si="22"/>
        <v>0</v>
      </c>
    </row>
    <row r="681" spans="1:9" x14ac:dyDescent="0.2">
      <c r="A681" s="28" t="s">
        <v>138</v>
      </c>
      <c r="B681" s="87" t="s">
        <v>137</v>
      </c>
      <c r="C681" s="69">
        <v>320</v>
      </c>
      <c r="D681" s="69">
        <v>200</v>
      </c>
      <c r="E681" s="69">
        <v>125</v>
      </c>
      <c r="F681" s="51" t="s">
        <v>674</v>
      </c>
      <c r="G681" s="46"/>
      <c r="H681" s="25">
        <f t="shared" si="21"/>
        <v>0</v>
      </c>
      <c r="I681" s="25">
        <f t="shared" si="22"/>
        <v>0</v>
      </c>
    </row>
    <row r="682" spans="1:9" x14ac:dyDescent="0.2">
      <c r="A682" s="28" t="s">
        <v>136</v>
      </c>
      <c r="B682" s="87" t="s">
        <v>135</v>
      </c>
      <c r="C682" s="69">
        <v>320</v>
      </c>
      <c r="D682" s="69">
        <v>200</v>
      </c>
      <c r="E682" s="69">
        <v>125</v>
      </c>
      <c r="F682" s="51" t="s">
        <v>674</v>
      </c>
      <c r="G682" s="46"/>
      <c r="H682" s="25">
        <f t="shared" si="21"/>
        <v>0</v>
      </c>
      <c r="I682" s="25">
        <f t="shared" si="22"/>
        <v>0</v>
      </c>
    </row>
    <row r="683" spans="1:9" x14ac:dyDescent="0.2">
      <c r="A683" s="28" t="s">
        <v>128</v>
      </c>
      <c r="B683" s="87" t="s">
        <v>127</v>
      </c>
      <c r="C683" s="69">
        <v>320</v>
      </c>
      <c r="D683" s="69">
        <v>200</v>
      </c>
      <c r="E683" s="69">
        <v>125</v>
      </c>
      <c r="F683" s="51" t="s">
        <v>674</v>
      </c>
      <c r="G683" s="46"/>
      <c r="H683" s="25">
        <f t="shared" si="21"/>
        <v>0</v>
      </c>
      <c r="I683" s="25">
        <f t="shared" si="22"/>
        <v>0</v>
      </c>
    </row>
    <row r="684" spans="1:9" x14ac:dyDescent="0.2">
      <c r="A684" s="28" t="s">
        <v>148</v>
      </c>
      <c r="B684" s="87" t="s">
        <v>147</v>
      </c>
      <c r="C684" s="69">
        <v>320</v>
      </c>
      <c r="D684" s="69">
        <v>200</v>
      </c>
      <c r="E684" s="69">
        <v>125</v>
      </c>
      <c r="F684" s="51" t="s">
        <v>674</v>
      </c>
      <c r="G684" s="46"/>
      <c r="H684" s="25">
        <f t="shared" si="21"/>
        <v>0</v>
      </c>
      <c r="I684" s="25">
        <f t="shared" si="22"/>
        <v>0</v>
      </c>
    </row>
    <row r="685" spans="1:9" x14ac:dyDescent="0.2">
      <c r="A685" s="28" t="s">
        <v>51</v>
      </c>
      <c r="B685" s="87" t="s">
        <v>50</v>
      </c>
      <c r="C685" s="69">
        <v>320</v>
      </c>
      <c r="D685" s="69">
        <v>200</v>
      </c>
      <c r="E685" s="69">
        <v>125</v>
      </c>
      <c r="F685" s="51" t="s">
        <v>674</v>
      </c>
      <c r="G685" s="46"/>
      <c r="H685" s="25">
        <f t="shared" si="21"/>
        <v>0</v>
      </c>
      <c r="I685" s="25">
        <f t="shared" si="22"/>
        <v>0</v>
      </c>
    </row>
    <row r="686" spans="1:9" x14ac:dyDescent="0.2">
      <c r="A686" s="28" t="s">
        <v>97</v>
      </c>
      <c r="B686" s="87" t="s">
        <v>96</v>
      </c>
      <c r="C686" s="69">
        <v>320</v>
      </c>
      <c r="D686" s="69">
        <v>200</v>
      </c>
      <c r="E686" s="69">
        <v>125</v>
      </c>
      <c r="F686" s="51" t="s">
        <v>674</v>
      </c>
      <c r="G686" s="46"/>
      <c r="H686" s="25">
        <f t="shared" si="21"/>
        <v>0</v>
      </c>
      <c r="I686" s="25">
        <f t="shared" si="22"/>
        <v>0</v>
      </c>
    </row>
    <row r="687" spans="1:9" x14ac:dyDescent="0.2">
      <c r="A687" s="28" t="s">
        <v>156</v>
      </c>
      <c r="B687" s="87" t="s">
        <v>155</v>
      </c>
      <c r="C687" s="69">
        <v>320</v>
      </c>
      <c r="D687" s="69">
        <v>200</v>
      </c>
      <c r="E687" s="69">
        <v>125</v>
      </c>
      <c r="F687" s="51" t="s">
        <v>674</v>
      </c>
      <c r="G687" s="46"/>
      <c r="H687" s="25">
        <f t="shared" si="21"/>
        <v>0</v>
      </c>
      <c r="I687" s="25">
        <f t="shared" si="22"/>
        <v>0</v>
      </c>
    </row>
    <row r="688" spans="1:9" x14ac:dyDescent="0.2">
      <c r="A688" s="28" t="s">
        <v>61</v>
      </c>
      <c r="B688" s="87" t="s">
        <v>60</v>
      </c>
      <c r="C688" s="69">
        <v>320</v>
      </c>
      <c r="D688" s="69">
        <v>200</v>
      </c>
      <c r="E688" s="69">
        <v>125</v>
      </c>
      <c r="F688" s="51" t="s">
        <v>674</v>
      </c>
      <c r="G688" s="46"/>
      <c r="H688" s="25">
        <f t="shared" si="21"/>
        <v>0</v>
      </c>
      <c r="I688" s="25">
        <f t="shared" si="22"/>
        <v>0</v>
      </c>
    </row>
    <row r="689" spans="1:9" x14ac:dyDescent="0.2">
      <c r="A689" s="28" t="s">
        <v>158</v>
      </c>
      <c r="B689" s="87" t="s">
        <v>157</v>
      </c>
      <c r="C689" s="69">
        <v>320</v>
      </c>
      <c r="D689" s="69">
        <v>200</v>
      </c>
      <c r="E689" s="69">
        <v>125</v>
      </c>
      <c r="F689" s="51" t="s">
        <v>674</v>
      </c>
      <c r="G689" s="46"/>
      <c r="H689" s="25">
        <f t="shared" si="21"/>
        <v>0</v>
      </c>
      <c r="I689" s="25">
        <f t="shared" si="22"/>
        <v>0</v>
      </c>
    </row>
    <row r="690" spans="1:9" x14ac:dyDescent="0.2">
      <c r="A690" s="28" t="s">
        <v>154</v>
      </c>
      <c r="B690" s="87" t="s">
        <v>153</v>
      </c>
      <c r="C690" s="69">
        <v>320</v>
      </c>
      <c r="D690" s="69">
        <v>200</v>
      </c>
      <c r="E690" s="69">
        <v>125</v>
      </c>
      <c r="F690" s="51" t="s">
        <v>674</v>
      </c>
      <c r="G690" s="46"/>
      <c r="H690" s="25">
        <f t="shared" si="21"/>
        <v>0</v>
      </c>
      <c r="I690" s="25">
        <f t="shared" si="22"/>
        <v>0</v>
      </c>
    </row>
    <row r="691" spans="1:9" x14ac:dyDescent="0.2">
      <c r="A691" s="28" t="s">
        <v>101</v>
      </c>
      <c r="B691" s="87" t="s">
        <v>100</v>
      </c>
      <c r="C691" s="69">
        <v>320</v>
      </c>
      <c r="D691" s="69">
        <v>200</v>
      </c>
      <c r="E691" s="69">
        <v>125</v>
      </c>
      <c r="F691" s="51" t="s">
        <v>674</v>
      </c>
      <c r="G691" s="46"/>
      <c r="H691" s="25">
        <f t="shared" si="21"/>
        <v>0</v>
      </c>
      <c r="I691" s="25">
        <f t="shared" si="22"/>
        <v>0</v>
      </c>
    </row>
    <row r="692" spans="1:9" x14ac:dyDescent="0.2">
      <c r="A692" s="28" t="s">
        <v>99</v>
      </c>
      <c r="B692" s="87" t="s">
        <v>98</v>
      </c>
      <c r="C692" s="69">
        <v>320</v>
      </c>
      <c r="D692" s="69">
        <v>200</v>
      </c>
      <c r="E692" s="69">
        <v>125</v>
      </c>
      <c r="F692" s="51" t="s">
        <v>674</v>
      </c>
      <c r="G692" s="46"/>
      <c r="H692" s="25">
        <f t="shared" si="21"/>
        <v>0</v>
      </c>
      <c r="I692" s="25">
        <f t="shared" si="22"/>
        <v>0</v>
      </c>
    </row>
    <row r="693" spans="1:9" x14ac:dyDescent="0.2">
      <c r="A693" s="28" t="s">
        <v>150</v>
      </c>
      <c r="B693" s="87" t="s">
        <v>149</v>
      </c>
      <c r="C693" s="69">
        <v>320</v>
      </c>
      <c r="D693" s="69">
        <v>200</v>
      </c>
      <c r="E693" s="69">
        <v>125</v>
      </c>
      <c r="F693" s="51" t="s">
        <v>674</v>
      </c>
      <c r="G693" s="46"/>
      <c r="H693" s="25">
        <f t="shared" si="21"/>
        <v>0</v>
      </c>
      <c r="I693" s="25">
        <f t="shared" si="22"/>
        <v>0</v>
      </c>
    </row>
    <row r="694" spans="1:9" x14ac:dyDescent="0.2">
      <c r="A694" s="28" t="s">
        <v>71</v>
      </c>
      <c r="B694" s="87" t="s">
        <v>70</v>
      </c>
      <c r="C694" s="69">
        <v>320</v>
      </c>
      <c r="D694" s="69">
        <v>200</v>
      </c>
      <c r="E694" s="69">
        <v>125</v>
      </c>
      <c r="F694" s="51" t="s">
        <v>674</v>
      </c>
      <c r="G694" s="46"/>
      <c r="H694" s="25">
        <f t="shared" si="21"/>
        <v>0</v>
      </c>
      <c r="I694" s="25">
        <f t="shared" si="22"/>
        <v>0</v>
      </c>
    </row>
    <row r="695" spans="1:9" x14ac:dyDescent="0.2">
      <c r="A695" s="28" t="s">
        <v>166</v>
      </c>
      <c r="B695" s="87" t="s">
        <v>165</v>
      </c>
      <c r="C695" s="69">
        <v>320</v>
      </c>
      <c r="D695" s="69">
        <v>200</v>
      </c>
      <c r="E695" s="69">
        <v>125</v>
      </c>
      <c r="F695" s="51" t="s">
        <v>674</v>
      </c>
      <c r="G695" s="46"/>
      <c r="H695" s="25">
        <f t="shared" si="21"/>
        <v>0</v>
      </c>
      <c r="I695" s="25">
        <f t="shared" si="22"/>
        <v>0</v>
      </c>
    </row>
    <row r="696" spans="1:9" x14ac:dyDescent="0.2">
      <c r="A696" s="28" t="s">
        <v>152</v>
      </c>
      <c r="B696" s="87" t="s">
        <v>151</v>
      </c>
      <c r="C696" s="69">
        <v>320</v>
      </c>
      <c r="D696" s="69">
        <v>200</v>
      </c>
      <c r="E696" s="69">
        <v>125</v>
      </c>
      <c r="F696" s="51" t="s">
        <v>674</v>
      </c>
      <c r="G696" s="46"/>
      <c r="H696" s="25">
        <f t="shared" si="21"/>
        <v>0</v>
      </c>
      <c r="I696" s="25">
        <f t="shared" si="22"/>
        <v>0</v>
      </c>
    </row>
    <row r="697" spans="1:9" x14ac:dyDescent="0.2">
      <c r="A697" s="28" t="s">
        <v>168</v>
      </c>
      <c r="B697" s="87" t="s">
        <v>167</v>
      </c>
      <c r="C697" s="69">
        <v>320</v>
      </c>
      <c r="D697" s="69">
        <v>200</v>
      </c>
      <c r="E697" s="69">
        <v>125</v>
      </c>
      <c r="F697" s="51" t="s">
        <v>674</v>
      </c>
      <c r="G697" s="46"/>
      <c r="H697" s="25">
        <f t="shared" si="21"/>
        <v>0</v>
      </c>
      <c r="I697" s="25">
        <f t="shared" si="22"/>
        <v>0</v>
      </c>
    </row>
    <row r="698" spans="1:9" x14ac:dyDescent="0.2">
      <c r="A698" s="28" t="s">
        <v>178</v>
      </c>
      <c r="B698" s="87" t="s">
        <v>177</v>
      </c>
      <c r="C698" s="69">
        <v>320</v>
      </c>
      <c r="D698" s="69">
        <v>200</v>
      </c>
      <c r="E698" s="69">
        <v>125</v>
      </c>
      <c r="F698" s="51" t="s">
        <v>674</v>
      </c>
      <c r="G698" s="46"/>
      <c r="H698" s="25">
        <f t="shared" si="21"/>
        <v>0</v>
      </c>
      <c r="I698" s="25">
        <f t="shared" si="22"/>
        <v>0</v>
      </c>
    </row>
    <row r="699" spans="1:9" x14ac:dyDescent="0.2">
      <c r="A699" s="28" t="s">
        <v>5</v>
      </c>
      <c r="B699" s="87" t="s">
        <v>4</v>
      </c>
      <c r="C699" s="69">
        <v>320</v>
      </c>
      <c r="D699" s="69">
        <v>200</v>
      </c>
      <c r="E699" s="69">
        <v>125</v>
      </c>
      <c r="F699" s="51" t="s">
        <v>674</v>
      </c>
      <c r="G699" s="46"/>
      <c r="H699" s="25">
        <f t="shared" si="21"/>
        <v>0</v>
      </c>
      <c r="I699" s="25">
        <f t="shared" si="22"/>
        <v>0</v>
      </c>
    </row>
    <row r="700" spans="1:9" x14ac:dyDescent="0.2">
      <c r="A700" s="28" t="s">
        <v>17</v>
      </c>
      <c r="B700" s="87" t="s">
        <v>16</v>
      </c>
      <c r="C700" s="69">
        <v>320</v>
      </c>
      <c r="D700" s="69">
        <v>200</v>
      </c>
      <c r="E700" s="69">
        <v>125</v>
      </c>
      <c r="F700" s="51" t="s">
        <v>674</v>
      </c>
      <c r="G700" s="46"/>
      <c r="H700" s="25">
        <f t="shared" si="21"/>
        <v>0</v>
      </c>
      <c r="I700" s="25">
        <f t="shared" si="22"/>
        <v>0</v>
      </c>
    </row>
    <row r="701" spans="1:9" x14ac:dyDescent="0.2">
      <c r="A701" s="28" t="s">
        <v>7</v>
      </c>
      <c r="B701" s="87" t="s">
        <v>6</v>
      </c>
      <c r="C701" s="69">
        <v>320</v>
      </c>
      <c r="D701" s="69">
        <v>200</v>
      </c>
      <c r="E701" s="69">
        <v>125</v>
      </c>
      <c r="F701" s="51" t="s">
        <v>674</v>
      </c>
      <c r="G701" s="46"/>
      <c r="H701" s="25">
        <f t="shared" si="21"/>
        <v>0</v>
      </c>
      <c r="I701" s="25">
        <f t="shared" si="22"/>
        <v>0</v>
      </c>
    </row>
    <row r="702" spans="1:9" x14ac:dyDescent="0.2">
      <c r="A702" s="28" t="s">
        <v>176</v>
      </c>
      <c r="B702" s="87" t="s">
        <v>175</v>
      </c>
      <c r="C702" s="69">
        <v>320</v>
      </c>
      <c r="D702" s="69">
        <v>200</v>
      </c>
      <c r="E702" s="69">
        <v>125</v>
      </c>
      <c r="F702" s="51" t="s">
        <v>674</v>
      </c>
      <c r="G702" s="46"/>
      <c r="H702" s="25">
        <f t="shared" si="21"/>
        <v>0</v>
      </c>
      <c r="I702" s="25">
        <f t="shared" si="22"/>
        <v>0</v>
      </c>
    </row>
    <row r="703" spans="1:9" x14ac:dyDescent="0.2">
      <c r="A703" s="28" t="s">
        <v>164</v>
      </c>
      <c r="B703" s="87" t="s">
        <v>163</v>
      </c>
      <c r="C703" s="69">
        <v>320</v>
      </c>
      <c r="D703" s="69">
        <v>200</v>
      </c>
      <c r="E703" s="69">
        <v>125</v>
      </c>
      <c r="F703" s="51" t="s">
        <v>674</v>
      </c>
      <c r="G703" s="46"/>
      <c r="H703" s="25">
        <f t="shared" si="21"/>
        <v>0</v>
      </c>
      <c r="I703" s="25">
        <f t="shared" si="22"/>
        <v>0</v>
      </c>
    </row>
    <row r="704" spans="1:9" x14ac:dyDescent="0.2">
      <c r="A704" s="28" t="s">
        <v>174</v>
      </c>
      <c r="B704" s="87" t="s">
        <v>173</v>
      </c>
      <c r="C704" s="69">
        <v>320</v>
      </c>
      <c r="D704" s="69">
        <v>200</v>
      </c>
      <c r="E704" s="69">
        <v>125</v>
      </c>
      <c r="F704" s="51" t="s">
        <v>674</v>
      </c>
      <c r="G704" s="46"/>
      <c r="H704" s="25">
        <f t="shared" si="21"/>
        <v>0</v>
      </c>
      <c r="I704" s="25">
        <f t="shared" si="22"/>
        <v>0</v>
      </c>
    </row>
    <row r="705" spans="1:9" x14ac:dyDescent="0.2">
      <c r="A705" s="28" t="s">
        <v>27</v>
      </c>
      <c r="B705" s="87" t="s">
        <v>26</v>
      </c>
      <c r="C705" s="69">
        <v>320</v>
      </c>
      <c r="D705" s="69">
        <v>200</v>
      </c>
      <c r="E705" s="69">
        <v>125</v>
      </c>
      <c r="F705" s="51" t="s">
        <v>674</v>
      </c>
      <c r="G705" s="46"/>
      <c r="H705" s="25">
        <f t="shared" si="21"/>
        <v>0</v>
      </c>
      <c r="I705" s="25">
        <f t="shared" si="22"/>
        <v>0</v>
      </c>
    </row>
    <row r="706" spans="1:9" x14ac:dyDescent="0.2">
      <c r="A706" s="28" t="s">
        <v>172</v>
      </c>
      <c r="B706" s="87" t="s">
        <v>171</v>
      </c>
      <c r="C706" s="69">
        <v>320</v>
      </c>
      <c r="D706" s="69">
        <v>200</v>
      </c>
      <c r="E706" s="69">
        <v>125</v>
      </c>
      <c r="F706" s="51" t="s">
        <v>674</v>
      </c>
      <c r="G706" s="46"/>
      <c r="H706" s="25">
        <f t="shared" si="21"/>
        <v>0</v>
      </c>
      <c r="I706" s="25">
        <f t="shared" si="22"/>
        <v>0</v>
      </c>
    </row>
    <row r="707" spans="1:9" x14ac:dyDescent="0.2">
      <c r="A707" s="28" t="s">
        <v>13</v>
      </c>
      <c r="B707" s="87" t="s">
        <v>12</v>
      </c>
      <c r="C707" s="69">
        <v>320</v>
      </c>
      <c r="D707" s="69">
        <v>200</v>
      </c>
      <c r="E707" s="69">
        <v>125</v>
      </c>
      <c r="F707" s="51" t="s">
        <v>674</v>
      </c>
      <c r="G707" s="46"/>
      <c r="H707" s="25">
        <f t="shared" si="21"/>
        <v>0</v>
      </c>
      <c r="I707" s="25">
        <f t="shared" si="22"/>
        <v>0</v>
      </c>
    </row>
    <row r="708" spans="1:9" x14ac:dyDescent="0.2">
      <c r="A708" s="28" t="s">
        <v>25</v>
      </c>
      <c r="B708" s="87" t="s">
        <v>24</v>
      </c>
      <c r="C708" s="69">
        <v>320</v>
      </c>
      <c r="D708" s="69">
        <v>200</v>
      </c>
      <c r="E708" s="69">
        <v>125</v>
      </c>
      <c r="F708" s="51" t="s">
        <v>674</v>
      </c>
      <c r="G708" s="46"/>
      <c r="H708" s="25">
        <f t="shared" si="21"/>
        <v>0</v>
      </c>
      <c r="I708" s="25">
        <f t="shared" si="22"/>
        <v>0</v>
      </c>
    </row>
    <row r="709" spans="1:9" x14ac:dyDescent="0.2">
      <c r="A709" s="28" t="s">
        <v>105</v>
      </c>
      <c r="B709" s="87" t="s">
        <v>104</v>
      </c>
      <c r="C709" s="69">
        <v>320</v>
      </c>
      <c r="D709" s="69">
        <v>200</v>
      </c>
      <c r="E709" s="69">
        <v>125</v>
      </c>
      <c r="F709" s="51" t="s">
        <v>674</v>
      </c>
      <c r="G709" s="46"/>
      <c r="H709" s="25">
        <f t="shared" si="21"/>
        <v>0</v>
      </c>
      <c r="I709" s="25">
        <f t="shared" si="22"/>
        <v>0</v>
      </c>
    </row>
    <row r="710" spans="1:9" x14ac:dyDescent="0.2">
      <c r="A710" s="28" t="s">
        <v>170</v>
      </c>
      <c r="B710" s="87" t="s">
        <v>169</v>
      </c>
      <c r="C710" s="69">
        <v>320</v>
      </c>
      <c r="D710" s="69">
        <v>200</v>
      </c>
      <c r="E710" s="69">
        <v>125</v>
      </c>
      <c r="F710" s="51" t="s">
        <v>674</v>
      </c>
      <c r="G710" s="46"/>
      <c r="H710" s="25">
        <f t="shared" si="21"/>
        <v>0</v>
      </c>
      <c r="I710" s="25">
        <f t="shared" si="22"/>
        <v>0</v>
      </c>
    </row>
    <row r="711" spans="1:9" x14ac:dyDescent="0.2">
      <c r="A711" s="28" t="s">
        <v>103</v>
      </c>
      <c r="B711" s="87" t="s">
        <v>102</v>
      </c>
      <c r="C711" s="69">
        <v>320</v>
      </c>
      <c r="D711" s="69">
        <v>200</v>
      </c>
      <c r="E711" s="69">
        <v>125</v>
      </c>
      <c r="F711" s="51" t="s">
        <v>674</v>
      </c>
      <c r="G711" s="46"/>
      <c r="H711" s="25">
        <f t="shared" si="21"/>
        <v>0</v>
      </c>
      <c r="I711" s="25">
        <f t="shared" si="22"/>
        <v>0</v>
      </c>
    </row>
    <row r="712" spans="1:9" x14ac:dyDescent="0.2">
      <c r="A712" s="28" t="s">
        <v>15</v>
      </c>
      <c r="B712" s="87" t="s">
        <v>14</v>
      </c>
      <c r="C712" s="69">
        <v>320</v>
      </c>
      <c r="D712" s="69">
        <v>200</v>
      </c>
      <c r="E712" s="69">
        <v>125</v>
      </c>
      <c r="F712" s="51" t="s">
        <v>674</v>
      </c>
      <c r="G712" s="46"/>
      <c r="H712" s="25">
        <f t="shared" si="21"/>
        <v>0</v>
      </c>
      <c r="I712" s="25">
        <f t="shared" si="22"/>
        <v>0</v>
      </c>
    </row>
    <row r="713" spans="1:9" x14ac:dyDescent="0.2">
      <c r="A713" s="28" t="s">
        <v>37</v>
      </c>
      <c r="B713" s="87" t="s">
        <v>36</v>
      </c>
      <c r="C713" s="69">
        <v>320</v>
      </c>
      <c r="D713" s="69">
        <v>200</v>
      </c>
      <c r="E713" s="69">
        <v>125</v>
      </c>
      <c r="F713" s="51" t="s">
        <v>674</v>
      </c>
      <c r="G713" s="46"/>
      <c r="H713" s="25">
        <f t="shared" ref="H713:H776" si="23">G713*D713</f>
        <v>0</v>
      </c>
      <c r="I713" s="25">
        <f t="shared" ref="I713:I776" si="24">E713*G713</f>
        <v>0</v>
      </c>
    </row>
    <row r="714" spans="1:9" x14ac:dyDescent="0.2">
      <c r="A714" s="28" t="s">
        <v>162</v>
      </c>
      <c r="B714" s="87" t="s">
        <v>161</v>
      </c>
      <c r="C714" s="69">
        <v>320</v>
      </c>
      <c r="D714" s="69">
        <v>200</v>
      </c>
      <c r="E714" s="69">
        <v>125</v>
      </c>
      <c r="F714" s="51" t="s">
        <v>674</v>
      </c>
      <c r="G714" s="46"/>
      <c r="H714" s="25">
        <f t="shared" si="23"/>
        <v>0</v>
      </c>
      <c r="I714" s="25">
        <f t="shared" si="24"/>
        <v>0</v>
      </c>
    </row>
    <row r="715" spans="1:9" x14ac:dyDescent="0.2">
      <c r="A715" s="28" t="s">
        <v>160</v>
      </c>
      <c r="B715" s="87" t="s">
        <v>159</v>
      </c>
      <c r="C715" s="69">
        <v>320</v>
      </c>
      <c r="D715" s="69">
        <v>200</v>
      </c>
      <c r="E715" s="69">
        <v>125</v>
      </c>
      <c r="F715" s="51" t="s">
        <v>674</v>
      </c>
      <c r="G715" s="46"/>
      <c r="H715" s="25">
        <f t="shared" si="23"/>
        <v>0</v>
      </c>
      <c r="I715" s="25">
        <f t="shared" si="24"/>
        <v>0</v>
      </c>
    </row>
    <row r="716" spans="1:9" x14ac:dyDescent="0.2">
      <c r="A716" s="28" t="s">
        <v>233</v>
      </c>
      <c r="B716" s="87" t="s">
        <v>232</v>
      </c>
      <c r="C716" s="69">
        <v>320</v>
      </c>
      <c r="D716" s="69">
        <v>200</v>
      </c>
      <c r="E716" s="69">
        <v>125</v>
      </c>
      <c r="F716" s="51" t="s">
        <v>674</v>
      </c>
      <c r="G716" s="46"/>
      <c r="H716" s="25">
        <f t="shared" si="23"/>
        <v>0</v>
      </c>
      <c r="I716" s="25">
        <f t="shared" si="24"/>
        <v>0</v>
      </c>
    </row>
    <row r="717" spans="1:9" x14ac:dyDescent="0.2">
      <c r="A717" s="28" t="s">
        <v>235</v>
      </c>
      <c r="B717" s="87" t="s">
        <v>234</v>
      </c>
      <c r="C717" s="69">
        <v>320</v>
      </c>
      <c r="D717" s="69">
        <v>200</v>
      </c>
      <c r="E717" s="69">
        <v>125</v>
      </c>
      <c r="F717" s="51" t="s">
        <v>674</v>
      </c>
      <c r="G717" s="46"/>
      <c r="H717" s="25">
        <f t="shared" si="23"/>
        <v>0</v>
      </c>
      <c r="I717" s="25">
        <f t="shared" si="24"/>
        <v>0</v>
      </c>
    </row>
    <row r="718" spans="1:9" x14ac:dyDescent="0.2">
      <c r="A718" s="28" t="s">
        <v>227</v>
      </c>
      <c r="B718" s="87" t="s">
        <v>226</v>
      </c>
      <c r="C718" s="69">
        <v>320</v>
      </c>
      <c r="D718" s="69">
        <v>200</v>
      </c>
      <c r="E718" s="69">
        <v>125</v>
      </c>
      <c r="F718" s="51" t="s">
        <v>674</v>
      </c>
      <c r="G718" s="46"/>
      <c r="H718" s="25">
        <f t="shared" si="23"/>
        <v>0</v>
      </c>
      <c r="I718" s="25">
        <f t="shared" si="24"/>
        <v>0</v>
      </c>
    </row>
    <row r="719" spans="1:9" x14ac:dyDescent="0.2">
      <c r="A719" s="28" t="s">
        <v>229</v>
      </c>
      <c r="B719" s="87" t="s">
        <v>228</v>
      </c>
      <c r="C719" s="69">
        <v>320</v>
      </c>
      <c r="D719" s="69">
        <v>200</v>
      </c>
      <c r="E719" s="69">
        <v>125</v>
      </c>
      <c r="F719" s="51" t="s">
        <v>674</v>
      </c>
      <c r="G719" s="46"/>
      <c r="H719" s="25">
        <f t="shared" si="23"/>
        <v>0</v>
      </c>
      <c r="I719" s="25">
        <f t="shared" si="24"/>
        <v>0</v>
      </c>
    </row>
    <row r="720" spans="1:9" x14ac:dyDescent="0.2">
      <c r="A720" s="28" t="s">
        <v>225</v>
      </c>
      <c r="B720" s="87" t="s">
        <v>224</v>
      </c>
      <c r="C720" s="69">
        <v>320</v>
      </c>
      <c r="D720" s="69">
        <v>200</v>
      </c>
      <c r="E720" s="69">
        <v>125</v>
      </c>
      <c r="F720" s="51" t="s">
        <v>674</v>
      </c>
      <c r="G720" s="46"/>
      <c r="H720" s="25">
        <f t="shared" si="23"/>
        <v>0</v>
      </c>
      <c r="I720" s="25">
        <f t="shared" si="24"/>
        <v>0</v>
      </c>
    </row>
    <row r="721" spans="1:9" x14ac:dyDescent="0.2">
      <c r="A721" s="28" t="s">
        <v>231</v>
      </c>
      <c r="B721" s="87" t="s">
        <v>230</v>
      </c>
      <c r="C721" s="69">
        <v>320</v>
      </c>
      <c r="D721" s="69">
        <v>200</v>
      </c>
      <c r="E721" s="69">
        <v>125</v>
      </c>
      <c r="F721" s="51" t="s">
        <v>674</v>
      </c>
      <c r="G721" s="46"/>
      <c r="H721" s="25">
        <f t="shared" si="23"/>
        <v>0</v>
      </c>
      <c r="I721" s="25">
        <f t="shared" si="24"/>
        <v>0</v>
      </c>
    </row>
    <row r="722" spans="1:9" x14ac:dyDescent="0.2">
      <c r="A722" s="28" t="s">
        <v>223</v>
      </c>
      <c r="B722" s="87" t="s">
        <v>222</v>
      </c>
      <c r="C722" s="69">
        <v>320</v>
      </c>
      <c r="D722" s="69">
        <v>200</v>
      </c>
      <c r="E722" s="69">
        <v>125</v>
      </c>
      <c r="F722" s="51" t="s">
        <v>674</v>
      </c>
      <c r="G722" s="46"/>
      <c r="H722" s="25">
        <f t="shared" si="23"/>
        <v>0</v>
      </c>
      <c r="I722" s="25">
        <f t="shared" si="24"/>
        <v>0</v>
      </c>
    </row>
    <row r="723" spans="1:9" x14ac:dyDescent="0.2">
      <c r="A723" s="28" t="s">
        <v>425</v>
      </c>
      <c r="B723" s="87" t="s">
        <v>428</v>
      </c>
      <c r="C723" s="69">
        <v>320</v>
      </c>
      <c r="D723" s="69">
        <v>200</v>
      </c>
      <c r="E723" s="69">
        <v>125</v>
      </c>
      <c r="F723" s="51" t="s">
        <v>674</v>
      </c>
      <c r="G723" s="46"/>
      <c r="H723" s="25">
        <f t="shared" si="23"/>
        <v>0</v>
      </c>
      <c r="I723" s="25">
        <f t="shared" si="24"/>
        <v>0</v>
      </c>
    </row>
    <row r="724" spans="1:9" x14ac:dyDescent="0.2">
      <c r="A724" s="28" t="s">
        <v>426</v>
      </c>
      <c r="B724" s="87" t="s">
        <v>429</v>
      </c>
      <c r="C724" s="69">
        <v>320</v>
      </c>
      <c r="D724" s="69">
        <v>200</v>
      </c>
      <c r="E724" s="69">
        <v>125</v>
      </c>
      <c r="F724" s="51" t="s">
        <v>674</v>
      </c>
      <c r="G724" s="46"/>
      <c r="H724" s="25">
        <f t="shared" si="23"/>
        <v>0</v>
      </c>
      <c r="I724" s="25">
        <f t="shared" si="24"/>
        <v>0</v>
      </c>
    </row>
    <row r="725" spans="1:9" x14ac:dyDescent="0.2">
      <c r="A725" s="28" t="s">
        <v>427</v>
      </c>
      <c r="B725" s="87" t="s">
        <v>430</v>
      </c>
      <c r="C725" s="69">
        <v>320</v>
      </c>
      <c r="D725" s="69">
        <v>200</v>
      </c>
      <c r="E725" s="69">
        <v>125</v>
      </c>
      <c r="F725" s="51" t="s">
        <v>674</v>
      </c>
      <c r="G725" s="46"/>
      <c r="H725" s="25">
        <f t="shared" si="23"/>
        <v>0</v>
      </c>
      <c r="I725" s="25">
        <f t="shared" si="24"/>
        <v>0</v>
      </c>
    </row>
    <row r="726" spans="1:9" s="9" customFormat="1" collapsed="1" x14ac:dyDescent="0.2">
      <c r="A726" s="30" t="s">
        <v>2180</v>
      </c>
      <c r="B726" s="90" t="s">
        <v>1229</v>
      </c>
      <c r="C726" s="70"/>
      <c r="D726" s="70"/>
      <c r="E726" s="70"/>
      <c r="F726" s="57"/>
      <c r="G726" s="46"/>
      <c r="H726" s="25">
        <f t="shared" si="23"/>
        <v>0</v>
      </c>
      <c r="I726" s="25">
        <f t="shared" si="24"/>
        <v>0</v>
      </c>
    </row>
    <row r="727" spans="1:9" x14ac:dyDescent="0.2">
      <c r="A727" s="28" t="s">
        <v>1169</v>
      </c>
      <c r="B727" s="87" t="s">
        <v>1230</v>
      </c>
      <c r="C727" s="69">
        <v>390</v>
      </c>
      <c r="D727" s="69">
        <v>285</v>
      </c>
      <c r="E727" s="69">
        <v>185</v>
      </c>
      <c r="F727" s="51" t="s">
        <v>1326</v>
      </c>
      <c r="G727" s="46"/>
      <c r="H727" s="25">
        <f t="shared" si="23"/>
        <v>0</v>
      </c>
      <c r="I727" s="25">
        <f t="shared" si="24"/>
        <v>0</v>
      </c>
    </row>
    <row r="728" spans="1:9" x14ac:dyDescent="0.2">
      <c r="A728" s="28" t="s">
        <v>1170</v>
      </c>
      <c r="B728" s="87" t="s">
        <v>1231</v>
      </c>
      <c r="C728" s="69">
        <v>390</v>
      </c>
      <c r="D728" s="69">
        <v>285</v>
      </c>
      <c r="E728" s="69">
        <v>185</v>
      </c>
      <c r="F728" s="51" t="s">
        <v>1326</v>
      </c>
      <c r="G728" s="46"/>
      <c r="H728" s="25">
        <f t="shared" si="23"/>
        <v>0</v>
      </c>
      <c r="I728" s="25">
        <f t="shared" si="24"/>
        <v>0</v>
      </c>
    </row>
    <row r="729" spans="1:9" x14ac:dyDescent="0.2">
      <c r="A729" s="28" t="s">
        <v>1171</v>
      </c>
      <c r="B729" s="87" t="s">
        <v>1232</v>
      </c>
      <c r="C729" s="69">
        <v>390</v>
      </c>
      <c r="D729" s="69">
        <v>285</v>
      </c>
      <c r="E729" s="69">
        <v>185</v>
      </c>
      <c r="F729" s="51" t="s">
        <v>1326</v>
      </c>
      <c r="G729" s="46"/>
      <c r="H729" s="25">
        <f t="shared" si="23"/>
        <v>0</v>
      </c>
      <c r="I729" s="25">
        <f t="shared" si="24"/>
        <v>0</v>
      </c>
    </row>
    <row r="730" spans="1:9" x14ac:dyDescent="0.2">
      <c r="A730" s="28" t="s">
        <v>1172</v>
      </c>
      <c r="B730" s="87" t="s">
        <v>1233</v>
      </c>
      <c r="C730" s="69">
        <v>390</v>
      </c>
      <c r="D730" s="69">
        <v>285</v>
      </c>
      <c r="E730" s="69">
        <v>185</v>
      </c>
      <c r="F730" s="51" t="s">
        <v>1326</v>
      </c>
      <c r="G730" s="46"/>
      <c r="H730" s="25">
        <f t="shared" si="23"/>
        <v>0</v>
      </c>
      <c r="I730" s="25">
        <f t="shared" si="24"/>
        <v>0</v>
      </c>
    </row>
    <row r="731" spans="1:9" x14ac:dyDescent="0.2">
      <c r="A731" s="28" t="s">
        <v>1173</v>
      </c>
      <c r="B731" s="87" t="s">
        <v>1234</v>
      </c>
      <c r="C731" s="69">
        <v>390</v>
      </c>
      <c r="D731" s="69">
        <v>285</v>
      </c>
      <c r="E731" s="69">
        <v>185</v>
      </c>
      <c r="F731" s="51" t="s">
        <v>1326</v>
      </c>
      <c r="G731" s="46"/>
      <c r="H731" s="25">
        <f t="shared" si="23"/>
        <v>0</v>
      </c>
      <c r="I731" s="25">
        <f t="shared" si="24"/>
        <v>0</v>
      </c>
    </row>
    <row r="732" spans="1:9" x14ac:dyDescent="0.2">
      <c r="A732" s="28" t="s">
        <v>1174</v>
      </c>
      <c r="B732" s="87" t="s">
        <v>1235</v>
      </c>
      <c r="C732" s="69">
        <v>390</v>
      </c>
      <c r="D732" s="69">
        <v>285</v>
      </c>
      <c r="E732" s="69">
        <v>185</v>
      </c>
      <c r="F732" s="51" t="s">
        <v>1326</v>
      </c>
      <c r="G732" s="46"/>
      <c r="H732" s="25">
        <f t="shared" si="23"/>
        <v>0</v>
      </c>
      <c r="I732" s="25">
        <f t="shared" si="24"/>
        <v>0</v>
      </c>
    </row>
    <row r="733" spans="1:9" x14ac:dyDescent="0.2">
      <c r="A733" s="28" t="s">
        <v>1175</v>
      </c>
      <c r="B733" s="87" t="s">
        <v>1236</v>
      </c>
      <c r="C733" s="69">
        <v>390</v>
      </c>
      <c r="D733" s="69">
        <v>285</v>
      </c>
      <c r="E733" s="69">
        <v>185</v>
      </c>
      <c r="F733" s="51" t="s">
        <v>1326</v>
      </c>
      <c r="G733" s="46"/>
      <c r="H733" s="25">
        <f t="shared" si="23"/>
        <v>0</v>
      </c>
      <c r="I733" s="25">
        <f t="shared" si="24"/>
        <v>0</v>
      </c>
    </row>
    <row r="734" spans="1:9" x14ac:dyDescent="0.2">
      <c r="A734" s="28" t="s">
        <v>1176</v>
      </c>
      <c r="B734" s="87" t="s">
        <v>1237</v>
      </c>
      <c r="C734" s="69">
        <v>390</v>
      </c>
      <c r="D734" s="69">
        <v>285</v>
      </c>
      <c r="E734" s="69">
        <v>185</v>
      </c>
      <c r="F734" s="51" t="s">
        <v>1326</v>
      </c>
      <c r="G734" s="46"/>
      <c r="H734" s="25">
        <f t="shared" si="23"/>
        <v>0</v>
      </c>
      <c r="I734" s="25">
        <f t="shared" si="24"/>
        <v>0</v>
      </c>
    </row>
    <row r="735" spans="1:9" x14ac:dyDescent="0.2">
      <c r="A735" s="28" t="s">
        <v>1177</v>
      </c>
      <c r="B735" s="87" t="s">
        <v>1238</v>
      </c>
      <c r="C735" s="69">
        <v>390</v>
      </c>
      <c r="D735" s="69">
        <v>285</v>
      </c>
      <c r="E735" s="69">
        <v>185</v>
      </c>
      <c r="F735" s="51" t="s">
        <v>1326</v>
      </c>
      <c r="G735" s="46"/>
      <c r="H735" s="25">
        <f t="shared" si="23"/>
        <v>0</v>
      </c>
      <c r="I735" s="25">
        <f t="shared" si="24"/>
        <v>0</v>
      </c>
    </row>
    <row r="736" spans="1:9" x14ac:dyDescent="0.2">
      <c r="A736" s="28" t="s">
        <v>1178</v>
      </c>
      <c r="B736" s="87" t="s">
        <v>1239</v>
      </c>
      <c r="C736" s="69">
        <v>390</v>
      </c>
      <c r="D736" s="69">
        <v>285</v>
      </c>
      <c r="E736" s="69">
        <v>185</v>
      </c>
      <c r="F736" s="51" t="s">
        <v>1326</v>
      </c>
      <c r="G736" s="46"/>
      <c r="H736" s="25">
        <f t="shared" si="23"/>
        <v>0</v>
      </c>
      <c r="I736" s="25">
        <f t="shared" si="24"/>
        <v>0</v>
      </c>
    </row>
    <row r="737" spans="1:9" x14ac:dyDescent="0.2">
      <c r="A737" s="28" t="s">
        <v>1179</v>
      </c>
      <c r="B737" s="87" t="s">
        <v>1240</v>
      </c>
      <c r="C737" s="69">
        <v>390</v>
      </c>
      <c r="D737" s="69">
        <v>285</v>
      </c>
      <c r="E737" s="69">
        <v>185</v>
      </c>
      <c r="F737" s="51" t="s">
        <v>1326</v>
      </c>
      <c r="G737" s="46"/>
      <c r="H737" s="25">
        <f t="shared" si="23"/>
        <v>0</v>
      </c>
      <c r="I737" s="25">
        <f t="shared" si="24"/>
        <v>0</v>
      </c>
    </row>
    <row r="738" spans="1:9" x14ac:dyDescent="0.2">
      <c r="A738" s="28" t="s">
        <v>1180</v>
      </c>
      <c r="B738" s="87" t="s">
        <v>1241</v>
      </c>
      <c r="C738" s="69">
        <v>390</v>
      </c>
      <c r="D738" s="69">
        <v>285</v>
      </c>
      <c r="E738" s="69">
        <v>185</v>
      </c>
      <c r="F738" s="51" t="s">
        <v>1326</v>
      </c>
      <c r="G738" s="46"/>
      <c r="H738" s="25">
        <f t="shared" si="23"/>
        <v>0</v>
      </c>
      <c r="I738" s="25">
        <f t="shared" si="24"/>
        <v>0</v>
      </c>
    </row>
    <row r="739" spans="1:9" x14ac:dyDescent="0.2">
      <c r="A739" s="28" t="s">
        <v>1181</v>
      </c>
      <c r="B739" s="87" t="s">
        <v>1242</v>
      </c>
      <c r="C739" s="69">
        <v>390</v>
      </c>
      <c r="D739" s="69">
        <v>285</v>
      </c>
      <c r="E739" s="69">
        <v>185</v>
      </c>
      <c r="F739" s="51" t="s">
        <v>1326</v>
      </c>
      <c r="G739" s="46"/>
      <c r="H739" s="25">
        <f t="shared" si="23"/>
        <v>0</v>
      </c>
      <c r="I739" s="25">
        <f t="shared" si="24"/>
        <v>0</v>
      </c>
    </row>
    <row r="740" spans="1:9" x14ac:dyDescent="0.2">
      <c r="A740" s="28" t="s">
        <v>1182</v>
      </c>
      <c r="B740" s="87" t="s">
        <v>1243</v>
      </c>
      <c r="C740" s="69">
        <v>390</v>
      </c>
      <c r="D740" s="69">
        <v>285</v>
      </c>
      <c r="E740" s="69">
        <v>185</v>
      </c>
      <c r="F740" s="51" t="s">
        <v>1326</v>
      </c>
      <c r="G740" s="46"/>
      <c r="H740" s="25">
        <f t="shared" si="23"/>
        <v>0</v>
      </c>
      <c r="I740" s="25">
        <f t="shared" si="24"/>
        <v>0</v>
      </c>
    </row>
    <row r="741" spans="1:9" x14ac:dyDescent="0.2">
      <c r="A741" s="28" t="s">
        <v>1183</v>
      </c>
      <c r="B741" s="87" t="s">
        <v>1244</v>
      </c>
      <c r="C741" s="69">
        <v>390</v>
      </c>
      <c r="D741" s="69">
        <v>285</v>
      </c>
      <c r="E741" s="69">
        <v>185</v>
      </c>
      <c r="F741" s="51" t="s">
        <v>1326</v>
      </c>
      <c r="G741" s="46"/>
      <c r="H741" s="25">
        <f t="shared" si="23"/>
        <v>0</v>
      </c>
      <c r="I741" s="25">
        <f t="shared" si="24"/>
        <v>0</v>
      </c>
    </row>
    <row r="742" spans="1:9" ht="10.5" customHeight="1" x14ac:dyDescent="0.2">
      <c r="A742" s="28" t="s">
        <v>1184</v>
      </c>
      <c r="B742" s="87" t="s">
        <v>1245</v>
      </c>
      <c r="C742" s="69">
        <v>390</v>
      </c>
      <c r="D742" s="69">
        <v>285</v>
      </c>
      <c r="E742" s="69">
        <v>185</v>
      </c>
      <c r="F742" s="51" t="s">
        <v>1326</v>
      </c>
      <c r="G742" s="46"/>
      <c r="H742" s="25">
        <f t="shared" si="23"/>
        <v>0</v>
      </c>
      <c r="I742" s="25">
        <f t="shared" si="24"/>
        <v>0</v>
      </c>
    </row>
    <row r="743" spans="1:9" x14ac:dyDescent="0.2">
      <c r="A743" s="28" t="s">
        <v>1185</v>
      </c>
      <c r="B743" s="87" t="s">
        <v>1246</v>
      </c>
      <c r="C743" s="69">
        <v>390</v>
      </c>
      <c r="D743" s="69">
        <v>285</v>
      </c>
      <c r="E743" s="69">
        <v>185</v>
      </c>
      <c r="F743" s="51" t="s">
        <v>1326</v>
      </c>
      <c r="G743" s="46"/>
      <c r="H743" s="25">
        <f t="shared" si="23"/>
        <v>0</v>
      </c>
      <c r="I743" s="25">
        <f t="shared" si="24"/>
        <v>0</v>
      </c>
    </row>
    <row r="744" spans="1:9" x14ac:dyDescent="0.2">
      <c r="A744" s="28" t="s">
        <v>1186</v>
      </c>
      <c r="B744" s="87" t="s">
        <v>1247</v>
      </c>
      <c r="C744" s="69">
        <v>390</v>
      </c>
      <c r="D744" s="69">
        <v>285</v>
      </c>
      <c r="E744" s="69">
        <v>185</v>
      </c>
      <c r="F744" s="51" t="s">
        <v>1326</v>
      </c>
      <c r="G744" s="46"/>
      <c r="H744" s="25">
        <f t="shared" si="23"/>
        <v>0</v>
      </c>
      <c r="I744" s="25">
        <f t="shared" si="24"/>
        <v>0</v>
      </c>
    </row>
    <row r="745" spans="1:9" x14ac:dyDescent="0.2">
      <c r="A745" s="28" t="s">
        <v>1187</v>
      </c>
      <c r="B745" s="87" t="s">
        <v>1248</v>
      </c>
      <c r="C745" s="69">
        <v>390</v>
      </c>
      <c r="D745" s="69">
        <v>285</v>
      </c>
      <c r="E745" s="69">
        <v>185</v>
      </c>
      <c r="F745" s="51" t="s">
        <v>1326</v>
      </c>
      <c r="G745" s="46"/>
      <c r="H745" s="25">
        <f t="shared" si="23"/>
        <v>0</v>
      </c>
      <c r="I745" s="25">
        <f t="shared" si="24"/>
        <v>0</v>
      </c>
    </row>
    <row r="746" spans="1:9" x14ac:dyDescent="0.2">
      <c r="A746" s="28" t="s">
        <v>1188</v>
      </c>
      <c r="B746" s="87" t="s">
        <v>1249</v>
      </c>
      <c r="C746" s="69">
        <v>390</v>
      </c>
      <c r="D746" s="69">
        <v>285</v>
      </c>
      <c r="E746" s="69">
        <v>185</v>
      </c>
      <c r="F746" s="51" t="s">
        <v>1326</v>
      </c>
      <c r="G746" s="46"/>
      <c r="H746" s="25">
        <f t="shared" si="23"/>
        <v>0</v>
      </c>
      <c r="I746" s="25">
        <f t="shared" si="24"/>
        <v>0</v>
      </c>
    </row>
    <row r="747" spans="1:9" x14ac:dyDescent="0.2">
      <c r="A747" s="28" t="s">
        <v>1189</v>
      </c>
      <c r="B747" s="87" t="s">
        <v>1250</v>
      </c>
      <c r="C747" s="69">
        <v>390</v>
      </c>
      <c r="D747" s="69">
        <v>285</v>
      </c>
      <c r="E747" s="69">
        <v>185</v>
      </c>
      <c r="F747" s="51" t="s">
        <v>1326</v>
      </c>
      <c r="G747" s="46"/>
      <c r="H747" s="25">
        <f t="shared" si="23"/>
        <v>0</v>
      </c>
      <c r="I747" s="25">
        <f t="shared" si="24"/>
        <v>0</v>
      </c>
    </row>
    <row r="748" spans="1:9" x14ac:dyDescent="0.2">
      <c r="A748" s="28" t="s">
        <v>1190</v>
      </c>
      <c r="B748" s="87" t="s">
        <v>1251</v>
      </c>
      <c r="C748" s="69">
        <v>390</v>
      </c>
      <c r="D748" s="69">
        <v>285</v>
      </c>
      <c r="E748" s="69">
        <v>185</v>
      </c>
      <c r="F748" s="51" t="s">
        <v>1326</v>
      </c>
      <c r="G748" s="46"/>
      <c r="H748" s="25">
        <f t="shared" si="23"/>
        <v>0</v>
      </c>
      <c r="I748" s="25">
        <f t="shared" si="24"/>
        <v>0</v>
      </c>
    </row>
    <row r="749" spans="1:9" x14ac:dyDescent="0.2">
      <c r="A749" s="28" t="s">
        <v>1191</v>
      </c>
      <c r="B749" s="87" t="s">
        <v>1252</v>
      </c>
      <c r="C749" s="69">
        <v>390</v>
      </c>
      <c r="D749" s="69">
        <v>285</v>
      </c>
      <c r="E749" s="69">
        <v>185</v>
      </c>
      <c r="F749" s="51" t="s">
        <v>1326</v>
      </c>
      <c r="G749" s="46"/>
      <c r="H749" s="25">
        <f t="shared" si="23"/>
        <v>0</v>
      </c>
      <c r="I749" s="25">
        <f t="shared" si="24"/>
        <v>0</v>
      </c>
    </row>
    <row r="750" spans="1:9" x14ac:dyDescent="0.2">
      <c r="A750" s="28" t="s">
        <v>1192</v>
      </c>
      <c r="B750" s="87" t="s">
        <v>1253</v>
      </c>
      <c r="C750" s="69">
        <v>390</v>
      </c>
      <c r="D750" s="69">
        <v>285</v>
      </c>
      <c r="E750" s="69">
        <v>185</v>
      </c>
      <c r="F750" s="51" t="s">
        <v>1326</v>
      </c>
      <c r="G750" s="46"/>
      <c r="H750" s="25">
        <f t="shared" si="23"/>
        <v>0</v>
      </c>
      <c r="I750" s="25">
        <f t="shared" si="24"/>
        <v>0</v>
      </c>
    </row>
    <row r="751" spans="1:9" x14ac:dyDescent="0.2">
      <c r="A751" s="28" t="s">
        <v>1193</v>
      </c>
      <c r="B751" s="87" t="s">
        <v>1254</v>
      </c>
      <c r="C751" s="69">
        <v>390</v>
      </c>
      <c r="D751" s="69">
        <v>285</v>
      </c>
      <c r="E751" s="69">
        <v>185</v>
      </c>
      <c r="F751" s="51" t="s">
        <v>1326</v>
      </c>
      <c r="G751" s="46"/>
      <c r="H751" s="25">
        <f t="shared" si="23"/>
        <v>0</v>
      </c>
      <c r="I751" s="25">
        <f t="shared" si="24"/>
        <v>0</v>
      </c>
    </row>
    <row r="752" spans="1:9" x14ac:dyDescent="0.2">
      <c r="A752" s="28" t="s">
        <v>1194</v>
      </c>
      <c r="B752" s="87" t="s">
        <v>1255</v>
      </c>
      <c r="C752" s="69">
        <v>390</v>
      </c>
      <c r="D752" s="69">
        <v>285</v>
      </c>
      <c r="E752" s="69">
        <v>185</v>
      </c>
      <c r="F752" s="51" t="s">
        <v>1326</v>
      </c>
      <c r="G752" s="46"/>
      <c r="H752" s="25">
        <f t="shared" si="23"/>
        <v>0</v>
      </c>
      <c r="I752" s="25">
        <f t="shared" si="24"/>
        <v>0</v>
      </c>
    </row>
    <row r="753" spans="1:9" x14ac:dyDescent="0.2">
      <c r="A753" s="28" t="s">
        <v>1195</v>
      </c>
      <c r="B753" s="87" t="s">
        <v>1256</v>
      </c>
      <c r="C753" s="69">
        <v>390</v>
      </c>
      <c r="D753" s="69">
        <v>285</v>
      </c>
      <c r="E753" s="69">
        <v>185</v>
      </c>
      <c r="F753" s="51" t="s">
        <v>1326</v>
      </c>
      <c r="G753" s="46"/>
      <c r="H753" s="25">
        <f t="shared" si="23"/>
        <v>0</v>
      </c>
      <c r="I753" s="25">
        <f t="shared" si="24"/>
        <v>0</v>
      </c>
    </row>
    <row r="754" spans="1:9" x14ac:dyDescent="0.2">
      <c r="A754" s="28" t="s">
        <v>1196</v>
      </c>
      <c r="B754" s="87" t="s">
        <v>1257</v>
      </c>
      <c r="C754" s="69">
        <v>390</v>
      </c>
      <c r="D754" s="69">
        <v>285</v>
      </c>
      <c r="E754" s="69">
        <v>185</v>
      </c>
      <c r="F754" s="51" t="s">
        <v>1326</v>
      </c>
      <c r="G754" s="46"/>
      <c r="H754" s="25">
        <f t="shared" si="23"/>
        <v>0</v>
      </c>
      <c r="I754" s="25">
        <f t="shared" si="24"/>
        <v>0</v>
      </c>
    </row>
    <row r="755" spans="1:9" x14ac:dyDescent="0.2">
      <c r="A755" s="28" t="s">
        <v>1197</v>
      </c>
      <c r="B755" s="87" t="s">
        <v>1258</v>
      </c>
      <c r="C755" s="69">
        <v>390</v>
      </c>
      <c r="D755" s="69">
        <v>285</v>
      </c>
      <c r="E755" s="69">
        <v>185</v>
      </c>
      <c r="F755" s="51" t="s">
        <v>1326</v>
      </c>
      <c r="G755" s="46"/>
      <c r="H755" s="25">
        <f t="shared" si="23"/>
        <v>0</v>
      </c>
      <c r="I755" s="25">
        <f t="shared" si="24"/>
        <v>0</v>
      </c>
    </row>
    <row r="756" spans="1:9" x14ac:dyDescent="0.2">
      <c r="A756" s="28" t="s">
        <v>1198</v>
      </c>
      <c r="B756" s="87" t="s">
        <v>1259</v>
      </c>
      <c r="C756" s="69">
        <v>390</v>
      </c>
      <c r="D756" s="69">
        <v>285</v>
      </c>
      <c r="E756" s="69">
        <v>185</v>
      </c>
      <c r="F756" s="51" t="s">
        <v>1326</v>
      </c>
      <c r="G756" s="46"/>
      <c r="H756" s="25">
        <f t="shared" si="23"/>
        <v>0</v>
      </c>
      <c r="I756" s="25">
        <f t="shared" si="24"/>
        <v>0</v>
      </c>
    </row>
    <row r="757" spans="1:9" x14ac:dyDescent="0.2">
      <c r="A757" s="28" t="s">
        <v>1199</v>
      </c>
      <c r="B757" s="87" t="s">
        <v>1260</v>
      </c>
      <c r="C757" s="69">
        <v>390</v>
      </c>
      <c r="D757" s="69">
        <v>285</v>
      </c>
      <c r="E757" s="69">
        <v>185</v>
      </c>
      <c r="F757" s="51" t="s">
        <v>1326</v>
      </c>
      <c r="G757" s="46"/>
      <c r="H757" s="25">
        <f t="shared" si="23"/>
        <v>0</v>
      </c>
      <c r="I757" s="25">
        <f t="shared" si="24"/>
        <v>0</v>
      </c>
    </row>
    <row r="758" spans="1:9" x14ac:dyDescent="0.2">
      <c r="A758" s="28" t="s">
        <v>1200</v>
      </c>
      <c r="B758" s="87" t="s">
        <v>1261</v>
      </c>
      <c r="C758" s="69">
        <v>390</v>
      </c>
      <c r="D758" s="69">
        <v>285</v>
      </c>
      <c r="E758" s="69">
        <v>185</v>
      </c>
      <c r="F758" s="51" t="s">
        <v>1326</v>
      </c>
      <c r="G758" s="46"/>
      <c r="H758" s="25">
        <f t="shared" si="23"/>
        <v>0</v>
      </c>
      <c r="I758" s="25">
        <f t="shared" si="24"/>
        <v>0</v>
      </c>
    </row>
    <row r="759" spans="1:9" x14ac:dyDescent="0.2">
      <c r="A759" s="28" t="s">
        <v>1201</v>
      </c>
      <c r="B759" s="87" t="s">
        <v>1262</v>
      </c>
      <c r="C759" s="69">
        <v>390</v>
      </c>
      <c r="D759" s="69">
        <v>285</v>
      </c>
      <c r="E759" s="69">
        <v>185</v>
      </c>
      <c r="F759" s="51" t="s">
        <v>1326</v>
      </c>
      <c r="G759" s="46"/>
      <c r="H759" s="25">
        <f t="shared" si="23"/>
        <v>0</v>
      </c>
      <c r="I759" s="25">
        <f t="shared" si="24"/>
        <v>0</v>
      </c>
    </row>
    <row r="760" spans="1:9" x14ac:dyDescent="0.2">
      <c r="A760" s="28" t="s">
        <v>1202</v>
      </c>
      <c r="B760" s="87" t="s">
        <v>1263</v>
      </c>
      <c r="C760" s="69">
        <v>390</v>
      </c>
      <c r="D760" s="69">
        <v>285</v>
      </c>
      <c r="E760" s="69">
        <v>185</v>
      </c>
      <c r="F760" s="51" t="s">
        <v>1326</v>
      </c>
      <c r="G760" s="46"/>
      <c r="H760" s="25">
        <f t="shared" si="23"/>
        <v>0</v>
      </c>
      <c r="I760" s="25">
        <f t="shared" si="24"/>
        <v>0</v>
      </c>
    </row>
    <row r="761" spans="1:9" x14ac:dyDescent="0.2">
      <c r="A761" s="28" t="s">
        <v>1203</v>
      </c>
      <c r="B761" s="87" t="s">
        <v>1264</v>
      </c>
      <c r="C761" s="69">
        <v>390</v>
      </c>
      <c r="D761" s="69">
        <v>285</v>
      </c>
      <c r="E761" s="69">
        <v>185</v>
      </c>
      <c r="F761" s="51" t="s">
        <v>1326</v>
      </c>
      <c r="G761" s="46"/>
      <c r="H761" s="25">
        <f t="shared" si="23"/>
        <v>0</v>
      </c>
      <c r="I761" s="25">
        <f t="shared" si="24"/>
        <v>0</v>
      </c>
    </row>
    <row r="762" spans="1:9" x14ac:dyDescent="0.2">
      <c r="A762" s="28" t="s">
        <v>1204</v>
      </c>
      <c r="B762" s="87" t="s">
        <v>1265</v>
      </c>
      <c r="C762" s="69">
        <v>390</v>
      </c>
      <c r="D762" s="69">
        <v>285</v>
      </c>
      <c r="E762" s="69">
        <v>185</v>
      </c>
      <c r="F762" s="51" t="s">
        <v>1326</v>
      </c>
      <c r="G762" s="46"/>
      <c r="H762" s="25">
        <f t="shared" si="23"/>
        <v>0</v>
      </c>
      <c r="I762" s="25">
        <f t="shared" si="24"/>
        <v>0</v>
      </c>
    </row>
    <row r="763" spans="1:9" x14ac:dyDescent="0.2">
      <c r="A763" s="28" t="s">
        <v>1205</v>
      </c>
      <c r="B763" s="87" t="s">
        <v>1266</v>
      </c>
      <c r="C763" s="69">
        <v>390</v>
      </c>
      <c r="D763" s="69">
        <v>285</v>
      </c>
      <c r="E763" s="69">
        <v>185</v>
      </c>
      <c r="F763" s="51" t="s">
        <v>1326</v>
      </c>
      <c r="G763" s="46"/>
      <c r="H763" s="25">
        <f t="shared" si="23"/>
        <v>0</v>
      </c>
      <c r="I763" s="25">
        <f t="shared" si="24"/>
        <v>0</v>
      </c>
    </row>
    <row r="764" spans="1:9" x14ac:dyDescent="0.2">
      <c r="A764" s="28" t="s">
        <v>1206</v>
      </c>
      <c r="B764" s="87" t="s">
        <v>1267</v>
      </c>
      <c r="C764" s="69">
        <v>390</v>
      </c>
      <c r="D764" s="69">
        <v>285</v>
      </c>
      <c r="E764" s="69">
        <v>185</v>
      </c>
      <c r="F764" s="51" t="s">
        <v>1326</v>
      </c>
      <c r="G764" s="46"/>
      <c r="H764" s="25">
        <f t="shared" si="23"/>
        <v>0</v>
      </c>
      <c r="I764" s="25">
        <f t="shared" si="24"/>
        <v>0</v>
      </c>
    </row>
    <row r="765" spans="1:9" x14ac:dyDescent="0.2">
      <c r="A765" s="28" t="s">
        <v>1207</v>
      </c>
      <c r="B765" s="87" t="s">
        <v>1268</v>
      </c>
      <c r="C765" s="69">
        <v>390</v>
      </c>
      <c r="D765" s="69">
        <v>285</v>
      </c>
      <c r="E765" s="69">
        <v>185</v>
      </c>
      <c r="F765" s="51" t="s">
        <v>1326</v>
      </c>
      <c r="G765" s="46"/>
      <c r="H765" s="25">
        <f t="shared" si="23"/>
        <v>0</v>
      </c>
      <c r="I765" s="25">
        <f t="shared" si="24"/>
        <v>0</v>
      </c>
    </row>
    <row r="766" spans="1:9" x14ac:dyDescent="0.2">
      <c r="A766" s="28" t="s">
        <v>1208</v>
      </c>
      <c r="B766" s="87" t="s">
        <v>1269</v>
      </c>
      <c r="C766" s="69">
        <v>390</v>
      </c>
      <c r="D766" s="69">
        <v>285</v>
      </c>
      <c r="E766" s="69">
        <v>185</v>
      </c>
      <c r="F766" s="51" t="s">
        <v>1326</v>
      </c>
      <c r="G766" s="46"/>
      <c r="H766" s="25">
        <f t="shared" si="23"/>
        <v>0</v>
      </c>
      <c r="I766" s="25">
        <f t="shared" si="24"/>
        <v>0</v>
      </c>
    </row>
    <row r="767" spans="1:9" x14ac:dyDescent="0.2">
      <c r="A767" s="28" t="s">
        <v>1209</v>
      </c>
      <c r="B767" s="87" t="s">
        <v>1270</v>
      </c>
      <c r="C767" s="69">
        <v>390</v>
      </c>
      <c r="D767" s="69">
        <v>285</v>
      </c>
      <c r="E767" s="69">
        <v>185</v>
      </c>
      <c r="F767" s="51" t="s">
        <v>1326</v>
      </c>
      <c r="G767" s="46"/>
      <c r="H767" s="25">
        <f t="shared" si="23"/>
        <v>0</v>
      </c>
      <c r="I767" s="25">
        <f t="shared" si="24"/>
        <v>0</v>
      </c>
    </row>
    <row r="768" spans="1:9" x14ac:dyDescent="0.2">
      <c r="A768" s="28" t="s">
        <v>1210</v>
      </c>
      <c r="B768" s="87" t="s">
        <v>1271</v>
      </c>
      <c r="C768" s="69">
        <v>390</v>
      </c>
      <c r="D768" s="69">
        <v>285</v>
      </c>
      <c r="E768" s="69">
        <v>185</v>
      </c>
      <c r="F768" s="51" t="s">
        <v>1326</v>
      </c>
      <c r="G768" s="46"/>
      <c r="H768" s="25">
        <f t="shared" si="23"/>
        <v>0</v>
      </c>
      <c r="I768" s="25">
        <f t="shared" si="24"/>
        <v>0</v>
      </c>
    </row>
    <row r="769" spans="1:9" x14ac:dyDescent="0.2">
      <c r="A769" s="28" t="s">
        <v>1211</v>
      </c>
      <c r="B769" s="87" t="s">
        <v>1272</v>
      </c>
      <c r="C769" s="69">
        <v>390</v>
      </c>
      <c r="D769" s="69">
        <v>285</v>
      </c>
      <c r="E769" s="69">
        <v>185</v>
      </c>
      <c r="F769" s="51" t="s">
        <v>1326</v>
      </c>
      <c r="G769" s="46"/>
      <c r="H769" s="25">
        <f t="shared" si="23"/>
        <v>0</v>
      </c>
      <c r="I769" s="25">
        <f t="shared" si="24"/>
        <v>0</v>
      </c>
    </row>
    <row r="770" spans="1:9" x14ac:dyDescent="0.2">
      <c r="A770" s="28" t="s">
        <v>1212</v>
      </c>
      <c r="B770" s="87" t="s">
        <v>1273</v>
      </c>
      <c r="C770" s="69">
        <v>390</v>
      </c>
      <c r="D770" s="69">
        <v>285</v>
      </c>
      <c r="E770" s="69">
        <v>185</v>
      </c>
      <c r="F770" s="51" t="s">
        <v>1326</v>
      </c>
      <c r="G770" s="46"/>
      <c r="H770" s="25">
        <f t="shared" si="23"/>
        <v>0</v>
      </c>
      <c r="I770" s="25">
        <f t="shared" si="24"/>
        <v>0</v>
      </c>
    </row>
    <row r="771" spans="1:9" x14ac:dyDescent="0.2">
      <c r="A771" s="28" t="s">
        <v>1213</v>
      </c>
      <c r="B771" s="87" t="s">
        <v>1274</v>
      </c>
      <c r="C771" s="69">
        <v>390</v>
      </c>
      <c r="D771" s="69">
        <v>285</v>
      </c>
      <c r="E771" s="69">
        <v>185</v>
      </c>
      <c r="F771" s="51" t="s">
        <v>1326</v>
      </c>
      <c r="G771" s="46"/>
      <c r="H771" s="25">
        <f t="shared" si="23"/>
        <v>0</v>
      </c>
      <c r="I771" s="25">
        <f t="shared" si="24"/>
        <v>0</v>
      </c>
    </row>
    <row r="772" spans="1:9" x14ac:dyDescent="0.2">
      <c r="A772" s="28" t="s">
        <v>1214</v>
      </c>
      <c r="B772" s="87" t="s">
        <v>1275</v>
      </c>
      <c r="C772" s="69">
        <v>390</v>
      </c>
      <c r="D772" s="69">
        <v>285</v>
      </c>
      <c r="E772" s="69">
        <v>185</v>
      </c>
      <c r="F772" s="51" t="s">
        <v>1326</v>
      </c>
      <c r="G772" s="46"/>
      <c r="H772" s="25">
        <f t="shared" si="23"/>
        <v>0</v>
      </c>
      <c r="I772" s="25">
        <f t="shared" si="24"/>
        <v>0</v>
      </c>
    </row>
    <row r="773" spans="1:9" x14ac:dyDescent="0.2">
      <c r="A773" s="28" t="s">
        <v>1215</v>
      </c>
      <c r="B773" s="87" t="s">
        <v>1276</v>
      </c>
      <c r="C773" s="69">
        <v>390</v>
      </c>
      <c r="D773" s="69">
        <v>285</v>
      </c>
      <c r="E773" s="69">
        <v>185</v>
      </c>
      <c r="F773" s="51" t="s">
        <v>1326</v>
      </c>
      <c r="G773" s="46"/>
      <c r="H773" s="25">
        <f t="shared" si="23"/>
        <v>0</v>
      </c>
      <c r="I773" s="25">
        <f t="shared" si="24"/>
        <v>0</v>
      </c>
    </row>
    <row r="774" spans="1:9" x14ac:dyDescent="0.2">
      <c r="A774" s="28" t="s">
        <v>1216</v>
      </c>
      <c r="B774" s="87" t="s">
        <v>1277</v>
      </c>
      <c r="C774" s="69">
        <v>390</v>
      </c>
      <c r="D774" s="69">
        <v>285</v>
      </c>
      <c r="E774" s="69">
        <v>185</v>
      </c>
      <c r="F774" s="51" t="s">
        <v>1326</v>
      </c>
      <c r="G774" s="46"/>
      <c r="H774" s="25">
        <f t="shared" si="23"/>
        <v>0</v>
      </c>
      <c r="I774" s="25">
        <f t="shared" si="24"/>
        <v>0</v>
      </c>
    </row>
    <row r="775" spans="1:9" x14ac:dyDescent="0.2">
      <c r="A775" s="28" t="s">
        <v>1217</v>
      </c>
      <c r="B775" s="87" t="s">
        <v>1278</v>
      </c>
      <c r="C775" s="69">
        <v>390</v>
      </c>
      <c r="D775" s="69">
        <v>285</v>
      </c>
      <c r="E775" s="69">
        <v>185</v>
      </c>
      <c r="F775" s="51" t="s">
        <v>1326</v>
      </c>
      <c r="G775" s="46"/>
      <c r="H775" s="25">
        <f t="shared" si="23"/>
        <v>0</v>
      </c>
      <c r="I775" s="25">
        <f t="shared" si="24"/>
        <v>0</v>
      </c>
    </row>
    <row r="776" spans="1:9" x14ac:dyDescent="0.2">
      <c r="A776" s="28" t="s">
        <v>1218</v>
      </c>
      <c r="B776" s="87" t="s">
        <v>1279</v>
      </c>
      <c r="C776" s="69">
        <v>390</v>
      </c>
      <c r="D776" s="69">
        <v>285</v>
      </c>
      <c r="E776" s="69">
        <v>185</v>
      </c>
      <c r="F776" s="51" t="s">
        <v>1326</v>
      </c>
      <c r="G776" s="46"/>
      <c r="H776" s="25">
        <f t="shared" si="23"/>
        <v>0</v>
      </c>
      <c r="I776" s="25">
        <f t="shared" si="24"/>
        <v>0</v>
      </c>
    </row>
    <row r="777" spans="1:9" x14ac:dyDescent="0.2">
      <c r="A777" s="28" t="s">
        <v>1219</v>
      </c>
      <c r="B777" s="87" t="s">
        <v>1280</v>
      </c>
      <c r="C777" s="69">
        <v>390</v>
      </c>
      <c r="D777" s="69">
        <v>285</v>
      </c>
      <c r="E777" s="69">
        <v>185</v>
      </c>
      <c r="F777" s="51" t="s">
        <v>1326</v>
      </c>
      <c r="G777" s="46"/>
      <c r="H777" s="25">
        <f t="shared" ref="H777:H840" si="25">G777*D777</f>
        <v>0</v>
      </c>
      <c r="I777" s="25">
        <f t="shared" ref="I777:I840" si="26">E777*G777</f>
        <v>0</v>
      </c>
    </row>
    <row r="778" spans="1:9" x14ac:dyDescent="0.2">
      <c r="A778" s="28" t="s">
        <v>1220</v>
      </c>
      <c r="B778" s="87" t="s">
        <v>1281</v>
      </c>
      <c r="C778" s="69">
        <v>390</v>
      </c>
      <c r="D778" s="69">
        <v>285</v>
      </c>
      <c r="E778" s="69">
        <v>185</v>
      </c>
      <c r="F778" s="51" t="s">
        <v>1326</v>
      </c>
      <c r="G778" s="46"/>
      <c r="H778" s="25">
        <f t="shared" si="25"/>
        <v>0</v>
      </c>
      <c r="I778" s="25">
        <f t="shared" si="26"/>
        <v>0</v>
      </c>
    </row>
    <row r="779" spans="1:9" x14ac:dyDescent="0.2">
      <c r="A779" s="28" t="s">
        <v>1221</v>
      </c>
      <c r="B779" s="87" t="s">
        <v>1282</v>
      </c>
      <c r="C779" s="69">
        <v>390</v>
      </c>
      <c r="D779" s="69">
        <v>285</v>
      </c>
      <c r="E779" s="69">
        <v>185</v>
      </c>
      <c r="F779" s="51" t="s">
        <v>1326</v>
      </c>
      <c r="G779" s="46"/>
      <c r="H779" s="25">
        <f t="shared" si="25"/>
        <v>0</v>
      </c>
      <c r="I779" s="25">
        <f t="shared" si="26"/>
        <v>0</v>
      </c>
    </row>
    <row r="780" spans="1:9" x14ac:dyDescent="0.2">
      <c r="A780" s="28" t="s">
        <v>1222</v>
      </c>
      <c r="B780" s="87" t="s">
        <v>1283</v>
      </c>
      <c r="C780" s="69">
        <v>390</v>
      </c>
      <c r="D780" s="69">
        <v>285</v>
      </c>
      <c r="E780" s="69">
        <v>185</v>
      </c>
      <c r="F780" s="51" t="s">
        <v>1326</v>
      </c>
      <c r="G780" s="46"/>
      <c r="H780" s="25">
        <f t="shared" si="25"/>
        <v>0</v>
      </c>
      <c r="I780" s="25">
        <f t="shared" si="26"/>
        <v>0</v>
      </c>
    </row>
    <row r="781" spans="1:9" x14ac:dyDescent="0.2">
      <c r="A781" s="28" t="s">
        <v>1223</v>
      </c>
      <c r="B781" s="87" t="s">
        <v>1284</v>
      </c>
      <c r="C781" s="69">
        <v>390</v>
      </c>
      <c r="D781" s="69">
        <v>285</v>
      </c>
      <c r="E781" s="69">
        <v>185</v>
      </c>
      <c r="F781" s="51" t="s">
        <v>1326</v>
      </c>
      <c r="G781" s="46"/>
      <c r="H781" s="25">
        <f t="shared" si="25"/>
        <v>0</v>
      </c>
      <c r="I781" s="25">
        <f t="shared" si="26"/>
        <v>0</v>
      </c>
    </row>
    <row r="782" spans="1:9" x14ac:dyDescent="0.2">
      <c r="A782" s="28" t="s">
        <v>1224</v>
      </c>
      <c r="B782" s="87" t="s">
        <v>1285</v>
      </c>
      <c r="C782" s="69">
        <v>390</v>
      </c>
      <c r="D782" s="69">
        <v>285</v>
      </c>
      <c r="E782" s="69">
        <v>185</v>
      </c>
      <c r="F782" s="51" t="s">
        <v>1326</v>
      </c>
      <c r="G782" s="46"/>
      <c r="H782" s="25">
        <f t="shared" si="25"/>
        <v>0</v>
      </c>
      <c r="I782" s="25">
        <f t="shared" si="26"/>
        <v>0</v>
      </c>
    </row>
    <row r="783" spans="1:9" x14ac:dyDescent="0.2">
      <c r="A783" s="28" t="s">
        <v>1225</v>
      </c>
      <c r="B783" s="87" t="s">
        <v>1286</v>
      </c>
      <c r="C783" s="69">
        <v>390</v>
      </c>
      <c r="D783" s="69">
        <v>285</v>
      </c>
      <c r="E783" s="69">
        <v>185</v>
      </c>
      <c r="F783" s="51" t="s">
        <v>1326</v>
      </c>
      <c r="G783" s="46"/>
      <c r="H783" s="25">
        <f t="shared" si="25"/>
        <v>0</v>
      </c>
      <c r="I783" s="25">
        <f t="shared" si="26"/>
        <v>0</v>
      </c>
    </row>
    <row r="784" spans="1:9" ht="12.75" customHeight="1" x14ac:dyDescent="0.2">
      <c r="A784" s="28" t="s">
        <v>1226</v>
      </c>
      <c r="B784" s="87" t="s">
        <v>1287</v>
      </c>
      <c r="C784" s="69">
        <v>390</v>
      </c>
      <c r="D784" s="69">
        <v>285</v>
      </c>
      <c r="E784" s="69">
        <v>185</v>
      </c>
      <c r="F784" s="51" t="s">
        <v>1326</v>
      </c>
      <c r="G784" s="46"/>
      <c r="H784" s="25">
        <f t="shared" si="25"/>
        <v>0</v>
      </c>
      <c r="I784" s="25">
        <f t="shared" si="26"/>
        <v>0</v>
      </c>
    </row>
    <row r="785" spans="1:9" ht="12" customHeight="1" x14ac:dyDescent="0.2">
      <c r="A785" s="28" t="s">
        <v>1227</v>
      </c>
      <c r="B785" s="87" t="s">
        <v>1288</v>
      </c>
      <c r="C785" s="69">
        <v>390</v>
      </c>
      <c r="D785" s="69">
        <v>285</v>
      </c>
      <c r="E785" s="69">
        <v>185</v>
      </c>
      <c r="F785" s="51" t="s">
        <v>1326</v>
      </c>
      <c r="G785" s="46"/>
      <c r="H785" s="25">
        <f t="shared" si="25"/>
        <v>0</v>
      </c>
      <c r="I785" s="25">
        <f t="shared" si="26"/>
        <v>0</v>
      </c>
    </row>
    <row r="786" spans="1:9" x14ac:dyDescent="0.2">
      <c r="A786" s="28" t="s">
        <v>1228</v>
      </c>
      <c r="B786" s="87" t="s">
        <v>1289</v>
      </c>
      <c r="C786" s="69">
        <v>390</v>
      </c>
      <c r="D786" s="69">
        <v>285</v>
      </c>
      <c r="E786" s="69">
        <v>185</v>
      </c>
      <c r="F786" s="51" t="s">
        <v>1326</v>
      </c>
      <c r="G786" s="46"/>
      <c r="H786" s="25">
        <f t="shared" si="25"/>
        <v>0</v>
      </c>
      <c r="I786" s="25">
        <f t="shared" si="26"/>
        <v>0</v>
      </c>
    </row>
    <row r="787" spans="1:9" s="9" customFormat="1" x14ac:dyDescent="0.2">
      <c r="A787" s="30" t="s">
        <v>630</v>
      </c>
      <c r="B787" s="90" t="s">
        <v>716</v>
      </c>
      <c r="C787" s="70">
        <v>420</v>
      </c>
      <c r="D787" s="70">
        <v>265</v>
      </c>
      <c r="E787" s="70">
        <v>180</v>
      </c>
      <c r="F787" s="57" t="s">
        <v>674</v>
      </c>
      <c r="G787" s="46"/>
      <c r="H787" s="25">
        <f t="shared" si="25"/>
        <v>0</v>
      </c>
      <c r="I787" s="25">
        <f t="shared" si="26"/>
        <v>0</v>
      </c>
    </row>
    <row r="788" spans="1:9" x14ac:dyDescent="0.2">
      <c r="A788" s="28" t="s">
        <v>580</v>
      </c>
      <c r="B788" s="87" t="s">
        <v>568</v>
      </c>
      <c r="C788" s="72">
        <v>420</v>
      </c>
      <c r="D788" s="72">
        <v>265</v>
      </c>
      <c r="E788" s="72">
        <v>180</v>
      </c>
      <c r="F788" s="51" t="s">
        <v>674</v>
      </c>
      <c r="G788" s="46"/>
      <c r="H788" s="25">
        <f t="shared" si="25"/>
        <v>0</v>
      </c>
      <c r="I788" s="25">
        <f t="shared" si="26"/>
        <v>0</v>
      </c>
    </row>
    <row r="789" spans="1:9" x14ac:dyDescent="0.2">
      <c r="A789" s="28" t="s">
        <v>581</v>
      </c>
      <c r="B789" s="87" t="s">
        <v>569</v>
      </c>
      <c r="C789" s="72">
        <v>420</v>
      </c>
      <c r="D789" s="72">
        <v>265</v>
      </c>
      <c r="E789" s="72">
        <v>180</v>
      </c>
      <c r="F789" s="51" t="s">
        <v>674</v>
      </c>
      <c r="G789" s="46"/>
      <c r="H789" s="25">
        <f t="shared" si="25"/>
        <v>0</v>
      </c>
      <c r="I789" s="25">
        <f t="shared" si="26"/>
        <v>0</v>
      </c>
    </row>
    <row r="790" spans="1:9" x14ac:dyDescent="0.2">
      <c r="A790" s="28" t="s">
        <v>582</v>
      </c>
      <c r="B790" s="87" t="s">
        <v>570</v>
      </c>
      <c r="C790" s="72">
        <v>420</v>
      </c>
      <c r="D790" s="72">
        <v>265</v>
      </c>
      <c r="E790" s="72">
        <v>180</v>
      </c>
      <c r="F790" s="51" t="s">
        <v>674</v>
      </c>
      <c r="G790" s="46"/>
      <c r="H790" s="25">
        <f t="shared" si="25"/>
        <v>0</v>
      </c>
      <c r="I790" s="25">
        <f t="shared" si="26"/>
        <v>0</v>
      </c>
    </row>
    <row r="791" spans="1:9" x14ac:dyDescent="0.2">
      <c r="A791" s="28" t="s">
        <v>583</v>
      </c>
      <c r="B791" s="87" t="s">
        <v>571</v>
      </c>
      <c r="C791" s="72">
        <v>420</v>
      </c>
      <c r="D791" s="72">
        <v>265</v>
      </c>
      <c r="E791" s="72">
        <v>180</v>
      </c>
      <c r="F791" s="51" t="s">
        <v>674</v>
      </c>
      <c r="G791" s="46"/>
      <c r="H791" s="25">
        <f t="shared" si="25"/>
        <v>0</v>
      </c>
      <c r="I791" s="25">
        <f t="shared" si="26"/>
        <v>0</v>
      </c>
    </row>
    <row r="792" spans="1:9" x14ac:dyDescent="0.2">
      <c r="A792" s="28" t="s">
        <v>584</v>
      </c>
      <c r="B792" s="87" t="s">
        <v>572</v>
      </c>
      <c r="C792" s="72">
        <v>420</v>
      </c>
      <c r="D792" s="72">
        <v>265</v>
      </c>
      <c r="E792" s="72">
        <v>180</v>
      </c>
      <c r="F792" s="51" t="s">
        <v>674</v>
      </c>
      <c r="G792" s="46"/>
      <c r="H792" s="25">
        <f t="shared" si="25"/>
        <v>0</v>
      </c>
      <c r="I792" s="25">
        <f t="shared" si="26"/>
        <v>0</v>
      </c>
    </row>
    <row r="793" spans="1:9" x14ac:dyDescent="0.2">
      <c r="A793" s="28" t="s">
        <v>585</v>
      </c>
      <c r="B793" s="87" t="s">
        <v>573</v>
      </c>
      <c r="C793" s="72">
        <v>420</v>
      </c>
      <c r="D793" s="72">
        <v>265</v>
      </c>
      <c r="E793" s="72">
        <v>180</v>
      </c>
      <c r="F793" s="51" t="s">
        <v>674</v>
      </c>
      <c r="G793" s="46"/>
      <c r="H793" s="25">
        <f t="shared" si="25"/>
        <v>0</v>
      </c>
      <c r="I793" s="25">
        <f t="shared" si="26"/>
        <v>0</v>
      </c>
    </row>
    <row r="794" spans="1:9" x14ac:dyDescent="0.2">
      <c r="A794" s="28" t="s">
        <v>586</v>
      </c>
      <c r="B794" s="87" t="s">
        <v>574</v>
      </c>
      <c r="C794" s="72">
        <v>420</v>
      </c>
      <c r="D794" s="72">
        <v>265</v>
      </c>
      <c r="E794" s="72">
        <v>180</v>
      </c>
      <c r="F794" s="51" t="s">
        <v>674</v>
      </c>
      <c r="G794" s="46"/>
      <c r="H794" s="25">
        <f t="shared" si="25"/>
        <v>0</v>
      </c>
      <c r="I794" s="25">
        <f t="shared" si="26"/>
        <v>0</v>
      </c>
    </row>
    <row r="795" spans="1:9" x14ac:dyDescent="0.2">
      <c r="A795" s="28" t="s">
        <v>587</v>
      </c>
      <c r="B795" s="87" t="s">
        <v>575</v>
      </c>
      <c r="C795" s="72">
        <v>420</v>
      </c>
      <c r="D795" s="72">
        <v>265</v>
      </c>
      <c r="E795" s="72">
        <v>180</v>
      </c>
      <c r="F795" s="51" t="s">
        <v>674</v>
      </c>
      <c r="G795" s="46"/>
      <c r="H795" s="25">
        <f t="shared" si="25"/>
        <v>0</v>
      </c>
      <c r="I795" s="25">
        <f t="shared" si="26"/>
        <v>0</v>
      </c>
    </row>
    <row r="796" spans="1:9" x14ac:dyDescent="0.2">
      <c r="A796" s="28" t="s">
        <v>588</v>
      </c>
      <c r="B796" s="87" t="s">
        <v>576</v>
      </c>
      <c r="C796" s="72">
        <v>420</v>
      </c>
      <c r="D796" s="72">
        <v>265</v>
      </c>
      <c r="E796" s="72">
        <v>180</v>
      </c>
      <c r="F796" s="51" t="s">
        <v>674</v>
      </c>
      <c r="G796" s="46"/>
      <c r="H796" s="25">
        <f t="shared" si="25"/>
        <v>0</v>
      </c>
      <c r="I796" s="25">
        <f t="shared" si="26"/>
        <v>0</v>
      </c>
    </row>
    <row r="797" spans="1:9" x14ac:dyDescent="0.2">
      <c r="A797" s="28" t="s">
        <v>589</v>
      </c>
      <c r="B797" s="87" t="s">
        <v>577</v>
      </c>
      <c r="C797" s="72">
        <v>420</v>
      </c>
      <c r="D797" s="72">
        <v>265</v>
      </c>
      <c r="E797" s="72">
        <v>180</v>
      </c>
      <c r="F797" s="51" t="s">
        <v>674</v>
      </c>
      <c r="G797" s="46"/>
      <c r="H797" s="25">
        <f t="shared" si="25"/>
        <v>0</v>
      </c>
      <c r="I797" s="25">
        <f t="shared" si="26"/>
        <v>0</v>
      </c>
    </row>
    <row r="798" spans="1:9" x14ac:dyDescent="0.2">
      <c r="A798" s="28" t="s">
        <v>590</v>
      </c>
      <c r="B798" s="87" t="s">
        <v>578</v>
      </c>
      <c r="C798" s="72">
        <v>420</v>
      </c>
      <c r="D798" s="72">
        <v>265</v>
      </c>
      <c r="E798" s="72">
        <v>180</v>
      </c>
      <c r="F798" s="51" t="s">
        <v>674</v>
      </c>
      <c r="G798" s="46"/>
      <c r="H798" s="25">
        <f t="shared" si="25"/>
        <v>0</v>
      </c>
      <c r="I798" s="25">
        <f t="shared" si="26"/>
        <v>0</v>
      </c>
    </row>
    <row r="799" spans="1:9" x14ac:dyDescent="0.2">
      <c r="A799" s="28" t="s">
        <v>591</v>
      </c>
      <c r="B799" s="87" t="s">
        <v>579</v>
      </c>
      <c r="C799" s="72">
        <v>420</v>
      </c>
      <c r="D799" s="72">
        <v>265</v>
      </c>
      <c r="E799" s="72">
        <v>180</v>
      </c>
      <c r="F799" s="51" t="s">
        <v>674</v>
      </c>
      <c r="G799" s="46"/>
      <c r="H799" s="25">
        <f t="shared" si="25"/>
        <v>0</v>
      </c>
      <c r="I799" s="25">
        <f t="shared" si="26"/>
        <v>0</v>
      </c>
    </row>
    <row r="800" spans="1:9" s="9" customFormat="1" collapsed="1" x14ac:dyDescent="0.2">
      <c r="A800" s="30" t="s">
        <v>631</v>
      </c>
      <c r="B800" s="90" t="s">
        <v>2181</v>
      </c>
      <c r="C800" s="70">
        <v>420</v>
      </c>
      <c r="D800" s="70">
        <v>290</v>
      </c>
      <c r="E800" s="70">
        <v>175</v>
      </c>
      <c r="F800" s="57" t="s">
        <v>674</v>
      </c>
      <c r="G800" s="46"/>
      <c r="H800" s="25">
        <f t="shared" si="25"/>
        <v>0</v>
      </c>
      <c r="I800" s="25">
        <f t="shared" si="26"/>
        <v>0</v>
      </c>
    </row>
    <row r="801" spans="1:9" x14ac:dyDescent="0.2">
      <c r="A801" s="28" t="s">
        <v>184</v>
      </c>
      <c r="B801" s="87" t="s">
        <v>183</v>
      </c>
      <c r="C801" s="69">
        <v>420</v>
      </c>
      <c r="D801" s="69">
        <v>290</v>
      </c>
      <c r="E801" s="69">
        <v>175</v>
      </c>
      <c r="F801" s="51" t="s">
        <v>674</v>
      </c>
      <c r="G801" s="46"/>
      <c r="H801" s="25">
        <f t="shared" si="25"/>
        <v>0</v>
      </c>
      <c r="I801" s="25">
        <f t="shared" si="26"/>
        <v>0</v>
      </c>
    </row>
    <row r="802" spans="1:9" x14ac:dyDescent="0.2">
      <c r="A802" s="28" t="s">
        <v>592</v>
      </c>
      <c r="B802" s="87" t="s">
        <v>431</v>
      </c>
      <c r="C802" s="69">
        <v>420</v>
      </c>
      <c r="D802" s="69">
        <v>290</v>
      </c>
      <c r="E802" s="69">
        <v>175</v>
      </c>
      <c r="F802" s="51" t="s">
        <v>674</v>
      </c>
      <c r="G802" s="46"/>
      <c r="H802" s="25">
        <f t="shared" si="25"/>
        <v>0</v>
      </c>
      <c r="I802" s="25">
        <f t="shared" si="26"/>
        <v>0</v>
      </c>
    </row>
    <row r="803" spans="1:9" x14ac:dyDescent="0.2">
      <c r="A803" s="28" t="s">
        <v>593</v>
      </c>
      <c r="B803" s="87" t="s">
        <v>432</v>
      </c>
      <c r="C803" s="69">
        <v>420</v>
      </c>
      <c r="D803" s="69">
        <v>290</v>
      </c>
      <c r="E803" s="69">
        <v>175</v>
      </c>
      <c r="F803" s="51" t="s">
        <v>674</v>
      </c>
      <c r="G803" s="46"/>
      <c r="H803" s="25">
        <f t="shared" si="25"/>
        <v>0</v>
      </c>
      <c r="I803" s="25">
        <f t="shared" si="26"/>
        <v>0</v>
      </c>
    </row>
    <row r="804" spans="1:9" x14ac:dyDescent="0.2">
      <c r="A804" s="28" t="s">
        <v>594</v>
      </c>
      <c r="B804" s="87" t="s">
        <v>433</v>
      </c>
      <c r="C804" s="69">
        <v>420</v>
      </c>
      <c r="D804" s="69">
        <v>290</v>
      </c>
      <c r="E804" s="69">
        <v>175</v>
      </c>
      <c r="F804" s="51" t="s">
        <v>674</v>
      </c>
      <c r="G804" s="46"/>
      <c r="H804" s="25">
        <f t="shared" si="25"/>
        <v>0</v>
      </c>
      <c r="I804" s="25">
        <f t="shared" si="26"/>
        <v>0</v>
      </c>
    </row>
    <row r="805" spans="1:9" x14ac:dyDescent="0.2">
      <c r="A805" s="28" t="s">
        <v>595</v>
      </c>
      <c r="B805" s="87" t="s">
        <v>434</v>
      </c>
      <c r="C805" s="69">
        <v>420</v>
      </c>
      <c r="D805" s="69">
        <v>290</v>
      </c>
      <c r="E805" s="69">
        <v>175</v>
      </c>
      <c r="F805" s="51" t="s">
        <v>674</v>
      </c>
      <c r="G805" s="46"/>
      <c r="H805" s="25">
        <f t="shared" si="25"/>
        <v>0</v>
      </c>
      <c r="I805" s="25">
        <f t="shared" si="26"/>
        <v>0</v>
      </c>
    </row>
    <row r="806" spans="1:9" x14ac:dyDescent="0.2">
      <c r="A806" s="28" t="s">
        <v>596</v>
      </c>
      <c r="B806" s="87" t="s">
        <v>435</v>
      </c>
      <c r="C806" s="69">
        <v>420</v>
      </c>
      <c r="D806" s="69">
        <v>290</v>
      </c>
      <c r="E806" s="69">
        <v>175</v>
      </c>
      <c r="F806" s="51" t="s">
        <v>674</v>
      </c>
      <c r="G806" s="46"/>
      <c r="H806" s="25">
        <f t="shared" si="25"/>
        <v>0</v>
      </c>
      <c r="I806" s="25">
        <f t="shared" si="26"/>
        <v>0</v>
      </c>
    </row>
    <row r="807" spans="1:9" x14ac:dyDescent="0.2">
      <c r="A807" s="28" t="s">
        <v>597</v>
      </c>
      <c r="B807" s="87" t="s">
        <v>436</v>
      </c>
      <c r="C807" s="69">
        <v>420</v>
      </c>
      <c r="D807" s="69">
        <v>290</v>
      </c>
      <c r="E807" s="69">
        <v>175</v>
      </c>
      <c r="F807" s="51" t="s">
        <v>674</v>
      </c>
      <c r="G807" s="46"/>
      <c r="H807" s="25">
        <f t="shared" si="25"/>
        <v>0</v>
      </c>
      <c r="I807" s="25">
        <f t="shared" si="26"/>
        <v>0</v>
      </c>
    </row>
    <row r="808" spans="1:9" x14ac:dyDescent="0.2">
      <c r="A808" s="28" t="s">
        <v>598</v>
      </c>
      <c r="B808" s="87" t="s">
        <v>437</v>
      </c>
      <c r="C808" s="69">
        <v>420</v>
      </c>
      <c r="D808" s="69">
        <v>290</v>
      </c>
      <c r="E808" s="69">
        <v>175</v>
      </c>
      <c r="F808" s="51" t="s">
        <v>674</v>
      </c>
      <c r="G808" s="46"/>
      <c r="H808" s="25">
        <f t="shared" si="25"/>
        <v>0</v>
      </c>
      <c r="I808" s="25">
        <f t="shared" si="26"/>
        <v>0</v>
      </c>
    </row>
    <row r="809" spans="1:9" x14ac:dyDescent="0.2">
      <c r="A809" s="28" t="s">
        <v>599</v>
      </c>
      <c r="B809" s="87" t="s">
        <v>438</v>
      </c>
      <c r="C809" s="69">
        <v>420</v>
      </c>
      <c r="D809" s="69">
        <v>290</v>
      </c>
      <c r="E809" s="69">
        <v>175</v>
      </c>
      <c r="F809" s="51" t="s">
        <v>674</v>
      </c>
      <c r="G809" s="46"/>
      <c r="H809" s="25">
        <f t="shared" si="25"/>
        <v>0</v>
      </c>
      <c r="I809" s="25">
        <f t="shared" si="26"/>
        <v>0</v>
      </c>
    </row>
    <row r="810" spans="1:9" x14ac:dyDescent="0.2">
      <c r="A810" s="28" t="s">
        <v>600</v>
      </c>
      <c r="B810" s="87" t="s">
        <v>439</v>
      </c>
      <c r="C810" s="69">
        <v>420</v>
      </c>
      <c r="D810" s="69">
        <v>290</v>
      </c>
      <c r="E810" s="69">
        <v>175</v>
      </c>
      <c r="F810" s="51" t="s">
        <v>674</v>
      </c>
      <c r="G810" s="46"/>
      <c r="H810" s="25">
        <f t="shared" si="25"/>
        <v>0</v>
      </c>
      <c r="I810" s="25">
        <f t="shared" si="26"/>
        <v>0</v>
      </c>
    </row>
    <row r="811" spans="1:9" x14ac:dyDescent="0.2">
      <c r="A811" s="28" t="s">
        <v>601</v>
      </c>
      <c r="B811" s="87" t="s">
        <v>440</v>
      </c>
      <c r="C811" s="69">
        <v>420</v>
      </c>
      <c r="D811" s="69">
        <v>290</v>
      </c>
      <c r="E811" s="69">
        <v>175</v>
      </c>
      <c r="F811" s="51" t="s">
        <v>674</v>
      </c>
      <c r="G811" s="46"/>
      <c r="H811" s="25">
        <f t="shared" si="25"/>
        <v>0</v>
      </c>
      <c r="I811" s="25">
        <f t="shared" si="26"/>
        <v>0</v>
      </c>
    </row>
    <row r="812" spans="1:9" x14ac:dyDescent="0.2">
      <c r="A812" s="28" t="s">
        <v>602</v>
      </c>
      <c r="B812" s="87" t="s">
        <v>441</v>
      </c>
      <c r="C812" s="69">
        <v>420</v>
      </c>
      <c r="D812" s="69">
        <v>290</v>
      </c>
      <c r="E812" s="69">
        <v>175</v>
      </c>
      <c r="F812" s="51" t="s">
        <v>674</v>
      </c>
      <c r="G812" s="46"/>
      <c r="H812" s="25">
        <f t="shared" si="25"/>
        <v>0</v>
      </c>
      <c r="I812" s="25">
        <f t="shared" si="26"/>
        <v>0</v>
      </c>
    </row>
    <row r="813" spans="1:9" x14ac:dyDescent="0.2">
      <c r="A813" s="28" t="s">
        <v>603</v>
      </c>
      <c r="B813" s="87" t="s">
        <v>442</v>
      </c>
      <c r="C813" s="69">
        <v>420</v>
      </c>
      <c r="D813" s="69">
        <v>290</v>
      </c>
      <c r="E813" s="69">
        <v>175</v>
      </c>
      <c r="F813" s="51" t="s">
        <v>674</v>
      </c>
      <c r="G813" s="46"/>
      <c r="H813" s="25">
        <f t="shared" si="25"/>
        <v>0</v>
      </c>
      <c r="I813" s="25">
        <f t="shared" si="26"/>
        <v>0</v>
      </c>
    </row>
    <row r="814" spans="1:9" x14ac:dyDescent="0.2">
      <c r="A814" s="28" t="s">
        <v>604</v>
      </c>
      <c r="B814" s="87" t="s">
        <v>443</v>
      </c>
      <c r="C814" s="69">
        <v>420</v>
      </c>
      <c r="D814" s="69">
        <v>290</v>
      </c>
      <c r="E814" s="69">
        <v>175</v>
      </c>
      <c r="F814" s="51" t="s">
        <v>674</v>
      </c>
      <c r="G814" s="46"/>
      <c r="H814" s="25">
        <f t="shared" si="25"/>
        <v>0</v>
      </c>
      <c r="I814" s="25">
        <f t="shared" si="26"/>
        <v>0</v>
      </c>
    </row>
    <row r="815" spans="1:9" x14ac:dyDescent="0.2">
      <c r="A815" s="28" t="s">
        <v>605</v>
      </c>
      <c r="B815" s="87" t="s">
        <v>444</v>
      </c>
      <c r="C815" s="69">
        <v>420</v>
      </c>
      <c r="D815" s="69">
        <v>290</v>
      </c>
      <c r="E815" s="69">
        <v>175</v>
      </c>
      <c r="F815" s="51" t="s">
        <v>674</v>
      </c>
      <c r="G815" s="46"/>
      <c r="H815" s="25">
        <f t="shared" si="25"/>
        <v>0</v>
      </c>
      <c r="I815" s="25">
        <f t="shared" si="26"/>
        <v>0</v>
      </c>
    </row>
    <row r="816" spans="1:9" x14ac:dyDescent="0.2">
      <c r="A816" s="28" t="s">
        <v>606</v>
      </c>
      <c r="B816" s="87" t="s">
        <v>445</v>
      </c>
      <c r="C816" s="69">
        <v>420</v>
      </c>
      <c r="D816" s="69">
        <v>290</v>
      </c>
      <c r="E816" s="69">
        <v>175</v>
      </c>
      <c r="F816" s="51" t="s">
        <v>674</v>
      </c>
      <c r="G816" s="46"/>
      <c r="H816" s="25">
        <f t="shared" si="25"/>
        <v>0</v>
      </c>
      <c r="I816" s="25">
        <f t="shared" si="26"/>
        <v>0</v>
      </c>
    </row>
    <row r="817" spans="1:9" x14ac:dyDescent="0.2">
      <c r="A817" s="28" t="s">
        <v>607</v>
      </c>
      <c r="B817" s="87" t="s">
        <v>446</v>
      </c>
      <c r="C817" s="69">
        <v>420</v>
      </c>
      <c r="D817" s="69">
        <v>290</v>
      </c>
      <c r="E817" s="69">
        <v>175</v>
      </c>
      <c r="F817" s="51" t="s">
        <v>674</v>
      </c>
      <c r="G817" s="46"/>
      <c r="H817" s="25">
        <f t="shared" si="25"/>
        <v>0</v>
      </c>
      <c r="I817" s="25">
        <f t="shared" si="26"/>
        <v>0</v>
      </c>
    </row>
    <row r="818" spans="1:9" x14ac:dyDescent="0.2">
      <c r="A818" s="28" t="s">
        <v>608</v>
      </c>
      <c r="B818" s="87" t="s">
        <v>447</v>
      </c>
      <c r="C818" s="69">
        <v>420</v>
      </c>
      <c r="D818" s="69">
        <v>290</v>
      </c>
      <c r="E818" s="69">
        <v>175</v>
      </c>
      <c r="F818" s="51" t="s">
        <v>674</v>
      </c>
      <c r="G818" s="46"/>
      <c r="H818" s="25">
        <f t="shared" si="25"/>
        <v>0</v>
      </c>
      <c r="I818" s="25">
        <f t="shared" si="26"/>
        <v>0</v>
      </c>
    </row>
    <row r="819" spans="1:9" x14ac:dyDescent="0.2">
      <c r="A819" s="28" t="s">
        <v>609</v>
      </c>
      <c r="B819" s="87" t="s">
        <v>448</v>
      </c>
      <c r="C819" s="69">
        <v>420</v>
      </c>
      <c r="D819" s="69">
        <v>290</v>
      </c>
      <c r="E819" s="69">
        <v>175</v>
      </c>
      <c r="F819" s="51" t="s">
        <v>674</v>
      </c>
      <c r="G819" s="46"/>
      <c r="H819" s="25">
        <f t="shared" si="25"/>
        <v>0</v>
      </c>
      <c r="I819" s="25">
        <f t="shared" si="26"/>
        <v>0</v>
      </c>
    </row>
    <row r="820" spans="1:9" x14ac:dyDescent="0.2">
      <c r="A820" s="28" t="s">
        <v>610</v>
      </c>
      <c r="B820" s="87" t="s">
        <v>449</v>
      </c>
      <c r="C820" s="69">
        <v>420</v>
      </c>
      <c r="D820" s="69">
        <v>290</v>
      </c>
      <c r="E820" s="69">
        <v>175</v>
      </c>
      <c r="F820" s="51" t="s">
        <v>674</v>
      </c>
      <c r="G820" s="46"/>
      <c r="H820" s="25">
        <f t="shared" si="25"/>
        <v>0</v>
      </c>
      <c r="I820" s="25">
        <f t="shared" si="26"/>
        <v>0</v>
      </c>
    </row>
    <row r="821" spans="1:9" x14ac:dyDescent="0.2">
      <c r="A821" s="28" t="s">
        <v>611</v>
      </c>
      <c r="B821" s="87" t="s">
        <v>450</v>
      </c>
      <c r="C821" s="69">
        <v>420</v>
      </c>
      <c r="D821" s="69">
        <v>290</v>
      </c>
      <c r="E821" s="69">
        <v>175</v>
      </c>
      <c r="F821" s="51" t="s">
        <v>674</v>
      </c>
      <c r="G821" s="46"/>
      <c r="H821" s="25">
        <f t="shared" si="25"/>
        <v>0</v>
      </c>
      <c r="I821" s="25">
        <f t="shared" si="26"/>
        <v>0</v>
      </c>
    </row>
    <row r="822" spans="1:9" x14ac:dyDescent="0.2">
      <c r="A822" s="28" t="s">
        <v>612</v>
      </c>
      <c r="B822" s="87" t="s">
        <v>451</v>
      </c>
      <c r="C822" s="69">
        <v>420</v>
      </c>
      <c r="D822" s="69">
        <v>290</v>
      </c>
      <c r="E822" s="69">
        <v>175</v>
      </c>
      <c r="F822" s="51" t="s">
        <v>674</v>
      </c>
      <c r="G822" s="46"/>
      <c r="H822" s="25">
        <f t="shared" si="25"/>
        <v>0</v>
      </c>
      <c r="I822" s="25">
        <f t="shared" si="26"/>
        <v>0</v>
      </c>
    </row>
    <row r="823" spans="1:9" x14ac:dyDescent="0.2">
      <c r="A823" s="28" t="s">
        <v>613</v>
      </c>
      <c r="B823" s="87" t="s">
        <v>452</v>
      </c>
      <c r="C823" s="69">
        <v>420</v>
      </c>
      <c r="D823" s="69">
        <v>290</v>
      </c>
      <c r="E823" s="69">
        <v>175</v>
      </c>
      <c r="F823" s="51" t="s">
        <v>674</v>
      </c>
      <c r="G823" s="46"/>
      <c r="H823" s="25">
        <f t="shared" si="25"/>
        <v>0</v>
      </c>
      <c r="I823" s="25">
        <f t="shared" si="26"/>
        <v>0</v>
      </c>
    </row>
    <row r="824" spans="1:9" x14ac:dyDescent="0.2">
      <c r="A824" s="28" t="s">
        <v>614</v>
      </c>
      <c r="B824" s="87" t="s">
        <v>453</v>
      </c>
      <c r="C824" s="69">
        <v>420</v>
      </c>
      <c r="D824" s="69">
        <v>290</v>
      </c>
      <c r="E824" s="69">
        <v>175</v>
      </c>
      <c r="F824" s="51" t="s">
        <v>674</v>
      </c>
      <c r="G824" s="46"/>
      <c r="H824" s="25">
        <f t="shared" si="25"/>
        <v>0</v>
      </c>
      <c r="I824" s="25">
        <f t="shared" si="26"/>
        <v>0</v>
      </c>
    </row>
    <row r="825" spans="1:9" x14ac:dyDescent="0.2">
      <c r="A825" s="28" t="s">
        <v>615</v>
      </c>
      <c r="B825" s="87" t="s">
        <v>454</v>
      </c>
      <c r="C825" s="69">
        <v>420</v>
      </c>
      <c r="D825" s="69">
        <v>290</v>
      </c>
      <c r="E825" s="69">
        <v>175</v>
      </c>
      <c r="F825" s="51" t="s">
        <v>674</v>
      </c>
      <c r="G825" s="46"/>
      <c r="H825" s="25">
        <f t="shared" si="25"/>
        <v>0</v>
      </c>
      <c r="I825" s="25">
        <f t="shared" si="26"/>
        <v>0</v>
      </c>
    </row>
    <row r="826" spans="1:9" x14ac:dyDescent="0.2">
      <c r="A826" s="28" t="s">
        <v>616</v>
      </c>
      <c r="B826" s="87" t="s">
        <v>455</v>
      </c>
      <c r="C826" s="69">
        <v>420</v>
      </c>
      <c r="D826" s="69">
        <v>290</v>
      </c>
      <c r="E826" s="69">
        <v>175</v>
      </c>
      <c r="F826" s="51" t="s">
        <v>674</v>
      </c>
      <c r="G826" s="46"/>
      <c r="H826" s="25">
        <f t="shared" si="25"/>
        <v>0</v>
      </c>
      <c r="I826" s="25">
        <f t="shared" si="26"/>
        <v>0</v>
      </c>
    </row>
    <row r="827" spans="1:9" x14ac:dyDescent="0.2">
      <c r="A827" s="28" t="s">
        <v>617</v>
      </c>
      <c r="B827" s="87" t="s">
        <v>456</v>
      </c>
      <c r="C827" s="69">
        <v>420</v>
      </c>
      <c r="D827" s="69">
        <v>290</v>
      </c>
      <c r="E827" s="69">
        <v>175</v>
      </c>
      <c r="F827" s="51" t="s">
        <v>674</v>
      </c>
      <c r="G827" s="46"/>
      <c r="H827" s="25">
        <f t="shared" si="25"/>
        <v>0</v>
      </c>
      <c r="I827" s="25">
        <f t="shared" si="26"/>
        <v>0</v>
      </c>
    </row>
    <row r="828" spans="1:9" x14ac:dyDescent="0.2">
      <c r="A828" s="28" t="s">
        <v>618</v>
      </c>
      <c r="B828" s="87" t="s">
        <v>457</v>
      </c>
      <c r="C828" s="69">
        <v>420</v>
      </c>
      <c r="D828" s="69">
        <v>290</v>
      </c>
      <c r="E828" s="69">
        <v>175</v>
      </c>
      <c r="F828" s="51" t="s">
        <v>674</v>
      </c>
      <c r="G828" s="46"/>
      <c r="H828" s="25">
        <f t="shared" si="25"/>
        <v>0</v>
      </c>
      <c r="I828" s="25">
        <f t="shared" si="26"/>
        <v>0</v>
      </c>
    </row>
    <row r="829" spans="1:9" x14ac:dyDescent="0.2">
      <c r="A829" s="28" t="s">
        <v>619</v>
      </c>
      <c r="B829" s="87" t="s">
        <v>458</v>
      </c>
      <c r="C829" s="69">
        <v>420</v>
      </c>
      <c r="D829" s="69">
        <v>290</v>
      </c>
      <c r="E829" s="69">
        <v>175</v>
      </c>
      <c r="F829" s="51" t="s">
        <v>674</v>
      </c>
      <c r="G829" s="46"/>
      <c r="H829" s="25">
        <f t="shared" si="25"/>
        <v>0</v>
      </c>
      <c r="I829" s="25">
        <f t="shared" si="26"/>
        <v>0</v>
      </c>
    </row>
    <row r="830" spans="1:9" x14ac:dyDescent="0.2">
      <c r="A830" s="28" t="s">
        <v>620</v>
      </c>
      <c r="B830" s="87" t="s">
        <v>459</v>
      </c>
      <c r="C830" s="69">
        <v>420</v>
      </c>
      <c r="D830" s="69">
        <v>290</v>
      </c>
      <c r="E830" s="69">
        <v>175</v>
      </c>
      <c r="F830" s="51" t="s">
        <v>674</v>
      </c>
      <c r="G830" s="46"/>
      <c r="H830" s="25">
        <f t="shared" si="25"/>
        <v>0</v>
      </c>
      <c r="I830" s="25">
        <f t="shared" si="26"/>
        <v>0</v>
      </c>
    </row>
    <row r="831" spans="1:9" x14ac:dyDescent="0.2">
      <c r="A831" s="28" t="s">
        <v>621</v>
      </c>
      <c r="B831" s="87" t="s">
        <v>460</v>
      </c>
      <c r="C831" s="69">
        <v>420</v>
      </c>
      <c r="D831" s="69">
        <v>290</v>
      </c>
      <c r="E831" s="69">
        <v>175</v>
      </c>
      <c r="F831" s="51" t="s">
        <v>674</v>
      </c>
      <c r="G831" s="46"/>
      <c r="H831" s="25">
        <f t="shared" si="25"/>
        <v>0</v>
      </c>
      <c r="I831" s="25">
        <f t="shared" si="26"/>
        <v>0</v>
      </c>
    </row>
    <row r="832" spans="1:9" x14ac:dyDescent="0.2">
      <c r="A832" s="28" t="s">
        <v>622</v>
      </c>
      <c r="B832" s="87" t="s">
        <v>461</v>
      </c>
      <c r="C832" s="69">
        <v>420</v>
      </c>
      <c r="D832" s="69">
        <v>290</v>
      </c>
      <c r="E832" s="69">
        <v>175</v>
      </c>
      <c r="F832" s="51" t="s">
        <v>674</v>
      </c>
      <c r="G832" s="46"/>
      <c r="H832" s="25">
        <f t="shared" si="25"/>
        <v>0</v>
      </c>
      <c r="I832" s="25">
        <f t="shared" si="26"/>
        <v>0</v>
      </c>
    </row>
    <row r="833" spans="1:9" s="9" customFormat="1" collapsed="1" x14ac:dyDescent="0.2">
      <c r="A833" s="30" t="s">
        <v>2</v>
      </c>
      <c r="B833" s="90" t="s">
        <v>680</v>
      </c>
      <c r="C833" s="70"/>
      <c r="D833" s="70"/>
      <c r="E833" s="70"/>
      <c r="F833" s="57"/>
      <c r="G833" s="46"/>
      <c r="H833" s="25">
        <f t="shared" si="25"/>
        <v>0</v>
      </c>
      <c r="I833" s="25">
        <f t="shared" si="26"/>
        <v>0</v>
      </c>
    </row>
    <row r="834" spans="1:9" x14ac:dyDescent="0.2">
      <c r="A834" s="28" t="s">
        <v>2</v>
      </c>
      <c r="B834" s="87" t="s">
        <v>3</v>
      </c>
      <c r="C834" s="69">
        <v>2700</v>
      </c>
      <c r="D834" s="69">
        <v>2200</v>
      </c>
      <c r="E834" s="69">
        <v>1250</v>
      </c>
      <c r="F834" s="51" t="s">
        <v>672</v>
      </c>
      <c r="G834" s="46"/>
      <c r="H834" s="25">
        <f t="shared" si="25"/>
        <v>0</v>
      </c>
      <c r="I834" s="25">
        <f t="shared" si="26"/>
        <v>0</v>
      </c>
    </row>
    <row r="835" spans="1:9" x14ac:dyDescent="0.2">
      <c r="A835" s="28" t="s">
        <v>658</v>
      </c>
      <c r="B835" s="87" t="s">
        <v>679</v>
      </c>
      <c r="C835" s="69">
        <v>4200</v>
      </c>
      <c r="D835" s="69">
        <v>3600</v>
      </c>
      <c r="E835" s="69">
        <v>2500</v>
      </c>
      <c r="F835" s="51" t="s">
        <v>672</v>
      </c>
      <c r="G835" s="46"/>
      <c r="H835" s="25">
        <f t="shared" si="25"/>
        <v>0</v>
      </c>
      <c r="I835" s="25">
        <f t="shared" si="26"/>
        <v>0</v>
      </c>
    </row>
    <row r="836" spans="1:9" s="9" customFormat="1" ht="24" x14ac:dyDescent="0.2">
      <c r="A836" s="28" t="s">
        <v>626</v>
      </c>
      <c r="B836" s="94" t="s">
        <v>2183</v>
      </c>
      <c r="C836" s="69">
        <v>2400</v>
      </c>
      <c r="D836" s="69">
        <v>1900</v>
      </c>
      <c r="E836" s="69">
        <v>1250</v>
      </c>
      <c r="F836" s="51" t="s">
        <v>672</v>
      </c>
      <c r="G836" s="46"/>
      <c r="H836" s="25">
        <f t="shared" si="25"/>
        <v>0</v>
      </c>
      <c r="I836" s="25">
        <f t="shared" si="26"/>
        <v>0</v>
      </c>
    </row>
    <row r="837" spans="1:9" x14ac:dyDescent="0.2">
      <c r="A837" s="28" t="s">
        <v>639</v>
      </c>
      <c r="B837" s="87" t="s">
        <v>857</v>
      </c>
      <c r="C837" s="69">
        <v>350</v>
      </c>
      <c r="D837" s="69">
        <v>250</v>
      </c>
      <c r="E837" s="69">
        <v>150</v>
      </c>
      <c r="F837" s="51" t="s">
        <v>672</v>
      </c>
      <c r="G837" s="46"/>
      <c r="H837" s="25">
        <f t="shared" si="25"/>
        <v>0</v>
      </c>
      <c r="I837" s="25">
        <f t="shared" si="26"/>
        <v>0</v>
      </c>
    </row>
    <row r="838" spans="1:9" x14ac:dyDescent="0.2">
      <c r="A838" s="28" t="s">
        <v>846</v>
      </c>
      <c r="B838" s="87" t="s">
        <v>858</v>
      </c>
      <c r="C838" s="69">
        <v>350</v>
      </c>
      <c r="D838" s="69">
        <v>250</v>
      </c>
      <c r="E838" s="69">
        <v>150</v>
      </c>
      <c r="F838" s="51" t="s">
        <v>672</v>
      </c>
      <c r="G838" s="46"/>
      <c r="H838" s="25">
        <f t="shared" si="25"/>
        <v>0</v>
      </c>
      <c r="I838" s="25">
        <f t="shared" si="26"/>
        <v>0</v>
      </c>
    </row>
    <row r="839" spans="1:9" x14ac:dyDescent="0.2">
      <c r="A839" s="28" t="s">
        <v>847</v>
      </c>
      <c r="B839" s="87" t="s">
        <v>859</v>
      </c>
      <c r="C839" s="69">
        <v>350</v>
      </c>
      <c r="D839" s="69">
        <v>250</v>
      </c>
      <c r="E839" s="69">
        <v>150</v>
      </c>
      <c r="F839" s="51" t="s">
        <v>672</v>
      </c>
      <c r="G839" s="46"/>
      <c r="H839" s="25">
        <f t="shared" si="25"/>
        <v>0</v>
      </c>
      <c r="I839" s="25">
        <f t="shared" si="26"/>
        <v>0</v>
      </c>
    </row>
    <row r="840" spans="1:9" x14ac:dyDescent="0.2">
      <c r="A840" s="28" t="s">
        <v>848</v>
      </c>
      <c r="B840" s="87" t="s">
        <v>860</v>
      </c>
      <c r="C840" s="69">
        <v>350</v>
      </c>
      <c r="D840" s="69">
        <v>250</v>
      </c>
      <c r="E840" s="69">
        <v>150</v>
      </c>
      <c r="F840" s="51" t="s">
        <v>672</v>
      </c>
      <c r="G840" s="46"/>
      <c r="H840" s="25">
        <f t="shared" si="25"/>
        <v>0</v>
      </c>
      <c r="I840" s="25">
        <f t="shared" si="26"/>
        <v>0</v>
      </c>
    </row>
    <row r="841" spans="1:9" x14ac:dyDescent="0.2">
      <c r="A841" s="28" t="s">
        <v>849</v>
      </c>
      <c r="B841" s="87" t="s">
        <v>861</v>
      </c>
      <c r="C841" s="69">
        <v>350</v>
      </c>
      <c r="D841" s="69">
        <v>250</v>
      </c>
      <c r="E841" s="69">
        <v>150</v>
      </c>
      <c r="F841" s="51" t="s">
        <v>672</v>
      </c>
      <c r="G841" s="46"/>
      <c r="H841" s="25">
        <f t="shared" ref="H841:H904" si="27">G841*D841</f>
        <v>0</v>
      </c>
      <c r="I841" s="25">
        <f t="shared" ref="I841:I904" si="28">E841*G841</f>
        <v>0</v>
      </c>
    </row>
    <row r="842" spans="1:9" x14ac:dyDescent="0.2">
      <c r="A842" s="28" t="s">
        <v>850</v>
      </c>
      <c r="B842" s="87" t="s">
        <v>862</v>
      </c>
      <c r="C842" s="69">
        <v>350</v>
      </c>
      <c r="D842" s="69">
        <v>250</v>
      </c>
      <c r="E842" s="69">
        <v>150</v>
      </c>
      <c r="F842" s="51" t="s">
        <v>672</v>
      </c>
      <c r="G842" s="46"/>
      <c r="H842" s="25">
        <f t="shared" si="27"/>
        <v>0</v>
      </c>
      <c r="I842" s="25">
        <f t="shared" si="28"/>
        <v>0</v>
      </c>
    </row>
    <row r="843" spans="1:9" x14ac:dyDescent="0.2">
      <c r="A843" s="28" t="s">
        <v>851</v>
      </c>
      <c r="B843" s="87" t="s">
        <v>863</v>
      </c>
      <c r="C843" s="69">
        <v>350</v>
      </c>
      <c r="D843" s="69">
        <v>250</v>
      </c>
      <c r="E843" s="69">
        <v>150</v>
      </c>
      <c r="F843" s="51" t="s">
        <v>672</v>
      </c>
      <c r="G843" s="46"/>
      <c r="H843" s="25">
        <f t="shared" si="27"/>
        <v>0</v>
      </c>
      <c r="I843" s="25">
        <f t="shared" si="28"/>
        <v>0</v>
      </c>
    </row>
    <row r="844" spans="1:9" x14ac:dyDescent="0.2">
      <c r="A844" s="28" t="s">
        <v>852</v>
      </c>
      <c r="B844" s="87" t="s">
        <v>864</v>
      </c>
      <c r="C844" s="69">
        <v>350</v>
      </c>
      <c r="D844" s="69">
        <v>250</v>
      </c>
      <c r="E844" s="69">
        <v>150</v>
      </c>
      <c r="F844" s="51" t="s">
        <v>672</v>
      </c>
      <c r="G844" s="46"/>
      <c r="H844" s="25">
        <f t="shared" si="27"/>
        <v>0</v>
      </c>
      <c r="I844" s="25">
        <f t="shared" si="28"/>
        <v>0</v>
      </c>
    </row>
    <row r="845" spans="1:9" x14ac:dyDescent="0.2">
      <c r="A845" s="28" t="s">
        <v>853</v>
      </c>
      <c r="B845" s="87" t="s">
        <v>865</v>
      </c>
      <c r="C845" s="69">
        <v>350</v>
      </c>
      <c r="D845" s="69">
        <v>250</v>
      </c>
      <c r="E845" s="69">
        <v>150</v>
      </c>
      <c r="F845" s="51" t="s">
        <v>672</v>
      </c>
      <c r="G845" s="46"/>
      <c r="H845" s="25">
        <f t="shared" si="27"/>
        <v>0</v>
      </c>
      <c r="I845" s="25">
        <f t="shared" si="28"/>
        <v>0</v>
      </c>
    </row>
    <row r="846" spans="1:9" x14ac:dyDescent="0.2">
      <c r="A846" s="28" t="s">
        <v>854</v>
      </c>
      <c r="B846" s="87" t="s">
        <v>866</v>
      </c>
      <c r="C846" s="69">
        <v>350</v>
      </c>
      <c r="D846" s="69">
        <v>250</v>
      </c>
      <c r="E846" s="69">
        <v>150</v>
      </c>
      <c r="F846" s="51" t="s">
        <v>672</v>
      </c>
      <c r="G846" s="46"/>
      <c r="H846" s="25">
        <f t="shared" si="27"/>
        <v>0</v>
      </c>
      <c r="I846" s="25">
        <f t="shared" si="28"/>
        <v>0</v>
      </c>
    </row>
    <row r="847" spans="1:9" x14ac:dyDescent="0.2">
      <c r="A847" s="28" t="s">
        <v>855</v>
      </c>
      <c r="B847" s="87" t="s">
        <v>867</v>
      </c>
      <c r="C847" s="69">
        <v>350</v>
      </c>
      <c r="D847" s="69">
        <v>250</v>
      </c>
      <c r="E847" s="69">
        <v>150</v>
      </c>
      <c r="F847" s="51" t="s">
        <v>672</v>
      </c>
      <c r="G847" s="46"/>
      <c r="H847" s="25">
        <f t="shared" si="27"/>
        <v>0</v>
      </c>
      <c r="I847" s="25">
        <f t="shared" si="28"/>
        <v>0</v>
      </c>
    </row>
    <row r="848" spans="1:9" x14ac:dyDescent="0.2">
      <c r="A848" s="28" t="s">
        <v>856</v>
      </c>
      <c r="B848" s="87" t="s">
        <v>868</v>
      </c>
      <c r="C848" s="69">
        <v>350</v>
      </c>
      <c r="D848" s="69">
        <v>250</v>
      </c>
      <c r="E848" s="69">
        <v>150</v>
      </c>
      <c r="F848" s="51" t="s">
        <v>672</v>
      </c>
      <c r="G848" s="46"/>
      <c r="H848" s="25">
        <f t="shared" si="27"/>
        <v>0</v>
      </c>
      <c r="I848" s="25">
        <f t="shared" si="28"/>
        <v>0</v>
      </c>
    </row>
    <row r="849" spans="1:9" s="9" customFormat="1" x14ac:dyDescent="0.2">
      <c r="A849" s="28" t="s">
        <v>654</v>
      </c>
      <c r="B849" s="94" t="s">
        <v>2182</v>
      </c>
      <c r="C849" s="69">
        <v>2670</v>
      </c>
      <c r="D849" s="69">
        <v>2200</v>
      </c>
      <c r="E849" s="69">
        <v>1250</v>
      </c>
      <c r="F849" s="51" t="s">
        <v>672</v>
      </c>
      <c r="G849" s="46"/>
      <c r="H849" s="25">
        <f t="shared" si="27"/>
        <v>0</v>
      </c>
      <c r="I849" s="25">
        <f t="shared" si="28"/>
        <v>0</v>
      </c>
    </row>
    <row r="850" spans="1:9" x14ac:dyDescent="0.2">
      <c r="A850" s="28" t="s">
        <v>655</v>
      </c>
      <c r="B850" s="87" t="s">
        <v>874</v>
      </c>
      <c r="C850" s="69">
        <v>425</v>
      </c>
      <c r="D850" s="69">
        <v>340</v>
      </c>
      <c r="E850" s="69">
        <v>250</v>
      </c>
      <c r="F850" s="51" t="s">
        <v>672</v>
      </c>
      <c r="G850" s="46"/>
      <c r="H850" s="25">
        <f t="shared" si="27"/>
        <v>0</v>
      </c>
      <c r="I850" s="25">
        <f t="shared" si="28"/>
        <v>0</v>
      </c>
    </row>
    <row r="851" spans="1:9" x14ac:dyDescent="0.2">
      <c r="A851" s="28" t="s">
        <v>869</v>
      </c>
      <c r="B851" s="87" t="s">
        <v>875</v>
      </c>
      <c r="C851" s="69">
        <v>425</v>
      </c>
      <c r="D851" s="69">
        <v>340</v>
      </c>
      <c r="E851" s="69">
        <v>250</v>
      </c>
      <c r="F851" s="51" t="s">
        <v>672</v>
      </c>
      <c r="G851" s="46"/>
      <c r="H851" s="25">
        <f t="shared" si="27"/>
        <v>0</v>
      </c>
      <c r="I851" s="25">
        <f t="shared" si="28"/>
        <v>0</v>
      </c>
    </row>
    <row r="852" spans="1:9" x14ac:dyDescent="0.2">
      <c r="A852" s="28" t="s">
        <v>870</v>
      </c>
      <c r="B852" s="87" t="s">
        <v>876</v>
      </c>
      <c r="C852" s="69">
        <v>425</v>
      </c>
      <c r="D852" s="69">
        <v>340</v>
      </c>
      <c r="E852" s="69">
        <v>250</v>
      </c>
      <c r="F852" s="51" t="s">
        <v>672</v>
      </c>
      <c r="G852" s="46"/>
      <c r="H852" s="25">
        <f t="shared" si="27"/>
        <v>0</v>
      </c>
      <c r="I852" s="25">
        <f t="shared" si="28"/>
        <v>0</v>
      </c>
    </row>
    <row r="853" spans="1:9" x14ac:dyDescent="0.2">
      <c r="A853" s="28" t="s">
        <v>871</v>
      </c>
      <c r="B853" s="87" t="s">
        <v>877</v>
      </c>
      <c r="C853" s="69">
        <v>425</v>
      </c>
      <c r="D853" s="69">
        <v>340</v>
      </c>
      <c r="E853" s="69">
        <v>250</v>
      </c>
      <c r="F853" s="51" t="s">
        <v>672</v>
      </c>
      <c r="G853" s="46"/>
      <c r="H853" s="25">
        <f t="shared" si="27"/>
        <v>0</v>
      </c>
      <c r="I853" s="25">
        <f t="shared" si="28"/>
        <v>0</v>
      </c>
    </row>
    <row r="854" spans="1:9" x14ac:dyDescent="0.2">
      <c r="A854" s="28" t="s">
        <v>872</v>
      </c>
      <c r="B854" s="87" t="s">
        <v>878</v>
      </c>
      <c r="C854" s="69">
        <v>425</v>
      </c>
      <c r="D854" s="69">
        <v>340</v>
      </c>
      <c r="E854" s="69">
        <v>250</v>
      </c>
      <c r="F854" s="51" t="s">
        <v>672</v>
      </c>
      <c r="G854" s="46"/>
      <c r="H854" s="25">
        <f t="shared" si="27"/>
        <v>0</v>
      </c>
      <c r="I854" s="25">
        <f t="shared" si="28"/>
        <v>0</v>
      </c>
    </row>
    <row r="855" spans="1:9" x14ac:dyDescent="0.2">
      <c r="A855" s="28" t="s">
        <v>873</v>
      </c>
      <c r="B855" s="87" t="s">
        <v>879</v>
      </c>
      <c r="C855" s="69">
        <v>425</v>
      </c>
      <c r="D855" s="69">
        <v>340</v>
      </c>
      <c r="E855" s="69">
        <v>250</v>
      </c>
      <c r="F855" s="51" t="s">
        <v>672</v>
      </c>
      <c r="G855" s="46"/>
      <c r="H855" s="25">
        <f t="shared" si="27"/>
        <v>0</v>
      </c>
      <c r="I855" s="25">
        <f t="shared" si="28"/>
        <v>0</v>
      </c>
    </row>
    <row r="856" spans="1:9" s="9" customFormat="1" x14ac:dyDescent="0.2">
      <c r="A856" s="28" t="s">
        <v>629</v>
      </c>
      <c r="B856" s="94" t="s">
        <v>641</v>
      </c>
      <c r="C856" s="69">
        <v>2100</v>
      </c>
      <c r="D856" s="69">
        <v>1680</v>
      </c>
      <c r="E856" s="69">
        <v>1200</v>
      </c>
      <c r="F856" s="51" t="s">
        <v>672</v>
      </c>
      <c r="G856" s="46"/>
      <c r="H856" s="25">
        <f t="shared" si="27"/>
        <v>0</v>
      </c>
      <c r="I856" s="25">
        <f t="shared" si="28"/>
        <v>0</v>
      </c>
    </row>
    <row r="857" spans="1:9" x14ac:dyDescent="0.2">
      <c r="A857" s="28" t="s">
        <v>640</v>
      </c>
      <c r="B857" s="87" t="s">
        <v>943</v>
      </c>
      <c r="C857" s="69">
        <v>280</v>
      </c>
      <c r="D857" s="69">
        <v>170</v>
      </c>
      <c r="E857" s="69">
        <v>150</v>
      </c>
      <c r="F857" s="51" t="s">
        <v>672</v>
      </c>
      <c r="G857" s="46"/>
      <c r="H857" s="25">
        <f t="shared" si="27"/>
        <v>0</v>
      </c>
      <c r="I857" s="25">
        <f t="shared" si="28"/>
        <v>0</v>
      </c>
    </row>
    <row r="858" spans="1:9" x14ac:dyDescent="0.2">
      <c r="A858" s="28" t="s">
        <v>932</v>
      </c>
      <c r="B858" s="87" t="s">
        <v>944</v>
      </c>
      <c r="C858" s="69">
        <v>280</v>
      </c>
      <c r="D858" s="69">
        <v>170</v>
      </c>
      <c r="E858" s="69">
        <v>150</v>
      </c>
      <c r="F858" s="51" t="s">
        <v>672</v>
      </c>
      <c r="G858" s="46"/>
      <c r="H858" s="25">
        <f t="shared" si="27"/>
        <v>0</v>
      </c>
      <c r="I858" s="25">
        <f t="shared" si="28"/>
        <v>0</v>
      </c>
    </row>
    <row r="859" spans="1:9" x14ac:dyDescent="0.2">
      <c r="A859" s="28" t="s">
        <v>933</v>
      </c>
      <c r="B859" s="87" t="s">
        <v>945</v>
      </c>
      <c r="C859" s="69">
        <v>280</v>
      </c>
      <c r="D859" s="69">
        <v>170</v>
      </c>
      <c r="E859" s="69">
        <v>120</v>
      </c>
      <c r="F859" s="51" t="s">
        <v>672</v>
      </c>
      <c r="G859" s="46"/>
      <c r="H859" s="25">
        <f t="shared" si="27"/>
        <v>0</v>
      </c>
      <c r="I859" s="25">
        <f t="shared" si="28"/>
        <v>0</v>
      </c>
    </row>
    <row r="860" spans="1:9" x14ac:dyDescent="0.2">
      <c r="A860" s="28" t="s">
        <v>934</v>
      </c>
      <c r="B860" s="87" t="s">
        <v>946</v>
      </c>
      <c r="C860" s="69">
        <v>280</v>
      </c>
      <c r="D860" s="69">
        <v>170</v>
      </c>
      <c r="E860" s="69">
        <v>120</v>
      </c>
      <c r="F860" s="51" t="s">
        <v>672</v>
      </c>
      <c r="G860" s="46"/>
      <c r="H860" s="25">
        <f t="shared" si="27"/>
        <v>0</v>
      </c>
      <c r="I860" s="25">
        <f t="shared" si="28"/>
        <v>0</v>
      </c>
    </row>
    <row r="861" spans="1:9" x14ac:dyDescent="0.2">
      <c r="A861" s="28" t="s">
        <v>935</v>
      </c>
      <c r="B861" s="87" t="s">
        <v>947</v>
      </c>
      <c r="C861" s="69">
        <v>280</v>
      </c>
      <c r="D861" s="69">
        <v>170</v>
      </c>
      <c r="E861" s="69">
        <v>120</v>
      </c>
      <c r="F861" s="51" t="s">
        <v>672</v>
      </c>
      <c r="G861" s="46"/>
      <c r="H861" s="25">
        <f t="shared" si="27"/>
        <v>0</v>
      </c>
      <c r="I861" s="25">
        <f t="shared" si="28"/>
        <v>0</v>
      </c>
    </row>
    <row r="862" spans="1:9" x14ac:dyDescent="0.2">
      <c r="A862" s="28" t="s">
        <v>936</v>
      </c>
      <c r="B862" s="87" t="s">
        <v>948</v>
      </c>
      <c r="C862" s="69">
        <v>280</v>
      </c>
      <c r="D862" s="69">
        <v>170</v>
      </c>
      <c r="E862" s="69">
        <v>120</v>
      </c>
      <c r="F862" s="51" t="s">
        <v>672</v>
      </c>
      <c r="G862" s="46"/>
      <c r="H862" s="25">
        <f t="shared" si="27"/>
        <v>0</v>
      </c>
      <c r="I862" s="25">
        <f t="shared" si="28"/>
        <v>0</v>
      </c>
    </row>
    <row r="863" spans="1:9" x14ac:dyDescent="0.2">
      <c r="A863" s="28" t="s">
        <v>937</v>
      </c>
      <c r="B863" s="87" t="s">
        <v>949</v>
      </c>
      <c r="C863" s="69">
        <v>280</v>
      </c>
      <c r="D863" s="69">
        <v>170</v>
      </c>
      <c r="E863" s="69">
        <v>120</v>
      </c>
      <c r="F863" s="51" t="s">
        <v>672</v>
      </c>
      <c r="G863" s="46"/>
      <c r="H863" s="25">
        <f t="shared" si="27"/>
        <v>0</v>
      </c>
      <c r="I863" s="25">
        <f t="shared" si="28"/>
        <v>0</v>
      </c>
    </row>
    <row r="864" spans="1:9" x14ac:dyDescent="0.2">
      <c r="A864" s="28" t="s">
        <v>938</v>
      </c>
      <c r="B864" s="87" t="s">
        <v>950</v>
      </c>
      <c r="C864" s="69">
        <v>280</v>
      </c>
      <c r="D864" s="69">
        <v>170</v>
      </c>
      <c r="E864" s="69">
        <v>120</v>
      </c>
      <c r="F864" s="51" t="s">
        <v>672</v>
      </c>
      <c r="G864" s="46"/>
      <c r="H864" s="25">
        <f t="shared" si="27"/>
        <v>0</v>
      </c>
      <c r="I864" s="25">
        <f t="shared" si="28"/>
        <v>0</v>
      </c>
    </row>
    <row r="865" spans="1:9" x14ac:dyDescent="0.2">
      <c r="A865" s="28" t="s">
        <v>939</v>
      </c>
      <c r="B865" s="87" t="s">
        <v>951</v>
      </c>
      <c r="C865" s="69">
        <v>280</v>
      </c>
      <c r="D865" s="69">
        <v>170</v>
      </c>
      <c r="E865" s="69">
        <v>120</v>
      </c>
      <c r="F865" s="51" t="s">
        <v>672</v>
      </c>
      <c r="G865" s="46"/>
      <c r="H865" s="25">
        <f t="shared" si="27"/>
        <v>0</v>
      </c>
      <c r="I865" s="25">
        <f t="shared" si="28"/>
        <v>0</v>
      </c>
    </row>
    <row r="866" spans="1:9" x14ac:dyDescent="0.2">
      <c r="A866" s="28" t="s">
        <v>940</v>
      </c>
      <c r="B866" s="87" t="s">
        <v>952</v>
      </c>
      <c r="C866" s="69">
        <v>280</v>
      </c>
      <c r="D866" s="69">
        <v>170</v>
      </c>
      <c r="E866" s="69">
        <v>120</v>
      </c>
      <c r="F866" s="51" t="s">
        <v>672</v>
      </c>
      <c r="G866" s="46"/>
      <c r="H866" s="25">
        <f t="shared" si="27"/>
        <v>0</v>
      </c>
      <c r="I866" s="25">
        <f t="shared" si="28"/>
        <v>0</v>
      </c>
    </row>
    <row r="867" spans="1:9" x14ac:dyDescent="0.2">
      <c r="A867" s="28" t="s">
        <v>941</v>
      </c>
      <c r="B867" s="87" t="s">
        <v>953</v>
      </c>
      <c r="C867" s="69">
        <v>280</v>
      </c>
      <c r="D867" s="69">
        <v>170</v>
      </c>
      <c r="E867" s="69">
        <v>150</v>
      </c>
      <c r="F867" s="51" t="s">
        <v>672</v>
      </c>
      <c r="G867" s="46"/>
      <c r="H867" s="25">
        <f t="shared" si="27"/>
        <v>0</v>
      </c>
      <c r="I867" s="25">
        <f t="shared" si="28"/>
        <v>0</v>
      </c>
    </row>
    <row r="868" spans="1:9" ht="13.5" customHeight="1" x14ac:dyDescent="0.2">
      <c r="A868" s="28" t="s">
        <v>942</v>
      </c>
      <c r="B868" s="87" t="s">
        <v>954</v>
      </c>
      <c r="C868" s="69">
        <v>280</v>
      </c>
      <c r="D868" s="69">
        <v>170</v>
      </c>
      <c r="E868" s="69">
        <v>150</v>
      </c>
      <c r="F868" s="51" t="s">
        <v>672</v>
      </c>
      <c r="G868" s="46"/>
      <c r="H868" s="25">
        <f t="shared" si="27"/>
        <v>0</v>
      </c>
      <c r="I868" s="25">
        <f t="shared" si="28"/>
        <v>0</v>
      </c>
    </row>
    <row r="869" spans="1:9" s="9" customFormat="1" x14ac:dyDescent="0.2">
      <c r="A869" s="28" t="s">
        <v>656</v>
      </c>
      <c r="B869" s="94" t="s">
        <v>681</v>
      </c>
      <c r="C869" s="73">
        <v>3000</v>
      </c>
      <c r="D869" s="73">
        <v>2500</v>
      </c>
      <c r="E869" s="73">
        <v>2100</v>
      </c>
      <c r="F869" s="51" t="s">
        <v>2526</v>
      </c>
      <c r="G869" s="46"/>
      <c r="H869" s="25">
        <f t="shared" si="27"/>
        <v>0</v>
      </c>
      <c r="I869" s="25">
        <f t="shared" si="28"/>
        <v>0</v>
      </c>
    </row>
    <row r="870" spans="1:9" x14ac:dyDescent="0.2">
      <c r="A870" s="28" t="s">
        <v>657</v>
      </c>
      <c r="B870" s="87" t="s">
        <v>978</v>
      </c>
      <c r="C870" s="73">
        <v>320</v>
      </c>
      <c r="D870" s="73">
        <v>240</v>
      </c>
      <c r="E870" s="73">
        <v>190</v>
      </c>
      <c r="F870" s="51" t="s">
        <v>2526</v>
      </c>
      <c r="G870" s="46"/>
      <c r="H870" s="25">
        <f t="shared" si="27"/>
        <v>0</v>
      </c>
      <c r="I870" s="25">
        <f t="shared" si="28"/>
        <v>0</v>
      </c>
    </row>
    <row r="871" spans="1:9" x14ac:dyDescent="0.2">
      <c r="A871" s="28" t="s">
        <v>880</v>
      </c>
      <c r="B871" s="87" t="s">
        <v>979</v>
      </c>
      <c r="C871" s="73">
        <v>320</v>
      </c>
      <c r="D871" s="73">
        <v>240</v>
      </c>
      <c r="E871" s="73">
        <v>190</v>
      </c>
      <c r="F871" s="51" t="s">
        <v>2526</v>
      </c>
      <c r="G871" s="46"/>
      <c r="H871" s="25">
        <f t="shared" si="27"/>
        <v>0</v>
      </c>
      <c r="I871" s="25">
        <f t="shared" si="28"/>
        <v>0</v>
      </c>
    </row>
    <row r="872" spans="1:9" x14ac:dyDescent="0.2">
      <c r="A872" s="28" t="s">
        <v>881</v>
      </c>
      <c r="B872" s="87" t="s">
        <v>980</v>
      </c>
      <c r="C872" s="73">
        <v>320</v>
      </c>
      <c r="D872" s="73">
        <v>240</v>
      </c>
      <c r="E872" s="73">
        <v>190</v>
      </c>
      <c r="F872" s="51" t="s">
        <v>2526</v>
      </c>
      <c r="G872" s="46"/>
      <c r="H872" s="25">
        <f t="shared" si="27"/>
        <v>0</v>
      </c>
      <c r="I872" s="25">
        <f t="shared" si="28"/>
        <v>0</v>
      </c>
    </row>
    <row r="873" spans="1:9" x14ac:dyDescent="0.2">
      <c r="A873" s="28" t="s">
        <v>882</v>
      </c>
      <c r="B873" s="87" t="s">
        <v>981</v>
      </c>
      <c r="C873" s="73">
        <v>320</v>
      </c>
      <c r="D873" s="73">
        <v>240</v>
      </c>
      <c r="E873" s="73">
        <v>190</v>
      </c>
      <c r="F873" s="51" t="s">
        <v>2526</v>
      </c>
      <c r="G873" s="46"/>
      <c r="H873" s="25">
        <f t="shared" si="27"/>
        <v>0</v>
      </c>
      <c r="I873" s="25">
        <f t="shared" si="28"/>
        <v>0</v>
      </c>
    </row>
    <row r="874" spans="1:9" x14ac:dyDescent="0.2">
      <c r="A874" s="28" t="s">
        <v>883</v>
      </c>
      <c r="B874" s="87" t="s">
        <v>982</v>
      </c>
      <c r="C874" s="73">
        <v>320</v>
      </c>
      <c r="D874" s="73">
        <v>240</v>
      </c>
      <c r="E874" s="73">
        <v>190</v>
      </c>
      <c r="F874" s="51" t="s">
        <v>2526</v>
      </c>
      <c r="G874" s="46"/>
      <c r="H874" s="25">
        <f t="shared" si="27"/>
        <v>0</v>
      </c>
      <c r="I874" s="25">
        <f t="shared" si="28"/>
        <v>0</v>
      </c>
    </row>
    <row r="875" spans="1:9" x14ac:dyDescent="0.2">
      <c r="A875" s="28" t="s">
        <v>884</v>
      </c>
      <c r="B875" s="87" t="s">
        <v>983</v>
      </c>
      <c r="C875" s="73">
        <v>320</v>
      </c>
      <c r="D875" s="73">
        <v>240</v>
      </c>
      <c r="E875" s="73">
        <v>190</v>
      </c>
      <c r="F875" s="51" t="s">
        <v>2526</v>
      </c>
      <c r="G875" s="46"/>
      <c r="H875" s="25">
        <f t="shared" si="27"/>
        <v>0</v>
      </c>
      <c r="I875" s="25">
        <f t="shared" si="28"/>
        <v>0</v>
      </c>
    </row>
    <row r="876" spans="1:9" x14ac:dyDescent="0.2">
      <c r="A876" s="28" t="s">
        <v>885</v>
      </c>
      <c r="B876" s="87" t="s">
        <v>984</v>
      </c>
      <c r="C876" s="73">
        <v>320</v>
      </c>
      <c r="D876" s="73">
        <v>240</v>
      </c>
      <c r="E876" s="73">
        <v>190</v>
      </c>
      <c r="F876" s="51" t="s">
        <v>2526</v>
      </c>
      <c r="G876" s="46"/>
      <c r="H876" s="25">
        <f t="shared" si="27"/>
        <v>0</v>
      </c>
      <c r="I876" s="25">
        <f t="shared" si="28"/>
        <v>0</v>
      </c>
    </row>
    <row r="877" spans="1:9" x14ac:dyDescent="0.2">
      <c r="A877" s="28" t="s">
        <v>886</v>
      </c>
      <c r="B877" s="87" t="s">
        <v>985</v>
      </c>
      <c r="C877" s="73">
        <v>320</v>
      </c>
      <c r="D877" s="73">
        <v>240</v>
      </c>
      <c r="E877" s="73">
        <v>190</v>
      </c>
      <c r="F877" s="51" t="s">
        <v>2526</v>
      </c>
      <c r="G877" s="46"/>
      <c r="H877" s="25">
        <f t="shared" si="27"/>
        <v>0</v>
      </c>
      <c r="I877" s="25">
        <f t="shared" si="28"/>
        <v>0</v>
      </c>
    </row>
    <row r="878" spans="1:9" x14ac:dyDescent="0.2">
      <c r="A878" s="28" t="s">
        <v>887</v>
      </c>
      <c r="B878" s="87" t="s">
        <v>986</v>
      </c>
      <c r="C878" s="73">
        <v>320</v>
      </c>
      <c r="D878" s="73">
        <v>240</v>
      </c>
      <c r="E878" s="73">
        <v>190</v>
      </c>
      <c r="F878" s="51" t="s">
        <v>2526</v>
      </c>
      <c r="G878" s="46"/>
      <c r="H878" s="25">
        <f t="shared" si="27"/>
        <v>0</v>
      </c>
      <c r="I878" s="25">
        <f t="shared" si="28"/>
        <v>0</v>
      </c>
    </row>
    <row r="879" spans="1:9" x14ac:dyDescent="0.2">
      <c r="A879" s="28" t="s">
        <v>888</v>
      </c>
      <c r="B879" s="87" t="s">
        <v>987</v>
      </c>
      <c r="C879" s="73">
        <v>320</v>
      </c>
      <c r="D879" s="73">
        <v>240</v>
      </c>
      <c r="E879" s="73">
        <v>190</v>
      </c>
      <c r="F879" s="51" t="s">
        <v>2526</v>
      </c>
      <c r="G879" s="46"/>
      <c r="H879" s="25">
        <f t="shared" si="27"/>
        <v>0</v>
      </c>
      <c r="I879" s="25">
        <f t="shared" si="28"/>
        <v>0</v>
      </c>
    </row>
    <row r="880" spans="1:9" x14ac:dyDescent="0.2">
      <c r="A880" s="28" t="s">
        <v>889</v>
      </c>
      <c r="B880" s="87" t="s">
        <v>988</v>
      </c>
      <c r="C880" s="73">
        <v>320</v>
      </c>
      <c r="D880" s="73">
        <v>240</v>
      </c>
      <c r="E880" s="73">
        <v>190</v>
      </c>
      <c r="F880" s="51" t="s">
        <v>2526</v>
      </c>
      <c r="G880" s="46"/>
      <c r="H880" s="25">
        <f t="shared" si="27"/>
        <v>0</v>
      </c>
      <c r="I880" s="25">
        <f t="shared" si="28"/>
        <v>0</v>
      </c>
    </row>
    <row r="881" spans="1:9" x14ac:dyDescent="0.2">
      <c r="A881" s="28" t="s">
        <v>890</v>
      </c>
      <c r="B881" s="87" t="s">
        <v>989</v>
      </c>
      <c r="C881" s="73">
        <v>320</v>
      </c>
      <c r="D881" s="73">
        <v>240</v>
      </c>
      <c r="E881" s="73">
        <v>190</v>
      </c>
      <c r="F881" s="51" t="s">
        <v>2526</v>
      </c>
      <c r="G881" s="46"/>
      <c r="H881" s="25">
        <f t="shared" si="27"/>
        <v>0</v>
      </c>
      <c r="I881" s="25">
        <f t="shared" si="28"/>
        <v>0</v>
      </c>
    </row>
    <row r="882" spans="1:9" x14ac:dyDescent="0.2">
      <c r="A882" s="30" t="s">
        <v>630</v>
      </c>
      <c r="B882" s="90" t="s">
        <v>2665</v>
      </c>
      <c r="C882" s="70"/>
      <c r="D882" s="70"/>
      <c r="E882" s="67"/>
      <c r="F882" s="55"/>
      <c r="G882" s="46"/>
      <c r="H882" s="25">
        <f t="shared" si="27"/>
        <v>0</v>
      </c>
      <c r="I882" s="25">
        <f t="shared" si="28"/>
        <v>0</v>
      </c>
    </row>
    <row r="883" spans="1:9" x14ac:dyDescent="0.2">
      <c r="A883" s="28" t="s">
        <v>2448</v>
      </c>
      <c r="B883" s="87" t="s">
        <v>2487</v>
      </c>
      <c r="C883" s="74">
        <v>310</v>
      </c>
      <c r="D883" s="74">
        <v>210</v>
      </c>
      <c r="E883" s="74">
        <v>150</v>
      </c>
      <c r="F883" s="51" t="s">
        <v>2137</v>
      </c>
      <c r="G883" s="46"/>
      <c r="H883" s="25">
        <f t="shared" si="27"/>
        <v>0</v>
      </c>
      <c r="I883" s="25">
        <f t="shared" si="28"/>
        <v>0</v>
      </c>
    </row>
    <row r="884" spans="1:9" x14ac:dyDescent="0.2">
      <c r="A884" s="28" t="s">
        <v>2449</v>
      </c>
      <c r="B884" s="87" t="s">
        <v>2488</v>
      </c>
      <c r="C884" s="74">
        <v>310</v>
      </c>
      <c r="D884" s="74">
        <v>210</v>
      </c>
      <c r="E884" s="74">
        <v>150</v>
      </c>
      <c r="F884" s="51" t="s">
        <v>2137</v>
      </c>
      <c r="G884" s="46"/>
      <c r="H884" s="25">
        <f t="shared" si="27"/>
        <v>0</v>
      </c>
      <c r="I884" s="25">
        <f t="shared" si="28"/>
        <v>0</v>
      </c>
    </row>
    <row r="885" spans="1:9" x14ac:dyDescent="0.2">
      <c r="A885" s="28" t="s">
        <v>2450</v>
      </c>
      <c r="B885" s="87" t="s">
        <v>2489</v>
      </c>
      <c r="C885" s="74">
        <v>310</v>
      </c>
      <c r="D885" s="74">
        <v>210</v>
      </c>
      <c r="E885" s="74">
        <v>150</v>
      </c>
      <c r="F885" s="51" t="s">
        <v>2137</v>
      </c>
      <c r="G885" s="46"/>
      <c r="H885" s="25">
        <f t="shared" si="27"/>
        <v>0</v>
      </c>
      <c r="I885" s="25">
        <f t="shared" si="28"/>
        <v>0</v>
      </c>
    </row>
    <row r="886" spans="1:9" x14ac:dyDescent="0.2">
      <c r="A886" s="28" t="s">
        <v>2451</v>
      </c>
      <c r="B886" s="87" t="s">
        <v>2490</v>
      </c>
      <c r="C886" s="74">
        <v>310</v>
      </c>
      <c r="D886" s="74">
        <v>210</v>
      </c>
      <c r="E886" s="74">
        <v>150</v>
      </c>
      <c r="F886" s="51" t="s">
        <v>2137</v>
      </c>
      <c r="G886" s="46"/>
      <c r="H886" s="25">
        <f t="shared" si="27"/>
        <v>0</v>
      </c>
      <c r="I886" s="25">
        <f t="shared" si="28"/>
        <v>0</v>
      </c>
    </row>
    <row r="887" spans="1:9" x14ac:dyDescent="0.2">
      <c r="A887" s="28" t="s">
        <v>2452</v>
      </c>
      <c r="B887" s="87" t="s">
        <v>2491</v>
      </c>
      <c r="C887" s="74">
        <v>310</v>
      </c>
      <c r="D887" s="74">
        <v>210</v>
      </c>
      <c r="E887" s="74">
        <v>150</v>
      </c>
      <c r="F887" s="51" t="s">
        <v>2137</v>
      </c>
      <c r="G887" s="46"/>
      <c r="H887" s="25">
        <f t="shared" si="27"/>
        <v>0</v>
      </c>
      <c r="I887" s="25">
        <f t="shared" si="28"/>
        <v>0</v>
      </c>
    </row>
    <row r="888" spans="1:9" x14ac:dyDescent="0.2">
      <c r="A888" s="28" t="s">
        <v>2453</v>
      </c>
      <c r="B888" s="87" t="s">
        <v>2492</v>
      </c>
      <c r="C888" s="74">
        <v>310</v>
      </c>
      <c r="D888" s="74">
        <v>210</v>
      </c>
      <c r="E888" s="74">
        <v>150</v>
      </c>
      <c r="F888" s="51" t="s">
        <v>2137</v>
      </c>
      <c r="G888" s="46"/>
      <c r="H888" s="25">
        <f t="shared" si="27"/>
        <v>0</v>
      </c>
      <c r="I888" s="25">
        <f t="shared" si="28"/>
        <v>0</v>
      </c>
    </row>
    <row r="889" spans="1:9" x14ac:dyDescent="0.2">
      <c r="A889" s="28" t="s">
        <v>2454</v>
      </c>
      <c r="B889" s="87" t="s">
        <v>2493</v>
      </c>
      <c r="C889" s="74">
        <v>310</v>
      </c>
      <c r="D889" s="74">
        <v>210</v>
      </c>
      <c r="E889" s="74">
        <v>150</v>
      </c>
      <c r="F889" s="51" t="s">
        <v>2137</v>
      </c>
      <c r="G889" s="46"/>
      <c r="H889" s="25">
        <f t="shared" si="27"/>
        <v>0</v>
      </c>
      <c r="I889" s="25">
        <f t="shared" si="28"/>
        <v>0</v>
      </c>
    </row>
    <row r="890" spans="1:9" x14ac:dyDescent="0.2">
      <c r="A890" s="28" t="s">
        <v>2455</v>
      </c>
      <c r="B890" s="87" t="s">
        <v>2494</v>
      </c>
      <c r="C890" s="74">
        <v>310</v>
      </c>
      <c r="D890" s="74">
        <v>210</v>
      </c>
      <c r="E890" s="74">
        <v>150</v>
      </c>
      <c r="F890" s="51" t="s">
        <v>2137</v>
      </c>
      <c r="G890" s="46"/>
      <c r="H890" s="25">
        <f t="shared" si="27"/>
        <v>0</v>
      </c>
      <c r="I890" s="25">
        <f t="shared" si="28"/>
        <v>0</v>
      </c>
    </row>
    <row r="891" spans="1:9" x14ac:dyDescent="0.2">
      <c r="A891" s="28" t="s">
        <v>2456</v>
      </c>
      <c r="B891" s="87" t="s">
        <v>2495</v>
      </c>
      <c r="C891" s="74">
        <v>310</v>
      </c>
      <c r="D891" s="74">
        <v>210</v>
      </c>
      <c r="E891" s="74">
        <v>150</v>
      </c>
      <c r="F891" s="51" t="s">
        <v>2137</v>
      </c>
      <c r="G891" s="46"/>
      <c r="H891" s="25">
        <f t="shared" si="27"/>
        <v>0</v>
      </c>
      <c r="I891" s="25">
        <f t="shared" si="28"/>
        <v>0</v>
      </c>
    </row>
    <row r="892" spans="1:9" x14ac:dyDescent="0.2">
      <c r="A892" s="28" t="s">
        <v>2457</v>
      </c>
      <c r="B892" s="87" t="s">
        <v>2496</v>
      </c>
      <c r="C892" s="74">
        <v>310</v>
      </c>
      <c r="D892" s="74">
        <v>210</v>
      </c>
      <c r="E892" s="74">
        <v>150</v>
      </c>
      <c r="F892" s="51" t="s">
        <v>2137</v>
      </c>
      <c r="G892" s="46"/>
      <c r="H892" s="25">
        <f t="shared" si="27"/>
        <v>0</v>
      </c>
      <c r="I892" s="25">
        <f t="shared" si="28"/>
        <v>0</v>
      </c>
    </row>
    <row r="893" spans="1:9" x14ac:dyDescent="0.2">
      <c r="A893" s="28" t="s">
        <v>2458</v>
      </c>
      <c r="B893" s="87" t="s">
        <v>2497</v>
      </c>
      <c r="C893" s="74">
        <v>310</v>
      </c>
      <c r="D893" s="74">
        <v>210</v>
      </c>
      <c r="E893" s="74">
        <v>150</v>
      </c>
      <c r="F893" s="51" t="s">
        <v>2137</v>
      </c>
      <c r="G893" s="46"/>
      <c r="H893" s="25">
        <f t="shared" si="27"/>
        <v>0</v>
      </c>
      <c r="I893" s="25">
        <f t="shared" si="28"/>
        <v>0</v>
      </c>
    </row>
    <row r="894" spans="1:9" x14ac:dyDescent="0.2">
      <c r="A894" s="28" t="s">
        <v>2459</v>
      </c>
      <c r="B894" s="87" t="s">
        <v>2498</v>
      </c>
      <c r="C894" s="74">
        <v>310</v>
      </c>
      <c r="D894" s="74">
        <v>210</v>
      </c>
      <c r="E894" s="74">
        <v>150</v>
      </c>
      <c r="F894" s="51" t="s">
        <v>2137</v>
      </c>
      <c r="G894" s="46"/>
      <c r="H894" s="25">
        <f t="shared" si="27"/>
        <v>0</v>
      </c>
      <c r="I894" s="25">
        <f t="shared" si="28"/>
        <v>0</v>
      </c>
    </row>
    <row r="895" spans="1:9" x14ac:dyDescent="0.2">
      <c r="A895" s="28" t="s">
        <v>2460</v>
      </c>
      <c r="B895" s="87" t="s">
        <v>2499</v>
      </c>
      <c r="C895" s="74">
        <v>310</v>
      </c>
      <c r="D895" s="74">
        <v>210</v>
      </c>
      <c r="E895" s="74">
        <v>150</v>
      </c>
      <c r="F895" s="51" t="s">
        <v>2137</v>
      </c>
      <c r="G895" s="46"/>
      <c r="H895" s="25">
        <f t="shared" si="27"/>
        <v>0</v>
      </c>
      <c r="I895" s="25">
        <f t="shared" si="28"/>
        <v>0</v>
      </c>
    </row>
    <row r="896" spans="1:9" x14ac:dyDescent="0.2">
      <c r="A896" s="28" t="s">
        <v>2461</v>
      </c>
      <c r="B896" s="87" t="s">
        <v>2500</v>
      </c>
      <c r="C896" s="74">
        <v>310</v>
      </c>
      <c r="D896" s="74">
        <v>210</v>
      </c>
      <c r="E896" s="74">
        <v>150</v>
      </c>
      <c r="F896" s="51" t="s">
        <v>2137</v>
      </c>
      <c r="G896" s="46"/>
      <c r="H896" s="25">
        <f t="shared" si="27"/>
        <v>0</v>
      </c>
      <c r="I896" s="25">
        <f t="shared" si="28"/>
        <v>0</v>
      </c>
    </row>
    <row r="897" spans="1:9" x14ac:dyDescent="0.2">
      <c r="A897" s="28" t="s">
        <v>2462</v>
      </c>
      <c r="B897" s="87" t="s">
        <v>2501</v>
      </c>
      <c r="C897" s="74">
        <v>310</v>
      </c>
      <c r="D897" s="74">
        <v>210</v>
      </c>
      <c r="E897" s="74">
        <v>150</v>
      </c>
      <c r="F897" s="51" t="s">
        <v>2137</v>
      </c>
      <c r="G897" s="46"/>
      <c r="H897" s="25">
        <f t="shared" si="27"/>
        <v>0</v>
      </c>
      <c r="I897" s="25">
        <f t="shared" si="28"/>
        <v>0</v>
      </c>
    </row>
    <row r="898" spans="1:9" x14ac:dyDescent="0.2">
      <c r="A898" s="28" t="s">
        <v>2463</v>
      </c>
      <c r="B898" s="87" t="s">
        <v>2502</v>
      </c>
      <c r="C898" s="74">
        <v>310</v>
      </c>
      <c r="D898" s="74">
        <v>210</v>
      </c>
      <c r="E898" s="74">
        <v>150</v>
      </c>
      <c r="F898" s="51" t="s">
        <v>2137</v>
      </c>
      <c r="G898" s="46"/>
      <c r="H898" s="25">
        <f t="shared" si="27"/>
        <v>0</v>
      </c>
      <c r="I898" s="25">
        <f t="shared" si="28"/>
        <v>0</v>
      </c>
    </row>
    <row r="899" spans="1:9" x14ac:dyDescent="0.2">
      <c r="A899" s="28" t="s">
        <v>2464</v>
      </c>
      <c r="B899" s="87" t="s">
        <v>2503</v>
      </c>
      <c r="C899" s="74">
        <v>310</v>
      </c>
      <c r="D899" s="74">
        <v>210</v>
      </c>
      <c r="E899" s="74">
        <v>150</v>
      </c>
      <c r="F899" s="51" t="s">
        <v>2137</v>
      </c>
      <c r="G899" s="46"/>
      <c r="H899" s="25">
        <f t="shared" si="27"/>
        <v>0</v>
      </c>
      <c r="I899" s="25">
        <f t="shared" si="28"/>
        <v>0</v>
      </c>
    </row>
    <row r="900" spans="1:9" x14ac:dyDescent="0.2">
      <c r="A900" s="28" t="s">
        <v>2465</v>
      </c>
      <c r="B900" s="87" t="s">
        <v>2504</v>
      </c>
      <c r="C900" s="74">
        <v>310</v>
      </c>
      <c r="D900" s="74">
        <v>210</v>
      </c>
      <c r="E900" s="74">
        <v>150</v>
      </c>
      <c r="F900" s="51" t="s">
        <v>2137</v>
      </c>
      <c r="G900" s="46"/>
      <c r="H900" s="25">
        <f t="shared" si="27"/>
        <v>0</v>
      </c>
      <c r="I900" s="25">
        <f t="shared" si="28"/>
        <v>0</v>
      </c>
    </row>
    <row r="901" spans="1:9" x14ac:dyDescent="0.2">
      <c r="A901" s="28" t="s">
        <v>2466</v>
      </c>
      <c r="B901" s="87" t="s">
        <v>2505</v>
      </c>
      <c r="C901" s="74">
        <v>310</v>
      </c>
      <c r="D901" s="74">
        <v>210</v>
      </c>
      <c r="E901" s="74">
        <v>150</v>
      </c>
      <c r="F901" s="51" t="s">
        <v>2137</v>
      </c>
      <c r="G901" s="46"/>
      <c r="H901" s="25">
        <f t="shared" si="27"/>
        <v>0</v>
      </c>
      <c r="I901" s="25">
        <f t="shared" si="28"/>
        <v>0</v>
      </c>
    </row>
    <row r="902" spans="1:9" x14ac:dyDescent="0.2">
      <c r="A902" s="28" t="s">
        <v>2467</v>
      </c>
      <c r="B902" s="87" t="s">
        <v>2506</v>
      </c>
      <c r="C902" s="74">
        <v>310</v>
      </c>
      <c r="D902" s="74">
        <v>210</v>
      </c>
      <c r="E902" s="74">
        <v>150</v>
      </c>
      <c r="F902" s="51" t="s">
        <v>2137</v>
      </c>
      <c r="G902" s="46"/>
      <c r="H902" s="25">
        <f t="shared" si="27"/>
        <v>0</v>
      </c>
      <c r="I902" s="25">
        <f t="shared" si="28"/>
        <v>0</v>
      </c>
    </row>
    <row r="903" spans="1:9" x14ac:dyDescent="0.2">
      <c r="A903" s="28" t="s">
        <v>2468</v>
      </c>
      <c r="B903" s="87" t="s">
        <v>2507</v>
      </c>
      <c r="C903" s="74">
        <v>310</v>
      </c>
      <c r="D903" s="74">
        <v>210</v>
      </c>
      <c r="E903" s="74">
        <v>150</v>
      </c>
      <c r="F903" s="51" t="s">
        <v>2137</v>
      </c>
      <c r="G903" s="46"/>
      <c r="H903" s="25">
        <f t="shared" si="27"/>
        <v>0</v>
      </c>
      <c r="I903" s="25">
        <f t="shared" si="28"/>
        <v>0</v>
      </c>
    </row>
    <row r="904" spans="1:9" x14ac:dyDescent="0.2">
      <c r="A904" s="28" t="s">
        <v>2469</v>
      </c>
      <c r="B904" s="87" t="s">
        <v>2508</v>
      </c>
      <c r="C904" s="74">
        <v>310</v>
      </c>
      <c r="D904" s="74">
        <v>210</v>
      </c>
      <c r="E904" s="74">
        <v>150</v>
      </c>
      <c r="F904" s="51" t="s">
        <v>2137</v>
      </c>
      <c r="G904" s="46"/>
      <c r="H904" s="25">
        <f t="shared" si="27"/>
        <v>0</v>
      </c>
      <c r="I904" s="25">
        <f t="shared" si="28"/>
        <v>0</v>
      </c>
    </row>
    <row r="905" spans="1:9" x14ac:dyDescent="0.2">
      <c r="A905" s="28" t="s">
        <v>2470</v>
      </c>
      <c r="B905" s="87" t="s">
        <v>2509</v>
      </c>
      <c r="C905" s="74">
        <v>310</v>
      </c>
      <c r="D905" s="74">
        <v>210</v>
      </c>
      <c r="E905" s="74">
        <v>150</v>
      </c>
      <c r="F905" s="51" t="s">
        <v>2137</v>
      </c>
      <c r="G905" s="46"/>
      <c r="H905" s="25">
        <f t="shared" ref="H905:H968" si="29">G905*D905</f>
        <v>0</v>
      </c>
      <c r="I905" s="25">
        <f t="shared" ref="I905:I968" si="30">E905*G905</f>
        <v>0</v>
      </c>
    </row>
    <row r="906" spans="1:9" x14ac:dyDescent="0.2">
      <c r="A906" s="28" t="s">
        <v>2471</v>
      </c>
      <c r="B906" s="87" t="s">
        <v>2510</v>
      </c>
      <c r="C906" s="74">
        <v>310</v>
      </c>
      <c r="D906" s="74">
        <v>210</v>
      </c>
      <c r="E906" s="74">
        <v>150</v>
      </c>
      <c r="F906" s="51" t="s">
        <v>2137</v>
      </c>
      <c r="G906" s="46"/>
      <c r="H906" s="25">
        <f t="shared" si="29"/>
        <v>0</v>
      </c>
      <c r="I906" s="25">
        <f t="shared" si="30"/>
        <v>0</v>
      </c>
    </row>
    <row r="907" spans="1:9" x14ac:dyDescent="0.2">
      <c r="A907" s="28" t="s">
        <v>2472</v>
      </c>
      <c r="B907" s="87" t="s">
        <v>2511</v>
      </c>
      <c r="C907" s="74">
        <v>310</v>
      </c>
      <c r="D907" s="74">
        <v>210</v>
      </c>
      <c r="E907" s="74">
        <v>150</v>
      </c>
      <c r="F907" s="51" t="s">
        <v>2137</v>
      </c>
      <c r="G907" s="46"/>
      <c r="H907" s="25">
        <f t="shared" si="29"/>
        <v>0</v>
      </c>
      <c r="I907" s="25">
        <f t="shared" si="30"/>
        <v>0</v>
      </c>
    </row>
    <row r="908" spans="1:9" x14ac:dyDescent="0.2">
      <c r="A908" s="28" t="s">
        <v>2473</v>
      </c>
      <c r="B908" s="87" t="s">
        <v>2512</v>
      </c>
      <c r="C908" s="74">
        <v>310</v>
      </c>
      <c r="D908" s="74">
        <v>210</v>
      </c>
      <c r="E908" s="74">
        <v>150</v>
      </c>
      <c r="F908" s="51" t="s">
        <v>2137</v>
      </c>
      <c r="G908" s="46"/>
      <c r="H908" s="25">
        <f t="shared" si="29"/>
        <v>0</v>
      </c>
      <c r="I908" s="25">
        <f t="shared" si="30"/>
        <v>0</v>
      </c>
    </row>
    <row r="909" spans="1:9" x14ac:dyDescent="0.2">
      <c r="A909" s="28" t="s">
        <v>2474</v>
      </c>
      <c r="B909" s="87" t="s">
        <v>2513</v>
      </c>
      <c r="C909" s="74">
        <v>310</v>
      </c>
      <c r="D909" s="74">
        <v>210</v>
      </c>
      <c r="E909" s="74">
        <v>150</v>
      </c>
      <c r="F909" s="51" t="s">
        <v>2137</v>
      </c>
      <c r="G909" s="46"/>
      <c r="H909" s="25">
        <f t="shared" si="29"/>
        <v>0</v>
      </c>
      <c r="I909" s="25">
        <f t="shared" si="30"/>
        <v>0</v>
      </c>
    </row>
    <row r="910" spans="1:9" x14ac:dyDescent="0.2">
      <c r="A910" s="28" t="s">
        <v>2475</v>
      </c>
      <c r="B910" s="87" t="s">
        <v>2514</v>
      </c>
      <c r="C910" s="74">
        <v>310</v>
      </c>
      <c r="D910" s="74">
        <v>210</v>
      </c>
      <c r="E910" s="74">
        <v>150</v>
      </c>
      <c r="F910" s="51" t="s">
        <v>2137</v>
      </c>
      <c r="G910" s="46"/>
      <c r="H910" s="25">
        <f t="shared" si="29"/>
        <v>0</v>
      </c>
      <c r="I910" s="25">
        <f t="shared" si="30"/>
        <v>0</v>
      </c>
    </row>
    <row r="911" spans="1:9" x14ac:dyDescent="0.2">
      <c r="A911" s="28" t="s">
        <v>2476</v>
      </c>
      <c r="B911" s="87" t="s">
        <v>2515</v>
      </c>
      <c r="C911" s="74">
        <v>310</v>
      </c>
      <c r="D911" s="74">
        <v>210</v>
      </c>
      <c r="E911" s="74">
        <v>150</v>
      </c>
      <c r="F911" s="51" t="s">
        <v>2137</v>
      </c>
      <c r="G911" s="46"/>
      <c r="H911" s="25">
        <f t="shared" si="29"/>
        <v>0</v>
      </c>
      <c r="I911" s="25">
        <f t="shared" si="30"/>
        <v>0</v>
      </c>
    </row>
    <row r="912" spans="1:9" x14ac:dyDescent="0.2">
      <c r="A912" s="28" t="s">
        <v>2477</v>
      </c>
      <c r="B912" s="87" t="s">
        <v>2516</v>
      </c>
      <c r="C912" s="74">
        <v>310</v>
      </c>
      <c r="D912" s="74">
        <v>210</v>
      </c>
      <c r="E912" s="74">
        <v>150</v>
      </c>
      <c r="F912" s="51" t="s">
        <v>2137</v>
      </c>
      <c r="G912" s="46"/>
      <c r="H912" s="25">
        <f t="shared" si="29"/>
        <v>0</v>
      </c>
      <c r="I912" s="25">
        <f t="shared" si="30"/>
        <v>0</v>
      </c>
    </row>
    <row r="913" spans="1:9" x14ac:dyDescent="0.2">
      <c r="A913" s="28" t="s">
        <v>2478</v>
      </c>
      <c r="B913" s="87" t="s">
        <v>2517</v>
      </c>
      <c r="C913" s="74">
        <v>310</v>
      </c>
      <c r="D913" s="74">
        <v>210</v>
      </c>
      <c r="E913" s="74">
        <v>150</v>
      </c>
      <c r="F913" s="51" t="s">
        <v>2137</v>
      </c>
      <c r="G913" s="46"/>
      <c r="H913" s="25">
        <f t="shared" si="29"/>
        <v>0</v>
      </c>
      <c r="I913" s="25">
        <f t="shared" si="30"/>
        <v>0</v>
      </c>
    </row>
    <row r="914" spans="1:9" x14ac:dyDescent="0.2">
      <c r="A914" s="28" t="s">
        <v>2479</v>
      </c>
      <c r="B914" s="87" t="s">
        <v>2518</v>
      </c>
      <c r="C914" s="74">
        <v>310</v>
      </c>
      <c r="D914" s="74">
        <v>210</v>
      </c>
      <c r="E914" s="74">
        <v>150</v>
      </c>
      <c r="F914" s="51" t="s">
        <v>2137</v>
      </c>
      <c r="G914" s="46"/>
      <c r="H914" s="25">
        <f t="shared" si="29"/>
        <v>0</v>
      </c>
      <c r="I914" s="25">
        <f t="shared" si="30"/>
        <v>0</v>
      </c>
    </row>
    <row r="915" spans="1:9" x14ac:dyDescent="0.2">
      <c r="A915" s="28" t="s">
        <v>2480</v>
      </c>
      <c r="B915" s="87" t="s">
        <v>2519</v>
      </c>
      <c r="C915" s="74">
        <v>310</v>
      </c>
      <c r="D915" s="74">
        <v>210</v>
      </c>
      <c r="E915" s="74">
        <v>150</v>
      </c>
      <c r="F915" s="51" t="s">
        <v>2137</v>
      </c>
      <c r="G915" s="46"/>
      <c r="H915" s="25">
        <f t="shared" si="29"/>
        <v>0</v>
      </c>
      <c r="I915" s="25">
        <f t="shared" si="30"/>
        <v>0</v>
      </c>
    </row>
    <row r="916" spans="1:9" x14ac:dyDescent="0.2">
      <c r="A916" s="28" t="s">
        <v>2481</v>
      </c>
      <c r="B916" s="87" t="s">
        <v>2520</v>
      </c>
      <c r="C916" s="74">
        <v>310</v>
      </c>
      <c r="D916" s="74">
        <v>210</v>
      </c>
      <c r="E916" s="74">
        <v>150</v>
      </c>
      <c r="F916" s="51" t="s">
        <v>2137</v>
      </c>
      <c r="G916" s="46"/>
      <c r="H916" s="25">
        <f t="shared" si="29"/>
        <v>0</v>
      </c>
      <c r="I916" s="25">
        <f t="shared" si="30"/>
        <v>0</v>
      </c>
    </row>
    <row r="917" spans="1:9" x14ac:dyDescent="0.2">
      <c r="A917" s="28" t="s">
        <v>2482</v>
      </c>
      <c r="B917" s="87" t="s">
        <v>2521</v>
      </c>
      <c r="C917" s="74">
        <v>310</v>
      </c>
      <c r="D917" s="74">
        <v>210</v>
      </c>
      <c r="E917" s="74">
        <v>150</v>
      </c>
      <c r="F917" s="51" t="s">
        <v>2137</v>
      </c>
      <c r="G917" s="46"/>
      <c r="H917" s="25">
        <f t="shared" si="29"/>
        <v>0</v>
      </c>
      <c r="I917" s="25">
        <f t="shared" si="30"/>
        <v>0</v>
      </c>
    </row>
    <row r="918" spans="1:9" x14ac:dyDescent="0.2">
      <c r="A918" s="28" t="s">
        <v>2483</v>
      </c>
      <c r="B918" s="87" t="s">
        <v>2522</v>
      </c>
      <c r="C918" s="74">
        <v>310</v>
      </c>
      <c r="D918" s="74">
        <v>210</v>
      </c>
      <c r="E918" s="74">
        <v>150</v>
      </c>
      <c r="F918" s="51" t="s">
        <v>2137</v>
      </c>
      <c r="G918" s="46"/>
      <c r="H918" s="25">
        <f t="shared" si="29"/>
        <v>0</v>
      </c>
      <c r="I918" s="25">
        <f t="shared" si="30"/>
        <v>0</v>
      </c>
    </row>
    <row r="919" spans="1:9" x14ac:dyDescent="0.2">
      <c r="A919" s="28" t="s">
        <v>2484</v>
      </c>
      <c r="B919" s="87" t="s">
        <v>2523</v>
      </c>
      <c r="C919" s="74">
        <v>310</v>
      </c>
      <c r="D919" s="74">
        <v>210</v>
      </c>
      <c r="E919" s="74">
        <v>150</v>
      </c>
      <c r="F919" s="51" t="s">
        <v>2137</v>
      </c>
      <c r="G919" s="46"/>
      <c r="H919" s="25">
        <f t="shared" si="29"/>
        <v>0</v>
      </c>
      <c r="I919" s="25">
        <f t="shared" si="30"/>
        <v>0</v>
      </c>
    </row>
    <row r="920" spans="1:9" x14ac:dyDescent="0.2">
      <c r="A920" s="28" t="s">
        <v>2485</v>
      </c>
      <c r="B920" s="87" t="s">
        <v>2524</v>
      </c>
      <c r="C920" s="74">
        <v>310</v>
      </c>
      <c r="D920" s="74">
        <v>210</v>
      </c>
      <c r="E920" s="74">
        <v>150</v>
      </c>
      <c r="F920" s="51" t="s">
        <v>2137</v>
      </c>
      <c r="G920" s="46"/>
      <c r="H920" s="25">
        <f t="shared" si="29"/>
        <v>0</v>
      </c>
      <c r="I920" s="25">
        <f t="shared" si="30"/>
        <v>0</v>
      </c>
    </row>
    <row r="921" spans="1:9" x14ac:dyDescent="0.2">
      <c r="A921" s="28" t="s">
        <v>2486</v>
      </c>
      <c r="B921" s="87" t="s">
        <v>2525</v>
      </c>
      <c r="C921" s="74">
        <v>310</v>
      </c>
      <c r="D921" s="74">
        <v>210</v>
      </c>
      <c r="E921" s="74">
        <v>150</v>
      </c>
      <c r="F921" s="51" t="s">
        <v>2137</v>
      </c>
      <c r="G921" s="46"/>
      <c r="H921" s="25">
        <f t="shared" si="29"/>
        <v>0</v>
      </c>
      <c r="I921" s="25">
        <f t="shared" si="30"/>
        <v>0</v>
      </c>
    </row>
    <row r="922" spans="1:9" s="9" customFormat="1" x14ac:dyDescent="0.2">
      <c r="A922" s="30" t="s">
        <v>630</v>
      </c>
      <c r="B922" s="90" t="s">
        <v>2097</v>
      </c>
      <c r="C922" s="70"/>
      <c r="D922" s="70"/>
      <c r="E922" s="70"/>
      <c r="F922" s="57"/>
      <c r="G922" s="46"/>
      <c r="H922" s="25">
        <f t="shared" si="29"/>
        <v>0</v>
      </c>
      <c r="I922" s="25">
        <f t="shared" si="30"/>
        <v>0</v>
      </c>
    </row>
    <row r="923" spans="1:9" s="13" customFormat="1" x14ac:dyDescent="0.2">
      <c r="A923" s="28" t="s">
        <v>580</v>
      </c>
      <c r="B923" s="87" t="s">
        <v>2098</v>
      </c>
      <c r="C923" s="74">
        <v>250</v>
      </c>
      <c r="D923" s="74">
        <v>180</v>
      </c>
      <c r="E923" s="74">
        <v>120</v>
      </c>
      <c r="F923" s="51" t="s">
        <v>2527</v>
      </c>
      <c r="G923" s="46"/>
      <c r="H923" s="25">
        <f t="shared" si="29"/>
        <v>0</v>
      </c>
      <c r="I923" s="25">
        <f t="shared" si="30"/>
        <v>0</v>
      </c>
    </row>
    <row r="924" spans="1:9" s="13" customFormat="1" x14ac:dyDescent="0.2">
      <c r="A924" s="28" t="s">
        <v>581</v>
      </c>
      <c r="B924" s="87" t="s">
        <v>2099</v>
      </c>
      <c r="C924" s="74">
        <v>250</v>
      </c>
      <c r="D924" s="74">
        <v>180</v>
      </c>
      <c r="E924" s="74">
        <v>120</v>
      </c>
      <c r="F924" s="51" t="s">
        <v>2527</v>
      </c>
      <c r="G924" s="46"/>
      <c r="H924" s="25">
        <f t="shared" si="29"/>
        <v>0</v>
      </c>
      <c r="I924" s="25">
        <f t="shared" si="30"/>
        <v>0</v>
      </c>
    </row>
    <row r="925" spans="1:9" s="13" customFormat="1" x14ac:dyDescent="0.2">
      <c r="A925" s="28" t="s">
        <v>582</v>
      </c>
      <c r="B925" s="87" t="s">
        <v>2100</v>
      </c>
      <c r="C925" s="74">
        <v>250</v>
      </c>
      <c r="D925" s="74">
        <v>180</v>
      </c>
      <c r="E925" s="74">
        <v>120</v>
      </c>
      <c r="F925" s="51" t="s">
        <v>2527</v>
      </c>
      <c r="G925" s="46"/>
      <c r="H925" s="25">
        <f t="shared" si="29"/>
        <v>0</v>
      </c>
      <c r="I925" s="25">
        <f t="shared" si="30"/>
        <v>0</v>
      </c>
    </row>
    <row r="926" spans="1:9" s="13" customFormat="1" x14ac:dyDescent="0.2">
      <c r="A926" s="28" t="s">
        <v>583</v>
      </c>
      <c r="B926" s="87" t="s">
        <v>2101</v>
      </c>
      <c r="C926" s="74">
        <v>250</v>
      </c>
      <c r="D926" s="74">
        <v>180</v>
      </c>
      <c r="E926" s="74">
        <v>120</v>
      </c>
      <c r="F926" s="51" t="s">
        <v>2527</v>
      </c>
      <c r="G926" s="46"/>
      <c r="H926" s="25">
        <f t="shared" si="29"/>
        <v>0</v>
      </c>
      <c r="I926" s="25">
        <f t="shared" si="30"/>
        <v>0</v>
      </c>
    </row>
    <row r="927" spans="1:9" s="13" customFormat="1" x14ac:dyDescent="0.2">
      <c r="A927" s="28" t="s">
        <v>584</v>
      </c>
      <c r="B927" s="87" t="s">
        <v>2102</v>
      </c>
      <c r="C927" s="74">
        <v>250</v>
      </c>
      <c r="D927" s="74">
        <v>180</v>
      </c>
      <c r="E927" s="74">
        <v>120</v>
      </c>
      <c r="F927" s="51" t="s">
        <v>2527</v>
      </c>
      <c r="G927" s="46"/>
      <c r="H927" s="25">
        <f t="shared" si="29"/>
        <v>0</v>
      </c>
      <c r="I927" s="25">
        <f t="shared" si="30"/>
        <v>0</v>
      </c>
    </row>
    <row r="928" spans="1:9" s="13" customFormat="1" x14ac:dyDescent="0.2">
      <c r="A928" s="28" t="s">
        <v>585</v>
      </c>
      <c r="B928" s="87" t="s">
        <v>2103</v>
      </c>
      <c r="C928" s="74">
        <v>250</v>
      </c>
      <c r="D928" s="74">
        <v>180</v>
      </c>
      <c r="E928" s="74">
        <v>120</v>
      </c>
      <c r="F928" s="51" t="s">
        <v>2527</v>
      </c>
      <c r="G928" s="46"/>
      <c r="H928" s="25">
        <f t="shared" si="29"/>
        <v>0</v>
      </c>
      <c r="I928" s="25">
        <f t="shared" si="30"/>
        <v>0</v>
      </c>
    </row>
    <row r="929" spans="1:9" s="13" customFormat="1" x14ac:dyDescent="0.2">
      <c r="A929" s="28" t="s">
        <v>586</v>
      </c>
      <c r="B929" s="87" t="s">
        <v>2104</v>
      </c>
      <c r="C929" s="74">
        <v>250</v>
      </c>
      <c r="D929" s="74">
        <v>180</v>
      </c>
      <c r="E929" s="74">
        <v>120</v>
      </c>
      <c r="F929" s="51" t="s">
        <v>2527</v>
      </c>
      <c r="G929" s="46"/>
      <c r="H929" s="25">
        <f t="shared" si="29"/>
        <v>0</v>
      </c>
      <c r="I929" s="25">
        <f t="shared" si="30"/>
        <v>0</v>
      </c>
    </row>
    <row r="930" spans="1:9" s="13" customFormat="1" x14ac:dyDescent="0.2">
      <c r="A930" s="28" t="s">
        <v>587</v>
      </c>
      <c r="B930" s="87" t="s">
        <v>2105</v>
      </c>
      <c r="C930" s="74">
        <v>250</v>
      </c>
      <c r="D930" s="74">
        <v>180</v>
      </c>
      <c r="E930" s="74">
        <v>120</v>
      </c>
      <c r="F930" s="51" t="s">
        <v>2527</v>
      </c>
      <c r="G930" s="46"/>
      <c r="H930" s="25">
        <f t="shared" si="29"/>
        <v>0</v>
      </c>
      <c r="I930" s="25">
        <f t="shared" si="30"/>
        <v>0</v>
      </c>
    </row>
    <row r="931" spans="1:9" s="13" customFormat="1" x14ac:dyDescent="0.2">
      <c r="A931" s="28" t="s">
        <v>588</v>
      </c>
      <c r="B931" s="87" t="s">
        <v>2106</v>
      </c>
      <c r="C931" s="74">
        <v>250</v>
      </c>
      <c r="D931" s="74">
        <v>180</v>
      </c>
      <c r="E931" s="74">
        <v>120</v>
      </c>
      <c r="F931" s="51" t="s">
        <v>2527</v>
      </c>
      <c r="G931" s="46"/>
      <c r="H931" s="25">
        <f t="shared" si="29"/>
        <v>0</v>
      </c>
      <c r="I931" s="25">
        <f t="shared" si="30"/>
        <v>0</v>
      </c>
    </row>
    <row r="932" spans="1:9" s="13" customFormat="1" x14ac:dyDescent="0.2">
      <c r="A932" s="28" t="s">
        <v>589</v>
      </c>
      <c r="B932" s="87" t="s">
        <v>2107</v>
      </c>
      <c r="C932" s="74">
        <v>250</v>
      </c>
      <c r="D932" s="74">
        <v>180</v>
      </c>
      <c r="E932" s="74">
        <v>120</v>
      </c>
      <c r="F932" s="51" t="s">
        <v>2527</v>
      </c>
      <c r="G932" s="46"/>
      <c r="H932" s="25">
        <f t="shared" si="29"/>
        <v>0</v>
      </c>
      <c r="I932" s="25">
        <f t="shared" si="30"/>
        <v>0</v>
      </c>
    </row>
    <row r="933" spans="1:9" s="13" customFormat="1" x14ac:dyDescent="0.2">
      <c r="A933" s="28" t="s">
        <v>590</v>
      </c>
      <c r="B933" s="87" t="s">
        <v>2108</v>
      </c>
      <c r="C933" s="74">
        <v>250</v>
      </c>
      <c r="D933" s="74">
        <v>180</v>
      </c>
      <c r="E933" s="74">
        <v>120</v>
      </c>
      <c r="F933" s="51" t="s">
        <v>2527</v>
      </c>
      <c r="G933" s="46"/>
      <c r="H933" s="25">
        <f t="shared" si="29"/>
        <v>0</v>
      </c>
      <c r="I933" s="25">
        <f t="shared" si="30"/>
        <v>0</v>
      </c>
    </row>
    <row r="934" spans="1:9" s="13" customFormat="1" x14ac:dyDescent="0.2">
      <c r="A934" s="28" t="s">
        <v>591</v>
      </c>
      <c r="B934" s="87" t="s">
        <v>2109</v>
      </c>
      <c r="C934" s="74">
        <v>250</v>
      </c>
      <c r="D934" s="74">
        <v>180</v>
      </c>
      <c r="E934" s="74">
        <v>120</v>
      </c>
      <c r="F934" s="51" t="s">
        <v>2527</v>
      </c>
      <c r="G934" s="46"/>
      <c r="H934" s="25">
        <f t="shared" si="29"/>
        <v>0</v>
      </c>
      <c r="I934" s="25">
        <f t="shared" si="30"/>
        <v>0</v>
      </c>
    </row>
    <row r="935" spans="1:9" s="13" customFormat="1" x14ac:dyDescent="0.2">
      <c r="A935" s="28" t="s">
        <v>2070</v>
      </c>
      <c r="B935" s="87" t="s">
        <v>2110</v>
      </c>
      <c r="C935" s="74">
        <v>250</v>
      </c>
      <c r="D935" s="74">
        <v>180</v>
      </c>
      <c r="E935" s="74">
        <v>120</v>
      </c>
      <c r="F935" s="51" t="s">
        <v>2527</v>
      </c>
      <c r="G935" s="46"/>
      <c r="H935" s="25">
        <f t="shared" si="29"/>
        <v>0</v>
      </c>
      <c r="I935" s="25">
        <f t="shared" si="30"/>
        <v>0</v>
      </c>
    </row>
    <row r="936" spans="1:9" s="13" customFormat="1" x14ac:dyDescent="0.2">
      <c r="A936" s="28" t="s">
        <v>2071</v>
      </c>
      <c r="B936" s="87" t="s">
        <v>2111</v>
      </c>
      <c r="C936" s="74">
        <v>250</v>
      </c>
      <c r="D936" s="74">
        <v>180</v>
      </c>
      <c r="E936" s="74">
        <v>120</v>
      </c>
      <c r="F936" s="51" t="s">
        <v>2527</v>
      </c>
      <c r="G936" s="46"/>
      <c r="H936" s="25">
        <f t="shared" si="29"/>
        <v>0</v>
      </c>
      <c r="I936" s="25">
        <f t="shared" si="30"/>
        <v>0</v>
      </c>
    </row>
    <row r="937" spans="1:9" s="13" customFormat="1" x14ac:dyDescent="0.2">
      <c r="A937" s="28" t="s">
        <v>2072</v>
      </c>
      <c r="B937" s="87" t="s">
        <v>2112</v>
      </c>
      <c r="C937" s="74">
        <v>250</v>
      </c>
      <c r="D937" s="74">
        <v>180</v>
      </c>
      <c r="E937" s="74">
        <v>120</v>
      </c>
      <c r="F937" s="51" t="s">
        <v>2527</v>
      </c>
      <c r="G937" s="46"/>
      <c r="H937" s="25">
        <f t="shared" si="29"/>
        <v>0</v>
      </c>
      <c r="I937" s="25">
        <f t="shared" si="30"/>
        <v>0</v>
      </c>
    </row>
    <row r="938" spans="1:9" s="13" customFormat="1" x14ac:dyDescent="0.2">
      <c r="A938" s="28" t="s">
        <v>2073</v>
      </c>
      <c r="B938" s="87" t="s">
        <v>2113</v>
      </c>
      <c r="C938" s="74">
        <v>250</v>
      </c>
      <c r="D938" s="74">
        <v>180</v>
      </c>
      <c r="E938" s="74">
        <v>120</v>
      </c>
      <c r="F938" s="51" t="s">
        <v>2527</v>
      </c>
      <c r="G938" s="46"/>
      <c r="H938" s="25">
        <f t="shared" si="29"/>
        <v>0</v>
      </c>
      <c r="I938" s="25">
        <f t="shared" si="30"/>
        <v>0</v>
      </c>
    </row>
    <row r="939" spans="1:9" s="13" customFormat="1" x14ac:dyDescent="0.2">
      <c r="A939" s="28" t="s">
        <v>2074</v>
      </c>
      <c r="B939" s="87" t="s">
        <v>2114</v>
      </c>
      <c r="C939" s="74">
        <v>250</v>
      </c>
      <c r="D939" s="74">
        <v>180</v>
      </c>
      <c r="E939" s="74">
        <v>120</v>
      </c>
      <c r="F939" s="51" t="s">
        <v>2527</v>
      </c>
      <c r="G939" s="46"/>
      <c r="H939" s="25">
        <f t="shared" si="29"/>
        <v>0</v>
      </c>
      <c r="I939" s="25">
        <f t="shared" si="30"/>
        <v>0</v>
      </c>
    </row>
    <row r="940" spans="1:9" s="13" customFormat="1" x14ac:dyDescent="0.2">
      <c r="A940" s="28" t="s">
        <v>2075</v>
      </c>
      <c r="B940" s="87" t="s">
        <v>2115</v>
      </c>
      <c r="C940" s="74">
        <v>250</v>
      </c>
      <c r="D940" s="74">
        <v>180</v>
      </c>
      <c r="E940" s="74">
        <v>120</v>
      </c>
      <c r="F940" s="51" t="s">
        <v>2527</v>
      </c>
      <c r="G940" s="46"/>
      <c r="H940" s="25">
        <f t="shared" si="29"/>
        <v>0</v>
      </c>
      <c r="I940" s="25">
        <f t="shared" si="30"/>
        <v>0</v>
      </c>
    </row>
    <row r="941" spans="1:9" s="13" customFormat="1" x14ac:dyDescent="0.2">
      <c r="A941" s="28" t="s">
        <v>2076</v>
      </c>
      <c r="B941" s="87" t="s">
        <v>2116</v>
      </c>
      <c r="C941" s="74">
        <v>250</v>
      </c>
      <c r="D941" s="74">
        <v>180</v>
      </c>
      <c r="E941" s="74">
        <v>120</v>
      </c>
      <c r="F941" s="51" t="s">
        <v>2527</v>
      </c>
      <c r="G941" s="46"/>
      <c r="H941" s="25">
        <f t="shared" si="29"/>
        <v>0</v>
      </c>
      <c r="I941" s="25">
        <f t="shared" si="30"/>
        <v>0</v>
      </c>
    </row>
    <row r="942" spans="1:9" s="13" customFormat="1" x14ac:dyDescent="0.2">
      <c r="A942" s="28" t="s">
        <v>2077</v>
      </c>
      <c r="B942" s="87" t="s">
        <v>2117</v>
      </c>
      <c r="C942" s="74">
        <v>250</v>
      </c>
      <c r="D942" s="74">
        <v>180</v>
      </c>
      <c r="E942" s="74">
        <v>120</v>
      </c>
      <c r="F942" s="51" t="s">
        <v>2527</v>
      </c>
      <c r="G942" s="46"/>
      <c r="H942" s="25">
        <f t="shared" si="29"/>
        <v>0</v>
      </c>
      <c r="I942" s="25">
        <f t="shared" si="30"/>
        <v>0</v>
      </c>
    </row>
    <row r="943" spans="1:9" s="13" customFormat="1" x14ac:dyDescent="0.2">
      <c r="A943" s="28" t="s">
        <v>2078</v>
      </c>
      <c r="B943" s="87" t="s">
        <v>2118</v>
      </c>
      <c r="C943" s="74">
        <v>250</v>
      </c>
      <c r="D943" s="74">
        <v>180</v>
      </c>
      <c r="E943" s="74">
        <v>120</v>
      </c>
      <c r="F943" s="51" t="s">
        <v>2527</v>
      </c>
      <c r="G943" s="46"/>
      <c r="H943" s="25">
        <f t="shared" si="29"/>
        <v>0</v>
      </c>
      <c r="I943" s="25">
        <f t="shared" si="30"/>
        <v>0</v>
      </c>
    </row>
    <row r="944" spans="1:9" s="13" customFormat="1" x14ac:dyDescent="0.2">
      <c r="A944" s="28" t="s">
        <v>2079</v>
      </c>
      <c r="B944" s="87" t="s">
        <v>2119</v>
      </c>
      <c r="C944" s="74">
        <v>250</v>
      </c>
      <c r="D944" s="74">
        <v>180</v>
      </c>
      <c r="E944" s="74">
        <v>120</v>
      </c>
      <c r="F944" s="51" t="s">
        <v>2527</v>
      </c>
      <c r="G944" s="46"/>
      <c r="H944" s="25">
        <f t="shared" si="29"/>
        <v>0</v>
      </c>
      <c r="I944" s="25">
        <f t="shared" si="30"/>
        <v>0</v>
      </c>
    </row>
    <row r="945" spans="1:9" s="13" customFormat="1" x14ac:dyDescent="0.2">
      <c r="A945" s="28" t="s">
        <v>2080</v>
      </c>
      <c r="B945" s="87" t="s">
        <v>2120</v>
      </c>
      <c r="C945" s="74">
        <v>250</v>
      </c>
      <c r="D945" s="74">
        <v>180</v>
      </c>
      <c r="E945" s="74">
        <v>120</v>
      </c>
      <c r="F945" s="51" t="s">
        <v>2527</v>
      </c>
      <c r="G945" s="46"/>
      <c r="H945" s="25">
        <f t="shared" si="29"/>
        <v>0</v>
      </c>
      <c r="I945" s="25">
        <f t="shared" si="30"/>
        <v>0</v>
      </c>
    </row>
    <row r="946" spans="1:9" s="13" customFormat="1" x14ac:dyDescent="0.2">
      <c r="A946" s="28" t="s">
        <v>2081</v>
      </c>
      <c r="B946" s="87" t="s">
        <v>2121</v>
      </c>
      <c r="C946" s="74">
        <v>250</v>
      </c>
      <c r="D946" s="74">
        <v>180</v>
      </c>
      <c r="E946" s="74">
        <v>120</v>
      </c>
      <c r="F946" s="51" t="s">
        <v>2527</v>
      </c>
      <c r="G946" s="46"/>
      <c r="H946" s="25">
        <f t="shared" si="29"/>
        <v>0</v>
      </c>
      <c r="I946" s="25">
        <f t="shared" si="30"/>
        <v>0</v>
      </c>
    </row>
    <row r="947" spans="1:9" s="13" customFormat="1" x14ac:dyDescent="0.2">
      <c r="A947" s="28" t="s">
        <v>2082</v>
      </c>
      <c r="B947" s="87" t="s">
        <v>2122</v>
      </c>
      <c r="C947" s="74">
        <v>250</v>
      </c>
      <c r="D947" s="74">
        <v>180</v>
      </c>
      <c r="E947" s="74">
        <v>120</v>
      </c>
      <c r="F947" s="51" t="s">
        <v>2527</v>
      </c>
      <c r="G947" s="46"/>
      <c r="H947" s="25">
        <f t="shared" si="29"/>
        <v>0</v>
      </c>
      <c r="I947" s="25">
        <f t="shared" si="30"/>
        <v>0</v>
      </c>
    </row>
    <row r="948" spans="1:9" s="13" customFormat="1" x14ac:dyDescent="0.2">
      <c r="A948" s="28" t="s">
        <v>2083</v>
      </c>
      <c r="B948" s="87" t="s">
        <v>2123</v>
      </c>
      <c r="C948" s="74">
        <v>250</v>
      </c>
      <c r="D948" s="74">
        <v>180</v>
      </c>
      <c r="E948" s="74">
        <v>120</v>
      </c>
      <c r="F948" s="51" t="s">
        <v>2527</v>
      </c>
      <c r="G948" s="46"/>
      <c r="H948" s="25">
        <f t="shared" si="29"/>
        <v>0</v>
      </c>
      <c r="I948" s="25">
        <f t="shared" si="30"/>
        <v>0</v>
      </c>
    </row>
    <row r="949" spans="1:9" s="13" customFormat="1" x14ac:dyDescent="0.2">
      <c r="A949" s="28" t="s">
        <v>2084</v>
      </c>
      <c r="B949" s="87" t="s">
        <v>2124</v>
      </c>
      <c r="C949" s="74">
        <v>250</v>
      </c>
      <c r="D949" s="74">
        <v>180</v>
      </c>
      <c r="E949" s="74">
        <v>120</v>
      </c>
      <c r="F949" s="51" t="s">
        <v>2527</v>
      </c>
      <c r="G949" s="46"/>
      <c r="H949" s="25">
        <f t="shared" si="29"/>
        <v>0</v>
      </c>
      <c r="I949" s="25">
        <f t="shared" si="30"/>
        <v>0</v>
      </c>
    </row>
    <row r="950" spans="1:9" s="13" customFormat="1" x14ac:dyDescent="0.2">
      <c r="A950" s="28" t="s">
        <v>2085</v>
      </c>
      <c r="B950" s="87" t="s">
        <v>2125</v>
      </c>
      <c r="C950" s="74">
        <v>250</v>
      </c>
      <c r="D950" s="74">
        <v>180</v>
      </c>
      <c r="E950" s="74">
        <v>120</v>
      </c>
      <c r="F950" s="51" t="s">
        <v>2527</v>
      </c>
      <c r="G950" s="46"/>
      <c r="H950" s="25">
        <f t="shared" si="29"/>
        <v>0</v>
      </c>
      <c r="I950" s="25">
        <f t="shared" si="30"/>
        <v>0</v>
      </c>
    </row>
    <row r="951" spans="1:9" s="13" customFormat="1" x14ac:dyDescent="0.2">
      <c r="A951" s="28" t="s">
        <v>2086</v>
      </c>
      <c r="B951" s="87" t="s">
        <v>2126</v>
      </c>
      <c r="C951" s="74">
        <v>250</v>
      </c>
      <c r="D951" s="74">
        <v>180</v>
      </c>
      <c r="E951" s="74">
        <v>120</v>
      </c>
      <c r="F951" s="51" t="s">
        <v>2527</v>
      </c>
      <c r="G951" s="46"/>
      <c r="H951" s="25">
        <f t="shared" si="29"/>
        <v>0</v>
      </c>
      <c r="I951" s="25">
        <f t="shared" si="30"/>
        <v>0</v>
      </c>
    </row>
    <row r="952" spans="1:9" s="13" customFormat="1" x14ac:dyDescent="0.2">
      <c r="A952" s="28" t="s">
        <v>2087</v>
      </c>
      <c r="B952" s="87" t="s">
        <v>2127</v>
      </c>
      <c r="C952" s="74">
        <v>250</v>
      </c>
      <c r="D952" s="74">
        <v>180</v>
      </c>
      <c r="E952" s="74">
        <v>120</v>
      </c>
      <c r="F952" s="51" t="s">
        <v>2527</v>
      </c>
      <c r="G952" s="46"/>
      <c r="H952" s="25">
        <f t="shared" si="29"/>
        <v>0</v>
      </c>
      <c r="I952" s="25">
        <f t="shared" si="30"/>
        <v>0</v>
      </c>
    </row>
    <row r="953" spans="1:9" s="13" customFormat="1" x14ac:dyDescent="0.2">
      <c r="A953" s="28" t="s">
        <v>2088</v>
      </c>
      <c r="B953" s="87" t="s">
        <v>2128</v>
      </c>
      <c r="C953" s="74">
        <v>250</v>
      </c>
      <c r="D953" s="74">
        <v>180</v>
      </c>
      <c r="E953" s="74">
        <v>120</v>
      </c>
      <c r="F953" s="51" t="s">
        <v>2527</v>
      </c>
      <c r="G953" s="46"/>
      <c r="H953" s="25">
        <f t="shared" si="29"/>
        <v>0</v>
      </c>
      <c r="I953" s="25">
        <f t="shared" si="30"/>
        <v>0</v>
      </c>
    </row>
    <row r="954" spans="1:9" s="13" customFormat="1" x14ac:dyDescent="0.2">
      <c r="A954" s="28" t="s">
        <v>2089</v>
      </c>
      <c r="B954" s="87" t="s">
        <v>2129</v>
      </c>
      <c r="C954" s="74">
        <v>250</v>
      </c>
      <c r="D954" s="74">
        <v>180</v>
      </c>
      <c r="E954" s="74">
        <v>120</v>
      </c>
      <c r="F954" s="51" t="s">
        <v>2527</v>
      </c>
      <c r="G954" s="46"/>
      <c r="H954" s="25">
        <f t="shared" si="29"/>
        <v>0</v>
      </c>
      <c r="I954" s="25">
        <f t="shared" si="30"/>
        <v>0</v>
      </c>
    </row>
    <row r="955" spans="1:9" s="13" customFormat="1" x14ac:dyDescent="0.2">
      <c r="A955" s="28" t="s">
        <v>2090</v>
      </c>
      <c r="B955" s="87" t="s">
        <v>2130</v>
      </c>
      <c r="C955" s="74">
        <v>250</v>
      </c>
      <c r="D955" s="74">
        <v>180</v>
      </c>
      <c r="E955" s="74">
        <v>120</v>
      </c>
      <c r="F955" s="51" t="s">
        <v>2527</v>
      </c>
      <c r="G955" s="46"/>
      <c r="H955" s="25">
        <f t="shared" si="29"/>
        <v>0</v>
      </c>
      <c r="I955" s="25">
        <f t="shared" si="30"/>
        <v>0</v>
      </c>
    </row>
    <row r="956" spans="1:9" s="13" customFormat="1" x14ac:dyDescent="0.2">
      <c r="A956" s="28" t="s">
        <v>2091</v>
      </c>
      <c r="B956" s="87" t="s">
        <v>2131</v>
      </c>
      <c r="C956" s="74">
        <v>250</v>
      </c>
      <c r="D956" s="74">
        <v>180</v>
      </c>
      <c r="E956" s="74">
        <v>120</v>
      </c>
      <c r="F956" s="51" t="s">
        <v>2527</v>
      </c>
      <c r="G956" s="46"/>
      <c r="H956" s="25">
        <f t="shared" si="29"/>
        <v>0</v>
      </c>
      <c r="I956" s="25">
        <f t="shared" si="30"/>
        <v>0</v>
      </c>
    </row>
    <row r="957" spans="1:9" s="13" customFormat="1" x14ac:dyDescent="0.2">
      <c r="A957" s="28" t="s">
        <v>2092</v>
      </c>
      <c r="B957" s="87" t="s">
        <v>2132</v>
      </c>
      <c r="C957" s="74">
        <v>250</v>
      </c>
      <c r="D957" s="74">
        <v>180</v>
      </c>
      <c r="E957" s="74">
        <v>120</v>
      </c>
      <c r="F957" s="51" t="s">
        <v>2527</v>
      </c>
      <c r="G957" s="46"/>
      <c r="H957" s="25">
        <f t="shared" si="29"/>
        <v>0</v>
      </c>
      <c r="I957" s="25">
        <f t="shared" si="30"/>
        <v>0</v>
      </c>
    </row>
    <row r="958" spans="1:9" s="13" customFormat="1" x14ac:dyDescent="0.2">
      <c r="A958" s="28" t="s">
        <v>2093</v>
      </c>
      <c r="B958" s="87" t="s">
        <v>2133</v>
      </c>
      <c r="C958" s="74">
        <v>250</v>
      </c>
      <c r="D958" s="74">
        <v>180</v>
      </c>
      <c r="E958" s="74">
        <v>120</v>
      </c>
      <c r="F958" s="51" t="s">
        <v>2527</v>
      </c>
      <c r="G958" s="46"/>
      <c r="H958" s="25">
        <f t="shared" si="29"/>
        <v>0</v>
      </c>
      <c r="I958" s="25">
        <f t="shared" si="30"/>
        <v>0</v>
      </c>
    </row>
    <row r="959" spans="1:9" s="13" customFormat="1" x14ac:dyDescent="0.2">
      <c r="A959" s="28" t="s">
        <v>2094</v>
      </c>
      <c r="B959" s="87" t="s">
        <v>2134</v>
      </c>
      <c r="C959" s="74">
        <v>250</v>
      </c>
      <c r="D959" s="74">
        <v>180</v>
      </c>
      <c r="E959" s="74">
        <v>120</v>
      </c>
      <c r="F959" s="51" t="s">
        <v>2527</v>
      </c>
      <c r="G959" s="46"/>
      <c r="H959" s="25">
        <f t="shared" si="29"/>
        <v>0</v>
      </c>
      <c r="I959" s="25">
        <f t="shared" si="30"/>
        <v>0</v>
      </c>
    </row>
    <row r="960" spans="1:9" s="13" customFormat="1" x14ac:dyDescent="0.2">
      <c r="A960" s="28" t="s">
        <v>2095</v>
      </c>
      <c r="B960" s="87" t="s">
        <v>2135</v>
      </c>
      <c r="C960" s="74">
        <v>250</v>
      </c>
      <c r="D960" s="74">
        <v>180</v>
      </c>
      <c r="E960" s="74">
        <v>120</v>
      </c>
      <c r="F960" s="51" t="s">
        <v>2527</v>
      </c>
      <c r="G960" s="46"/>
      <c r="H960" s="25">
        <f t="shared" si="29"/>
        <v>0</v>
      </c>
      <c r="I960" s="25">
        <f t="shared" si="30"/>
        <v>0</v>
      </c>
    </row>
    <row r="961" spans="1:9" s="13" customFormat="1" x14ac:dyDescent="0.2">
      <c r="A961" s="28" t="s">
        <v>2096</v>
      </c>
      <c r="B961" s="87" t="s">
        <v>2136</v>
      </c>
      <c r="C961" s="74">
        <v>250</v>
      </c>
      <c r="D961" s="74">
        <v>180</v>
      </c>
      <c r="E961" s="74">
        <v>120</v>
      </c>
      <c r="F961" s="51" t="s">
        <v>2527</v>
      </c>
      <c r="G961" s="46"/>
      <c r="H961" s="25">
        <f t="shared" si="29"/>
        <v>0</v>
      </c>
      <c r="I961" s="25">
        <f t="shared" si="30"/>
        <v>0</v>
      </c>
    </row>
    <row r="962" spans="1:9" s="14" customFormat="1" x14ac:dyDescent="0.2">
      <c r="A962" s="30" t="s">
        <v>638</v>
      </c>
      <c r="B962" s="90" t="s">
        <v>2184</v>
      </c>
      <c r="C962" s="70">
        <v>2550</v>
      </c>
      <c r="D962" s="70">
        <v>2250</v>
      </c>
      <c r="E962" s="70">
        <v>1500</v>
      </c>
      <c r="F962" s="57" t="s">
        <v>1023</v>
      </c>
      <c r="G962" s="46"/>
      <c r="H962" s="25">
        <f t="shared" si="29"/>
        <v>0</v>
      </c>
      <c r="I962" s="25">
        <f t="shared" si="30"/>
        <v>0</v>
      </c>
    </row>
    <row r="963" spans="1:9" x14ac:dyDescent="0.2">
      <c r="A963" s="28" t="s">
        <v>642</v>
      </c>
      <c r="B963" s="87" t="s">
        <v>2146</v>
      </c>
      <c r="C963" s="69">
        <v>470</v>
      </c>
      <c r="D963" s="69">
        <v>375</v>
      </c>
      <c r="E963" s="69">
        <v>275</v>
      </c>
      <c r="F963" s="51" t="s">
        <v>1024</v>
      </c>
      <c r="G963" s="46"/>
      <c r="H963" s="25">
        <f t="shared" si="29"/>
        <v>0</v>
      </c>
      <c r="I963" s="25">
        <f t="shared" si="30"/>
        <v>0</v>
      </c>
    </row>
    <row r="964" spans="1:9" x14ac:dyDescent="0.2">
      <c r="A964" s="28" t="s">
        <v>643</v>
      </c>
      <c r="B964" s="87" t="s">
        <v>2147</v>
      </c>
      <c r="C964" s="69">
        <v>470</v>
      </c>
      <c r="D964" s="69">
        <v>375</v>
      </c>
      <c r="E964" s="69">
        <v>275</v>
      </c>
      <c r="F964" s="51" t="s">
        <v>1024</v>
      </c>
      <c r="G964" s="46"/>
      <c r="H964" s="25">
        <f t="shared" si="29"/>
        <v>0</v>
      </c>
      <c r="I964" s="25">
        <f t="shared" si="30"/>
        <v>0</v>
      </c>
    </row>
    <row r="965" spans="1:9" x14ac:dyDescent="0.2">
      <c r="A965" s="28" t="s">
        <v>644</v>
      </c>
      <c r="B965" s="87" t="s">
        <v>2148</v>
      </c>
      <c r="C965" s="69">
        <v>470</v>
      </c>
      <c r="D965" s="69">
        <v>375</v>
      </c>
      <c r="E965" s="69">
        <v>275</v>
      </c>
      <c r="F965" s="51" t="s">
        <v>1024</v>
      </c>
      <c r="G965" s="46"/>
      <c r="H965" s="25">
        <f t="shared" si="29"/>
        <v>0</v>
      </c>
      <c r="I965" s="25">
        <f t="shared" si="30"/>
        <v>0</v>
      </c>
    </row>
    <row r="966" spans="1:9" x14ac:dyDescent="0.2">
      <c r="A966" s="28" t="s">
        <v>645</v>
      </c>
      <c r="B966" s="87" t="s">
        <v>2149</v>
      </c>
      <c r="C966" s="69">
        <v>470</v>
      </c>
      <c r="D966" s="69">
        <v>375</v>
      </c>
      <c r="E966" s="69">
        <v>275</v>
      </c>
      <c r="F966" s="51" t="s">
        <v>1024</v>
      </c>
      <c r="G966" s="46"/>
      <c r="H966" s="25">
        <f t="shared" si="29"/>
        <v>0</v>
      </c>
      <c r="I966" s="25">
        <f t="shared" si="30"/>
        <v>0</v>
      </c>
    </row>
    <row r="967" spans="1:9" x14ac:dyDescent="0.2">
      <c r="A967" s="28" t="s">
        <v>646</v>
      </c>
      <c r="B967" s="87" t="s">
        <v>2150</v>
      </c>
      <c r="C967" s="69">
        <v>470</v>
      </c>
      <c r="D967" s="69">
        <v>375</v>
      </c>
      <c r="E967" s="69">
        <v>275</v>
      </c>
      <c r="F967" s="51" t="s">
        <v>1024</v>
      </c>
      <c r="G967" s="46"/>
      <c r="H967" s="25">
        <f t="shared" si="29"/>
        <v>0</v>
      </c>
      <c r="I967" s="25">
        <f t="shared" si="30"/>
        <v>0</v>
      </c>
    </row>
    <row r="968" spans="1:9" x14ac:dyDescent="0.2">
      <c r="A968" s="28" t="s">
        <v>647</v>
      </c>
      <c r="B968" s="87" t="s">
        <v>2154</v>
      </c>
      <c r="C968" s="69">
        <v>470</v>
      </c>
      <c r="D968" s="69">
        <v>375</v>
      </c>
      <c r="E968" s="69">
        <v>275</v>
      </c>
      <c r="F968" s="51" t="s">
        <v>1024</v>
      </c>
      <c r="G968" s="46"/>
      <c r="H968" s="25">
        <f t="shared" si="29"/>
        <v>0</v>
      </c>
      <c r="I968" s="25">
        <f t="shared" si="30"/>
        <v>0</v>
      </c>
    </row>
    <row r="969" spans="1:9" s="9" customFormat="1" x14ac:dyDescent="0.2">
      <c r="A969" s="28" t="s">
        <v>652</v>
      </c>
      <c r="B969" s="94" t="s">
        <v>2186</v>
      </c>
      <c r="C969" s="69">
        <v>2550</v>
      </c>
      <c r="D969" s="69">
        <v>2250</v>
      </c>
      <c r="E969" s="69">
        <v>1500</v>
      </c>
      <c r="F969" s="51"/>
      <c r="G969" s="46"/>
      <c r="H969" s="25">
        <f t="shared" ref="H969:H1032" si="31">G969*D969</f>
        <v>0</v>
      </c>
      <c r="I969" s="25">
        <f t="shared" ref="I969:I1032" si="32">E969*G969</f>
        <v>0</v>
      </c>
    </row>
    <row r="970" spans="1:9" x14ac:dyDescent="0.2">
      <c r="A970" s="28" t="s">
        <v>653</v>
      </c>
      <c r="B970" s="87" t="s">
        <v>896</v>
      </c>
      <c r="C970" s="69">
        <v>470</v>
      </c>
      <c r="D970" s="69">
        <v>375</v>
      </c>
      <c r="E970" s="69">
        <v>275</v>
      </c>
      <c r="F970" s="51"/>
      <c r="G970" s="46"/>
      <c r="H970" s="25">
        <f t="shared" si="31"/>
        <v>0</v>
      </c>
      <c r="I970" s="25">
        <f t="shared" si="32"/>
        <v>0</v>
      </c>
    </row>
    <row r="971" spans="1:9" x14ac:dyDescent="0.2">
      <c r="A971" s="28" t="s">
        <v>891</v>
      </c>
      <c r="B971" s="87" t="s">
        <v>897</v>
      </c>
      <c r="C971" s="69">
        <v>470</v>
      </c>
      <c r="D971" s="69">
        <v>375</v>
      </c>
      <c r="E971" s="69">
        <v>275</v>
      </c>
      <c r="F971" s="51"/>
      <c r="G971" s="46"/>
      <c r="H971" s="25">
        <f t="shared" si="31"/>
        <v>0</v>
      </c>
      <c r="I971" s="25">
        <f t="shared" si="32"/>
        <v>0</v>
      </c>
    </row>
    <row r="972" spans="1:9" x14ac:dyDescent="0.2">
      <c r="A972" s="28" t="s">
        <v>892</v>
      </c>
      <c r="B972" s="87" t="s">
        <v>898</v>
      </c>
      <c r="C972" s="69">
        <v>470</v>
      </c>
      <c r="D972" s="69">
        <v>375</v>
      </c>
      <c r="E972" s="69">
        <v>275</v>
      </c>
      <c r="F972" s="51"/>
      <c r="G972" s="46"/>
      <c r="H972" s="25">
        <f t="shared" si="31"/>
        <v>0</v>
      </c>
      <c r="I972" s="25">
        <f t="shared" si="32"/>
        <v>0</v>
      </c>
    </row>
    <row r="973" spans="1:9" x14ac:dyDescent="0.2">
      <c r="A973" s="28" t="s">
        <v>893</v>
      </c>
      <c r="B973" s="87" t="s">
        <v>899</v>
      </c>
      <c r="C973" s="69">
        <v>470</v>
      </c>
      <c r="D973" s="69">
        <v>375</v>
      </c>
      <c r="E973" s="69">
        <v>275</v>
      </c>
      <c r="F973" s="51"/>
      <c r="G973" s="46"/>
      <c r="H973" s="25">
        <f t="shared" si="31"/>
        <v>0</v>
      </c>
      <c r="I973" s="25">
        <f t="shared" si="32"/>
        <v>0</v>
      </c>
    </row>
    <row r="974" spans="1:9" x14ac:dyDescent="0.2">
      <c r="A974" s="28" t="s">
        <v>894</v>
      </c>
      <c r="B974" s="87" t="s">
        <v>900</v>
      </c>
      <c r="C974" s="69">
        <v>470</v>
      </c>
      <c r="D974" s="69">
        <v>375</v>
      </c>
      <c r="E974" s="69">
        <v>275</v>
      </c>
      <c r="F974" s="51"/>
      <c r="G974" s="46"/>
      <c r="H974" s="25">
        <f t="shared" si="31"/>
        <v>0</v>
      </c>
      <c r="I974" s="25">
        <f t="shared" si="32"/>
        <v>0</v>
      </c>
    </row>
    <row r="975" spans="1:9" x14ac:dyDescent="0.2">
      <c r="A975" s="28" t="s">
        <v>895</v>
      </c>
      <c r="B975" s="87" t="s">
        <v>901</v>
      </c>
      <c r="C975" s="69">
        <v>470</v>
      </c>
      <c r="D975" s="69">
        <v>375</v>
      </c>
      <c r="E975" s="69">
        <v>275</v>
      </c>
      <c r="F975" s="51"/>
      <c r="G975" s="46"/>
      <c r="H975" s="25">
        <f t="shared" si="31"/>
        <v>0</v>
      </c>
      <c r="I975" s="25">
        <f t="shared" si="32"/>
        <v>0</v>
      </c>
    </row>
    <row r="976" spans="1:9" s="9" customFormat="1" x14ac:dyDescent="0.2">
      <c r="A976" s="28" t="s">
        <v>648</v>
      </c>
      <c r="B976" s="94" t="s">
        <v>2185</v>
      </c>
      <c r="C976" s="69">
        <v>2520</v>
      </c>
      <c r="D976" s="69">
        <v>1890</v>
      </c>
      <c r="E976" s="69">
        <v>1350</v>
      </c>
      <c r="F976" s="51"/>
      <c r="G976" s="46"/>
      <c r="H976" s="25">
        <f t="shared" si="31"/>
        <v>0</v>
      </c>
      <c r="I976" s="25">
        <f t="shared" si="32"/>
        <v>0</v>
      </c>
    </row>
    <row r="977" spans="1:9" x14ac:dyDescent="0.2">
      <c r="A977" s="28" t="s">
        <v>649</v>
      </c>
      <c r="B977" s="87" t="s">
        <v>908</v>
      </c>
      <c r="C977" s="69">
        <v>425</v>
      </c>
      <c r="D977" s="69">
        <v>350</v>
      </c>
      <c r="E977" s="69">
        <v>250</v>
      </c>
      <c r="F977" s="51"/>
      <c r="G977" s="46"/>
      <c r="H977" s="25">
        <f t="shared" si="31"/>
        <v>0</v>
      </c>
      <c r="I977" s="25">
        <f t="shared" si="32"/>
        <v>0</v>
      </c>
    </row>
    <row r="978" spans="1:9" x14ac:dyDescent="0.2">
      <c r="A978" s="28" t="s">
        <v>903</v>
      </c>
      <c r="B978" s="87" t="s">
        <v>909</v>
      </c>
      <c r="C978" s="69">
        <v>425</v>
      </c>
      <c r="D978" s="69">
        <v>350</v>
      </c>
      <c r="E978" s="69">
        <v>250</v>
      </c>
      <c r="F978" s="51"/>
      <c r="G978" s="46"/>
      <c r="H978" s="25">
        <f t="shared" si="31"/>
        <v>0</v>
      </c>
      <c r="I978" s="25">
        <f t="shared" si="32"/>
        <v>0</v>
      </c>
    </row>
    <row r="979" spans="1:9" x14ac:dyDescent="0.2">
      <c r="A979" s="28" t="s">
        <v>904</v>
      </c>
      <c r="B979" s="87" t="s">
        <v>910</v>
      </c>
      <c r="C979" s="69">
        <v>425</v>
      </c>
      <c r="D979" s="69">
        <v>350</v>
      </c>
      <c r="E979" s="69">
        <v>250</v>
      </c>
      <c r="F979" s="51"/>
      <c r="G979" s="46"/>
      <c r="H979" s="25">
        <f t="shared" si="31"/>
        <v>0</v>
      </c>
      <c r="I979" s="25">
        <f t="shared" si="32"/>
        <v>0</v>
      </c>
    </row>
    <row r="980" spans="1:9" x14ac:dyDescent="0.2">
      <c r="A980" s="28" t="s">
        <v>905</v>
      </c>
      <c r="B980" s="87" t="s">
        <v>911</v>
      </c>
      <c r="C980" s="69">
        <v>425</v>
      </c>
      <c r="D980" s="69">
        <v>350</v>
      </c>
      <c r="E980" s="69">
        <v>250</v>
      </c>
      <c r="F980" s="51"/>
      <c r="G980" s="46"/>
      <c r="H980" s="25">
        <f t="shared" si="31"/>
        <v>0</v>
      </c>
      <c r="I980" s="25">
        <f t="shared" si="32"/>
        <v>0</v>
      </c>
    </row>
    <row r="981" spans="1:9" x14ac:dyDescent="0.2">
      <c r="A981" s="28" t="s">
        <v>906</v>
      </c>
      <c r="B981" s="87" t="s">
        <v>912</v>
      </c>
      <c r="C981" s="69">
        <v>425</v>
      </c>
      <c r="D981" s="69">
        <v>350</v>
      </c>
      <c r="E981" s="69">
        <v>250</v>
      </c>
      <c r="F981" s="51"/>
      <c r="G981" s="46"/>
      <c r="H981" s="25">
        <f t="shared" si="31"/>
        <v>0</v>
      </c>
      <c r="I981" s="25">
        <f t="shared" si="32"/>
        <v>0</v>
      </c>
    </row>
    <row r="982" spans="1:9" x14ac:dyDescent="0.2">
      <c r="A982" s="28" t="s">
        <v>907</v>
      </c>
      <c r="B982" s="87" t="s">
        <v>913</v>
      </c>
      <c r="C982" s="69">
        <v>425</v>
      </c>
      <c r="D982" s="69">
        <v>350</v>
      </c>
      <c r="E982" s="69">
        <v>250</v>
      </c>
      <c r="F982" s="51"/>
      <c r="G982" s="46"/>
      <c r="H982" s="25">
        <f t="shared" si="31"/>
        <v>0</v>
      </c>
      <c r="I982" s="25">
        <f t="shared" si="32"/>
        <v>0</v>
      </c>
    </row>
    <row r="983" spans="1:9" s="9" customFormat="1" x14ac:dyDescent="0.2">
      <c r="A983" s="28" t="s">
        <v>651</v>
      </c>
      <c r="B983" s="94" t="s">
        <v>2187</v>
      </c>
      <c r="C983" s="69">
        <v>2600</v>
      </c>
      <c r="D983" s="69">
        <v>2080</v>
      </c>
      <c r="E983" s="69">
        <v>1500</v>
      </c>
      <c r="F983" s="51"/>
      <c r="G983" s="46"/>
      <c r="H983" s="25">
        <f t="shared" si="31"/>
        <v>0</v>
      </c>
      <c r="I983" s="25">
        <f t="shared" si="32"/>
        <v>0</v>
      </c>
    </row>
    <row r="984" spans="1:9" x14ac:dyDescent="0.2">
      <c r="A984" s="28" t="s">
        <v>650</v>
      </c>
      <c r="B984" s="87" t="s">
        <v>914</v>
      </c>
      <c r="C984" s="69">
        <v>475</v>
      </c>
      <c r="D984" s="69">
        <v>375</v>
      </c>
      <c r="E984" s="69">
        <v>275</v>
      </c>
      <c r="F984" s="51"/>
      <c r="G984" s="46"/>
      <c r="H984" s="25">
        <f t="shared" si="31"/>
        <v>0</v>
      </c>
      <c r="I984" s="25">
        <f t="shared" si="32"/>
        <v>0</v>
      </c>
    </row>
    <row r="985" spans="1:9" x14ac:dyDescent="0.2">
      <c r="A985" s="28" t="s">
        <v>915</v>
      </c>
      <c r="B985" s="87" t="s">
        <v>920</v>
      </c>
      <c r="C985" s="69">
        <v>475</v>
      </c>
      <c r="D985" s="69">
        <v>375</v>
      </c>
      <c r="E985" s="69">
        <v>275</v>
      </c>
      <c r="F985" s="51"/>
      <c r="G985" s="46"/>
      <c r="H985" s="25">
        <f t="shared" si="31"/>
        <v>0</v>
      </c>
      <c r="I985" s="25">
        <f t="shared" si="32"/>
        <v>0</v>
      </c>
    </row>
    <row r="986" spans="1:9" x14ac:dyDescent="0.2">
      <c r="A986" s="28" t="s">
        <v>916</v>
      </c>
      <c r="B986" s="87" t="s">
        <v>921</v>
      </c>
      <c r="C986" s="69">
        <v>475</v>
      </c>
      <c r="D986" s="69">
        <v>375</v>
      </c>
      <c r="E986" s="69">
        <v>275</v>
      </c>
      <c r="F986" s="51"/>
      <c r="G986" s="46"/>
      <c r="H986" s="25">
        <f t="shared" si="31"/>
        <v>0</v>
      </c>
      <c r="I986" s="25">
        <f t="shared" si="32"/>
        <v>0</v>
      </c>
    </row>
    <row r="987" spans="1:9" x14ac:dyDescent="0.2">
      <c r="A987" s="28" t="s">
        <v>917</v>
      </c>
      <c r="B987" s="87" t="s">
        <v>922</v>
      </c>
      <c r="C987" s="69">
        <v>475</v>
      </c>
      <c r="D987" s="69">
        <v>375</v>
      </c>
      <c r="E987" s="69">
        <v>275</v>
      </c>
      <c r="F987" s="51"/>
      <c r="G987" s="46"/>
      <c r="H987" s="25">
        <f t="shared" si="31"/>
        <v>0</v>
      </c>
      <c r="I987" s="25">
        <f t="shared" si="32"/>
        <v>0</v>
      </c>
    </row>
    <row r="988" spans="1:9" x14ac:dyDescent="0.2">
      <c r="A988" s="28" t="s">
        <v>918</v>
      </c>
      <c r="B988" s="87" t="s">
        <v>923</v>
      </c>
      <c r="C988" s="69">
        <v>475</v>
      </c>
      <c r="D988" s="69">
        <v>375</v>
      </c>
      <c r="E988" s="69">
        <v>275</v>
      </c>
      <c r="F988" s="51"/>
      <c r="G988" s="46"/>
      <c r="H988" s="25">
        <f t="shared" si="31"/>
        <v>0</v>
      </c>
      <c r="I988" s="25">
        <f t="shared" si="32"/>
        <v>0</v>
      </c>
    </row>
    <row r="989" spans="1:9" x14ac:dyDescent="0.2">
      <c r="A989" s="28" t="s">
        <v>919</v>
      </c>
      <c r="B989" s="87" t="s">
        <v>924</v>
      </c>
      <c r="C989" s="69">
        <v>475</v>
      </c>
      <c r="D989" s="69">
        <v>375</v>
      </c>
      <c r="E989" s="69">
        <v>275</v>
      </c>
      <c r="F989" s="51"/>
      <c r="G989" s="46"/>
      <c r="H989" s="25">
        <f t="shared" si="31"/>
        <v>0</v>
      </c>
      <c r="I989" s="25">
        <f t="shared" si="32"/>
        <v>0</v>
      </c>
    </row>
    <row r="990" spans="1:9" s="1" customFormat="1" x14ac:dyDescent="0.2">
      <c r="A990" s="28" t="s">
        <v>666</v>
      </c>
      <c r="B990" s="94" t="s">
        <v>2188</v>
      </c>
      <c r="C990" s="69">
        <v>2950</v>
      </c>
      <c r="D990" s="69">
        <v>2250</v>
      </c>
      <c r="E990" s="69">
        <v>1720</v>
      </c>
      <c r="F990" s="51"/>
      <c r="G990" s="46"/>
      <c r="H990" s="25">
        <f t="shared" si="31"/>
        <v>0</v>
      </c>
      <c r="I990" s="25">
        <f t="shared" si="32"/>
        <v>0</v>
      </c>
    </row>
    <row r="991" spans="1:9" x14ac:dyDescent="0.2">
      <c r="A991" s="28" t="s">
        <v>665</v>
      </c>
      <c r="B991" s="87" t="s">
        <v>992</v>
      </c>
      <c r="C991" s="69">
        <v>550</v>
      </c>
      <c r="D991" s="69">
        <v>440</v>
      </c>
      <c r="E991" s="69">
        <v>320</v>
      </c>
      <c r="F991" s="51"/>
      <c r="G991" s="46"/>
      <c r="H991" s="25">
        <f t="shared" si="31"/>
        <v>0</v>
      </c>
      <c r="I991" s="25">
        <f t="shared" si="32"/>
        <v>0</v>
      </c>
    </row>
    <row r="992" spans="1:9" x14ac:dyDescent="0.2">
      <c r="A992" s="28" t="s">
        <v>925</v>
      </c>
      <c r="B992" s="87" t="s">
        <v>993</v>
      </c>
      <c r="C992" s="69">
        <v>550</v>
      </c>
      <c r="D992" s="69">
        <v>440</v>
      </c>
      <c r="E992" s="69">
        <v>320</v>
      </c>
      <c r="F992" s="51"/>
      <c r="G992" s="46"/>
      <c r="H992" s="25">
        <f t="shared" si="31"/>
        <v>0</v>
      </c>
      <c r="I992" s="25">
        <f t="shared" si="32"/>
        <v>0</v>
      </c>
    </row>
    <row r="993" spans="1:9" x14ac:dyDescent="0.2">
      <c r="A993" s="28" t="s">
        <v>926</v>
      </c>
      <c r="B993" s="87" t="s">
        <v>994</v>
      </c>
      <c r="C993" s="69">
        <v>550</v>
      </c>
      <c r="D993" s="69">
        <v>440</v>
      </c>
      <c r="E993" s="69">
        <v>320</v>
      </c>
      <c r="F993" s="51"/>
      <c r="G993" s="46"/>
      <c r="H993" s="25">
        <f t="shared" si="31"/>
        <v>0</v>
      </c>
      <c r="I993" s="25">
        <f t="shared" si="32"/>
        <v>0</v>
      </c>
    </row>
    <row r="994" spans="1:9" x14ac:dyDescent="0.2">
      <c r="A994" s="28" t="s">
        <v>927</v>
      </c>
      <c r="B994" s="87" t="s">
        <v>995</v>
      </c>
      <c r="C994" s="69">
        <v>550</v>
      </c>
      <c r="D994" s="69">
        <v>440</v>
      </c>
      <c r="E994" s="69">
        <v>320</v>
      </c>
      <c r="F994" s="51"/>
      <c r="G994" s="46"/>
      <c r="H994" s="25">
        <f t="shared" si="31"/>
        <v>0</v>
      </c>
      <c r="I994" s="25">
        <f t="shared" si="32"/>
        <v>0</v>
      </c>
    </row>
    <row r="995" spans="1:9" x14ac:dyDescent="0.2">
      <c r="A995" s="28" t="s">
        <v>928</v>
      </c>
      <c r="B995" s="87" t="s">
        <v>996</v>
      </c>
      <c r="C995" s="69">
        <v>550</v>
      </c>
      <c r="D995" s="69">
        <v>440</v>
      </c>
      <c r="E995" s="69">
        <v>320</v>
      </c>
      <c r="F995" s="51"/>
      <c r="G995" s="46"/>
      <c r="H995" s="25">
        <f t="shared" si="31"/>
        <v>0</v>
      </c>
      <c r="I995" s="25">
        <f t="shared" si="32"/>
        <v>0</v>
      </c>
    </row>
    <row r="996" spans="1:9" x14ac:dyDescent="0.2">
      <c r="A996" s="28" t="s">
        <v>929</v>
      </c>
      <c r="B996" s="87" t="s">
        <v>997</v>
      </c>
      <c r="C996" s="69">
        <v>550</v>
      </c>
      <c r="D996" s="69">
        <v>440</v>
      </c>
      <c r="E996" s="69">
        <v>320</v>
      </c>
      <c r="F996" s="51"/>
      <c r="G996" s="46"/>
      <c r="H996" s="25">
        <f t="shared" si="31"/>
        <v>0</v>
      </c>
      <c r="I996" s="25">
        <f t="shared" si="32"/>
        <v>0</v>
      </c>
    </row>
    <row r="997" spans="1:9" s="8" customFormat="1" collapsed="1" x14ac:dyDescent="0.2">
      <c r="A997" s="30" t="s">
        <v>2189</v>
      </c>
      <c r="B997" s="90" t="s">
        <v>2190</v>
      </c>
      <c r="C997" s="70"/>
      <c r="D997" s="70"/>
      <c r="E997" s="70"/>
      <c r="F997" s="57"/>
      <c r="G997" s="46"/>
      <c r="H997" s="25">
        <f t="shared" si="31"/>
        <v>0</v>
      </c>
      <c r="I997" s="25">
        <f t="shared" si="32"/>
        <v>0</v>
      </c>
    </row>
    <row r="998" spans="1:9" s="6" customFormat="1" x14ac:dyDescent="0.2">
      <c r="A998" s="32" t="s">
        <v>1291</v>
      </c>
      <c r="B998" s="92" t="s">
        <v>1327</v>
      </c>
      <c r="C998" s="72">
        <v>420</v>
      </c>
      <c r="D998" s="72">
        <v>350</v>
      </c>
      <c r="E998" s="72">
        <v>220</v>
      </c>
      <c r="F998" s="51"/>
      <c r="G998" s="46"/>
      <c r="H998" s="25">
        <f t="shared" si="31"/>
        <v>0</v>
      </c>
      <c r="I998" s="25">
        <f t="shared" si="32"/>
        <v>0</v>
      </c>
    </row>
    <row r="999" spans="1:9" s="6" customFormat="1" x14ac:dyDescent="0.2">
      <c r="A999" s="32" t="s">
        <v>1292</v>
      </c>
      <c r="B999" s="92" t="s">
        <v>1328</v>
      </c>
      <c r="C999" s="72">
        <v>420</v>
      </c>
      <c r="D999" s="72">
        <v>350</v>
      </c>
      <c r="E999" s="72">
        <v>220</v>
      </c>
      <c r="F999" s="51"/>
      <c r="G999" s="46"/>
      <c r="H999" s="25">
        <f t="shared" si="31"/>
        <v>0</v>
      </c>
      <c r="I999" s="25">
        <f t="shared" si="32"/>
        <v>0</v>
      </c>
    </row>
    <row r="1000" spans="1:9" s="6" customFormat="1" x14ac:dyDescent="0.2">
      <c r="A1000" s="32" t="s">
        <v>1293</v>
      </c>
      <c r="B1000" s="92" t="s">
        <v>1329</v>
      </c>
      <c r="C1000" s="72">
        <v>420</v>
      </c>
      <c r="D1000" s="72">
        <v>350</v>
      </c>
      <c r="E1000" s="72">
        <v>220</v>
      </c>
      <c r="F1000" s="51"/>
      <c r="G1000" s="46"/>
      <c r="H1000" s="25">
        <f t="shared" si="31"/>
        <v>0</v>
      </c>
      <c r="I1000" s="25">
        <f t="shared" si="32"/>
        <v>0</v>
      </c>
    </row>
    <row r="1001" spans="1:9" s="6" customFormat="1" x14ac:dyDescent="0.2">
      <c r="A1001" s="32" t="s">
        <v>1294</v>
      </c>
      <c r="B1001" s="92" t="s">
        <v>1330</v>
      </c>
      <c r="C1001" s="72">
        <v>420</v>
      </c>
      <c r="D1001" s="72">
        <v>350</v>
      </c>
      <c r="E1001" s="72">
        <v>220</v>
      </c>
      <c r="F1001" s="51"/>
      <c r="G1001" s="46"/>
      <c r="H1001" s="25">
        <f t="shared" si="31"/>
        <v>0</v>
      </c>
      <c r="I1001" s="25">
        <f t="shared" si="32"/>
        <v>0</v>
      </c>
    </row>
    <row r="1002" spans="1:9" s="6" customFormat="1" x14ac:dyDescent="0.2">
      <c r="A1002" s="32" t="s">
        <v>1295</v>
      </c>
      <c r="B1002" s="92" t="s">
        <v>1323</v>
      </c>
      <c r="C1002" s="72">
        <v>420</v>
      </c>
      <c r="D1002" s="72">
        <v>350</v>
      </c>
      <c r="E1002" s="72">
        <v>220</v>
      </c>
      <c r="F1002" s="51"/>
      <c r="G1002" s="46"/>
      <c r="H1002" s="25">
        <f t="shared" si="31"/>
        <v>0</v>
      </c>
      <c r="I1002" s="25">
        <f t="shared" si="32"/>
        <v>0</v>
      </c>
    </row>
    <row r="1003" spans="1:9" s="6" customFormat="1" x14ac:dyDescent="0.2">
      <c r="A1003" s="32" t="s">
        <v>1296</v>
      </c>
      <c r="B1003" s="92" t="s">
        <v>1324</v>
      </c>
      <c r="C1003" s="72">
        <v>420</v>
      </c>
      <c r="D1003" s="72">
        <v>350</v>
      </c>
      <c r="E1003" s="72">
        <v>220</v>
      </c>
      <c r="F1003" s="51"/>
      <c r="G1003" s="46"/>
      <c r="H1003" s="25">
        <f t="shared" si="31"/>
        <v>0</v>
      </c>
      <c r="I1003" s="25">
        <f t="shared" si="32"/>
        <v>0</v>
      </c>
    </row>
    <row r="1004" spans="1:9" s="6" customFormat="1" x14ac:dyDescent="0.2">
      <c r="A1004" s="32" t="s">
        <v>1309</v>
      </c>
      <c r="B1004" s="92" t="s">
        <v>1331</v>
      </c>
      <c r="C1004" s="72">
        <v>420</v>
      </c>
      <c r="D1004" s="72">
        <v>350</v>
      </c>
      <c r="E1004" s="72">
        <v>220</v>
      </c>
      <c r="F1004" s="51"/>
      <c r="G1004" s="46"/>
      <c r="H1004" s="25">
        <f t="shared" si="31"/>
        <v>0</v>
      </c>
      <c r="I1004" s="25">
        <f t="shared" si="32"/>
        <v>0</v>
      </c>
    </row>
    <row r="1005" spans="1:9" s="6" customFormat="1" x14ac:dyDescent="0.2">
      <c r="A1005" s="32" t="s">
        <v>1310</v>
      </c>
      <c r="B1005" s="92" t="s">
        <v>1332</v>
      </c>
      <c r="C1005" s="72">
        <v>420</v>
      </c>
      <c r="D1005" s="72">
        <v>350</v>
      </c>
      <c r="E1005" s="72">
        <v>220</v>
      </c>
      <c r="F1005" s="51"/>
      <c r="G1005" s="46"/>
      <c r="H1005" s="25">
        <f t="shared" si="31"/>
        <v>0</v>
      </c>
      <c r="I1005" s="25">
        <f t="shared" si="32"/>
        <v>0</v>
      </c>
    </row>
    <row r="1006" spans="1:9" s="8" customFormat="1" x14ac:dyDescent="0.2">
      <c r="A1006" s="30" t="s">
        <v>2191</v>
      </c>
      <c r="B1006" s="90" t="s">
        <v>1381</v>
      </c>
      <c r="C1006" s="70"/>
      <c r="D1006" s="70"/>
      <c r="E1006" s="70"/>
      <c r="F1006" s="57"/>
      <c r="G1006" s="46"/>
      <c r="H1006" s="25">
        <f t="shared" si="31"/>
        <v>0</v>
      </c>
      <c r="I1006" s="25">
        <f t="shared" si="32"/>
        <v>0</v>
      </c>
    </row>
    <row r="1007" spans="1:9" s="6" customFormat="1" x14ac:dyDescent="0.2">
      <c r="A1007" s="32" t="s">
        <v>1297</v>
      </c>
      <c r="B1007" s="92" t="s">
        <v>1311</v>
      </c>
      <c r="C1007" s="72">
        <v>420</v>
      </c>
      <c r="D1007" s="72">
        <v>320</v>
      </c>
      <c r="E1007" s="72">
        <v>210</v>
      </c>
      <c r="F1007" s="51" t="s">
        <v>2528</v>
      </c>
      <c r="G1007" s="46"/>
      <c r="H1007" s="25">
        <f t="shared" si="31"/>
        <v>0</v>
      </c>
      <c r="I1007" s="25">
        <f t="shared" si="32"/>
        <v>0</v>
      </c>
    </row>
    <row r="1008" spans="1:9" s="6" customFormat="1" x14ac:dyDescent="0.2">
      <c r="A1008" s="32" t="s">
        <v>1298</v>
      </c>
      <c r="B1008" s="92" t="s">
        <v>1312</v>
      </c>
      <c r="C1008" s="72">
        <v>420</v>
      </c>
      <c r="D1008" s="72">
        <v>320</v>
      </c>
      <c r="E1008" s="72">
        <v>210</v>
      </c>
      <c r="F1008" s="51" t="s">
        <v>2528</v>
      </c>
      <c r="G1008" s="46"/>
      <c r="H1008" s="25">
        <f t="shared" si="31"/>
        <v>0</v>
      </c>
      <c r="I1008" s="25">
        <f t="shared" si="32"/>
        <v>0</v>
      </c>
    </row>
    <row r="1009" spans="1:9" s="6" customFormat="1" x14ac:dyDescent="0.2">
      <c r="A1009" s="32" t="s">
        <v>1299</v>
      </c>
      <c r="B1009" s="92" t="s">
        <v>1313</v>
      </c>
      <c r="C1009" s="72">
        <v>420</v>
      </c>
      <c r="D1009" s="72">
        <v>320</v>
      </c>
      <c r="E1009" s="72">
        <v>210</v>
      </c>
      <c r="F1009" s="51" t="s">
        <v>2528</v>
      </c>
      <c r="G1009" s="46"/>
      <c r="H1009" s="25">
        <f t="shared" si="31"/>
        <v>0</v>
      </c>
      <c r="I1009" s="25">
        <f t="shared" si="32"/>
        <v>0</v>
      </c>
    </row>
    <row r="1010" spans="1:9" s="6" customFormat="1" x14ac:dyDescent="0.2">
      <c r="A1010" s="32" t="s">
        <v>1300</v>
      </c>
      <c r="B1010" s="92" t="s">
        <v>1314</v>
      </c>
      <c r="C1010" s="72">
        <v>420</v>
      </c>
      <c r="D1010" s="72">
        <v>320</v>
      </c>
      <c r="E1010" s="72">
        <v>210</v>
      </c>
      <c r="F1010" s="51" t="s">
        <v>2528</v>
      </c>
      <c r="G1010" s="46"/>
      <c r="H1010" s="25">
        <f t="shared" si="31"/>
        <v>0</v>
      </c>
      <c r="I1010" s="25">
        <f t="shared" si="32"/>
        <v>0</v>
      </c>
    </row>
    <row r="1011" spans="1:9" s="6" customFormat="1" x14ac:dyDescent="0.2">
      <c r="A1011" s="32" t="s">
        <v>1301</v>
      </c>
      <c r="B1011" s="92" t="s">
        <v>1315</v>
      </c>
      <c r="C1011" s="72">
        <v>420</v>
      </c>
      <c r="D1011" s="72">
        <v>320</v>
      </c>
      <c r="E1011" s="72">
        <v>210</v>
      </c>
      <c r="F1011" s="51" t="s">
        <v>2528</v>
      </c>
      <c r="G1011" s="46"/>
      <c r="H1011" s="25">
        <f t="shared" si="31"/>
        <v>0</v>
      </c>
      <c r="I1011" s="25">
        <f t="shared" si="32"/>
        <v>0</v>
      </c>
    </row>
    <row r="1012" spans="1:9" x14ac:dyDescent="0.2">
      <c r="A1012" s="32" t="s">
        <v>1302</v>
      </c>
      <c r="B1012" s="92" t="s">
        <v>1316</v>
      </c>
      <c r="C1012" s="72">
        <v>420</v>
      </c>
      <c r="D1012" s="72">
        <v>320</v>
      </c>
      <c r="E1012" s="72">
        <v>210</v>
      </c>
      <c r="F1012" s="51" t="s">
        <v>2528</v>
      </c>
      <c r="G1012" s="46"/>
      <c r="H1012" s="25">
        <f t="shared" si="31"/>
        <v>0</v>
      </c>
      <c r="I1012" s="25">
        <f t="shared" si="32"/>
        <v>0</v>
      </c>
    </row>
    <row r="1013" spans="1:9" s="6" customFormat="1" x14ac:dyDescent="0.2">
      <c r="A1013" s="32" t="s">
        <v>1303</v>
      </c>
      <c r="B1013" s="92" t="s">
        <v>1317</v>
      </c>
      <c r="C1013" s="72">
        <v>420</v>
      </c>
      <c r="D1013" s="72">
        <v>320</v>
      </c>
      <c r="E1013" s="72">
        <v>210</v>
      </c>
      <c r="F1013" s="51" t="s">
        <v>2528</v>
      </c>
      <c r="G1013" s="46"/>
      <c r="H1013" s="25">
        <f t="shared" si="31"/>
        <v>0</v>
      </c>
      <c r="I1013" s="25">
        <f t="shared" si="32"/>
        <v>0</v>
      </c>
    </row>
    <row r="1014" spans="1:9" s="6" customFormat="1" x14ac:dyDescent="0.2">
      <c r="A1014" s="32" t="s">
        <v>1304</v>
      </c>
      <c r="B1014" s="92" t="s">
        <v>1318</v>
      </c>
      <c r="C1014" s="72">
        <v>420</v>
      </c>
      <c r="D1014" s="72">
        <v>320</v>
      </c>
      <c r="E1014" s="72">
        <v>210</v>
      </c>
      <c r="F1014" s="51" t="s">
        <v>2528</v>
      </c>
      <c r="G1014" s="46"/>
      <c r="H1014" s="25">
        <f t="shared" si="31"/>
        <v>0</v>
      </c>
      <c r="I1014" s="25">
        <f t="shared" si="32"/>
        <v>0</v>
      </c>
    </row>
    <row r="1015" spans="1:9" s="6" customFormat="1" x14ac:dyDescent="0.2">
      <c r="A1015" s="32" t="s">
        <v>1305</v>
      </c>
      <c r="B1015" s="92" t="s">
        <v>1319</v>
      </c>
      <c r="C1015" s="72">
        <v>420</v>
      </c>
      <c r="D1015" s="72">
        <v>320</v>
      </c>
      <c r="E1015" s="72">
        <v>210</v>
      </c>
      <c r="F1015" s="51" t="s">
        <v>2528</v>
      </c>
      <c r="G1015" s="46"/>
      <c r="H1015" s="25">
        <f t="shared" si="31"/>
        <v>0</v>
      </c>
      <c r="I1015" s="25">
        <f t="shared" si="32"/>
        <v>0</v>
      </c>
    </row>
    <row r="1016" spans="1:9" s="6" customFormat="1" x14ac:dyDescent="0.2">
      <c r="A1016" s="32" t="s">
        <v>1306</v>
      </c>
      <c r="B1016" s="92" t="s">
        <v>1320</v>
      </c>
      <c r="C1016" s="72">
        <v>420</v>
      </c>
      <c r="D1016" s="72">
        <v>320</v>
      </c>
      <c r="E1016" s="72">
        <v>210</v>
      </c>
      <c r="F1016" s="51" t="s">
        <v>2528</v>
      </c>
      <c r="G1016" s="46"/>
      <c r="H1016" s="25">
        <f t="shared" si="31"/>
        <v>0</v>
      </c>
      <c r="I1016" s="25">
        <f t="shared" si="32"/>
        <v>0</v>
      </c>
    </row>
    <row r="1017" spans="1:9" s="6" customFormat="1" x14ac:dyDescent="0.2">
      <c r="A1017" s="32" t="s">
        <v>1307</v>
      </c>
      <c r="B1017" s="92" t="s">
        <v>1321</v>
      </c>
      <c r="C1017" s="72">
        <v>420</v>
      </c>
      <c r="D1017" s="72">
        <v>320</v>
      </c>
      <c r="E1017" s="72">
        <v>210</v>
      </c>
      <c r="F1017" s="51" t="s">
        <v>2528</v>
      </c>
      <c r="G1017" s="46"/>
      <c r="H1017" s="25">
        <f t="shared" si="31"/>
        <v>0</v>
      </c>
      <c r="I1017" s="25">
        <f t="shared" si="32"/>
        <v>0</v>
      </c>
    </row>
    <row r="1018" spans="1:9" s="6" customFormat="1" x14ac:dyDescent="0.2">
      <c r="A1018" s="32" t="s">
        <v>1308</v>
      </c>
      <c r="B1018" s="92" t="s">
        <v>1322</v>
      </c>
      <c r="C1018" s="72">
        <v>420</v>
      </c>
      <c r="D1018" s="72">
        <v>320</v>
      </c>
      <c r="E1018" s="72">
        <v>210</v>
      </c>
      <c r="F1018" s="51" t="s">
        <v>2528</v>
      </c>
      <c r="G1018" s="46"/>
      <c r="H1018" s="25">
        <f t="shared" si="31"/>
        <v>0</v>
      </c>
      <c r="I1018" s="25">
        <f t="shared" si="32"/>
        <v>0</v>
      </c>
    </row>
    <row r="1019" spans="1:9" s="9" customFormat="1" x14ac:dyDescent="0.2">
      <c r="A1019" s="30" t="s">
        <v>828</v>
      </c>
      <c r="B1019" s="90" t="s">
        <v>704</v>
      </c>
      <c r="C1019" s="70"/>
      <c r="D1019" s="70"/>
      <c r="E1019" s="70"/>
      <c r="F1019" s="57"/>
      <c r="G1019" s="46"/>
      <c r="H1019" s="25">
        <f t="shared" si="31"/>
        <v>0</v>
      </c>
      <c r="I1019" s="25">
        <f t="shared" si="32"/>
        <v>0</v>
      </c>
    </row>
    <row r="1020" spans="1:9" x14ac:dyDescent="0.2">
      <c r="A1020" s="28" t="s">
        <v>682</v>
      </c>
      <c r="B1020" s="87" t="s">
        <v>2195</v>
      </c>
      <c r="C1020" s="69">
        <v>600</v>
      </c>
      <c r="D1020" s="69">
        <v>600</v>
      </c>
      <c r="E1020" s="69">
        <v>600</v>
      </c>
      <c r="F1020" s="51"/>
      <c r="G1020" s="46"/>
      <c r="H1020" s="25">
        <f t="shared" si="31"/>
        <v>0</v>
      </c>
      <c r="I1020" s="25">
        <f t="shared" si="32"/>
        <v>0</v>
      </c>
    </row>
    <row r="1021" spans="1:9" ht="24" x14ac:dyDescent="0.2">
      <c r="A1021" s="28" t="s">
        <v>683</v>
      </c>
      <c r="B1021" s="87" t="s">
        <v>2192</v>
      </c>
      <c r="C1021" s="69">
        <v>450</v>
      </c>
      <c r="D1021" s="69">
        <v>450</v>
      </c>
      <c r="E1021" s="69">
        <v>450</v>
      </c>
      <c r="F1021" s="51"/>
      <c r="G1021" s="46"/>
      <c r="H1021" s="25">
        <f t="shared" si="31"/>
        <v>0</v>
      </c>
      <c r="I1021" s="25">
        <f t="shared" si="32"/>
        <v>0</v>
      </c>
    </row>
    <row r="1022" spans="1:9" ht="24" x14ac:dyDescent="0.2">
      <c r="A1022" s="28" t="s">
        <v>684</v>
      </c>
      <c r="B1022" s="87" t="s">
        <v>2193</v>
      </c>
      <c r="C1022" s="69">
        <v>400</v>
      </c>
      <c r="D1022" s="69">
        <v>400</v>
      </c>
      <c r="E1022" s="69">
        <v>400</v>
      </c>
      <c r="F1022" s="51"/>
      <c r="G1022" s="46"/>
      <c r="H1022" s="25">
        <f t="shared" si="31"/>
        <v>0</v>
      </c>
      <c r="I1022" s="25">
        <f t="shared" si="32"/>
        <v>0</v>
      </c>
    </row>
    <row r="1023" spans="1:9" x14ac:dyDescent="0.2">
      <c r="A1023" s="28" t="s">
        <v>685</v>
      </c>
      <c r="B1023" s="87" t="s">
        <v>701</v>
      </c>
      <c r="C1023" s="69">
        <v>200</v>
      </c>
      <c r="D1023" s="69">
        <v>200</v>
      </c>
      <c r="E1023" s="69">
        <v>200</v>
      </c>
      <c r="F1023" s="51"/>
      <c r="G1023" s="46"/>
      <c r="H1023" s="25">
        <f t="shared" si="31"/>
        <v>0</v>
      </c>
      <c r="I1023" s="25">
        <f t="shared" si="32"/>
        <v>0</v>
      </c>
    </row>
    <row r="1024" spans="1:9" x14ac:dyDescent="0.2">
      <c r="A1024" s="28" t="s">
        <v>686</v>
      </c>
      <c r="B1024" s="87" t="s">
        <v>2194</v>
      </c>
      <c r="C1024" s="69">
        <v>300</v>
      </c>
      <c r="D1024" s="69">
        <v>300</v>
      </c>
      <c r="E1024" s="69">
        <v>300</v>
      </c>
      <c r="F1024" s="51"/>
      <c r="G1024" s="46"/>
      <c r="H1024" s="25">
        <f t="shared" si="31"/>
        <v>0</v>
      </c>
      <c r="I1024" s="25">
        <f t="shared" si="32"/>
        <v>0</v>
      </c>
    </row>
    <row r="1025" spans="1:9" x14ac:dyDescent="0.2">
      <c r="A1025" s="28" t="s">
        <v>687</v>
      </c>
      <c r="B1025" s="87" t="s">
        <v>702</v>
      </c>
      <c r="C1025" s="69">
        <v>300</v>
      </c>
      <c r="D1025" s="69">
        <v>300</v>
      </c>
      <c r="E1025" s="69">
        <v>300</v>
      </c>
      <c r="F1025" s="51" t="s">
        <v>637</v>
      </c>
      <c r="G1025" s="46"/>
      <c r="H1025" s="25">
        <f t="shared" si="31"/>
        <v>0</v>
      </c>
      <c r="I1025" s="25">
        <f t="shared" si="32"/>
        <v>0</v>
      </c>
    </row>
    <row r="1026" spans="1:9" x14ac:dyDescent="0.2">
      <c r="A1026" s="28" t="s">
        <v>688</v>
      </c>
      <c r="B1026" s="87" t="s">
        <v>703</v>
      </c>
      <c r="C1026" s="69">
        <v>300</v>
      </c>
      <c r="D1026" s="69">
        <v>300</v>
      </c>
      <c r="E1026" s="69">
        <v>300</v>
      </c>
      <c r="F1026" s="51"/>
      <c r="G1026" s="46"/>
      <c r="H1026" s="25">
        <f t="shared" si="31"/>
        <v>0</v>
      </c>
      <c r="I1026" s="25">
        <f t="shared" si="32"/>
        <v>0</v>
      </c>
    </row>
    <row r="1027" spans="1:9" x14ac:dyDescent="0.2">
      <c r="A1027" s="28" t="s">
        <v>689</v>
      </c>
      <c r="B1027" s="87" t="s">
        <v>2196</v>
      </c>
      <c r="C1027" s="69">
        <v>350</v>
      </c>
      <c r="D1027" s="69">
        <v>350</v>
      </c>
      <c r="E1027" s="69">
        <v>350</v>
      </c>
      <c r="F1027" s="51"/>
      <c r="G1027" s="46"/>
      <c r="H1027" s="25">
        <f t="shared" si="31"/>
        <v>0</v>
      </c>
      <c r="I1027" s="25">
        <f t="shared" si="32"/>
        <v>0</v>
      </c>
    </row>
    <row r="1028" spans="1:9" x14ac:dyDescent="0.2">
      <c r="A1028" s="28" t="s">
        <v>690</v>
      </c>
      <c r="B1028" s="87" t="s">
        <v>2197</v>
      </c>
      <c r="C1028" s="69">
        <v>350</v>
      </c>
      <c r="D1028" s="69">
        <v>350</v>
      </c>
      <c r="E1028" s="69">
        <v>350</v>
      </c>
      <c r="F1028" s="51"/>
      <c r="G1028" s="46"/>
      <c r="H1028" s="25">
        <f t="shared" si="31"/>
        <v>0</v>
      </c>
      <c r="I1028" s="25">
        <f t="shared" si="32"/>
        <v>0</v>
      </c>
    </row>
    <row r="1029" spans="1:9" x14ac:dyDescent="0.2">
      <c r="A1029" s="28" t="s">
        <v>691</v>
      </c>
      <c r="B1029" s="87" t="s">
        <v>830</v>
      </c>
      <c r="C1029" s="69">
        <v>350</v>
      </c>
      <c r="D1029" s="69">
        <v>350</v>
      </c>
      <c r="E1029" s="69">
        <v>350</v>
      </c>
      <c r="F1029" s="51"/>
      <c r="G1029" s="46"/>
      <c r="H1029" s="25">
        <f t="shared" si="31"/>
        <v>0</v>
      </c>
      <c r="I1029" s="25">
        <f t="shared" si="32"/>
        <v>0</v>
      </c>
    </row>
    <row r="1030" spans="1:9" x14ac:dyDescent="0.2">
      <c r="A1030" s="28" t="s">
        <v>692</v>
      </c>
      <c r="B1030" s="87" t="s">
        <v>2145</v>
      </c>
      <c r="C1030" s="69">
        <v>350</v>
      </c>
      <c r="D1030" s="69">
        <v>350</v>
      </c>
      <c r="E1030" s="69">
        <v>350</v>
      </c>
      <c r="F1030" s="51"/>
      <c r="G1030" s="46"/>
      <c r="H1030" s="25">
        <f t="shared" si="31"/>
        <v>0</v>
      </c>
      <c r="I1030" s="25">
        <f t="shared" si="32"/>
        <v>0</v>
      </c>
    </row>
    <row r="1031" spans="1:9" x14ac:dyDescent="0.2">
      <c r="A1031" s="28" t="s">
        <v>693</v>
      </c>
      <c r="B1031" s="87" t="s">
        <v>698</v>
      </c>
      <c r="C1031" s="69">
        <v>350</v>
      </c>
      <c r="D1031" s="69">
        <v>350</v>
      </c>
      <c r="E1031" s="69">
        <v>350</v>
      </c>
      <c r="F1031" s="51"/>
      <c r="G1031" s="46"/>
      <c r="H1031" s="25">
        <f t="shared" si="31"/>
        <v>0</v>
      </c>
      <c r="I1031" s="25">
        <f t="shared" si="32"/>
        <v>0</v>
      </c>
    </row>
    <row r="1032" spans="1:9" x14ac:dyDescent="0.2">
      <c r="A1032" s="28" t="s">
        <v>694</v>
      </c>
      <c r="B1032" s="87" t="s">
        <v>831</v>
      </c>
      <c r="C1032" s="69">
        <v>350</v>
      </c>
      <c r="D1032" s="69">
        <v>350</v>
      </c>
      <c r="E1032" s="69">
        <v>350</v>
      </c>
      <c r="F1032" s="51"/>
      <c r="G1032" s="46"/>
      <c r="H1032" s="25">
        <f t="shared" si="31"/>
        <v>0</v>
      </c>
      <c r="I1032" s="25">
        <f t="shared" si="32"/>
        <v>0</v>
      </c>
    </row>
    <row r="1033" spans="1:9" x14ac:dyDescent="0.2">
      <c r="A1033" s="28" t="s">
        <v>695</v>
      </c>
      <c r="B1033" s="87" t="s">
        <v>2198</v>
      </c>
      <c r="C1033" s="69">
        <v>350</v>
      </c>
      <c r="D1033" s="69">
        <v>350</v>
      </c>
      <c r="E1033" s="69">
        <v>350</v>
      </c>
      <c r="F1033" s="51"/>
      <c r="G1033" s="46"/>
      <c r="H1033" s="25">
        <f t="shared" ref="H1033:H1096" si="33">G1033*D1033</f>
        <v>0</v>
      </c>
      <c r="I1033" s="25">
        <f t="shared" ref="I1033:I1096" si="34">E1033*G1033</f>
        <v>0</v>
      </c>
    </row>
    <row r="1034" spans="1:9" ht="24" x14ac:dyDescent="0.2">
      <c r="A1034" s="28" t="s">
        <v>696</v>
      </c>
      <c r="B1034" s="87" t="s">
        <v>699</v>
      </c>
      <c r="C1034" s="69">
        <v>350</v>
      </c>
      <c r="D1034" s="69">
        <v>350</v>
      </c>
      <c r="E1034" s="69">
        <v>350</v>
      </c>
      <c r="F1034" s="51"/>
      <c r="G1034" s="46"/>
      <c r="H1034" s="25">
        <f t="shared" si="33"/>
        <v>0</v>
      </c>
      <c r="I1034" s="25">
        <f t="shared" si="34"/>
        <v>0</v>
      </c>
    </row>
    <row r="1035" spans="1:9" x14ac:dyDescent="0.2">
      <c r="A1035" s="28" t="s">
        <v>697</v>
      </c>
      <c r="B1035" s="87" t="s">
        <v>700</v>
      </c>
      <c r="C1035" s="69">
        <v>350</v>
      </c>
      <c r="D1035" s="69">
        <v>350</v>
      </c>
      <c r="E1035" s="69">
        <v>350</v>
      </c>
      <c r="F1035" s="51"/>
      <c r="G1035" s="46"/>
      <c r="H1035" s="25">
        <f t="shared" si="33"/>
        <v>0</v>
      </c>
      <c r="I1035" s="25">
        <f t="shared" si="34"/>
        <v>0</v>
      </c>
    </row>
    <row r="1036" spans="1:9" x14ac:dyDescent="0.2">
      <c r="A1036" s="28" t="s">
        <v>705</v>
      </c>
      <c r="B1036" s="87" t="s">
        <v>955</v>
      </c>
      <c r="C1036" s="69">
        <v>500</v>
      </c>
      <c r="D1036" s="69">
        <v>380</v>
      </c>
      <c r="E1036" s="69">
        <v>350</v>
      </c>
      <c r="F1036" s="51"/>
      <c r="G1036" s="46"/>
      <c r="H1036" s="25">
        <f t="shared" si="33"/>
        <v>0</v>
      </c>
      <c r="I1036" s="25">
        <f t="shared" si="34"/>
        <v>0</v>
      </c>
    </row>
    <row r="1037" spans="1:9" x14ac:dyDescent="0.2">
      <c r="A1037" s="28" t="s">
        <v>964</v>
      </c>
      <c r="B1037" s="87" t="s">
        <v>2199</v>
      </c>
      <c r="C1037" s="69">
        <v>350</v>
      </c>
      <c r="D1037" s="69">
        <v>350</v>
      </c>
      <c r="E1037" s="69">
        <v>350</v>
      </c>
      <c r="F1037" s="51"/>
      <c r="G1037" s="46"/>
      <c r="H1037" s="25">
        <f t="shared" si="33"/>
        <v>0</v>
      </c>
      <c r="I1037" s="25">
        <f t="shared" si="34"/>
        <v>0</v>
      </c>
    </row>
    <row r="1038" spans="1:9" ht="24" x14ac:dyDescent="0.2">
      <c r="A1038" s="28" t="s">
        <v>965</v>
      </c>
      <c r="B1038" s="87" t="s">
        <v>2200</v>
      </c>
      <c r="C1038" s="69">
        <v>600</v>
      </c>
      <c r="D1038" s="69">
        <v>600</v>
      </c>
      <c r="E1038" s="69">
        <v>600</v>
      </c>
      <c r="F1038" s="51"/>
      <c r="G1038" s="46"/>
      <c r="H1038" s="25">
        <f t="shared" si="33"/>
        <v>0</v>
      </c>
      <c r="I1038" s="25">
        <f t="shared" si="34"/>
        <v>0</v>
      </c>
    </row>
    <row r="1039" spans="1:9" ht="36" x14ac:dyDescent="0.2">
      <c r="A1039" s="28" t="s">
        <v>966</v>
      </c>
      <c r="B1039" s="87" t="s">
        <v>2201</v>
      </c>
      <c r="C1039" s="69">
        <v>600</v>
      </c>
      <c r="D1039" s="69">
        <v>600</v>
      </c>
      <c r="E1039" s="69">
        <v>600</v>
      </c>
      <c r="F1039" s="51"/>
      <c r="G1039" s="46"/>
      <c r="H1039" s="25">
        <f t="shared" si="33"/>
        <v>0</v>
      </c>
      <c r="I1039" s="25">
        <f t="shared" si="34"/>
        <v>0</v>
      </c>
    </row>
    <row r="1040" spans="1:9" x14ac:dyDescent="0.2">
      <c r="A1040" s="28" t="s">
        <v>1457</v>
      </c>
      <c r="B1040" s="87" t="s">
        <v>1458</v>
      </c>
      <c r="C1040" s="69">
        <v>400</v>
      </c>
      <c r="D1040" s="69">
        <v>400</v>
      </c>
      <c r="E1040" s="69">
        <v>400</v>
      </c>
      <c r="F1040" s="51"/>
      <c r="G1040" s="46"/>
      <c r="H1040" s="25">
        <f t="shared" si="33"/>
        <v>0</v>
      </c>
      <c r="I1040" s="25">
        <f t="shared" si="34"/>
        <v>0</v>
      </c>
    </row>
    <row r="1041" spans="1:9" x14ac:dyDescent="0.2">
      <c r="A1041" s="28" t="s">
        <v>1459</v>
      </c>
      <c r="B1041" s="87" t="s">
        <v>1461</v>
      </c>
      <c r="C1041" s="69">
        <v>200</v>
      </c>
      <c r="D1041" s="69">
        <v>200</v>
      </c>
      <c r="E1041" s="69">
        <v>200</v>
      </c>
      <c r="F1041" s="51"/>
      <c r="G1041" s="46"/>
      <c r="H1041" s="25">
        <f t="shared" si="33"/>
        <v>0</v>
      </c>
      <c r="I1041" s="25">
        <f t="shared" si="34"/>
        <v>0</v>
      </c>
    </row>
    <row r="1042" spans="1:9" x14ac:dyDescent="0.2">
      <c r="A1042" s="28" t="s">
        <v>1460</v>
      </c>
      <c r="B1042" s="87" t="s">
        <v>2202</v>
      </c>
      <c r="C1042" s="69">
        <v>300</v>
      </c>
      <c r="D1042" s="69">
        <v>300</v>
      </c>
      <c r="E1042" s="69">
        <v>300</v>
      </c>
      <c r="F1042" s="51"/>
      <c r="G1042" s="46"/>
      <c r="H1042" s="25">
        <f t="shared" si="33"/>
        <v>0</v>
      </c>
      <c r="I1042" s="25">
        <f t="shared" si="34"/>
        <v>0</v>
      </c>
    </row>
    <row r="1043" spans="1:9" x14ac:dyDescent="0.2">
      <c r="A1043" s="28" t="s">
        <v>1941</v>
      </c>
      <c r="B1043" s="87" t="s">
        <v>2203</v>
      </c>
      <c r="C1043" s="69">
        <v>1000</v>
      </c>
      <c r="D1043" s="69">
        <v>1000</v>
      </c>
      <c r="E1043" s="69">
        <v>1000</v>
      </c>
      <c r="F1043" s="51"/>
      <c r="G1043" s="46"/>
      <c r="H1043" s="25">
        <f t="shared" si="33"/>
        <v>0</v>
      </c>
      <c r="I1043" s="25">
        <f t="shared" si="34"/>
        <v>0</v>
      </c>
    </row>
    <row r="1044" spans="1:9" x14ac:dyDescent="0.2">
      <c r="A1044" s="28" t="s">
        <v>2140</v>
      </c>
      <c r="B1044" s="87" t="s">
        <v>2204</v>
      </c>
      <c r="C1044" s="69">
        <v>1000</v>
      </c>
      <c r="D1044" s="69">
        <v>1000</v>
      </c>
      <c r="E1044" s="69">
        <v>1000</v>
      </c>
      <c r="F1044" s="51"/>
      <c r="G1044" s="46"/>
      <c r="H1044" s="25">
        <f t="shared" si="33"/>
        <v>0</v>
      </c>
      <c r="I1044" s="25">
        <f t="shared" si="34"/>
        <v>0</v>
      </c>
    </row>
    <row r="1045" spans="1:9" x14ac:dyDescent="0.2">
      <c r="A1045" s="28" t="s">
        <v>1942</v>
      </c>
      <c r="B1045" s="87" t="s">
        <v>1943</v>
      </c>
      <c r="C1045" s="69">
        <v>450</v>
      </c>
      <c r="D1045" s="69">
        <v>450</v>
      </c>
      <c r="E1045" s="69">
        <v>450</v>
      </c>
      <c r="F1045" s="51"/>
      <c r="G1045" s="46"/>
      <c r="H1045" s="25">
        <f t="shared" si="33"/>
        <v>0</v>
      </c>
      <c r="I1045" s="25">
        <f t="shared" si="34"/>
        <v>0</v>
      </c>
    </row>
    <row r="1046" spans="1:9" collapsed="1" x14ac:dyDescent="0.2">
      <c r="A1046" s="33" t="s">
        <v>1000</v>
      </c>
      <c r="B1046" s="95" t="s">
        <v>999</v>
      </c>
      <c r="C1046" s="75">
        <v>200</v>
      </c>
      <c r="D1046" s="76">
        <v>120</v>
      </c>
      <c r="E1046" s="75">
        <v>80</v>
      </c>
      <c r="F1046" s="51"/>
      <c r="G1046" s="46"/>
      <c r="H1046" s="25">
        <f t="shared" si="33"/>
        <v>0</v>
      </c>
      <c r="I1046" s="25">
        <f t="shared" si="34"/>
        <v>0</v>
      </c>
    </row>
    <row r="1047" spans="1:9" x14ac:dyDescent="0.2">
      <c r="A1047" s="33" t="s">
        <v>663</v>
      </c>
      <c r="B1047" s="95" t="s">
        <v>664</v>
      </c>
      <c r="C1047" s="76">
        <v>100</v>
      </c>
      <c r="D1047" s="76">
        <f t="shared" ref="D1047" si="35">C1047*0.8</f>
        <v>80</v>
      </c>
      <c r="E1047" s="76">
        <v>50</v>
      </c>
      <c r="F1047" s="51"/>
      <c r="G1047" s="46"/>
      <c r="H1047" s="25">
        <f t="shared" si="33"/>
        <v>0</v>
      </c>
      <c r="I1047" s="25">
        <f t="shared" si="34"/>
        <v>0</v>
      </c>
    </row>
    <row r="1048" spans="1:9" s="9" customFormat="1" x14ac:dyDescent="0.2">
      <c r="A1048" s="34"/>
      <c r="B1048" s="96" t="s">
        <v>1290</v>
      </c>
      <c r="C1048" s="77"/>
      <c r="D1048" s="77"/>
      <c r="E1048" s="77"/>
      <c r="F1048" s="57"/>
      <c r="G1048" s="46"/>
      <c r="H1048" s="25">
        <f t="shared" si="33"/>
        <v>0</v>
      </c>
      <c r="I1048" s="25">
        <f t="shared" si="34"/>
        <v>0</v>
      </c>
    </row>
    <row r="1049" spans="1:9" x14ac:dyDescent="0.2">
      <c r="A1049" s="28" t="s">
        <v>1166</v>
      </c>
      <c r="B1049" s="87" t="s">
        <v>1167</v>
      </c>
      <c r="C1049" s="69">
        <v>630</v>
      </c>
      <c r="D1049" s="69">
        <v>450</v>
      </c>
      <c r="E1049" s="69">
        <v>300</v>
      </c>
      <c r="F1049" s="51" t="s">
        <v>1023</v>
      </c>
      <c r="G1049" s="46"/>
      <c r="H1049" s="25">
        <f t="shared" si="33"/>
        <v>0</v>
      </c>
      <c r="I1049" s="25">
        <f t="shared" si="34"/>
        <v>0</v>
      </c>
    </row>
    <row r="1050" spans="1:9" x14ac:dyDescent="0.2">
      <c r="A1050" s="28" t="s">
        <v>833</v>
      </c>
      <c r="B1050" s="87" t="s">
        <v>1005</v>
      </c>
      <c r="C1050" s="69">
        <v>630</v>
      </c>
      <c r="D1050" s="69">
        <f t="shared" ref="D1050:D1062" si="36">C1050*0.75</f>
        <v>472.5</v>
      </c>
      <c r="E1050" s="69">
        <v>300</v>
      </c>
      <c r="F1050" s="51" t="s">
        <v>1023</v>
      </c>
      <c r="G1050" s="46"/>
      <c r="H1050" s="25">
        <f t="shared" si="33"/>
        <v>0</v>
      </c>
      <c r="I1050" s="25">
        <f t="shared" si="34"/>
        <v>0</v>
      </c>
    </row>
    <row r="1051" spans="1:9" x14ac:dyDescent="0.2">
      <c r="A1051" s="28" t="s">
        <v>834</v>
      </c>
      <c r="B1051" s="87" t="s">
        <v>1006</v>
      </c>
      <c r="C1051" s="69">
        <v>630</v>
      </c>
      <c r="D1051" s="69">
        <f t="shared" si="36"/>
        <v>472.5</v>
      </c>
      <c r="E1051" s="69">
        <v>300</v>
      </c>
      <c r="F1051" s="51" t="s">
        <v>1023</v>
      </c>
      <c r="G1051" s="46"/>
      <c r="H1051" s="25">
        <f t="shared" si="33"/>
        <v>0</v>
      </c>
      <c r="I1051" s="25">
        <f t="shared" si="34"/>
        <v>0</v>
      </c>
    </row>
    <row r="1052" spans="1:9" x14ac:dyDescent="0.2">
      <c r="A1052" s="28" t="s">
        <v>835</v>
      </c>
      <c r="B1052" s="87" t="s">
        <v>1007</v>
      </c>
      <c r="C1052" s="69">
        <v>630</v>
      </c>
      <c r="D1052" s="69">
        <f t="shared" si="36"/>
        <v>472.5</v>
      </c>
      <c r="E1052" s="69">
        <v>300</v>
      </c>
      <c r="F1052" s="51" t="s">
        <v>1023</v>
      </c>
      <c r="G1052" s="46"/>
      <c r="H1052" s="25">
        <f t="shared" si="33"/>
        <v>0</v>
      </c>
      <c r="I1052" s="25">
        <f t="shared" si="34"/>
        <v>0</v>
      </c>
    </row>
    <row r="1053" spans="1:9" x14ac:dyDescent="0.2">
      <c r="A1053" s="28" t="s">
        <v>836</v>
      </c>
      <c r="B1053" s="87" t="s">
        <v>1008</v>
      </c>
      <c r="C1053" s="69">
        <v>630</v>
      </c>
      <c r="D1053" s="69">
        <f t="shared" si="36"/>
        <v>472.5</v>
      </c>
      <c r="E1053" s="69">
        <v>300</v>
      </c>
      <c r="F1053" s="51" t="s">
        <v>1023</v>
      </c>
      <c r="G1053" s="46"/>
      <c r="H1053" s="25">
        <f t="shared" si="33"/>
        <v>0</v>
      </c>
      <c r="I1053" s="25">
        <f t="shared" si="34"/>
        <v>0</v>
      </c>
    </row>
    <row r="1054" spans="1:9" x14ac:dyDescent="0.2">
      <c r="A1054" s="28" t="s">
        <v>837</v>
      </c>
      <c r="B1054" s="87" t="s">
        <v>1009</v>
      </c>
      <c r="C1054" s="69">
        <v>630</v>
      </c>
      <c r="D1054" s="69">
        <f t="shared" si="36"/>
        <v>472.5</v>
      </c>
      <c r="E1054" s="69">
        <v>300</v>
      </c>
      <c r="F1054" s="51" t="s">
        <v>1023</v>
      </c>
      <c r="G1054" s="46"/>
      <c r="H1054" s="25">
        <f t="shared" si="33"/>
        <v>0</v>
      </c>
      <c r="I1054" s="25">
        <f t="shared" si="34"/>
        <v>0</v>
      </c>
    </row>
    <row r="1055" spans="1:9" ht="24" x14ac:dyDescent="0.2">
      <c r="A1055" s="28" t="s">
        <v>838</v>
      </c>
      <c r="B1055" s="87" t="s">
        <v>1010</v>
      </c>
      <c r="C1055" s="69">
        <v>1800</v>
      </c>
      <c r="D1055" s="69">
        <f t="shared" si="36"/>
        <v>1350</v>
      </c>
      <c r="E1055" s="69">
        <v>1000</v>
      </c>
      <c r="F1055" s="51" t="s">
        <v>1001</v>
      </c>
      <c r="G1055" s="46"/>
      <c r="H1055" s="25">
        <f t="shared" si="33"/>
        <v>0</v>
      </c>
      <c r="I1055" s="25">
        <f t="shared" si="34"/>
        <v>0</v>
      </c>
    </row>
    <row r="1056" spans="1:9" ht="24" x14ac:dyDescent="0.2">
      <c r="A1056" s="28" t="s">
        <v>839</v>
      </c>
      <c r="B1056" s="87" t="s">
        <v>1011</v>
      </c>
      <c r="C1056" s="69">
        <v>1800</v>
      </c>
      <c r="D1056" s="69">
        <f t="shared" si="36"/>
        <v>1350</v>
      </c>
      <c r="E1056" s="69">
        <v>1000</v>
      </c>
      <c r="F1056" s="51" t="s">
        <v>1001</v>
      </c>
      <c r="G1056" s="46"/>
      <c r="H1056" s="25">
        <f t="shared" si="33"/>
        <v>0</v>
      </c>
      <c r="I1056" s="25">
        <f t="shared" si="34"/>
        <v>0</v>
      </c>
    </row>
    <row r="1057" spans="1:9" s="5" customFormat="1" ht="24" x14ac:dyDescent="0.2">
      <c r="A1057" s="28" t="s">
        <v>840</v>
      </c>
      <c r="B1057" s="87" t="s">
        <v>1012</v>
      </c>
      <c r="C1057" s="69">
        <v>1800</v>
      </c>
      <c r="D1057" s="69">
        <f t="shared" si="36"/>
        <v>1350</v>
      </c>
      <c r="E1057" s="69">
        <v>1000</v>
      </c>
      <c r="F1057" s="51" t="s">
        <v>1001</v>
      </c>
      <c r="G1057" s="46"/>
      <c r="H1057" s="25">
        <f t="shared" si="33"/>
        <v>0</v>
      </c>
      <c r="I1057" s="25">
        <f t="shared" si="34"/>
        <v>0</v>
      </c>
    </row>
    <row r="1058" spans="1:9" s="5" customFormat="1" ht="24" x14ac:dyDescent="0.2">
      <c r="A1058" s="28" t="s">
        <v>841</v>
      </c>
      <c r="B1058" s="87" t="s">
        <v>1013</v>
      </c>
      <c r="C1058" s="69">
        <v>1800</v>
      </c>
      <c r="D1058" s="69">
        <f t="shared" si="36"/>
        <v>1350</v>
      </c>
      <c r="E1058" s="69">
        <v>1000</v>
      </c>
      <c r="F1058" s="51" t="s">
        <v>1001</v>
      </c>
      <c r="G1058" s="46"/>
      <c r="H1058" s="25">
        <f t="shared" si="33"/>
        <v>0</v>
      </c>
      <c r="I1058" s="25">
        <f t="shared" si="34"/>
        <v>0</v>
      </c>
    </row>
    <row r="1059" spans="1:9" s="5" customFormat="1" ht="24" x14ac:dyDescent="0.2">
      <c r="A1059" s="28" t="s">
        <v>842</v>
      </c>
      <c r="B1059" s="87" t="s">
        <v>1014</v>
      </c>
      <c r="C1059" s="69">
        <v>2000</v>
      </c>
      <c r="D1059" s="69">
        <f t="shared" si="36"/>
        <v>1500</v>
      </c>
      <c r="E1059" s="69">
        <v>1100</v>
      </c>
      <c r="F1059" s="51" t="s">
        <v>1001</v>
      </c>
      <c r="G1059" s="46"/>
      <c r="H1059" s="25">
        <f t="shared" si="33"/>
        <v>0</v>
      </c>
      <c r="I1059" s="25">
        <f t="shared" si="34"/>
        <v>0</v>
      </c>
    </row>
    <row r="1060" spans="1:9" s="5" customFormat="1" ht="24" x14ac:dyDescent="0.2">
      <c r="A1060" s="28" t="s">
        <v>843</v>
      </c>
      <c r="B1060" s="87" t="s">
        <v>1015</v>
      </c>
      <c r="C1060" s="69">
        <v>2000</v>
      </c>
      <c r="D1060" s="69">
        <f t="shared" si="36"/>
        <v>1500</v>
      </c>
      <c r="E1060" s="69">
        <v>1100</v>
      </c>
      <c r="F1060" s="51" t="s">
        <v>1001</v>
      </c>
      <c r="G1060" s="46"/>
      <c r="H1060" s="25">
        <f t="shared" si="33"/>
        <v>0</v>
      </c>
      <c r="I1060" s="25">
        <f t="shared" si="34"/>
        <v>0</v>
      </c>
    </row>
    <row r="1061" spans="1:9" s="5" customFormat="1" ht="24" x14ac:dyDescent="0.2">
      <c r="A1061" s="28" t="s">
        <v>844</v>
      </c>
      <c r="B1061" s="87" t="s">
        <v>1016</v>
      </c>
      <c r="C1061" s="69">
        <v>2000</v>
      </c>
      <c r="D1061" s="69">
        <f t="shared" si="36"/>
        <v>1500</v>
      </c>
      <c r="E1061" s="69">
        <v>1100</v>
      </c>
      <c r="F1061" s="51" t="s">
        <v>1001</v>
      </c>
      <c r="G1061" s="46"/>
      <c r="H1061" s="25">
        <f t="shared" si="33"/>
        <v>0</v>
      </c>
      <c r="I1061" s="25">
        <f t="shared" si="34"/>
        <v>0</v>
      </c>
    </row>
    <row r="1062" spans="1:9" s="5" customFormat="1" ht="24" x14ac:dyDescent="0.2">
      <c r="A1062" s="28" t="s">
        <v>845</v>
      </c>
      <c r="B1062" s="87" t="s">
        <v>1017</v>
      </c>
      <c r="C1062" s="69">
        <v>2000</v>
      </c>
      <c r="D1062" s="69">
        <f t="shared" si="36"/>
        <v>1500</v>
      </c>
      <c r="E1062" s="69">
        <v>1100</v>
      </c>
      <c r="F1062" s="51" t="s">
        <v>1001</v>
      </c>
      <c r="G1062" s="46"/>
      <c r="H1062" s="25">
        <f t="shared" si="33"/>
        <v>0</v>
      </c>
      <c r="I1062" s="25">
        <f t="shared" si="34"/>
        <v>0</v>
      </c>
    </row>
    <row r="1063" spans="1:9" s="5" customFormat="1" ht="24" x14ac:dyDescent="0.2">
      <c r="A1063" s="28" t="s">
        <v>635</v>
      </c>
      <c r="B1063" s="87" t="s">
        <v>1003</v>
      </c>
      <c r="C1063" s="69">
        <v>1670</v>
      </c>
      <c r="D1063" s="69">
        <f>C1063*0.75</f>
        <v>1252.5</v>
      </c>
      <c r="E1063" s="69">
        <v>800</v>
      </c>
      <c r="F1063" s="51" t="s">
        <v>676</v>
      </c>
      <c r="G1063" s="46"/>
      <c r="H1063" s="25">
        <f t="shared" si="33"/>
        <v>0</v>
      </c>
      <c r="I1063" s="25">
        <f t="shared" si="34"/>
        <v>0</v>
      </c>
    </row>
    <row r="1064" spans="1:9" s="5" customFormat="1" ht="24" x14ac:dyDescent="0.2">
      <c r="A1064" s="28" t="s">
        <v>636</v>
      </c>
      <c r="B1064" s="87" t="s">
        <v>1004</v>
      </c>
      <c r="C1064" s="69">
        <v>1670</v>
      </c>
      <c r="D1064" s="69">
        <f t="shared" ref="D1064" si="37">C1064*0.75</f>
        <v>1252.5</v>
      </c>
      <c r="E1064" s="69">
        <v>800</v>
      </c>
      <c r="F1064" s="51" t="s">
        <v>676</v>
      </c>
      <c r="G1064" s="46"/>
      <c r="H1064" s="25">
        <f t="shared" si="33"/>
        <v>0</v>
      </c>
      <c r="I1064" s="25">
        <f t="shared" si="34"/>
        <v>0</v>
      </c>
    </row>
    <row r="1065" spans="1:9" s="14" customFormat="1" ht="24" x14ac:dyDescent="0.2">
      <c r="A1065" s="62" t="s">
        <v>902</v>
      </c>
      <c r="B1065" s="97" t="s">
        <v>2151</v>
      </c>
      <c r="C1065" s="78">
        <f>E1065*1.9</f>
        <v>2850</v>
      </c>
      <c r="D1065" s="78">
        <v>2100</v>
      </c>
      <c r="E1065" s="78">
        <v>1500</v>
      </c>
      <c r="F1065" s="63" t="s">
        <v>1023</v>
      </c>
      <c r="G1065" s="46"/>
      <c r="H1065" s="25">
        <f t="shared" si="33"/>
        <v>0</v>
      </c>
      <c r="I1065" s="25">
        <f t="shared" si="34"/>
        <v>0</v>
      </c>
    </row>
    <row r="1066" spans="1:9" s="14" customFormat="1" x14ac:dyDescent="0.2">
      <c r="A1066" s="62" t="s">
        <v>2155</v>
      </c>
      <c r="B1066" s="97" t="s">
        <v>2668</v>
      </c>
      <c r="C1066" s="78">
        <v>2850</v>
      </c>
      <c r="D1066" s="78">
        <v>2100</v>
      </c>
      <c r="E1066" s="78">
        <v>1500</v>
      </c>
      <c r="F1066" s="63" t="s">
        <v>2158</v>
      </c>
      <c r="G1066" s="46"/>
      <c r="H1066" s="25">
        <f t="shared" si="33"/>
        <v>0</v>
      </c>
      <c r="I1066" s="25">
        <f t="shared" si="34"/>
        <v>0</v>
      </c>
    </row>
    <row r="1067" spans="1:9" s="11" customFormat="1" x14ac:dyDescent="0.2">
      <c r="A1067" s="28" t="s">
        <v>1018</v>
      </c>
      <c r="B1067" s="87" t="s">
        <v>2153</v>
      </c>
      <c r="C1067" s="69">
        <f>E1067*1.8</f>
        <v>4500</v>
      </c>
      <c r="D1067" s="69">
        <v>3200</v>
      </c>
      <c r="E1067" s="69">
        <v>2500</v>
      </c>
      <c r="F1067" s="51" t="s">
        <v>1767</v>
      </c>
      <c r="G1067" s="46"/>
      <c r="H1067" s="25">
        <f t="shared" si="33"/>
        <v>0</v>
      </c>
      <c r="I1067" s="25">
        <f t="shared" si="34"/>
        <v>0</v>
      </c>
    </row>
    <row r="1068" spans="1:9" s="11" customFormat="1" x14ac:dyDescent="0.2">
      <c r="A1068" s="28" t="s">
        <v>1325</v>
      </c>
      <c r="B1068" s="87" t="s">
        <v>2152</v>
      </c>
      <c r="C1068" s="69">
        <f>E1068*1.8</f>
        <v>5040</v>
      </c>
      <c r="D1068" s="69">
        <f t="shared" ref="D1068" si="38">C1068*0.75</f>
        <v>3780</v>
      </c>
      <c r="E1068" s="69">
        <v>2800</v>
      </c>
      <c r="F1068" s="51" t="s">
        <v>1767</v>
      </c>
      <c r="G1068" s="46"/>
      <c r="H1068" s="25">
        <f t="shared" si="33"/>
        <v>0</v>
      </c>
      <c r="I1068" s="25">
        <f t="shared" si="34"/>
        <v>0</v>
      </c>
    </row>
    <row r="1069" spans="1:9" s="11" customFormat="1" x14ac:dyDescent="0.2">
      <c r="A1069" s="28" t="s">
        <v>2157</v>
      </c>
      <c r="B1069" s="87" t="s">
        <v>2156</v>
      </c>
      <c r="C1069" s="69">
        <v>5040</v>
      </c>
      <c r="D1069" s="69">
        <v>3780</v>
      </c>
      <c r="E1069" s="69">
        <v>2800</v>
      </c>
      <c r="F1069" s="51" t="s">
        <v>717</v>
      </c>
      <c r="G1069" s="46"/>
      <c r="H1069" s="25">
        <f t="shared" si="33"/>
        <v>0</v>
      </c>
      <c r="I1069" s="25">
        <f t="shared" si="34"/>
        <v>0</v>
      </c>
    </row>
    <row r="1070" spans="1:9" s="11" customFormat="1" x14ac:dyDescent="0.2">
      <c r="A1070" s="28" t="s">
        <v>1019</v>
      </c>
      <c r="B1070" s="92" t="s">
        <v>1020</v>
      </c>
      <c r="C1070" s="69">
        <v>4880</v>
      </c>
      <c r="D1070" s="69">
        <v>3200</v>
      </c>
      <c r="E1070" s="69">
        <v>2450</v>
      </c>
      <c r="F1070" s="51" t="s">
        <v>1436</v>
      </c>
      <c r="G1070" s="46"/>
      <c r="H1070" s="25">
        <f t="shared" si="33"/>
        <v>0</v>
      </c>
      <c r="I1070" s="25">
        <f t="shared" si="34"/>
        <v>0</v>
      </c>
    </row>
    <row r="1071" spans="1:9" s="11" customFormat="1" x14ac:dyDescent="0.2">
      <c r="A1071" s="28" t="s">
        <v>1021</v>
      </c>
      <c r="B1071" s="92" t="s">
        <v>1022</v>
      </c>
      <c r="C1071" s="69">
        <v>4990</v>
      </c>
      <c r="D1071" s="69">
        <v>3200</v>
      </c>
      <c r="E1071" s="69">
        <v>2550</v>
      </c>
      <c r="F1071" s="51" t="s">
        <v>1436</v>
      </c>
      <c r="G1071" s="46"/>
      <c r="H1071" s="25">
        <f t="shared" si="33"/>
        <v>0</v>
      </c>
      <c r="I1071" s="25">
        <f t="shared" si="34"/>
        <v>0</v>
      </c>
    </row>
    <row r="1072" spans="1:9" x14ac:dyDescent="0.2">
      <c r="A1072" s="28" t="s">
        <v>711</v>
      </c>
      <c r="B1072" s="87" t="s">
        <v>713</v>
      </c>
      <c r="C1072" s="69">
        <v>520</v>
      </c>
      <c r="D1072" s="69">
        <v>365</v>
      </c>
      <c r="E1072" s="69">
        <v>260</v>
      </c>
      <c r="F1072" s="51"/>
      <c r="G1072" s="46"/>
      <c r="H1072" s="25">
        <f t="shared" si="33"/>
        <v>0</v>
      </c>
      <c r="I1072" s="25">
        <f t="shared" si="34"/>
        <v>0</v>
      </c>
    </row>
    <row r="1073" spans="1:9" s="9" customFormat="1" collapsed="1" x14ac:dyDescent="0.2">
      <c r="A1073" s="30" t="s">
        <v>623</v>
      </c>
      <c r="B1073" s="90" t="s">
        <v>667</v>
      </c>
      <c r="C1073" s="70"/>
      <c r="D1073" s="70"/>
      <c r="E1073" s="70"/>
      <c r="F1073" s="57"/>
      <c r="G1073" s="49"/>
      <c r="H1073" s="25">
        <f t="shared" si="33"/>
        <v>0</v>
      </c>
      <c r="I1073" s="25">
        <f t="shared" si="34"/>
        <v>0</v>
      </c>
    </row>
    <row r="1074" spans="1:9" s="4" customFormat="1" x14ac:dyDescent="0.2">
      <c r="A1074" s="35" t="s">
        <v>1939</v>
      </c>
      <c r="B1074" s="87" t="s">
        <v>1940</v>
      </c>
      <c r="C1074" s="79">
        <v>15000</v>
      </c>
      <c r="D1074" s="79">
        <v>14000</v>
      </c>
      <c r="E1074" s="79">
        <v>12500</v>
      </c>
      <c r="F1074" s="59" t="s">
        <v>1436</v>
      </c>
      <c r="G1074" s="49"/>
      <c r="H1074" s="25">
        <f t="shared" si="33"/>
        <v>0</v>
      </c>
      <c r="I1074" s="25">
        <f t="shared" si="34"/>
        <v>0</v>
      </c>
    </row>
    <row r="1075" spans="1:9" s="4" customFormat="1" ht="24" x14ac:dyDescent="0.2">
      <c r="A1075" s="35" t="s">
        <v>2141</v>
      </c>
      <c r="B1075" s="87" t="s">
        <v>2142</v>
      </c>
      <c r="C1075" s="79">
        <v>7500</v>
      </c>
      <c r="D1075" s="79">
        <v>5500</v>
      </c>
      <c r="E1075" s="79">
        <v>4500</v>
      </c>
      <c r="F1075" s="59" t="s">
        <v>717</v>
      </c>
      <c r="G1075" s="49"/>
      <c r="H1075" s="25">
        <f t="shared" si="33"/>
        <v>0</v>
      </c>
      <c r="I1075" s="25">
        <f t="shared" si="34"/>
        <v>0</v>
      </c>
    </row>
    <row r="1076" spans="1:9" s="4" customFormat="1" ht="24" x14ac:dyDescent="0.2">
      <c r="A1076" s="35" t="s">
        <v>2141</v>
      </c>
      <c r="B1076" s="87" t="s">
        <v>2143</v>
      </c>
      <c r="C1076" s="79">
        <v>7500</v>
      </c>
      <c r="D1076" s="79">
        <v>5500</v>
      </c>
      <c r="E1076" s="79">
        <v>4500</v>
      </c>
      <c r="F1076" s="59" t="s">
        <v>717</v>
      </c>
      <c r="G1076" s="49"/>
      <c r="H1076" s="25">
        <f t="shared" si="33"/>
        <v>0</v>
      </c>
      <c r="I1076" s="25">
        <f t="shared" si="34"/>
        <v>0</v>
      </c>
    </row>
    <row r="1077" spans="1:9" ht="24" x14ac:dyDescent="0.2">
      <c r="A1077" s="64" t="s">
        <v>632</v>
      </c>
      <c r="B1077" s="98" t="s">
        <v>968</v>
      </c>
      <c r="C1077" s="80">
        <v>4050</v>
      </c>
      <c r="D1077" s="80">
        <v>3450</v>
      </c>
      <c r="E1077" s="80">
        <v>2350</v>
      </c>
      <c r="F1077" s="65" t="s">
        <v>1168</v>
      </c>
      <c r="G1077" s="46"/>
      <c r="H1077" s="25">
        <f t="shared" si="33"/>
        <v>0</v>
      </c>
      <c r="I1077" s="25">
        <f t="shared" si="34"/>
        <v>0</v>
      </c>
    </row>
    <row r="1078" spans="1:9" ht="24" x14ac:dyDescent="0.2">
      <c r="A1078" s="64" t="s">
        <v>633</v>
      </c>
      <c r="B1078" s="98" t="s">
        <v>969</v>
      </c>
      <c r="C1078" s="80">
        <v>4050</v>
      </c>
      <c r="D1078" s="80">
        <v>3450</v>
      </c>
      <c r="E1078" s="80">
        <v>2350</v>
      </c>
      <c r="F1078" s="65" t="s">
        <v>1168</v>
      </c>
      <c r="G1078" s="46"/>
      <c r="H1078" s="25">
        <f t="shared" si="33"/>
        <v>0</v>
      </c>
      <c r="I1078" s="25">
        <f t="shared" si="34"/>
        <v>0</v>
      </c>
    </row>
    <row r="1079" spans="1:9" s="15" customFormat="1" x14ac:dyDescent="0.2">
      <c r="A1079" s="28" t="s">
        <v>963</v>
      </c>
      <c r="B1079" s="87" t="s">
        <v>970</v>
      </c>
      <c r="C1079" s="69">
        <v>7650</v>
      </c>
      <c r="D1079" s="69">
        <v>6500</v>
      </c>
      <c r="E1079" s="69">
        <v>4500</v>
      </c>
      <c r="F1079" s="51" t="s">
        <v>998</v>
      </c>
      <c r="G1079" s="46"/>
      <c r="H1079" s="25">
        <f t="shared" si="33"/>
        <v>0</v>
      </c>
      <c r="I1079" s="25">
        <f t="shared" si="34"/>
        <v>0</v>
      </c>
    </row>
    <row r="1080" spans="1:9" s="15" customFormat="1" x14ac:dyDescent="0.2">
      <c r="A1080" s="33" t="s">
        <v>659</v>
      </c>
      <c r="B1080" s="95" t="s">
        <v>660</v>
      </c>
      <c r="C1080" s="76">
        <v>2850</v>
      </c>
      <c r="D1080" s="76">
        <v>2310</v>
      </c>
      <c r="E1080" s="75">
        <v>1650</v>
      </c>
      <c r="F1080" s="51" t="s">
        <v>1024</v>
      </c>
      <c r="G1080" s="46"/>
      <c r="H1080" s="25">
        <f t="shared" si="33"/>
        <v>0</v>
      </c>
      <c r="I1080" s="25">
        <f t="shared" si="34"/>
        <v>0</v>
      </c>
    </row>
    <row r="1081" spans="1:9" s="16" customFormat="1" collapsed="1" x14ac:dyDescent="0.2">
      <c r="A1081" s="30" t="s">
        <v>624</v>
      </c>
      <c r="B1081" s="90" t="s">
        <v>967</v>
      </c>
      <c r="C1081" s="70"/>
      <c r="D1081" s="70"/>
      <c r="E1081" s="70"/>
      <c r="F1081" s="57"/>
      <c r="G1081" s="49"/>
      <c r="H1081" s="25">
        <f t="shared" si="33"/>
        <v>0</v>
      </c>
      <c r="I1081" s="25">
        <f t="shared" si="34"/>
        <v>0</v>
      </c>
    </row>
    <row r="1082" spans="1:9" s="15" customFormat="1" x14ac:dyDescent="0.2">
      <c r="A1082" s="28" t="s">
        <v>179</v>
      </c>
      <c r="B1082" s="87" t="s">
        <v>956</v>
      </c>
      <c r="C1082" s="69">
        <v>30</v>
      </c>
      <c r="D1082" s="69">
        <v>18</v>
      </c>
      <c r="E1082" s="69">
        <v>12</v>
      </c>
      <c r="F1082" s="51"/>
      <c r="G1082" s="46"/>
      <c r="H1082" s="25">
        <f t="shared" si="33"/>
        <v>0</v>
      </c>
      <c r="I1082" s="25">
        <f t="shared" si="34"/>
        <v>0</v>
      </c>
    </row>
    <row r="1083" spans="1:9" s="15" customFormat="1" x14ac:dyDescent="0.2">
      <c r="A1083" s="28" t="s">
        <v>180</v>
      </c>
      <c r="B1083" s="87" t="s">
        <v>957</v>
      </c>
      <c r="C1083" s="69">
        <v>30</v>
      </c>
      <c r="D1083" s="69">
        <v>18</v>
      </c>
      <c r="E1083" s="69">
        <v>12</v>
      </c>
      <c r="F1083" s="51"/>
      <c r="G1083" s="46"/>
      <c r="H1083" s="25">
        <f t="shared" si="33"/>
        <v>0</v>
      </c>
      <c r="I1083" s="25">
        <f t="shared" si="34"/>
        <v>0</v>
      </c>
    </row>
    <row r="1084" spans="1:9" s="15" customFormat="1" x14ac:dyDescent="0.2">
      <c r="A1084" s="28" t="s">
        <v>962</v>
      </c>
      <c r="B1084" s="87" t="s">
        <v>958</v>
      </c>
      <c r="C1084" s="69">
        <v>30</v>
      </c>
      <c r="D1084" s="69">
        <v>18</v>
      </c>
      <c r="E1084" s="69">
        <v>12</v>
      </c>
      <c r="F1084" s="51"/>
      <c r="G1084" s="46"/>
      <c r="H1084" s="25">
        <f t="shared" si="33"/>
        <v>0</v>
      </c>
      <c r="I1084" s="25">
        <f t="shared" si="34"/>
        <v>0</v>
      </c>
    </row>
    <row r="1085" spans="1:9" s="15" customFormat="1" x14ac:dyDescent="0.2">
      <c r="A1085" s="28" t="s">
        <v>181</v>
      </c>
      <c r="B1085" s="87" t="s">
        <v>960</v>
      </c>
      <c r="C1085" s="69">
        <v>200</v>
      </c>
      <c r="D1085" s="69">
        <v>120</v>
      </c>
      <c r="E1085" s="69">
        <v>85</v>
      </c>
      <c r="F1085" s="51"/>
      <c r="G1085" s="46"/>
      <c r="H1085" s="25">
        <f t="shared" si="33"/>
        <v>0</v>
      </c>
      <c r="I1085" s="25">
        <f t="shared" si="34"/>
        <v>0</v>
      </c>
    </row>
    <row r="1086" spans="1:9" s="15" customFormat="1" x14ac:dyDescent="0.2">
      <c r="A1086" s="28" t="s">
        <v>961</v>
      </c>
      <c r="B1086" s="87" t="s">
        <v>959</v>
      </c>
      <c r="C1086" s="69">
        <v>200</v>
      </c>
      <c r="D1086" s="69">
        <v>120</v>
      </c>
      <c r="E1086" s="69">
        <v>85</v>
      </c>
      <c r="F1086" s="51"/>
      <c r="G1086" s="46"/>
      <c r="H1086" s="25">
        <f t="shared" si="33"/>
        <v>0</v>
      </c>
      <c r="I1086" s="25">
        <f t="shared" si="34"/>
        <v>0</v>
      </c>
    </row>
    <row r="1087" spans="1:9" s="15" customFormat="1" x14ac:dyDescent="0.2">
      <c r="A1087" s="28" t="s">
        <v>930</v>
      </c>
      <c r="B1087" s="87" t="s">
        <v>990</v>
      </c>
      <c r="C1087" s="69">
        <v>590</v>
      </c>
      <c r="D1087" s="69">
        <v>350</v>
      </c>
      <c r="E1087" s="69">
        <v>285</v>
      </c>
      <c r="F1087" s="51"/>
      <c r="G1087" s="46"/>
      <c r="H1087" s="25">
        <f t="shared" si="33"/>
        <v>0</v>
      </c>
      <c r="I1087" s="25">
        <f t="shared" si="34"/>
        <v>0</v>
      </c>
    </row>
    <row r="1088" spans="1:9" s="15" customFormat="1" x14ac:dyDescent="0.2">
      <c r="A1088" s="28" t="s">
        <v>931</v>
      </c>
      <c r="B1088" s="87" t="s">
        <v>991</v>
      </c>
      <c r="C1088" s="69">
        <v>590</v>
      </c>
      <c r="D1088" s="69">
        <v>350</v>
      </c>
      <c r="E1088" s="69">
        <v>285</v>
      </c>
      <c r="F1088" s="51"/>
      <c r="G1088" s="46"/>
      <c r="H1088" s="25">
        <f t="shared" si="33"/>
        <v>0</v>
      </c>
      <c r="I1088" s="25">
        <f t="shared" si="34"/>
        <v>0</v>
      </c>
    </row>
    <row r="1089" spans="1:9" s="15" customFormat="1" x14ac:dyDescent="0.2">
      <c r="A1089" s="33" t="s">
        <v>661</v>
      </c>
      <c r="B1089" s="95" t="s">
        <v>668</v>
      </c>
      <c r="C1089" s="76">
        <v>100</v>
      </c>
      <c r="D1089" s="76">
        <v>60</v>
      </c>
      <c r="E1089" s="76">
        <v>40</v>
      </c>
      <c r="F1089" s="51"/>
      <c r="G1089" s="46"/>
      <c r="H1089" s="25">
        <f t="shared" si="33"/>
        <v>0</v>
      </c>
      <c r="I1089" s="25">
        <f t="shared" si="34"/>
        <v>0</v>
      </c>
    </row>
    <row r="1090" spans="1:9" s="15" customFormat="1" x14ac:dyDescent="0.2">
      <c r="A1090" s="33" t="s">
        <v>662</v>
      </c>
      <c r="B1090" s="95" t="s">
        <v>669</v>
      </c>
      <c r="C1090" s="76">
        <v>150</v>
      </c>
      <c r="D1090" s="76">
        <v>85</v>
      </c>
      <c r="E1090" s="76">
        <v>60</v>
      </c>
      <c r="F1090" s="51"/>
      <c r="G1090" s="46"/>
      <c r="H1090" s="25">
        <f t="shared" si="33"/>
        <v>0</v>
      </c>
      <c r="I1090" s="25">
        <f t="shared" si="34"/>
        <v>0</v>
      </c>
    </row>
    <row r="1091" spans="1:9" s="15" customFormat="1" x14ac:dyDescent="0.2">
      <c r="A1091" s="33" t="s">
        <v>709</v>
      </c>
      <c r="B1091" s="95" t="s">
        <v>710</v>
      </c>
      <c r="C1091" s="76">
        <v>290</v>
      </c>
      <c r="D1091" s="76">
        <v>220</v>
      </c>
      <c r="E1091" s="76">
        <v>145</v>
      </c>
      <c r="F1091" s="51"/>
      <c r="G1091" s="46"/>
      <c r="H1091" s="25">
        <f t="shared" si="33"/>
        <v>0</v>
      </c>
      <c r="I1091" s="25">
        <f t="shared" si="34"/>
        <v>0</v>
      </c>
    </row>
    <row r="1092" spans="1:9" s="15" customFormat="1" x14ac:dyDescent="0.2">
      <c r="A1092" s="33" t="s">
        <v>826</v>
      </c>
      <c r="B1092" s="95" t="s">
        <v>712</v>
      </c>
      <c r="C1092" s="76">
        <v>250</v>
      </c>
      <c r="D1092" s="76">
        <v>200</v>
      </c>
      <c r="E1092" s="76">
        <v>110</v>
      </c>
      <c r="F1092" s="51"/>
      <c r="G1092" s="46"/>
      <c r="H1092" s="25">
        <f t="shared" si="33"/>
        <v>0</v>
      </c>
      <c r="I1092" s="25">
        <f t="shared" si="34"/>
        <v>0</v>
      </c>
    </row>
    <row r="1093" spans="1:9" s="15" customFormat="1" x14ac:dyDescent="0.2">
      <c r="A1093" s="28" t="s">
        <v>1438</v>
      </c>
      <c r="B1093" s="87" t="s">
        <v>1150</v>
      </c>
      <c r="C1093" s="69">
        <v>50</v>
      </c>
      <c r="D1093" s="69">
        <v>40</v>
      </c>
      <c r="E1093" s="69">
        <v>25</v>
      </c>
      <c r="F1093" s="51"/>
      <c r="G1093" s="46"/>
      <c r="H1093" s="25">
        <f t="shared" si="33"/>
        <v>0</v>
      </c>
      <c r="I1093" s="25">
        <f t="shared" si="34"/>
        <v>0</v>
      </c>
    </row>
    <row r="1094" spans="1:9" s="15" customFormat="1" x14ac:dyDescent="0.2">
      <c r="A1094" s="28" t="s">
        <v>1439</v>
      </c>
      <c r="B1094" s="87" t="s">
        <v>1151</v>
      </c>
      <c r="C1094" s="69">
        <v>50</v>
      </c>
      <c r="D1094" s="69">
        <v>40</v>
      </c>
      <c r="E1094" s="69">
        <v>25</v>
      </c>
      <c r="F1094" s="51"/>
      <c r="G1094" s="46"/>
      <c r="H1094" s="25">
        <f t="shared" si="33"/>
        <v>0</v>
      </c>
      <c r="I1094" s="25">
        <f t="shared" si="34"/>
        <v>0</v>
      </c>
    </row>
    <row r="1095" spans="1:9" s="15" customFormat="1" x14ac:dyDescent="0.2">
      <c r="A1095" s="28" t="s">
        <v>1440</v>
      </c>
      <c r="B1095" s="87" t="s">
        <v>1152</v>
      </c>
      <c r="C1095" s="69">
        <v>50</v>
      </c>
      <c r="D1095" s="69">
        <v>40</v>
      </c>
      <c r="E1095" s="69">
        <v>25</v>
      </c>
      <c r="F1095" s="51"/>
      <c r="G1095" s="46"/>
      <c r="H1095" s="25">
        <f t="shared" si="33"/>
        <v>0</v>
      </c>
      <c r="I1095" s="25">
        <f t="shared" si="34"/>
        <v>0</v>
      </c>
    </row>
    <row r="1096" spans="1:9" s="15" customFormat="1" x14ac:dyDescent="0.2">
      <c r="A1096" s="28" t="s">
        <v>1441</v>
      </c>
      <c r="B1096" s="87" t="s">
        <v>1149</v>
      </c>
      <c r="C1096" s="69">
        <v>50</v>
      </c>
      <c r="D1096" s="69">
        <v>40</v>
      </c>
      <c r="E1096" s="69">
        <v>25</v>
      </c>
      <c r="F1096" s="51"/>
      <c r="G1096" s="46"/>
      <c r="H1096" s="25">
        <f t="shared" si="33"/>
        <v>0</v>
      </c>
      <c r="I1096" s="25">
        <f t="shared" si="34"/>
        <v>0</v>
      </c>
    </row>
    <row r="1097" spans="1:9" s="15" customFormat="1" x14ac:dyDescent="0.2">
      <c r="A1097" s="28" t="s">
        <v>1442</v>
      </c>
      <c r="B1097" s="87" t="s">
        <v>1153</v>
      </c>
      <c r="C1097" s="69">
        <v>50</v>
      </c>
      <c r="D1097" s="69">
        <v>40</v>
      </c>
      <c r="E1097" s="69">
        <v>25</v>
      </c>
      <c r="F1097" s="51"/>
      <c r="G1097" s="46"/>
      <c r="H1097" s="25">
        <f t="shared" ref="H1097:H1160" si="39">G1097*D1097</f>
        <v>0</v>
      </c>
      <c r="I1097" s="25">
        <f t="shared" ref="I1097:I1160" si="40">E1097*G1097</f>
        <v>0</v>
      </c>
    </row>
    <row r="1098" spans="1:9" s="15" customFormat="1" x14ac:dyDescent="0.2">
      <c r="A1098" s="28" t="s">
        <v>1443</v>
      </c>
      <c r="B1098" s="87" t="s">
        <v>1154</v>
      </c>
      <c r="C1098" s="69">
        <v>50</v>
      </c>
      <c r="D1098" s="69">
        <v>40</v>
      </c>
      <c r="E1098" s="69">
        <v>25</v>
      </c>
      <c r="F1098" s="51"/>
      <c r="G1098" s="46"/>
      <c r="H1098" s="25">
        <f t="shared" si="39"/>
        <v>0</v>
      </c>
      <c r="I1098" s="25">
        <f t="shared" si="40"/>
        <v>0</v>
      </c>
    </row>
    <row r="1099" spans="1:9" s="15" customFormat="1" x14ac:dyDescent="0.2">
      <c r="A1099" s="28" t="s">
        <v>1444</v>
      </c>
      <c r="B1099" s="87" t="s">
        <v>1155</v>
      </c>
      <c r="C1099" s="69">
        <v>50</v>
      </c>
      <c r="D1099" s="69">
        <v>40</v>
      </c>
      <c r="E1099" s="69">
        <v>25</v>
      </c>
      <c r="F1099" s="51"/>
      <c r="G1099" s="46"/>
      <c r="H1099" s="25">
        <f t="shared" si="39"/>
        <v>0</v>
      </c>
      <c r="I1099" s="25">
        <f t="shared" si="40"/>
        <v>0</v>
      </c>
    </row>
    <row r="1100" spans="1:9" s="15" customFormat="1" x14ac:dyDescent="0.2">
      <c r="A1100" s="28" t="s">
        <v>1445</v>
      </c>
      <c r="B1100" s="87" t="s">
        <v>1156</v>
      </c>
      <c r="C1100" s="69">
        <v>50</v>
      </c>
      <c r="D1100" s="69">
        <v>40</v>
      </c>
      <c r="E1100" s="69">
        <v>25</v>
      </c>
      <c r="F1100" s="51"/>
      <c r="G1100" s="46"/>
      <c r="H1100" s="25">
        <f t="shared" si="39"/>
        <v>0</v>
      </c>
      <c r="I1100" s="25">
        <f t="shared" si="40"/>
        <v>0</v>
      </c>
    </row>
    <row r="1101" spans="1:9" s="15" customFormat="1" x14ac:dyDescent="0.2">
      <c r="A1101" s="28" t="s">
        <v>1446</v>
      </c>
      <c r="B1101" s="87" t="s">
        <v>1157</v>
      </c>
      <c r="C1101" s="69">
        <v>50</v>
      </c>
      <c r="D1101" s="69">
        <v>40</v>
      </c>
      <c r="E1101" s="69">
        <v>25</v>
      </c>
      <c r="F1101" s="51"/>
      <c r="G1101" s="46"/>
      <c r="H1101" s="25">
        <f t="shared" si="39"/>
        <v>0</v>
      </c>
      <c r="I1101" s="25">
        <f t="shared" si="40"/>
        <v>0</v>
      </c>
    </row>
    <row r="1102" spans="1:9" s="15" customFormat="1" x14ac:dyDescent="0.2">
      <c r="A1102" s="28" t="s">
        <v>1447</v>
      </c>
      <c r="B1102" s="87" t="s">
        <v>1158</v>
      </c>
      <c r="C1102" s="69">
        <v>50</v>
      </c>
      <c r="D1102" s="69">
        <v>40</v>
      </c>
      <c r="E1102" s="69">
        <v>25</v>
      </c>
      <c r="F1102" s="51"/>
      <c r="G1102" s="46"/>
      <c r="H1102" s="25">
        <f t="shared" si="39"/>
        <v>0</v>
      </c>
      <c r="I1102" s="25">
        <f t="shared" si="40"/>
        <v>0</v>
      </c>
    </row>
    <row r="1103" spans="1:9" s="15" customFormat="1" x14ac:dyDescent="0.2">
      <c r="A1103" s="28" t="s">
        <v>1448</v>
      </c>
      <c r="B1103" s="87" t="s">
        <v>1159</v>
      </c>
      <c r="C1103" s="69">
        <v>50</v>
      </c>
      <c r="D1103" s="69">
        <v>40</v>
      </c>
      <c r="E1103" s="69">
        <v>25</v>
      </c>
      <c r="F1103" s="51"/>
      <c r="G1103" s="46"/>
      <c r="H1103" s="25">
        <f t="shared" si="39"/>
        <v>0</v>
      </c>
      <c r="I1103" s="25">
        <f t="shared" si="40"/>
        <v>0</v>
      </c>
    </row>
    <row r="1104" spans="1:9" s="15" customFormat="1" x14ac:dyDescent="0.2">
      <c r="A1104" s="28" t="s">
        <v>1449</v>
      </c>
      <c r="B1104" s="87" t="s">
        <v>1160</v>
      </c>
      <c r="C1104" s="69">
        <v>60</v>
      </c>
      <c r="D1104" s="69">
        <v>50</v>
      </c>
      <c r="E1104" s="69">
        <v>30</v>
      </c>
      <c r="F1104" s="51"/>
      <c r="G1104" s="46"/>
      <c r="H1104" s="25">
        <f t="shared" si="39"/>
        <v>0</v>
      </c>
      <c r="I1104" s="25">
        <f t="shared" si="40"/>
        <v>0</v>
      </c>
    </row>
    <row r="1105" spans="1:9" s="15" customFormat="1" x14ac:dyDescent="0.2">
      <c r="A1105" s="28" t="s">
        <v>1450</v>
      </c>
      <c r="B1105" s="87" t="s">
        <v>1161</v>
      </c>
      <c r="C1105" s="69">
        <v>60</v>
      </c>
      <c r="D1105" s="69">
        <v>50</v>
      </c>
      <c r="E1105" s="69">
        <v>30</v>
      </c>
      <c r="F1105" s="51"/>
      <c r="G1105" s="46"/>
      <c r="H1105" s="25">
        <f t="shared" si="39"/>
        <v>0</v>
      </c>
      <c r="I1105" s="25">
        <f t="shared" si="40"/>
        <v>0</v>
      </c>
    </row>
    <row r="1106" spans="1:9" s="15" customFormat="1" x14ac:dyDescent="0.2">
      <c r="A1106" s="28" t="s">
        <v>1451</v>
      </c>
      <c r="B1106" s="87" t="s">
        <v>1162</v>
      </c>
      <c r="C1106" s="69">
        <v>60</v>
      </c>
      <c r="D1106" s="69">
        <v>50</v>
      </c>
      <c r="E1106" s="69">
        <v>30</v>
      </c>
      <c r="F1106" s="51"/>
      <c r="G1106" s="46"/>
      <c r="H1106" s="25">
        <f t="shared" si="39"/>
        <v>0</v>
      </c>
      <c r="I1106" s="25">
        <f t="shared" si="40"/>
        <v>0</v>
      </c>
    </row>
    <row r="1107" spans="1:9" s="15" customFormat="1" x14ac:dyDescent="0.2">
      <c r="A1107" s="28" t="s">
        <v>1452</v>
      </c>
      <c r="B1107" s="87" t="s">
        <v>1163</v>
      </c>
      <c r="C1107" s="69">
        <v>60</v>
      </c>
      <c r="D1107" s="69">
        <v>50</v>
      </c>
      <c r="E1107" s="69">
        <v>30</v>
      </c>
      <c r="F1107" s="51"/>
      <c r="G1107" s="46"/>
      <c r="H1107" s="25">
        <f t="shared" si="39"/>
        <v>0</v>
      </c>
      <c r="I1107" s="25">
        <f t="shared" si="40"/>
        <v>0</v>
      </c>
    </row>
    <row r="1108" spans="1:9" s="15" customFormat="1" x14ac:dyDescent="0.2">
      <c r="A1108" s="28" t="s">
        <v>1453</v>
      </c>
      <c r="B1108" s="87" t="s">
        <v>1164</v>
      </c>
      <c r="C1108" s="69">
        <v>60</v>
      </c>
      <c r="D1108" s="69">
        <v>50</v>
      </c>
      <c r="E1108" s="69">
        <v>30</v>
      </c>
      <c r="F1108" s="51"/>
      <c r="G1108" s="46"/>
      <c r="H1108" s="25">
        <f t="shared" si="39"/>
        <v>0</v>
      </c>
      <c r="I1108" s="25">
        <f t="shared" si="40"/>
        <v>0</v>
      </c>
    </row>
    <row r="1109" spans="1:9" s="15" customFormat="1" x14ac:dyDescent="0.2">
      <c r="A1109" s="28" t="s">
        <v>1454</v>
      </c>
      <c r="B1109" s="87" t="s">
        <v>1165</v>
      </c>
      <c r="C1109" s="69">
        <v>60</v>
      </c>
      <c r="D1109" s="69">
        <v>50</v>
      </c>
      <c r="E1109" s="69">
        <v>30</v>
      </c>
      <c r="F1109" s="51"/>
      <c r="G1109" s="46"/>
      <c r="H1109" s="25">
        <f t="shared" si="39"/>
        <v>0</v>
      </c>
      <c r="I1109" s="25">
        <f t="shared" si="40"/>
        <v>0</v>
      </c>
    </row>
    <row r="1110" spans="1:9" s="9" customFormat="1" collapsed="1" x14ac:dyDescent="0.2">
      <c r="A1110" s="34" t="s">
        <v>1756</v>
      </c>
      <c r="B1110" s="90" t="s">
        <v>2205</v>
      </c>
      <c r="C1110" s="81"/>
      <c r="D1110" s="81"/>
      <c r="E1110" s="81"/>
      <c r="F1110" s="57"/>
      <c r="G1110" s="49"/>
      <c r="H1110" s="25">
        <f t="shared" si="39"/>
        <v>0</v>
      </c>
      <c r="I1110" s="25">
        <f t="shared" si="40"/>
        <v>0</v>
      </c>
    </row>
    <row r="1111" spans="1:9" ht="24" x14ac:dyDescent="0.2">
      <c r="A1111" s="33" t="s">
        <v>1756</v>
      </c>
      <c r="B1111" s="95" t="s">
        <v>1768</v>
      </c>
      <c r="C1111" s="82">
        <v>1050</v>
      </c>
      <c r="D1111" s="82">
        <v>644</v>
      </c>
      <c r="E1111" s="83">
        <v>520</v>
      </c>
      <c r="F1111" s="51" t="s">
        <v>671</v>
      </c>
      <c r="G1111" s="46"/>
      <c r="H1111" s="25">
        <f t="shared" si="39"/>
        <v>0</v>
      </c>
      <c r="I1111" s="25">
        <f t="shared" si="40"/>
        <v>0</v>
      </c>
    </row>
    <row r="1112" spans="1:9" x14ac:dyDescent="0.2">
      <c r="A1112" s="33" t="s">
        <v>1757</v>
      </c>
      <c r="B1112" s="95" t="s">
        <v>1769</v>
      </c>
      <c r="C1112" s="83">
        <v>135</v>
      </c>
      <c r="D1112" s="82">
        <v>110</v>
      </c>
      <c r="E1112" s="83">
        <v>65</v>
      </c>
      <c r="F1112" s="51" t="s">
        <v>671</v>
      </c>
      <c r="G1112" s="46"/>
      <c r="H1112" s="25">
        <f t="shared" si="39"/>
        <v>0</v>
      </c>
      <c r="I1112" s="25">
        <f t="shared" si="40"/>
        <v>0</v>
      </c>
    </row>
    <row r="1113" spans="1:9" x14ac:dyDescent="0.2">
      <c r="A1113" s="33" t="s">
        <v>1758</v>
      </c>
      <c r="B1113" s="95" t="s">
        <v>1770</v>
      </c>
      <c r="C1113" s="83">
        <v>135</v>
      </c>
      <c r="D1113" s="82">
        <v>110</v>
      </c>
      <c r="E1113" s="83">
        <v>85</v>
      </c>
      <c r="F1113" s="51" t="s">
        <v>671</v>
      </c>
      <c r="G1113" s="46"/>
      <c r="H1113" s="25">
        <f t="shared" si="39"/>
        <v>0</v>
      </c>
      <c r="I1113" s="25">
        <f t="shared" si="40"/>
        <v>0</v>
      </c>
    </row>
    <row r="1114" spans="1:9" x14ac:dyDescent="0.2">
      <c r="A1114" s="33" t="s">
        <v>1759</v>
      </c>
      <c r="B1114" s="95" t="s">
        <v>1771</v>
      </c>
      <c r="C1114" s="83">
        <v>135</v>
      </c>
      <c r="D1114" s="82">
        <v>110</v>
      </c>
      <c r="E1114" s="83">
        <v>65</v>
      </c>
      <c r="F1114" s="51" t="s">
        <v>671</v>
      </c>
      <c r="G1114" s="46"/>
      <c r="H1114" s="25">
        <f t="shared" si="39"/>
        <v>0</v>
      </c>
      <c r="I1114" s="25">
        <f t="shared" si="40"/>
        <v>0</v>
      </c>
    </row>
    <row r="1115" spans="1:9" ht="12" customHeight="1" x14ac:dyDescent="0.2">
      <c r="A1115" s="33" t="s">
        <v>1760</v>
      </c>
      <c r="B1115" s="95" t="s">
        <v>1772</v>
      </c>
      <c r="C1115" s="83">
        <v>135</v>
      </c>
      <c r="D1115" s="82">
        <v>110</v>
      </c>
      <c r="E1115" s="83">
        <v>65</v>
      </c>
      <c r="F1115" s="51" t="s">
        <v>671</v>
      </c>
      <c r="G1115" s="46"/>
      <c r="H1115" s="25">
        <f t="shared" si="39"/>
        <v>0</v>
      </c>
      <c r="I1115" s="25">
        <f t="shared" si="40"/>
        <v>0</v>
      </c>
    </row>
    <row r="1116" spans="1:9" x14ac:dyDescent="0.2">
      <c r="A1116" s="33" t="s">
        <v>1761</v>
      </c>
      <c r="B1116" s="95" t="s">
        <v>1773</v>
      </c>
      <c r="C1116" s="83">
        <v>135</v>
      </c>
      <c r="D1116" s="82">
        <v>110</v>
      </c>
      <c r="E1116" s="83">
        <v>65</v>
      </c>
      <c r="F1116" s="51" t="s">
        <v>671</v>
      </c>
      <c r="G1116" s="46"/>
      <c r="H1116" s="25">
        <f t="shared" si="39"/>
        <v>0</v>
      </c>
      <c r="I1116" s="25">
        <f t="shared" si="40"/>
        <v>0</v>
      </c>
    </row>
    <row r="1117" spans="1:9" x14ac:dyDescent="0.2">
      <c r="A1117" s="33" t="s">
        <v>1762</v>
      </c>
      <c r="B1117" s="95" t="s">
        <v>1774</v>
      </c>
      <c r="C1117" s="83">
        <v>135</v>
      </c>
      <c r="D1117" s="82">
        <v>110</v>
      </c>
      <c r="E1117" s="83">
        <v>65</v>
      </c>
      <c r="F1117" s="51" t="s">
        <v>671</v>
      </c>
      <c r="G1117" s="46"/>
      <c r="H1117" s="25">
        <f t="shared" si="39"/>
        <v>0</v>
      </c>
      <c r="I1117" s="25">
        <f t="shared" si="40"/>
        <v>0</v>
      </c>
    </row>
    <row r="1118" spans="1:9" x14ac:dyDescent="0.2">
      <c r="A1118" s="33" t="s">
        <v>1763</v>
      </c>
      <c r="B1118" s="95" t="s">
        <v>1775</v>
      </c>
      <c r="C1118" s="83">
        <v>135</v>
      </c>
      <c r="D1118" s="82">
        <v>110</v>
      </c>
      <c r="E1118" s="83">
        <v>65</v>
      </c>
      <c r="F1118" s="51" t="s">
        <v>671</v>
      </c>
      <c r="G1118" s="46"/>
      <c r="H1118" s="25">
        <f t="shared" si="39"/>
        <v>0</v>
      </c>
      <c r="I1118" s="25">
        <f t="shared" si="40"/>
        <v>0</v>
      </c>
    </row>
    <row r="1119" spans="1:9" x14ac:dyDescent="0.2">
      <c r="A1119" s="33" t="s">
        <v>1764</v>
      </c>
      <c r="B1119" s="95" t="s">
        <v>1776</v>
      </c>
      <c r="C1119" s="83">
        <v>135</v>
      </c>
      <c r="D1119" s="82">
        <v>110</v>
      </c>
      <c r="E1119" s="83">
        <v>85</v>
      </c>
      <c r="F1119" s="51" t="s">
        <v>671</v>
      </c>
      <c r="G1119" s="46"/>
      <c r="H1119" s="25">
        <f t="shared" si="39"/>
        <v>0</v>
      </c>
      <c r="I1119" s="25">
        <f t="shared" si="40"/>
        <v>0</v>
      </c>
    </row>
    <row r="1120" spans="1:9" x14ac:dyDescent="0.2">
      <c r="A1120" s="33" t="s">
        <v>1765</v>
      </c>
      <c r="B1120" s="95" t="s">
        <v>1777</v>
      </c>
      <c r="C1120" s="83">
        <v>135</v>
      </c>
      <c r="D1120" s="82">
        <v>110</v>
      </c>
      <c r="E1120" s="83">
        <v>85</v>
      </c>
      <c r="F1120" s="51" t="s">
        <v>671</v>
      </c>
      <c r="G1120" s="46"/>
      <c r="H1120" s="25">
        <f t="shared" si="39"/>
        <v>0</v>
      </c>
      <c r="I1120" s="25">
        <f t="shared" si="40"/>
        <v>0</v>
      </c>
    </row>
    <row r="1121" spans="1:9" x14ac:dyDescent="0.2">
      <c r="A1121" s="33" t="s">
        <v>1766</v>
      </c>
      <c r="B1121" s="95" t="s">
        <v>1778</v>
      </c>
      <c r="C1121" s="83">
        <v>135</v>
      </c>
      <c r="D1121" s="82">
        <v>110</v>
      </c>
      <c r="E1121" s="83">
        <v>65</v>
      </c>
      <c r="F1121" s="51" t="s">
        <v>671</v>
      </c>
      <c r="G1121" s="46"/>
      <c r="H1121" s="25">
        <f t="shared" si="39"/>
        <v>0</v>
      </c>
      <c r="I1121" s="25">
        <f t="shared" si="40"/>
        <v>0</v>
      </c>
    </row>
    <row r="1122" spans="1:9" s="11" customFormat="1" x14ac:dyDescent="0.2">
      <c r="A1122" s="24" t="s">
        <v>1779</v>
      </c>
      <c r="B1122" s="88" t="s">
        <v>1784</v>
      </c>
      <c r="C1122" s="82">
        <v>490</v>
      </c>
      <c r="D1122" s="82">
        <v>400</v>
      </c>
      <c r="E1122" s="82">
        <v>350</v>
      </c>
      <c r="F1122" s="51" t="s">
        <v>717</v>
      </c>
      <c r="G1122" s="46"/>
      <c r="H1122" s="25">
        <f t="shared" si="39"/>
        <v>0</v>
      </c>
      <c r="I1122" s="25">
        <f t="shared" si="40"/>
        <v>0</v>
      </c>
    </row>
    <row r="1123" spans="1:9" s="11" customFormat="1" x14ac:dyDescent="0.2">
      <c r="A1123" s="24" t="s">
        <v>1780</v>
      </c>
      <c r="B1123" s="88" t="s">
        <v>1785</v>
      </c>
      <c r="C1123" s="82">
        <v>490</v>
      </c>
      <c r="D1123" s="82">
        <v>400</v>
      </c>
      <c r="E1123" s="82">
        <v>350</v>
      </c>
      <c r="F1123" s="51" t="s">
        <v>717</v>
      </c>
      <c r="G1123" s="46"/>
      <c r="H1123" s="25">
        <f t="shared" si="39"/>
        <v>0</v>
      </c>
      <c r="I1123" s="25">
        <f t="shared" si="40"/>
        <v>0</v>
      </c>
    </row>
    <row r="1124" spans="1:9" s="11" customFormat="1" x14ac:dyDescent="0.2">
      <c r="A1124" s="24" t="s">
        <v>1781</v>
      </c>
      <c r="B1124" s="88" t="s">
        <v>1786</v>
      </c>
      <c r="C1124" s="82">
        <v>490</v>
      </c>
      <c r="D1124" s="82">
        <v>400</v>
      </c>
      <c r="E1124" s="82">
        <v>350</v>
      </c>
      <c r="F1124" s="51" t="s">
        <v>717</v>
      </c>
      <c r="G1124" s="46"/>
      <c r="H1124" s="25">
        <f t="shared" si="39"/>
        <v>0</v>
      </c>
      <c r="I1124" s="25">
        <f t="shared" si="40"/>
        <v>0</v>
      </c>
    </row>
    <row r="1125" spans="1:9" s="9" customFormat="1" x14ac:dyDescent="0.2">
      <c r="A1125" s="34"/>
      <c r="B1125" s="90" t="s">
        <v>2206</v>
      </c>
      <c r="C1125" s="70"/>
      <c r="D1125" s="70"/>
      <c r="E1125" s="70"/>
      <c r="F1125" s="57"/>
      <c r="G1125" s="49"/>
      <c r="H1125" s="25">
        <f t="shared" si="39"/>
        <v>0</v>
      </c>
      <c r="I1125" s="25">
        <f t="shared" si="40"/>
        <v>0</v>
      </c>
    </row>
    <row r="1126" spans="1:9" s="6" customFormat="1" x14ac:dyDescent="0.2">
      <c r="A1126" s="29" t="s">
        <v>1462</v>
      </c>
      <c r="B1126" s="88" t="s">
        <v>1463</v>
      </c>
      <c r="C1126" s="75">
        <v>120</v>
      </c>
      <c r="D1126" s="75">
        <v>80</v>
      </c>
      <c r="E1126" s="75">
        <v>55</v>
      </c>
      <c r="F1126" s="58"/>
      <c r="G1126" s="49"/>
      <c r="H1126" s="25">
        <f t="shared" si="39"/>
        <v>0</v>
      </c>
      <c r="I1126" s="25">
        <f t="shared" si="40"/>
        <v>0</v>
      </c>
    </row>
    <row r="1127" spans="1:9" s="6" customFormat="1" x14ac:dyDescent="0.2">
      <c r="A1127" s="29" t="s">
        <v>1464</v>
      </c>
      <c r="B1127" s="88" t="s">
        <v>1465</v>
      </c>
      <c r="C1127" s="75">
        <v>120</v>
      </c>
      <c r="D1127" s="75">
        <v>80</v>
      </c>
      <c r="E1127" s="75">
        <v>55</v>
      </c>
      <c r="F1127" s="58"/>
      <c r="G1127" s="49"/>
      <c r="H1127" s="25">
        <f t="shared" si="39"/>
        <v>0</v>
      </c>
      <c r="I1127" s="25">
        <f t="shared" si="40"/>
        <v>0</v>
      </c>
    </row>
    <row r="1128" spans="1:9" s="6" customFormat="1" x14ac:dyDescent="0.2">
      <c r="A1128" s="29" t="s">
        <v>1466</v>
      </c>
      <c r="B1128" s="88" t="s">
        <v>1467</v>
      </c>
      <c r="C1128" s="75">
        <v>120</v>
      </c>
      <c r="D1128" s="75">
        <v>80</v>
      </c>
      <c r="E1128" s="75">
        <v>55</v>
      </c>
      <c r="F1128" s="58"/>
      <c r="G1128" s="49"/>
      <c r="H1128" s="25">
        <f t="shared" si="39"/>
        <v>0</v>
      </c>
      <c r="I1128" s="25">
        <f t="shared" si="40"/>
        <v>0</v>
      </c>
    </row>
    <row r="1129" spans="1:9" s="6" customFormat="1" x14ac:dyDescent="0.2">
      <c r="A1129" s="29" t="s">
        <v>1468</v>
      </c>
      <c r="B1129" s="88" t="s">
        <v>1469</v>
      </c>
      <c r="C1129" s="75">
        <v>120</v>
      </c>
      <c r="D1129" s="75">
        <v>80</v>
      </c>
      <c r="E1129" s="75">
        <v>55</v>
      </c>
      <c r="F1129" s="58"/>
      <c r="G1129" s="49"/>
      <c r="H1129" s="25">
        <f t="shared" si="39"/>
        <v>0</v>
      </c>
      <c r="I1129" s="25">
        <f t="shared" si="40"/>
        <v>0</v>
      </c>
    </row>
    <row r="1130" spans="1:9" s="6" customFormat="1" x14ac:dyDescent="0.2">
      <c r="A1130" s="29" t="s">
        <v>1470</v>
      </c>
      <c r="B1130" s="88" t="s">
        <v>1471</v>
      </c>
      <c r="C1130" s="75">
        <v>120</v>
      </c>
      <c r="D1130" s="75">
        <v>80</v>
      </c>
      <c r="E1130" s="75">
        <v>55</v>
      </c>
      <c r="F1130" s="58"/>
      <c r="G1130" s="49"/>
      <c r="H1130" s="25">
        <f t="shared" si="39"/>
        <v>0</v>
      </c>
      <c r="I1130" s="25">
        <f t="shared" si="40"/>
        <v>0</v>
      </c>
    </row>
    <row r="1131" spans="1:9" s="6" customFormat="1" x14ac:dyDescent="0.2">
      <c r="A1131" s="29" t="s">
        <v>1472</v>
      </c>
      <c r="B1131" s="88" t="s">
        <v>1473</v>
      </c>
      <c r="C1131" s="75">
        <v>120</v>
      </c>
      <c r="D1131" s="75">
        <v>80</v>
      </c>
      <c r="E1131" s="75">
        <v>55</v>
      </c>
      <c r="F1131" s="58"/>
      <c r="G1131" s="49"/>
      <c r="H1131" s="25">
        <f t="shared" si="39"/>
        <v>0</v>
      </c>
      <c r="I1131" s="25">
        <f t="shared" si="40"/>
        <v>0</v>
      </c>
    </row>
    <row r="1132" spans="1:9" s="6" customFormat="1" x14ac:dyDescent="0.2">
      <c r="A1132" s="29" t="s">
        <v>1474</v>
      </c>
      <c r="B1132" s="88" t="s">
        <v>1475</v>
      </c>
      <c r="C1132" s="75">
        <v>120</v>
      </c>
      <c r="D1132" s="75">
        <v>80</v>
      </c>
      <c r="E1132" s="75">
        <v>55</v>
      </c>
      <c r="F1132" s="58"/>
      <c r="G1132" s="49"/>
      <c r="H1132" s="25">
        <f t="shared" si="39"/>
        <v>0</v>
      </c>
      <c r="I1132" s="25">
        <f t="shared" si="40"/>
        <v>0</v>
      </c>
    </row>
    <row r="1133" spans="1:9" s="6" customFormat="1" x14ac:dyDescent="0.2">
      <c r="A1133" s="29" t="s">
        <v>1476</v>
      </c>
      <c r="B1133" s="88" t="s">
        <v>1477</v>
      </c>
      <c r="C1133" s="75">
        <v>120</v>
      </c>
      <c r="D1133" s="75">
        <v>80</v>
      </c>
      <c r="E1133" s="75">
        <v>55</v>
      </c>
      <c r="F1133" s="58"/>
      <c r="G1133" s="49"/>
      <c r="H1133" s="25">
        <f t="shared" si="39"/>
        <v>0</v>
      </c>
      <c r="I1133" s="25">
        <f t="shared" si="40"/>
        <v>0</v>
      </c>
    </row>
    <row r="1134" spans="1:9" s="6" customFormat="1" x14ac:dyDescent="0.2">
      <c r="A1134" s="29" t="s">
        <v>1478</v>
      </c>
      <c r="B1134" s="88" t="s">
        <v>1479</v>
      </c>
      <c r="C1134" s="75">
        <v>120</v>
      </c>
      <c r="D1134" s="75">
        <v>80</v>
      </c>
      <c r="E1134" s="75">
        <v>55</v>
      </c>
      <c r="F1134" s="58"/>
      <c r="G1134" s="49"/>
      <c r="H1134" s="25">
        <f t="shared" si="39"/>
        <v>0</v>
      </c>
      <c r="I1134" s="25">
        <f t="shared" si="40"/>
        <v>0</v>
      </c>
    </row>
    <row r="1135" spans="1:9" s="6" customFormat="1" x14ac:dyDescent="0.2">
      <c r="A1135" s="29" t="s">
        <v>1480</v>
      </c>
      <c r="B1135" s="88" t="s">
        <v>1481</v>
      </c>
      <c r="C1135" s="75">
        <v>120</v>
      </c>
      <c r="D1135" s="75">
        <v>80</v>
      </c>
      <c r="E1135" s="75">
        <v>55</v>
      </c>
      <c r="F1135" s="58"/>
      <c r="G1135" s="49"/>
      <c r="H1135" s="25">
        <f t="shared" si="39"/>
        <v>0</v>
      </c>
      <c r="I1135" s="25">
        <f t="shared" si="40"/>
        <v>0</v>
      </c>
    </row>
    <row r="1136" spans="1:9" s="6" customFormat="1" x14ac:dyDescent="0.2">
      <c r="A1136" s="29" t="s">
        <v>1482</v>
      </c>
      <c r="B1136" s="88" t="s">
        <v>1483</v>
      </c>
      <c r="C1136" s="75">
        <v>120</v>
      </c>
      <c r="D1136" s="75">
        <v>80</v>
      </c>
      <c r="E1136" s="75">
        <v>55</v>
      </c>
      <c r="F1136" s="58"/>
      <c r="G1136" s="49"/>
      <c r="H1136" s="25">
        <f t="shared" si="39"/>
        <v>0</v>
      </c>
      <c r="I1136" s="25">
        <f t="shared" si="40"/>
        <v>0</v>
      </c>
    </row>
    <row r="1137" spans="1:9" s="6" customFormat="1" x14ac:dyDescent="0.2">
      <c r="A1137" s="29" t="s">
        <v>1484</v>
      </c>
      <c r="B1137" s="88" t="s">
        <v>1485</v>
      </c>
      <c r="C1137" s="75">
        <v>120</v>
      </c>
      <c r="D1137" s="75">
        <v>80</v>
      </c>
      <c r="E1137" s="75">
        <v>55</v>
      </c>
      <c r="F1137" s="58"/>
      <c r="G1137" s="49"/>
      <c r="H1137" s="25">
        <f t="shared" si="39"/>
        <v>0</v>
      </c>
      <c r="I1137" s="25">
        <f t="shared" si="40"/>
        <v>0</v>
      </c>
    </row>
    <row r="1138" spans="1:9" s="6" customFormat="1" x14ac:dyDescent="0.2">
      <c r="A1138" s="29" t="s">
        <v>1486</v>
      </c>
      <c r="B1138" s="88" t="s">
        <v>1487</v>
      </c>
      <c r="C1138" s="75">
        <v>120</v>
      </c>
      <c r="D1138" s="75">
        <v>80</v>
      </c>
      <c r="E1138" s="75">
        <v>55</v>
      </c>
      <c r="F1138" s="58"/>
      <c r="G1138" s="49"/>
      <c r="H1138" s="25">
        <f t="shared" si="39"/>
        <v>0</v>
      </c>
      <c r="I1138" s="25">
        <f t="shared" si="40"/>
        <v>0</v>
      </c>
    </row>
    <row r="1139" spans="1:9" s="6" customFormat="1" x14ac:dyDescent="0.2">
      <c r="A1139" s="29" t="s">
        <v>1488</v>
      </c>
      <c r="B1139" s="88" t="s">
        <v>1489</v>
      </c>
      <c r="C1139" s="75">
        <v>120</v>
      </c>
      <c r="D1139" s="75">
        <v>80</v>
      </c>
      <c r="E1139" s="75">
        <v>55</v>
      </c>
      <c r="F1139" s="58"/>
      <c r="G1139" s="49"/>
      <c r="H1139" s="25">
        <f t="shared" si="39"/>
        <v>0</v>
      </c>
      <c r="I1139" s="25">
        <f t="shared" si="40"/>
        <v>0</v>
      </c>
    </row>
    <row r="1140" spans="1:9" s="6" customFormat="1" x14ac:dyDescent="0.2">
      <c r="A1140" s="29" t="s">
        <v>1490</v>
      </c>
      <c r="B1140" s="88" t="s">
        <v>1491</v>
      </c>
      <c r="C1140" s="75">
        <v>120</v>
      </c>
      <c r="D1140" s="75">
        <v>80</v>
      </c>
      <c r="E1140" s="75">
        <v>55</v>
      </c>
      <c r="F1140" s="58"/>
      <c r="G1140" s="49"/>
      <c r="H1140" s="25">
        <f t="shared" si="39"/>
        <v>0</v>
      </c>
      <c r="I1140" s="25">
        <f t="shared" si="40"/>
        <v>0</v>
      </c>
    </row>
    <row r="1141" spans="1:9" s="6" customFormat="1" x14ac:dyDescent="0.2">
      <c r="A1141" s="29" t="s">
        <v>1492</v>
      </c>
      <c r="B1141" s="88" t="s">
        <v>1493</v>
      </c>
      <c r="C1141" s="75">
        <v>120</v>
      </c>
      <c r="D1141" s="75">
        <v>80</v>
      </c>
      <c r="E1141" s="75">
        <v>55</v>
      </c>
      <c r="F1141" s="58"/>
      <c r="G1141" s="49"/>
      <c r="H1141" s="25">
        <f t="shared" si="39"/>
        <v>0</v>
      </c>
      <c r="I1141" s="25">
        <f t="shared" si="40"/>
        <v>0</v>
      </c>
    </row>
    <row r="1142" spans="1:9" s="6" customFormat="1" x14ac:dyDescent="0.2">
      <c r="A1142" s="29" t="s">
        <v>1494</v>
      </c>
      <c r="B1142" s="88" t="s">
        <v>1495</v>
      </c>
      <c r="C1142" s="75">
        <v>120</v>
      </c>
      <c r="D1142" s="75">
        <v>80</v>
      </c>
      <c r="E1142" s="75">
        <v>55</v>
      </c>
      <c r="F1142" s="58"/>
      <c r="G1142" s="49"/>
      <c r="H1142" s="25">
        <f t="shared" si="39"/>
        <v>0</v>
      </c>
      <c r="I1142" s="25">
        <f t="shared" si="40"/>
        <v>0</v>
      </c>
    </row>
    <row r="1143" spans="1:9" s="6" customFormat="1" x14ac:dyDescent="0.2">
      <c r="A1143" s="29" t="s">
        <v>1496</v>
      </c>
      <c r="B1143" s="88" t="s">
        <v>1497</v>
      </c>
      <c r="C1143" s="75">
        <v>120</v>
      </c>
      <c r="D1143" s="75">
        <v>80</v>
      </c>
      <c r="E1143" s="75">
        <v>55</v>
      </c>
      <c r="F1143" s="58"/>
      <c r="G1143" s="49"/>
      <c r="H1143" s="25">
        <f t="shared" si="39"/>
        <v>0</v>
      </c>
      <c r="I1143" s="25">
        <f t="shared" si="40"/>
        <v>0</v>
      </c>
    </row>
    <row r="1144" spans="1:9" s="6" customFormat="1" x14ac:dyDescent="0.2">
      <c r="A1144" s="29" t="s">
        <v>1498</v>
      </c>
      <c r="B1144" s="88" t="s">
        <v>1499</v>
      </c>
      <c r="C1144" s="75">
        <v>120</v>
      </c>
      <c r="D1144" s="75">
        <v>80</v>
      </c>
      <c r="E1144" s="75">
        <v>55</v>
      </c>
      <c r="F1144" s="58"/>
      <c r="G1144" s="49"/>
      <c r="H1144" s="25">
        <f t="shared" si="39"/>
        <v>0</v>
      </c>
      <c r="I1144" s="25">
        <f t="shared" si="40"/>
        <v>0</v>
      </c>
    </row>
    <row r="1145" spans="1:9" s="6" customFormat="1" x14ac:dyDescent="0.2">
      <c r="A1145" s="29" t="s">
        <v>1500</v>
      </c>
      <c r="B1145" s="88" t="s">
        <v>1501</v>
      </c>
      <c r="C1145" s="75">
        <v>120</v>
      </c>
      <c r="D1145" s="75">
        <v>80</v>
      </c>
      <c r="E1145" s="75">
        <v>55</v>
      </c>
      <c r="F1145" s="58"/>
      <c r="G1145" s="49"/>
      <c r="H1145" s="25">
        <f t="shared" si="39"/>
        <v>0</v>
      </c>
      <c r="I1145" s="25">
        <f t="shared" si="40"/>
        <v>0</v>
      </c>
    </row>
    <row r="1146" spans="1:9" s="6" customFormat="1" x14ac:dyDescent="0.2">
      <c r="A1146" s="29" t="s">
        <v>1502</v>
      </c>
      <c r="B1146" s="88" t="s">
        <v>1503</v>
      </c>
      <c r="C1146" s="75">
        <v>120</v>
      </c>
      <c r="D1146" s="75">
        <v>80</v>
      </c>
      <c r="E1146" s="75">
        <v>55</v>
      </c>
      <c r="F1146" s="58"/>
      <c r="G1146" s="49"/>
      <c r="H1146" s="25">
        <f t="shared" si="39"/>
        <v>0</v>
      </c>
      <c r="I1146" s="25">
        <f t="shared" si="40"/>
        <v>0</v>
      </c>
    </row>
    <row r="1147" spans="1:9" s="6" customFormat="1" x14ac:dyDescent="0.2">
      <c r="A1147" s="29" t="s">
        <v>1504</v>
      </c>
      <c r="B1147" s="88" t="s">
        <v>1505</v>
      </c>
      <c r="C1147" s="75">
        <v>120</v>
      </c>
      <c r="D1147" s="75">
        <v>80</v>
      </c>
      <c r="E1147" s="75">
        <v>55</v>
      </c>
      <c r="F1147" s="58"/>
      <c r="G1147" s="49"/>
      <c r="H1147" s="25">
        <f t="shared" si="39"/>
        <v>0</v>
      </c>
      <c r="I1147" s="25">
        <f t="shared" si="40"/>
        <v>0</v>
      </c>
    </row>
    <row r="1148" spans="1:9" s="6" customFormat="1" x14ac:dyDescent="0.2">
      <c r="A1148" s="29" t="s">
        <v>1506</v>
      </c>
      <c r="B1148" s="88" t="s">
        <v>1507</v>
      </c>
      <c r="C1148" s="75">
        <v>120</v>
      </c>
      <c r="D1148" s="75">
        <v>80</v>
      </c>
      <c r="E1148" s="75">
        <v>55</v>
      </c>
      <c r="F1148" s="58"/>
      <c r="G1148" s="49"/>
      <c r="H1148" s="25">
        <f t="shared" si="39"/>
        <v>0</v>
      </c>
      <c r="I1148" s="25">
        <f t="shared" si="40"/>
        <v>0</v>
      </c>
    </row>
    <row r="1149" spans="1:9" s="6" customFormat="1" x14ac:dyDescent="0.2">
      <c r="A1149" s="29" t="s">
        <v>1508</v>
      </c>
      <c r="B1149" s="88" t="s">
        <v>1509</v>
      </c>
      <c r="C1149" s="75">
        <v>120</v>
      </c>
      <c r="D1149" s="75">
        <v>80</v>
      </c>
      <c r="E1149" s="75">
        <v>55</v>
      </c>
      <c r="F1149" s="58"/>
      <c r="G1149" s="49"/>
      <c r="H1149" s="25">
        <f t="shared" si="39"/>
        <v>0</v>
      </c>
      <c r="I1149" s="25">
        <f t="shared" si="40"/>
        <v>0</v>
      </c>
    </row>
    <row r="1150" spans="1:9" s="6" customFormat="1" x14ac:dyDescent="0.2">
      <c r="A1150" s="29" t="s">
        <v>1510</v>
      </c>
      <c r="B1150" s="88" t="s">
        <v>1511</v>
      </c>
      <c r="C1150" s="75">
        <v>120</v>
      </c>
      <c r="D1150" s="75">
        <v>80</v>
      </c>
      <c r="E1150" s="75">
        <v>55</v>
      </c>
      <c r="F1150" s="58"/>
      <c r="G1150" s="49"/>
      <c r="H1150" s="25">
        <f t="shared" si="39"/>
        <v>0</v>
      </c>
      <c r="I1150" s="25">
        <f t="shared" si="40"/>
        <v>0</v>
      </c>
    </row>
    <row r="1151" spans="1:9" s="6" customFormat="1" x14ac:dyDescent="0.2">
      <c r="A1151" s="29" t="s">
        <v>1512</v>
      </c>
      <c r="B1151" s="88" t="s">
        <v>1513</v>
      </c>
      <c r="C1151" s="75">
        <v>120</v>
      </c>
      <c r="D1151" s="75">
        <v>80</v>
      </c>
      <c r="E1151" s="75">
        <v>55</v>
      </c>
      <c r="F1151" s="58"/>
      <c r="G1151" s="49"/>
      <c r="H1151" s="25">
        <f t="shared" si="39"/>
        <v>0</v>
      </c>
      <c r="I1151" s="25">
        <f t="shared" si="40"/>
        <v>0</v>
      </c>
    </row>
    <row r="1152" spans="1:9" s="6" customFormat="1" x14ac:dyDescent="0.2">
      <c r="A1152" s="29" t="s">
        <v>1514</v>
      </c>
      <c r="B1152" s="88" t="s">
        <v>1515</v>
      </c>
      <c r="C1152" s="75">
        <v>120</v>
      </c>
      <c r="D1152" s="75">
        <v>80</v>
      </c>
      <c r="E1152" s="75">
        <v>55</v>
      </c>
      <c r="F1152" s="58"/>
      <c r="G1152" s="49"/>
      <c r="H1152" s="25">
        <f t="shared" si="39"/>
        <v>0</v>
      </c>
      <c r="I1152" s="25">
        <f t="shared" si="40"/>
        <v>0</v>
      </c>
    </row>
    <row r="1153" spans="1:9" s="6" customFormat="1" x14ac:dyDescent="0.2">
      <c r="A1153" s="29" t="s">
        <v>1516</v>
      </c>
      <c r="B1153" s="88" t="s">
        <v>1517</v>
      </c>
      <c r="C1153" s="75">
        <v>120</v>
      </c>
      <c r="D1153" s="75">
        <v>80</v>
      </c>
      <c r="E1153" s="75">
        <v>55</v>
      </c>
      <c r="F1153" s="58"/>
      <c r="G1153" s="49"/>
      <c r="H1153" s="25">
        <f t="shared" si="39"/>
        <v>0</v>
      </c>
      <c r="I1153" s="25">
        <f t="shared" si="40"/>
        <v>0</v>
      </c>
    </row>
    <row r="1154" spans="1:9" s="6" customFormat="1" x14ac:dyDescent="0.2">
      <c r="A1154" s="29" t="s">
        <v>1518</v>
      </c>
      <c r="B1154" s="88" t="s">
        <v>1519</v>
      </c>
      <c r="C1154" s="75">
        <v>120</v>
      </c>
      <c r="D1154" s="75">
        <v>80</v>
      </c>
      <c r="E1154" s="75">
        <v>55</v>
      </c>
      <c r="F1154" s="58"/>
      <c r="G1154" s="49"/>
      <c r="H1154" s="25">
        <f t="shared" si="39"/>
        <v>0</v>
      </c>
      <c r="I1154" s="25">
        <f t="shared" si="40"/>
        <v>0</v>
      </c>
    </row>
    <row r="1155" spans="1:9" s="6" customFormat="1" x14ac:dyDescent="0.2">
      <c r="A1155" s="29" t="s">
        <v>1520</v>
      </c>
      <c r="B1155" s="88" t="s">
        <v>1521</v>
      </c>
      <c r="C1155" s="75">
        <v>120</v>
      </c>
      <c r="D1155" s="75">
        <v>80</v>
      </c>
      <c r="E1155" s="75">
        <v>55</v>
      </c>
      <c r="F1155" s="58"/>
      <c r="G1155" s="49"/>
      <c r="H1155" s="25">
        <f t="shared" si="39"/>
        <v>0</v>
      </c>
      <c r="I1155" s="25">
        <f t="shared" si="40"/>
        <v>0</v>
      </c>
    </row>
    <row r="1156" spans="1:9" s="6" customFormat="1" x14ac:dyDescent="0.2">
      <c r="A1156" s="29" t="s">
        <v>1522</v>
      </c>
      <c r="B1156" s="88" t="s">
        <v>1523</v>
      </c>
      <c r="C1156" s="75">
        <v>120</v>
      </c>
      <c r="D1156" s="75">
        <v>80</v>
      </c>
      <c r="E1156" s="75">
        <v>55</v>
      </c>
      <c r="F1156" s="58"/>
      <c r="G1156" s="49"/>
      <c r="H1156" s="25">
        <f t="shared" si="39"/>
        <v>0</v>
      </c>
      <c r="I1156" s="25">
        <f t="shared" si="40"/>
        <v>0</v>
      </c>
    </row>
    <row r="1157" spans="1:9" s="6" customFormat="1" x14ac:dyDescent="0.2">
      <c r="A1157" s="29" t="s">
        <v>1524</v>
      </c>
      <c r="B1157" s="88" t="s">
        <v>1525</v>
      </c>
      <c r="C1157" s="75">
        <v>120</v>
      </c>
      <c r="D1157" s="75">
        <v>80</v>
      </c>
      <c r="E1157" s="75">
        <v>55</v>
      </c>
      <c r="F1157" s="58"/>
      <c r="G1157" s="49"/>
      <c r="H1157" s="25">
        <f t="shared" si="39"/>
        <v>0</v>
      </c>
      <c r="I1157" s="25">
        <f t="shared" si="40"/>
        <v>0</v>
      </c>
    </row>
    <row r="1158" spans="1:9" s="6" customFormat="1" x14ac:dyDescent="0.2">
      <c r="A1158" s="29" t="s">
        <v>1526</v>
      </c>
      <c r="B1158" s="88" t="s">
        <v>1527</v>
      </c>
      <c r="C1158" s="75">
        <v>120</v>
      </c>
      <c r="D1158" s="75">
        <v>80</v>
      </c>
      <c r="E1158" s="75">
        <v>55</v>
      </c>
      <c r="F1158" s="58"/>
      <c r="G1158" s="49"/>
      <c r="H1158" s="25">
        <f t="shared" si="39"/>
        <v>0</v>
      </c>
      <c r="I1158" s="25">
        <f t="shared" si="40"/>
        <v>0</v>
      </c>
    </row>
    <row r="1159" spans="1:9" s="6" customFormat="1" x14ac:dyDescent="0.2">
      <c r="A1159" s="29" t="s">
        <v>1528</v>
      </c>
      <c r="B1159" s="88" t="s">
        <v>1529</v>
      </c>
      <c r="C1159" s="75">
        <v>120</v>
      </c>
      <c r="D1159" s="75">
        <v>80</v>
      </c>
      <c r="E1159" s="75">
        <v>55</v>
      </c>
      <c r="F1159" s="58"/>
      <c r="G1159" s="49"/>
      <c r="H1159" s="25">
        <f t="shared" si="39"/>
        <v>0</v>
      </c>
      <c r="I1159" s="25">
        <f t="shared" si="40"/>
        <v>0</v>
      </c>
    </row>
    <row r="1160" spans="1:9" s="6" customFormat="1" x14ac:dyDescent="0.2">
      <c r="A1160" s="29" t="s">
        <v>1530</v>
      </c>
      <c r="B1160" s="88" t="s">
        <v>1531</v>
      </c>
      <c r="C1160" s="75">
        <v>120</v>
      </c>
      <c r="D1160" s="75">
        <v>80</v>
      </c>
      <c r="E1160" s="75">
        <v>55</v>
      </c>
      <c r="F1160" s="58"/>
      <c r="G1160" s="49"/>
      <c r="H1160" s="25">
        <f t="shared" si="39"/>
        <v>0</v>
      </c>
      <c r="I1160" s="25">
        <f t="shared" si="40"/>
        <v>0</v>
      </c>
    </row>
    <row r="1161" spans="1:9" s="6" customFormat="1" x14ac:dyDescent="0.2">
      <c r="A1161" s="29" t="s">
        <v>1532</v>
      </c>
      <c r="B1161" s="88" t="s">
        <v>1533</v>
      </c>
      <c r="C1161" s="75">
        <v>120</v>
      </c>
      <c r="D1161" s="75">
        <v>80</v>
      </c>
      <c r="E1161" s="75">
        <v>55</v>
      </c>
      <c r="F1161" s="58"/>
      <c r="G1161" s="49"/>
      <c r="H1161" s="25">
        <f t="shared" ref="H1161:H1224" si="41">G1161*D1161</f>
        <v>0</v>
      </c>
      <c r="I1161" s="25">
        <f t="shared" ref="I1161:I1224" si="42">E1161*G1161</f>
        <v>0</v>
      </c>
    </row>
    <row r="1162" spans="1:9" s="6" customFormat="1" x14ac:dyDescent="0.2">
      <c r="A1162" s="29" t="s">
        <v>1534</v>
      </c>
      <c r="B1162" s="88" t="s">
        <v>1535</v>
      </c>
      <c r="C1162" s="75">
        <v>120</v>
      </c>
      <c r="D1162" s="75">
        <v>80</v>
      </c>
      <c r="E1162" s="75">
        <v>55</v>
      </c>
      <c r="F1162" s="58"/>
      <c r="G1162" s="49"/>
      <c r="H1162" s="25">
        <f t="shared" si="41"/>
        <v>0</v>
      </c>
      <c r="I1162" s="25">
        <f t="shared" si="42"/>
        <v>0</v>
      </c>
    </row>
    <row r="1163" spans="1:9" s="6" customFormat="1" x14ac:dyDescent="0.2">
      <c r="A1163" s="29" t="s">
        <v>1536</v>
      </c>
      <c r="B1163" s="88" t="s">
        <v>1537</v>
      </c>
      <c r="C1163" s="75">
        <v>120</v>
      </c>
      <c r="D1163" s="75">
        <v>80</v>
      </c>
      <c r="E1163" s="75">
        <v>55</v>
      </c>
      <c r="F1163" s="58"/>
      <c r="G1163" s="49"/>
      <c r="H1163" s="25">
        <f t="shared" si="41"/>
        <v>0</v>
      </c>
      <c r="I1163" s="25">
        <f t="shared" si="42"/>
        <v>0</v>
      </c>
    </row>
    <row r="1164" spans="1:9" s="6" customFormat="1" x14ac:dyDescent="0.2">
      <c r="A1164" s="29" t="s">
        <v>1538</v>
      </c>
      <c r="B1164" s="88" t="s">
        <v>1539</v>
      </c>
      <c r="C1164" s="75">
        <v>120</v>
      </c>
      <c r="D1164" s="75">
        <v>80</v>
      </c>
      <c r="E1164" s="75">
        <v>55</v>
      </c>
      <c r="F1164" s="58"/>
      <c r="G1164" s="49"/>
      <c r="H1164" s="25">
        <f t="shared" si="41"/>
        <v>0</v>
      </c>
      <c r="I1164" s="25">
        <f t="shared" si="42"/>
        <v>0</v>
      </c>
    </row>
    <row r="1165" spans="1:9" s="6" customFormat="1" x14ac:dyDescent="0.2">
      <c r="A1165" s="29" t="s">
        <v>1540</v>
      </c>
      <c r="B1165" s="88" t="s">
        <v>1541</v>
      </c>
      <c r="C1165" s="75">
        <v>120</v>
      </c>
      <c r="D1165" s="75">
        <v>80</v>
      </c>
      <c r="E1165" s="75">
        <v>55</v>
      </c>
      <c r="F1165" s="58"/>
      <c r="G1165" s="49"/>
      <c r="H1165" s="25">
        <f t="shared" si="41"/>
        <v>0</v>
      </c>
      <c r="I1165" s="25">
        <f t="shared" si="42"/>
        <v>0</v>
      </c>
    </row>
    <row r="1166" spans="1:9" s="6" customFormat="1" x14ac:dyDescent="0.2">
      <c r="A1166" s="29" t="s">
        <v>1542</v>
      </c>
      <c r="B1166" s="88" t="s">
        <v>1543</v>
      </c>
      <c r="C1166" s="75">
        <v>120</v>
      </c>
      <c r="D1166" s="75">
        <v>80</v>
      </c>
      <c r="E1166" s="75">
        <v>55</v>
      </c>
      <c r="F1166" s="58"/>
      <c r="G1166" s="49"/>
      <c r="H1166" s="25">
        <f t="shared" si="41"/>
        <v>0</v>
      </c>
      <c r="I1166" s="25">
        <f t="shared" si="42"/>
        <v>0</v>
      </c>
    </row>
    <row r="1167" spans="1:9" s="6" customFormat="1" x14ac:dyDescent="0.2">
      <c r="A1167" s="29" t="s">
        <v>1544</v>
      </c>
      <c r="B1167" s="88" t="s">
        <v>1545</v>
      </c>
      <c r="C1167" s="75">
        <v>120</v>
      </c>
      <c r="D1167" s="75">
        <v>80</v>
      </c>
      <c r="E1167" s="75">
        <v>55</v>
      </c>
      <c r="F1167" s="58"/>
      <c r="G1167" s="49"/>
      <c r="H1167" s="25">
        <f t="shared" si="41"/>
        <v>0</v>
      </c>
      <c r="I1167" s="25">
        <f t="shared" si="42"/>
        <v>0</v>
      </c>
    </row>
    <row r="1168" spans="1:9" s="6" customFormat="1" x14ac:dyDescent="0.2">
      <c r="A1168" s="29" t="s">
        <v>1546</v>
      </c>
      <c r="B1168" s="88" t="s">
        <v>1547</v>
      </c>
      <c r="C1168" s="75">
        <v>120</v>
      </c>
      <c r="D1168" s="75">
        <v>80</v>
      </c>
      <c r="E1168" s="75">
        <v>55</v>
      </c>
      <c r="F1168" s="58"/>
      <c r="G1168" s="49"/>
      <c r="H1168" s="25">
        <f t="shared" si="41"/>
        <v>0</v>
      </c>
      <c r="I1168" s="25">
        <f t="shared" si="42"/>
        <v>0</v>
      </c>
    </row>
    <row r="1169" spans="1:9" s="6" customFormat="1" x14ac:dyDescent="0.2">
      <c r="A1169" s="29" t="s">
        <v>1548</v>
      </c>
      <c r="B1169" s="88" t="s">
        <v>1549</v>
      </c>
      <c r="C1169" s="75">
        <v>120</v>
      </c>
      <c r="D1169" s="75">
        <v>80</v>
      </c>
      <c r="E1169" s="75">
        <v>55</v>
      </c>
      <c r="F1169" s="58"/>
      <c r="G1169" s="49"/>
      <c r="H1169" s="25">
        <f t="shared" si="41"/>
        <v>0</v>
      </c>
      <c r="I1169" s="25">
        <f t="shared" si="42"/>
        <v>0</v>
      </c>
    </row>
    <row r="1170" spans="1:9" s="6" customFormat="1" x14ac:dyDescent="0.2">
      <c r="A1170" s="29" t="s">
        <v>1550</v>
      </c>
      <c r="B1170" s="88" t="s">
        <v>1551</v>
      </c>
      <c r="C1170" s="75">
        <v>120</v>
      </c>
      <c r="D1170" s="75">
        <v>80</v>
      </c>
      <c r="E1170" s="75">
        <v>55</v>
      </c>
      <c r="F1170" s="58"/>
      <c r="G1170" s="49"/>
      <c r="H1170" s="25">
        <f t="shared" si="41"/>
        <v>0</v>
      </c>
      <c r="I1170" s="25">
        <f t="shared" si="42"/>
        <v>0</v>
      </c>
    </row>
    <row r="1171" spans="1:9" s="6" customFormat="1" x14ac:dyDescent="0.2">
      <c r="A1171" s="29" t="s">
        <v>1552</v>
      </c>
      <c r="B1171" s="88" t="s">
        <v>1553</v>
      </c>
      <c r="C1171" s="75">
        <v>120</v>
      </c>
      <c r="D1171" s="75">
        <v>80</v>
      </c>
      <c r="E1171" s="75">
        <v>55</v>
      </c>
      <c r="F1171" s="58"/>
      <c r="G1171" s="49"/>
      <c r="H1171" s="25">
        <f t="shared" si="41"/>
        <v>0</v>
      </c>
      <c r="I1171" s="25">
        <f t="shared" si="42"/>
        <v>0</v>
      </c>
    </row>
    <row r="1172" spans="1:9" s="6" customFormat="1" x14ac:dyDescent="0.2">
      <c r="A1172" s="29" t="s">
        <v>1554</v>
      </c>
      <c r="B1172" s="88" t="s">
        <v>1555</v>
      </c>
      <c r="C1172" s="75">
        <v>120</v>
      </c>
      <c r="D1172" s="75">
        <v>80</v>
      </c>
      <c r="E1172" s="75">
        <v>55</v>
      </c>
      <c r="F1172" s="58"/>
      <c r="G1172" s="49"/>
      <c r="H1172" s="25">
        <f t="shared" si="41"/>
        <v>0</v>
      </c>
      <c r="I1172" s="25">
        <f t="shared" si="42"/>
        <v>0</v>
      </c>
    </row>
    <row r="1173" spans="1:9" s="6" customFormat="1" x14ac:dyDescent="0.2">
      <c r="A1173" s="29" t="s">
        <v>1556</v>
      </c>
      <c r="B1173" s="88" t="s">
        <v>1557</v>
      </c>
      <c r="C1173" s="75">
        <v>120</v>
      </c>
      <c r="D1173" s="75">
        <v>80</v>
      </c>
      <c r="E1173" s="75">
        <v>55</v>
      </c>
      <c r="F1173" s="58"/>
      <c r="G1173" s="49"/>
      <c r="H1173" s="25">
        <f t="shared" si="41"/>
        <v>0</v>
      </c>
      <c r="I1173" s="25">
        <f t="shared" si="42"/>
        <v>0</v>
      </c>
    </row>
    <row r="1174" spans="1:9" s="6" customFormat="1" x14ac:dyDescent="0.2">
      <c r="A1174" s="29" t="s">
        <v>1558</v>
      </c>
      <c r="B1174" s="88" t="s">
        <v>1559</v>
      </c>
      <c r="C1174" s="75">
        <v>120</v>
      </c>
      <c r="D1174" s="75">
        <v>80</v>
      </c>
      <c r="E1174" s="75">
        <v>55</v>
      </c>
      <c r="F1174" s="58"/>
      <c r="G1174" s="49"/>
      <c r="H1174" s="25">
        <f t="shared" si="41"/>
        <v>0</v>
      </c>
      <c r="I1174" s="25">
        <f t="shared" si="42"/>
        <v>0</v>
      </c>
    </row>
    <row r="1175" spans="1:9" s="6" customFormat="1" x14ac:dyDescent="0.2">
      <c r="A1175" s="29" t="s">
        <v>1560</v>
      </c>
      <c r="B1175" s="88" t="s">
        <v>1561</v>
      </c>
      <c r="C1175" s="75">
        <v>120</v>
      </c>
      <c r="D1175" s="75">
        <v>80</v>
      </c>
      <c r="E1175" s="75">
        <v>55</v>
      </c>
      <c r="F1175" s="58"/>
      <c r="G1175" s="49"/>
      <c r="H1175" s="25">
        <f t="shared" si="41"/>
        <v>0</v>
      </c>
      <c r="I1175" s="25">
        <f t="shared" si="42"/>
        <v>0</v>
      </c>
    </row>
    <row r="1176" spans="1:9" s="6" customFormat="1" x14ac:dyDescent="0.2">
      <c r="A1176" s="29" t="s">
        <v>1562</v>
      </c>
      <c r="B1176" s="88" t="s">
        <v>1563</v>
      </c>
      <c r="C1176" s="75">
        <v>120</v>
      </c>
      <c r="D1176" s="75">
        <v>80</v>
      </c>
      <c r="E1176" s="75">
        <v>55</v>
      </c>
      <c r="F1176" s="58"/>
      <c r="G1176" s="49"/>
      <c r="H1176" s="25">
        <f t="shared" si="41"/>
        <v>0</v>
      </c>
      <c r="I1176" s="25">
        <f t="shared" si="42"/>
        <v>0</v>
      </c>
    </row>
    <row r="1177" spans="1:9" s="6" customFormat="1" x14ac:dyDescent="0.2">
      <c r="A1177" s="29" t="s">
        <v>1564</v>
      </c>
      <c r="B1177" s="88" t="s">
        <v>1565</v>
      </c>
      <c r="C1177" s="75">
        <v>120</v>
      </c>
      <c r="D1177" s="75">
        <v>80</v>
      </c>
      <c r="E1177" s="75">
        <v>55</v>
      </c>
      <c r="F1177" s="58"/>
      <c r="G1177" s="49"/>
      <c r="H1177" s="25">
        <f t="shared" si="41"/>
        <v>0</v>
      </c>
      <c r="I1177" s="25">
        <f t="shared" si="42"/>
        <v>0</v>
      </c>
    </row>
    <row r="1178" spans="1:9" s="6" customFormat="1" x14ac:dyDescent="0.2">
      <c r="A1178" s="29" t="s">
        <v>1566</v>
      </c>
      <c r="B1178" s="88" t="s">
        <v>1567</v>
      </c>
      <c r="C1178" s="75">
        <v>120</v>
      </c>
      <c r="D1178" s="75">
        <v>80</v>
      </c>
      <c r="E1178" s="75">
        <v>55</v>
      </c>
      <c r="F1178" s="58"/>
      <c r="G1178" s="49"/>
      <c r="H1178" s="25">
        <f t="shared" si="41"/>
        <v>0</v>
      </c>
      <c r="I1178" s="25">
        <f t="shared" si="42"/>
        <v>0</v>
      </c>
    </row>
    <row r="1179" spans="1:9" s="6" customFormat="1" x14ac:dyDescent="0.2">
      <c r="A1179" s="29" t="s">
        <v>1568</v>
      </c>
      <c r="B1179" s="88" t="s">
        <v>1569</v>
      </c>
      <c r="C1179" s="75">
        <v>120</v>
      </c>
      <c r="D1179" s="75">
        <v>80</v>
      </c>
      <c r="E1179" s="75">
        <v>55</v>
      </c>
      <c r="F1179" s="58"/>
      <c r="G1179" s="49"/>
      <c r="H1179" s="25">
        <f t="shared" si="41"/>
        <v>0</v>
      </c>
      <c r="I1179" s="25">
        <f t="shared" si="42"/>
        <v>0</v>
      </c>
    </row>
    <row r="1180" spans="1:9" s="6" customFormat="1" x14ac:dyDescent="0.2">
      <c r="A1180" s="29" t="s">
        <v>1570</v>
      </c>
      <c r="B1180" s="88" t="s">
        <v>1571</v>
      </c>
      <c r="C1180" s="75">
        <v>120</v>
      </c>
      <c r="D1180" s="75">
        <v>80</v>
      </c>
      <c r="E1180" s="75">
        <v>55</v>
      </c>
      <c r="F1180" s="58"/>
      <c r="G1180" s="49"/>
      <c r="H1180" s="25">
        <f t="shared" si="41"/>
        <v>0</v>
      </c>
      <c r="I1180" s="25">
        <f t="shared" si="42"/>
        <v>0</v>
      </c>
    </row>
    <row r="1181" spans="1:9" s="6" customFormat="1" x14ac:dyDescent="0.2">
      <c r="A1181" s="29" t="s">
        <v>1572</v>
      </c>
      <c r="B1181" s="88" t="s">
        <v>1573</v>
      </c>
      <c r="C1181" s="75">
        <v>120</v>
      </c>
      <c r="D1181" s="75">
        <v>80</v>
      </c>
      <c r="E1181" s="75">
        <v>55</v>
      </c>
      <c r="F1181" s="58"/>
      <c r="G1181" s="49"/>
      <c r="H1181" s="25">
        <f t="shared" si="41"/>
        <v>0</v>
      </c>
      <c r="I1181" s="25">
        <f t="shared" si="42"/>
        <v>0</v>
      </c>
    </row>
    <row r="1182" spans="1:9" s="6" customFormat="1" x14ac:dyDescent="0.2">
      <c r="A1182" s="29" t="s">
        <v>1574</v>
      </c>
      <c r="B1182" s="88" t="s">
        <v>1575</v>
      </c>
      <c r="C1182" s="75">
        <v>120</v>
      </c>
      <c r="D1182" s="75">
        <v>80</v>
      </c>
      <c r="E1182" s="75">
        <v>55</v>
      </c>
      <c r="F1182" s="58"/>
      <c r="G1182" s="49"/>
      <c r="H1182" s="25">
        <f t="shared" si="41"/>
        <v>0</v>
      </c>
      <c r="I1182" s="25">
        <f t="shared" si="42"/>
        <v>0</v>
      </c>
    </row>
    <row r="1183" spans="1:9" s="6" customFormat="1" x14ac:dyDescent="0.2">
      <c r="A1183" s="29" t="s">
        <v>1576</v>
      </c>
      <c r="B1183" s="88" t="s">
        <v>1577</v>
      </c>
      <c r="C1183" s="75">
        <v>120</v>
      </c>
      <c r="D1183" s="75">
        <v>80</v>
      </c>
      <c r="E1183" s="75">
        <v>55</v>
      </c>
      <c r="F1183" s="58"/>
      <c r="G1183" s="49"/>
      <c r="H1183" s="25">
        <f t="shared" si="41"/>
        <v>0</v>
      </c>
      <c r="I1183" s="25">
        <f t="shared" si="42"/>
        <v>0</v>
      </c>
    </row>
    <row r="1184" spans="1:9" s="6" customFormat="1" x14ac:dyDescent="0.2">
      <c r="A1184" s="29" t="s">
        <v>1578</v>
      </c>
      <c r="B1184" s="88" t="s">
        <v>1579</v>
      </c>
      <c r="C1184" s="75">
        <v>120</v>
      </c>
      <c r="D1184" s="75">
        <v>80</v>
      </c>
      <c r="E1184" s="75">
        <v>55</v>
      </c>
      <c r="F1184" s="58"/>
      <c r="G1184" s="49"/>
      <c r="H1184" s="25">
        <f t="shared" si="41"/>
        <v>0</v>
      </c>
      <c r="I1184" s="25">
        <f t="shared" si="42"/>
        <v>0</v>
      </c>
    </row>
    <row r="1185" spans="1:9" s="6" customFormat="1" x14ac:dyDescent="0.2">
      <c r="A1185" s="29" t="s">
        <v>1580</v>
      </c>
      <c r="B1185" s="88" t="s">
        <v>1581</v>
      </c>
      <c r="C1185" s="75">
        <v>120</v>
      </c>
      <c r="D1185" s="75">
        <v>80</v>
      </c>
      <c r="E1185" s="75">
        <v>55</v>
      </c>
      <c r="F1185" s="58"/>
      <c r="G1185" s="49"/>
      <c r="H1185" s="25">
        <f t="shared" si="41"/>
        <v>0</v>
      </c>
      <c r="I1185" s="25">
        <f t="shared" si="42"/>
        <v>0</v>
      </c>
    </row>
    <row r="1186" spans="1:9" s="6" customFormat="1" x14ac:dyDescent="0.2">
      <c r="A1186" s="29" t="s">
        <v>1582</v>
      </c>
      <c r="B1186" s="88" t="s">
        <v>1583</v>
      </c>
      <c r="C1186" s="75">
        <v>120</v>
      </c>
      <c r="D1186" s="75">
        <v>80</v>
      </c>
      <c r="E1186" s="75">
        <v>55</v>
      </c>
      <c r="F1186" s="58"/>
      <c r="G1186" s="49"/>
      <c r="H1186" s="25">
        <f t="shared" si="41"/>
        <v>0</v>
      </c>
      <c r="I1186" s="25">
        <f t="shared" si="42"/>
        <v>0</v>
      </c>
    </row>
    <row r="1187" spans="1:9" s="6" customFormat="1" x14ac:dyDescent="0.2">
      <c r="A1187" s="29" t="s">
        <v>1584</v>
      </c>
      <c r="B1187" s="88" t="s">
        <v>1585</v>
      </c>
      <c r="C1187" s="75">
        <v>120</v>
      </c>
      <c r="D1187" s="75">
        <v>80</v>
      </c>
      <c r="E1187" s="75">
        <v>55</v>
      </c>
      <c r="F1187" s="58"/>
      <c r="G1187" s="49"/>
      <c r="H1187" s="25">
        <f t="shared" si="41"/>
        <v>0</v>
      </c>
      <c r="I1187" s="25">
        <f t="shared" si="42"/>
        <v>0</v>
      </c>
    </row>
    <row r="1188" spans="1:9" s="6" customFormat="1" x14ac:dyDescent="0.2">
      <c r="A1188" s="29" t="s">
        <v>1586</v>
      </c>
      <c r="B1188" s="88" t="s">
        <v>1587</v>
      </c>
      <c r="C1188" s="75">
        <v>120</v>
      </c>
      <c r="D1188" s="75">
        <v>80</v>
      </c>
      <c r="E1188" s="75">
        <v>55</v>
      </c>
      <c r="F1188" s="58"/>
      <c r="G1188" s="49"/>
      <c r="H1188" s="25">
        <f t="shared" si="41"/>
        <v>0</v>
      </c>
      <c r="I1188" s="25">
        <f t="shared" si="42"/>
        <v>0</v>
      </c>
    </row>
    <row r="1189" spans="1:9" s="6" customFormat="1" x14ac:dyDescent="0.2">
      <c r="A1189" s="29" t="s">
        <v>1588</v>
      </c>
      <c r="B1189" s="88" t="s">
        <v>1589</v>
      </c>
      <c r="C1189" s="75">
        <v>120</v>
      </c>
      <c r="D1189" s="75">
        <v>80</v>
      </c>
      <c r="E1189" s="75">
        <v>55</v>
      </c>
      <c r="F1189" s="58"/>
      <c r="G1189" s="49"/>
      <c r="H1189" s="25">
        <f t="shared" si="41"/>
        <v>0</v>
      </c>
      <c r="I1189" s="25">
        <f t="shared" si="42"/>
        <v>0</v>
      </c>
    </row>
    <row r="1190" spans="1:9" s="6" customFormat="1" x14ac:dyDescent="0.2">
      <c r="A1190" s="29" t="s">
        <v>1590</v>
      </c>
      <c r="B1190" s="88" t="s">
        <v>1591</v>
      </c>
      <c r="C1190" s="75">
        <v>120</v>
      </c>
      <c r="D1190" s="75">
        <v>80</v>
      </c>
      <c r="E1190" s="75">
        <v>55</v>
      </c>
      <c r="F1190" s="58"/>
      <c r="G1190" s="49"/>
      <c r="H1190" s="25">
        <f t="shared" si="41"/>
        <v>0</v>
      </c>
      <c r="I1190" s="25">
        <f t="shared" si="42"/>
        <v>0</v>
      </c>
    </row>
    <row r="1191" spans="1:9" s="6" customFormat="1" x14ac:dyDescent="0.2">
      <c r="A1191" s="29" t="s">
        <v>1592</v>
      </c>
      <c r="B1191" s="88" t="s">
        <v>1593</v>
      </c>
      <c r="C1191" s="75">
        <v>120</v>
      </c>
      <c r="D1191" s="75">
        <v>80</v>
      </c>
      <c r="E1191" s="75">
        <v>55</v>
      </c>
      <c r="F1191" s="58"/>
      <c r="G1191" s="49"/>
      <c r="H1191" s="25">
        <f t="shared" si="41"/>
        <v>0</v>
      </c>
      <c r="I1191" s="25">
        <f t="shared" si="42"/>
        <v>0</v>
      </c>
    </row>
    <row r="1192" spans="1:9" s="6" customFormat="1" x14ac:dyDescent="0.2">
      <c r="A1192" s="29" t="s">
        <v>1594</v>
      </c>
      <c r="B1192" s="88" t="s">
        <v>1595</v>
      </c>
      <c r="C1192" s="75">
        <v>120</v>
      </c>
      <c r="D1192" s="75">
        <v>80</v>
      </c>
      <c r="E1192" s="75">
        <v>55</v>
      </c>
      <c r="F1192" s="58"/>
      <c r="G1192" s="49"/>
      <c r="H1192" s="25">
        <f t="shared" si="41"/>
        <v>0</v>
      </c>
      <c r="I1192" s="25">
        <f t="shared" si="42"/>
        <v>0</v>
      </c>
    </row>
    <row r="1193" spans="1:9" s="6" customFormat="1" x14ac:dyDescent="0.2">
      <c r="A1193" s="29" t="s">
        <v>1596</v>
      </c>
      <c r="B1193" s="88" t="s">
        <v>1597</v>
      </c>
      <c r="C1193" s="75">
        <v>120</v>
      </c>
      <c r="D1193" s="75">
        <v>80</v>
      </c>
      <c r="E1193" s="75">
        <v>55</v>
      </c>
      <c r="F1193" s="58"/>
      <c r="G1193" s="49"/>
      <c r="H1193" s="25">
        <f t="shared" si="41"/>
        <v>0</v>
      </c>
      <c r="I1193" s="25">
        <f t="shared" si="42"/>
        <v>0</v>
      </c>
    </row>
    <row r="1194" spans="1:9" s="6" customFormat="1" x14ac:dyDescent="0.2">
      <c r="A1194" s="29" t="s">
        <v>1598</v>
      </c>
      <c r="B1194" s="88" t="s">
        <v>1599</v>
      </c>
      <c r="C1194" s="75">
        <v>120</v>
      </c>
      <c r="D1194" s="75">
        <v>80</v>
      </c>
      <c r="E1194" s="75">
        <v>55</v>
      </c>
      <c r="F1194" s="58"/>
      <c r="G1194" s="49"/>
      <c r="H1194" s="25">
        <f t="shared" si="41"/>
        <v>0</v>
      </c>
      <c r="I1194" s="25">
        <f t="shared" si="42"/>
        <v>0</v>
      </c>
    </row>
    <row r="1195" spans="1:9" s="6" customFormat="1" x14ac:dyDescent="0.2">
      <c r="A1195" s="29" t="s">
        <v>1600</v>
      </c>
      <c r="B1195" s="88" t="s">
        <v>1601</v>
      </c>
      <c r="C1195" s="75">
        <v>120</v>
      </c>
      <c r="D1195" s="75">
        <v>80</v>
      </c>
      <c r="E1195" s="75">
        <v>55</v>
      </c>
      <c r="F1195" s="58"/>
      <c r="G1195" s="49"/>
      <c r="H1195" s="25">
        <f t="shared" si="41"/>
        <v>0</v>
      </c>
      <c r="I1195" s="25">
        <f t="shared" si="42"/>
        <v>0</v>
      </c>
    </row>
    <row r="1196" spans="1:9" s="6" customFormat="1" x14ac:dyDescent="0.2">
      <c r="A1196" s="29" t="s">
        <v>1602</v>
      </c>
      <c r="B1196" s="88" t="s">
        <v>1603</v>
      </c>
      <c r="C1196" s="75">
        <v>120</v>
      </c>
      <c r="D1196" s="75">
        <v>80</v>
      </c>
      <c r="E1196" s="75">
        <v>55</v>
      </c>
      <c r="F1196" s="58"/>
      <c r="G1196" s="49"/>
      <c r="H1196" s="25">
        <f t="shared" si="41"/>
        <v>0</v>
      </c>
      <c r="I1196" s="25">
        <f t="shared" si="42"/>
        <v>0</v>
      </c>
    </row>
    <row r="1197" spans="1:9" s="6" customFormat="1" x14ac:dyDescent="0.2">
      <c r="A1197" s="29" t="s">
        <v>1604</v>
      </c>
      <c r="B1197" s="88" t="s">
        <v>1605</v>
      </c>
      <c r="C1197" s="75">
        <v>120</v>
      </c>
      <c r="D1197" s="75">
        <v>80</v>
      </c>
      <c r="E1197" s="75">
        <v>55</v>
      </c>
      <c r="F1197" s="58"/>
      <c r="G1197" s="49"/>
      <c r="H1197" s="25">
        <f t="shared" si="41"/>
        <v>0</v>
      </c>
      <c r="I1197" s="25">
        <f t="shared" si="42"/>
        <v>0</v>
      </c>
    </row>
    <row r="1198" spans="1:9" s="6" customFormat="1" x14ac:dyDescent="0.2">
      <c r="A1198" s="29" t="s">
        <v>1606</v>
      </c>
      <c r="B1198" s="88" t="s">
        <v>1607</v>
      </c>
      <c r="C1198" s="75">
        <v>120</v>
      </c>
      <c r="D1198" s="75">
        <v>80</v>
      </c>
      <c r="E1198" s="75">
        <v>55</v>
      </c>
      <c r="F1198" s="58"/>
      <c r="G1198" s="49"/>
      <c r="H1198" s="25">
        <f t="shared" si="41"/>
        <v>0</v>
      </c>
      <c r="I1198" s="25">
        <f t="shared" si="42"/>
        <v>0</v>
      </c>
    </row>
    <row r="1199" spans="1:9" s="6" customFormat="1" x14ac:dyDescent="0.2">
      <c r="A1199" s="29" t="s">
        <v>1608</v>
      </c>
      <c r="B1199" s="88" t="s">
        <v>1609</v>
      </c>
      <c r="C1199" s="75">
        <v>120</v>
      </c>
      <c r="D1199" s="75">
        <v>80</v>
      </c>
      <c r="E1199" s="75">
        <v>55</v>
      </c>
      <c r="F1199" s="58"/>
      <c r="G1199" s="49"/>
      <c r="H1199" s="25">
        <f t="shared" si="41"/>
        <v>0</v>
      </c>
      <c r="I1199" s="25">
        <f t="shared" si="42"/>
        <v>0</v>
      </c>
    </row>
    <row r="1200" spans="1:9" s="6" customFormat="1" x14ac:dyDescent="0.2">
      <c r="A1200" s="29" t="s">
        <v>1610</v>
      </c>
      <c r="B1200" s="88" t="s">
        <v>1611</v>
      </c>
      <c r="C1200" s="75">
        <v>120</v>
      </c>
      <c r="D1200" s="75">
        <v>80</v>
      </c>
      <c r="E1200" s="75">
        <v>55</v>
      </c>
      <c r="F1200" s="58"/>
      <c r="G1200" s="49"/>
      <c r="H1200" s="25">
        <f t="shared" si="41"/>
        <v>0</v>
      </c>
      <c r="I1200" s="25">
        <f t="shared" si="42"/>
        <v>0</v>
      </c>
    </row>
    <row r="1201" spans="1:9" s="6" customFormat="1" x14ac:dyDescent="0.2">
      <c r="A1201" s="29" t="s">
        <v>1612</v>
      </c>
      <c r="B1201" s="88" t="s">
        <v>1613</v>
      </c>
      <c r="C1201" s="75">
        <v>120</v>
      </c>
      <c r="D1201" s="75">
        <v>80</v>
      </c>
      <c r="E1201" s="75">
        <v>55</v>
      </c>
      <c r="F1201" s="58"/>
      <c r="G1201" s="49"/>
      <c r="H1201" s="25">
        <f t="shared" si="41"/>
        <v>0</v>
      </c>
      <c r="I1201" s="25">
        <f t="shared" si="42"/>
        <v>0</v>
      </c>
    </row>
    <row r="1202" spans="1:9" s="6" customFormat="1" x14ac:dyDescent="0.2">
      <c r="A1202" s="29" t="s">
        <v>1614</v>
      </c>
      <c r="B1202" s="88" t="s">
        <v>1615</v>
      </c>
      <c r="C1202" s="75">
        <v>120</v>
      </c>
      <c r="D1202" s="75">
        <v>80</v>
      </c>
      <c r="E1202" s="75">
        <v>55</v>
      </c>
      <c r="F1202" s="58"/>
      <c r="G1202" s="49"/>
      <c r="H1202" s="25">
        <f t="shared" si="41"/>
        <v>0</v>
      </c>
      <c r="I1202" s="25">
        <f t="shared" si="42"/>
        <v>0</v>
      </c>
    </row>
    <row r="1203" spans="1:9" s="6" customFormat="1" x14ac:dyDescent="0.2">
      <c r="A1203" s="29" t="s">
        <v>1616</v>
      </c>
      <c r="B1203" s="88" t="s">
        <v>1617</v>
      </c>
      <c r="C1203" s="75">
        <v>120</v>
      </c>
      <c r="D1203" s="75">
        <v>80</v>
      </c>
      <c r="E1203" s="75">
        <v>55</v>
      </c>
      <c r="F1203" s="58"/>
      <c r="G1203" s="49"/>
      <c r="H1203" s="25">
        <f t="shared" si="41"/>
        <v>0</v>
      </c>
      <c r="I1203" s="25">
        <f t="shared" si="42"/>
        <v>0</v>
      </c>
    </row>
    <row r="1204" spans="1:9" s="6" customFormat="1" x14ac:dyDescent="0.2">
      <c r="A1204" s="29" t="s">
        <v>1618</v>
      </c>
      <c r="B1204" s="88" t="s">
        <v>1619</v>
      </c>
      <c r="C1204" s="75">
        <v>120</v>
      </c>
      <c r="D1204" s="75">
        <v>80</v>
      </c>
      <c r="E1204" s="75">
        <v>55</v>
      </c>
      <c r="F1204" s="58"/>
      <c r="G1204" s="49"/>
      <c r="H1204" s="25">
        <f t="shared" si="41"/>
        <v>0</v>
      </c>
      <c r="I1204" s="25">
        <f t="shared" si="42"/>
        <v>0</v>
      </c>
    </row>
    <row r="1205" spans="1:9" s="6" customFormat="1" x14ac:dyDescent="0.2">
      <c r="A1205" s="29" t="s">
        <v>1620</v>
      </c>
      <c r="B1205" s="88" t="s">
        <v>1621</v>
      </c>
      <c r="C1205" s="75">
        <v>120</v>
      </c>
      <c r="D1205" s="75">
        <v>80</v>
      </c>
      <c r="E1205" s="75">
        <v>55</v>
      </c>
      <c r="F1205" s="58"/>
      <c r="G1205" s="49"/>
      <c r="H1205" s="25">
        <f t="shared" si="41"/>
        <v>0</v>
      </c>
      <c r="I1205" s="25">
        <f t="shared" si="42"/>
        <v>0</v>
      </c>
    </row>
    <row r="1206" spans="1:9" s="6" customFormat="1" x14ac:dyDescent="0.2">
      <c r="A1206" s="29" t="s">
        <v>1622</v>
      </c>
      <c r="B1206" s="88" t="s">
        <v>1623</v>
      </c>
      <c r="C1206" s="75">
        <v>120</v>
      </c>
      <c r="D1206" s="75">
        <v>80</v>
      </c>
      <c r="E1206" s="75">
        <v>55</v>
      </c>
      <c r="F1206" s="58"/>
      <c r="G1206" s="49"/>
      <c r="H1206" s="25">
        <f t="shared" si="41"/>
        <v>0</v>
      </c>
      <c r="I1206" s="25">
        <f t="shared" si="42"/>
        <v>0</v>
      </c>
    </row>
    <row r="1207" spans="1:9" s="6" customFormat="1" x14ac:dyDescent="0.2">
      <c r="A1207" s="29" t="s">
        <v>1624</v>
      </c>
      <c r="B1207" s="88" t="s">
        <v>1625</v>
      </c>
      <c r="C1207" s="75">
        <v>120</v>
      </c>
      <c r="D1207" s="75">
        <v>80</v>
      </c>
      <c r="E1207" s="75">
        <v>55</v>
      </c>
      <c r="F1207" s="58"/>
      <c r="G1207" s="49"/>
      <c r="H1207" s="25">
        <f t="shared" si="41"/>
        <v>0</v>
      </c>
      <c r="I1207" s="25">
        <f t="shared" si="42"/>
        <v>0</v>
      </c>
    </row>
    <row r="1208" spans="1:9" s="6" customFormat="1" x14ac:dyDescent="0.2">
      <c r="A1208" s="29" t="s">
        <v>1626</v>
      </c>
      <c r="B1208" s="88" t="s">
        <v>1627</v>
      </c>
      <c r="C1208" s="75">
        <v>120</v>
      </c>
      <c r="D1208" s="75">
        <v>80</v>
      </c>
      <c r="E1208" s="75">
        <v>55</v>
      </c>
      <c r="F1208" s="58"/>
      <c r="G1208" s="49"/>
      <c r="H1208" s="25">
        <f t="shared" si="41"/>
        <v>0</v>
      </c>
      <c r="I1208" s="25">
        <f t="shared" si="42"/>
        <v>0</v>
      </c>
    </row>
    <row r="1209" spans="1:9" s="6" customFormat="1" x14ac:dyDescent="0.2">
      <c r="A1209" s="29" t="s">
        <v>1628</v>
      </c>
      <c r="B1209" s="88" t="s">
        <v>1629</v>
      </c>
      <c r="C1209" s="75">
        <v>120</v>
      </c>
      <c r="D1209" s="75">
        <v>80</v>
      </c>
      <c r="E1209" s="75">
        <v>55</v>
      </c>
      <c r="F1209" s="58"/>
      <c r="G1209" s="49"/>
      <c r="H1209" s="25">
        <f t="shared" si="41"/>
        <v>0</v>
      </c>
      <c r="I1209" s="25">
        <f t="shared" si="42"/>
        <v>0</v>
      </c>
    </row>
    <row r="1210" spans="1:9" s="6" customFormat="1" x14ac:dyDescent="0.2">
      <c r="A1210" s="29" t="s">
        <v>1630</v>
      </c>
      <c r="B1210" s="88" t="s">
        <v>1631</v>
      </c>
      <c r="C1210" s="75">
        <v>120</v>
      </c>
      <c r="D1210" s="75">
        <v>80</v>
      </c>
      <c r="E1210" s="75">
        <v>55</v>
      </c>
      <c r="F1210" s="58"/>
      <c r="G1210" s="49"/>
      <c r="H1210" s="25">
        <f t="shared" si="41"/>
        <v>0</v>
      </c>
      <c r="I1210" s="25">
        <f t="shared" si="42"/>
        <v>0</v>
      </c>
    </row>
    <row r="1211" spans="1:9" s="6" customFormat="1" x14ac:dyDescent="0.2">
      <c r="A1211" s="29" t="s">
        <v>1632</v>
      </c>
      <c r="B1211" s="88" t="s">
        <v>1633</v>
      </c>
      <c r="C1211" s="75">
        <v>120</v>
      </c>
      <c r="D1211" s="75">
        <v>80</v>
      </c>
      <c r="E1211" s="75">
        <v>55</v>
      </c>
      <c r="F1211" s="58"/>
      <c r="G1211" s="49"/>
      <c r="H1211" s="25">
        <f t="shared" si="41"/>
        <v>0</v>
      </c>
      <c r="I1211" s="25">
        <f t="shared" si="42"/>
        <v>0</v>
      </c>
    </row>
    <row r="1212" spans="1:9" s="6" customFormat="1" x14ac:dyDescent="0.2">
      <c r="A1212" s="29" t="s">
        <v>1634</v>
      </c>
      <c r="B1212" s="88" t="s">
        <v>1635</v>
      </c>
      <c r="C1212" s="75">
        <v>120</v>
      </c>
      <c r="D1212" s="75">
        <v>80</v>
      </c>
      <c r="E1212" s="75">
        <v>55</v>
      </c>
      <c r="F1212" s="58"/>
      <c r="G1212" s="49"/>
      <c r="H1212" s="25">
        <f t="shared" si="41"/>
        <v>0</v>
      </c>
      <c r="I1212" s="25">
        <f t="shared" si="42"/>
        <v>0</v>
      </c>
    </row>
    <row r="1213" spans="1:9" s="6" customFormat="1" x14ac:dyDescent="0.2">
      <c r="A1213" s="29" t="s">
        <v>1636</v>
      </c>
      <c r="B1213" s="88" t="s">
        <v>1637</v>
      </c>
      <c r="C1213" s="75">
        <v>120</v>
      </c>
      <c r="D1213" s="75">
        <v>80</v>
      </c>
      <c r="E1213" s="75">
        <v>55</v>
      </c>
      <c r="F1213" s="58"/>
      <c r="G1213" s="49"/>
      <c r="H1213" s="25">
        <f t="shared" si="41"/>
        <v>0</v>
      </c>
      <c r="I1213" s="25">
        <f t="shared" si="42"/>
        <v>0</v>
      </c>
    </row>
    <row r="1214" spans="1:9" s="6" customFormat="1" x14ac:dyDescent="0.2">
      <c r="A1214" s="29" t="s">
        <v>1638</v>
      </c>
      <c r="B1214" s="88" t="s">
        <v>1639</v>
      </c>
      <c r="C1214" s="75">
        <v>65</v>
      </c>
      <c r="D1214" s="75">
        <v>50</v>
      </c>
      <c r="E1214" s="75">
        <v>32</v>
      </c>
      <c r="F1214" s="58"/>
      <c r="G1214" s="49"/>
      <c r="H1214" s="25">
        <f t="shared" si="41"/>
        <v>0</v>
      </c>
      <c r="I1214" s="25">
        <f t="shared" si="42"/>
        <v>0</v>
      </c>
    </row>
    <row r="1215" spans="1:9" s="6" customFormat="1" x14ac:dyDescent="0.2">
      <c r="A1215" s="29" t="s">
        <v>1640</v>
      </c>
      <c r="B1215" s="88" t="s">
        <v>1641</v>
      </c>
      <c r="C1215" s="75">
        <v>65</v>
      </c>
      <c r="D1215" s="75">
        <v>50</v>
      </c>
      <c r="E1215" s="75">
        <v>32</v>
      </c>
      <c r="F1215" s="58"/>
      <c r="G1215" s="49"/>
      <c r="H1215" s="25">
        <f t="shared" si="41"/>
        <v>0</v>
      </c>
      <c r="I1215" s="25">
        <f t="shared" si="42"/>
        <v>0</v>
      </c>
    </row>
    <row r="1216" spans="1:9" s="6" customFormat="1" x14ac:dyDescent="0.2">
      <c r="A1216" s="29" t="s">
        <v>1642</v>
      </c>
      <c r="B1216" s="88" t="s">
        <v>1643</v>
      </c>
      <c r="C1216" s="75">
        <v>65</v>
      </c>
      <c r="D1216" s="75">
        <v>50</v>
      </c>
      <c r="E1216" s="75">
        <v>32</v>
      </c>
      <c r="F1216" s="58"/>
      <c r="G1216" s="49"/>
      <c r="H1216" s="25">
        <f t="shared" si="41"/>
        <v>0</v>
      </c>
      <c r="I1216" s="25">
        <f t="shared" si="42"/>
        <v>0</v>
      </c>
    </row>
    <row r="1217" spans="1:9" s="6" customFormat="1" x14ac:dyDescent="0.2">
      <c r="A1217" s="29" t="s">
        <v>1644</v>
      </c>
      <c r="B1217" s="88" t="s">
        <v>1645</v>
      </c>
      <c r="C1217" s="75">
        <v>65</v>
      </c>
      <c r="D1217" s="75">
        <v>50</v>
      </c>
      <c r="E1217" s="75">
        <v>32</v>
      </c>
      <c r="F1217" s="58"/>
      <c r="G1217" s="49"/>
      <c r="H1217" s="25">
        <f t="shared" si="41"/>
        <v>0</v>
      </c>
      <c r="I1217" s="25">
        <f t="shared" si="42"/>
        <v>0</v>
      </c>
    </row>
    <row r="1218" spans="1:9" s="6" customFormat="1" x14ac:dyDescent="0.2">
      <c r="A1218" s="29" t="s">
        <v>1646</v>
      </c>
      <c r="B1218" s="88" t="s">
        <v>1647</v>
      </c>
      <c r="C1218" s="75">
        <v>65</v>
      </c>
      <c r="D1218" s="75">
        <v>50</v>
      </c>
      <c r="E1218" s="75">
        <v>32</v>
      </c>
      <c r="F1218" s="58"/>
      <c r="G1218" s="49"/>
      <c r="H1218" s="25">
        <f t="shared" si="41"/>
        <v>0</v>
      </c>
      <c r="I1218" s="25">
        <f t="shared" si="42"/>
        <v>0</v>
      </c>
    </row>
    <row r="1219" spans="1:9" s="6" customFormat="1" x14ac:dyDescent="0.2">
      <c r="A1219" s="29" t="s">
        <v>1648</v>
      </c>
      <c r="B1219" s="88" t="s">
        <v>1649</v>
      </c>
      <c r="C1219" s="75">
        <v>65</v>
      </c>
      <c r="D1219" s="75">
        <v>50</v>
      </c>
      <c r="E1219" s="75">
        <v>32</v>
      </c>
      <c r="F1219" s="58"/>
      <c r="G1219" s="49"/>
      <c r="H1219" s="25">
        <f t="shared" si="41"/>
        <v>0</v>
      </c>
      <c r="I1219" s="25">
        <f t="shared" si="42"/>
        <v>0</v>
      </c>
    </row>
    <row r="1220" spans="1:9" s="6" customFormat="1" x14ac:dyDescent="0.2">
      <c r="A1220" s="29" t="s">
        <v>1650</v>
      </c>
      <c r="B1220" s="88" t="s">
        <v>1651</v>
      </c>
      <c r="C1220" s="75">
        <v>65</v>
      </c>
      <c r="D1220" s="75">
        <v>50</v>
      </c>
      <c r="E1220" s="75">
        <v>32</v>
      </c>
      <c r="F1220" s="58"/>
      <c r="G1220" s="49"/>
      <c r="H1220" s="25">
        <f t="shared" si="41"/>
        <v>0</v>
      </c>
      <c r="I1220" s="25">
        <f t="shared" si="42"/>
        <v>0</v>
      </c>
    </row>
    <row r="1221" spans="1:9" s="6" customFormat="1" x14ac:dyDescent="0.2">
      <c r="A1221" s="29" t="s">
        <v>1652</v>
      </c>
      <c r="B1221" s="88" t="s">
        <v>1653</v>
      </c>
      <c r="C1221" s="75">
        <v>65</v>
      </c>
      <c r="D1221" s="75">
        <v>50</v>
      </c>
      <c r="E1221" s="75">
        <v>32</v>
      </c>
      <c r="F1221" s="58"/>
      <c r="G1221" s="49"/>
      <c r="H1221" s="25">
        <f t="shared" si="41"/>
        <v>0</v>
      </c>
      <c r="I1221" s="25">
        <f t="shared" si="42"/>
        <v>0</v>
      </c>
    </row>
    <row r="1222" spans="1:9" s="6" customFormat="1" x14ac:dyDescent="0.2">
      <c r="A1222" s="29" t="s">
        <v>1654</v>
      </c>
      <c r="B1222" s="88" t="s">
        <v>1655</v>
      </c>
      <c r="C1222" s="75">
        <v>65</v>
      </c>
      <c r="D1222" s="75">
        <v>50</v>
      </c>
      <c r="E1222" s="75">
        <v>32</v>
      </c>
      <c r="F1222" s="58"/>
      <c r="G1222" s="49"/>
      <c r="H1222" s="25">
        <f t="shared" si="41"/>
        <v>0</v>
      </c>
      <c r="I1222" s="25">
        <f t="shared" si="42"/>
        <v>0</v>
      </c>
    </row>
    <row r="1223" spans="1:9" s="6" customFormat="1" x14ac:dyDescent="0.2">
      <c r="A1223" s="29" t="s">
        <v>1656</v>
      </c>
      <c r="B1223" s="88" t="s">
        <v>1657</v>
      </c>
      <c r="C1223" s="75">
        <v>65</v>
      </c>
      <c r="D1223" s="75">
        <v>50</v>
      </c>
      <c r="E1223" s="75">
        <v>32</v>
      </c>
      <c r="F1223" s="58"/>
      <c r="G1223" s="49"/>
      <c r="H1223" s="25">
        <f t="shared" si="41"/>
        <v>0</v>
      </c>
      <c r="I1223" s="25">
        <f t="shared" si="42"/>
        <v>0</v>
      </c>
    </row>
    <row r="1224" spans="1:9" s="6" customFormat="1" x14ac:dyDescent="0.2">
      <c r="A1224" s="29" t="s">
        <v>1658</v>
      </c>
      <c r="B1224" s="88" t="s">
        <v>1659</v>
      </c>
      <c r="C1224" s="75">
        <v>65</v>
      </c>
      <c r="D1224" s="75">
        <v>50</v>
      </c>
      <c r="E1224" s="75">
        <v>32</v>
      </c>
      <c r="F1224" s="58"/>
      <c r="G1224" s="49"/>
      <c r="H1224" s="25">
        <f t="shared" si="41"/>
        <v>0</v>
      </c>
      <c r="I1224" s="25">
        <f t="shared" si="42"/>
        <v>0</v>
      </c>
    </row>
    <row r="1225" spans="1:9" s="6" customFormat="1" x14ac:dyDescent="0.2">
      <c r="A1225" s="29" t="s">
        <v>1660</v>
      </c>
      <c r="B1225" s="88" t="s">
        <v>1661</v>
      </c>
      <c r="C1225" s="75">
        <v>65</v>
      </c>
      <c r="D1225" s="75">
        <v>50</v>
      </c>
      <c r="E1225" s="75">
        <v>32</v>
      </c>
      <c r="F1225" s="58"/>
      <c r="G1225" s="49"/>
      <c r="H1225" s="25">
        <f t="shared" ref="H1225:H1288" si="43">G1225*D1225</f>
        <v>0</v>
      </c>
      <c r="I1225" s="25">
        <f t="shared" ref="I1225:I1288" si="44">E1225*G1225</f>
        <v>0</v>
      </c>
    </row>
    <row r="1226" spans="1:9" s="6" customFormat="1" x14ac:dyDescent="0.2">
      <c r="A1226" s="29" t="s">
        <v>1662</v>
      </c>
      <c r="B1226" s="88" t="s">
        <v>1663</v>
      </c>
      <c r="C1226" s="75">
        <v>65</v>
      </c>
      <c r="D1226" s="75">
        <v>50</v>
      </c>
      <c r="E1226" s="75">
        <v>32</v>
      </c>
      <c r="F1226" s="58"/>
      <c r="G1226" s="49"/>
      <c r="H1226" s="25">
        <f t="shared" si="43"/>
        <v>0</v>
      </c>
      <c r="I1226" s="25">
        <f t="shared" si="44"/>
        <v>0</v>
      </c>
    </row>
    <row r="1227" spans="1:9" s="6" customFormat="1" x14ac:dyDescent="0.2">
      <c r="A1227" s="29" t="s">
        <v>1664</v>
      </c>
      <c r="B1227" s="88" t="s">
        <v>1665</v>
      </c>
      <c r="C1227" s="75">
        <v>65</v>
      </c>
      <c r="D1227" s="75">
        <v>50</v>
      </c>
      <c r="E1227" s="75">
        <v>32</v>
      </c>
      <c r="F1227" s="58"/>
      <c r="G1227" s="49"/>
      <c r="H1227" s="25">
        <f t="shared" si="43"/>
        <v>0</v>
      </c>
      <c r="I1227" s="25">
        <f t="shared" si="44"/>
        <v>0</v>
      </c>
    </row>
    <row r="1228" spans="1:9" s="6" customFormat="1" x14ac:dyDescent="0.2">
      <c r="A1228" s="29" t="s">
        <v>1666</v>
      </c>
      <c r="B1228" s="88" t="s">
        <v>1667</v>
      </c>
      <c r="C1228" s="75">
        <v>65</v>
      </c>
      <c r="D1228" s="75">
        <v>50</v>
      </c>
      <c r="E1228" s="75">
        <v>32</v>
      </c>
      <c r="F1228" s="58"/>
      <c r="G1228" s="49"/>
      <c r="H1228" s="25">
        <f t="shared" si="43"/>
        <v>0</v>
      </c>
      <c r="I1228" s="25">
        <f t="shared" si="44"/>
        <v>0</v>
      </c>
    </row>
    <row r="1229" spans="1:9" s="6" customFormat="1" x14ac:dyDescent="0.2">
      <c r="A1229" s="29" t="s">
        <v>1668</v>
      </c>
      <c r="B1229" s="88" t="s">
        <v>1669</v>
      </c>
      <c r="C1229" s="75">
        <v>65</v>
      </c>
      <c r="D1229" s="75">
        <v>50</v>
      </c>
      <c r="E1229" s="75">
        <v>32</v>
      </c>
      <c r="F1229" s="58"/>
      <c r="G1229" s="49"/>
      <c r="H1229" s="25">
        <f t="shared" si="43"/>
        <v>0</v>
      </c>
      <c r="I1229" s="25">
        <f t="shared" si="44"/>
        <v>0</v>
      </c>
    </row>
    <row r="1230" spans="1:9" s="6" customFormat="1" x14ac:dyDescent="0.2">
      <c r="A1230" s="29" t="s">
        <v>1670</v>
      </c>
      <c r="B1230" s="88" t="s">
        <v>1671</v>
      </c>
      <c r="C1230" s="75">
        <v>65</v>
      </c>
      <c r="D1230" s="75">
        <v>50</v>
      </c>
      <c r="E1230" s="75">
        <v>32</v>
      </c>
      <c r="F1230" s="58"/>
      <c r="G1230" s="49"/>
      <c r="H1230" s="25">
        <f t="shared" si="43"/>
        <v>0</v>
      </c>
      <c r="I1230" s="25">
        <f t="shared" si="44"/>
        <v>0</v>
      </c>
    </row>
    <row r="1231" spans="1:9" s="6" customFormat="1" x14ac:dyDescent="0.2">
      <c r="A1231" s="29" t="s">
        <v>1672</v>
      </c>
      <c r="B1231" s="88" t="s">
        <v>1673</v>
      </c>
      <c r="C1231" s="75">
        <v>65</v>
      </c>
      <c r="D1231" s="75">
        <v>50</v>
      </c>
      <c r="E1231" s="75">
        <v>32</v>
      </c>
      <c r="F1231" s="58"/>
      <c r="G1231" s="49"/>
      <c r="H1231" s="25">
        <f t="shared" si="43"/>
        <v>0</v>
      </c>
      <c r="I1231" s="25">
        <f t="shared" si="44"/>
        <v>0</v>
      </c>
    </row>
    <row r="1232" spans="1:9" s="6" customFormat="1" x14ac:dyDescent="0.2">
      <c r="A1232" s="29" t="s">
        <v>1674</v>
      </c>
      <c r="B1232" s="88" t="s">
        <v>1675</v>
      </c>
      <c r="C1232" s="75">
        <v>65</v>
      </c>
      <c r="D1232" s="75">
        <v>50</v>
      </c>
      <c r="E1232" s="75">
        <v>32</v>
      </c>
      <c r="F1232" s="58"/>
      <c r="G1232" s="49"/>
      <c r="H1232" s="25">
        <f t="shared" si="43"/>
        <v>0</v>
      </c>
      <c r="I1232" s="25">
        <f t="shared" si="44"/>
        <v>0</v>
      </c>
    </row>
    <row r="1233" spans="1:9" s="6" customFormat="1" x14ac:dyDescent="0.2">
      <c r="A1233" s="29" t="s">
        <v>1676</v>
      </c>
      <c r="B1233" s="88" t="s">
        <v>1677</v>
      </c>
      <c r="C1233" s="75">
        <v>65</v>
      </c>
      <c r="D1233" s="75">
        <v>50</v>
      </c>
      <c r="E1233" s="75">
        <v>32</v>
      </c>
      <c r="F1233" s="58"/>
      <c r="G1233" s="49"/>
      <c r="H1233" s="25">
        <f t="shared" si="43"/>
        <v>0</v>
      </c>
      <c r="I1233" s="25">
        <f t="shared" si="44"/>
        <v>0</v>
      </c>
    </row>
    <row r="1234" spans="1:9" s="6" customFormat="1" x14ac:dyDescent="0.2">
      <c r="A1234" s="29" t="s">
        <v>1678</v>
      </c>
      <c r="B1234" s="88" t="s">
        <v>1679</v>
      </c>
      <c r="C1234" s="75">
        <v>65</v>
      </c>
      <c r="D1234" s="75">
        <v>50</v>
      </c>
      <c r="E1234" s="75">
        <v>32</v>
      </c>
      <c r="F1234" s="58"/>
      <c r="G1234" s="49"/>
      <c r="H1234" s="25">
        <f t="shared" si="43"/>
        <v>0</v>
      </c>
      <c r="I1234" s="25">
        <f t="shared" si="44"/>
        <v>0</v>
      </c>
    </row>
    <row r="1235" spans="1:9" s="6" customFormat="1" x14ac:dyDescent="0.2">
      <c r="A1235" s="29" t="s">
        <v>1680</v>
      </c>
      <c r="B1235" s="88" t="s">
        <v>1681</v>
      </c>
      <c r="C1235" s="75">
        <v>65</v>
      </c>
      <c r="D1235" s="75">
        <v>50</v>
      </c>
      <c r="E1235" s="75">
        <v>32</v>
      </c>
      <c r="F1235" s="58"/>
      <c r="G1235" s="49"/>
      <c r="H1235" s="25">
        <f t="shared" si="43"/>
        <v>0</v>
      </c>
      <c r="I1235" s="25">
        <f t="shared" si="44"/>
        <v>0</v>
      </c>
    </row>
    <row r="1236" spans="1:9" s="6" customFormat="1" x14ac:dyDescent="0.2">
      <c r="A1236" s="29" t="s">
        <v>1682</v>
      </c>
      <c r="B1236" s="88" t="s">
        <v>1683</v>
      </c>
      <c r="C1236" s="75">
        <v>65</v>
      </c>
      <c r="D1236" s="75">
        <v>50</v>
      </c>
      <c r="E1236" s="75">
        <v>32</v>
      </c>
      <c r="F1236" s="58"/>
      <c r="G1236" s="49"/>
      <c r="H1236" s="25">
        <f t="shared" si="43"/>
        <v>0</v>
      </c>
      <c r="I1236" s="25">
        <f t="shared" si="44"/>
        <v>0</v>
      </c>
    </row>
    <row r="1237" spans="1:9" s="6" customFormat="1" x14ac:dyDescent="0.2">
      <c r="A1237" s="29" t="s">
        <v>1684</v>
      </c>
      <c r="B1237" s="88" t="s">
        <v>1685</v>
      </c>
      <c r="C1237" s="75">
        <v>65</v>
      </c>
      <c r="D1237" s="75">
        <v>50</v>
      </c>
      <c r="E1237" s="75">
        <v>32</v>
      </c>
      <c r="F1237" s="58"/>
      <c r="G1237" s="49"/>
      <c r="H1237" s="25">
        <f t="shared" si="43"/>
        <v>0</v>
      </c>
      <c r="I1237" s="25">
        <f t="shared" si="44"/>
        <v>0</v>
      </c>
    </row>
    <row r="1238" spans="1:9" s="6" customFormat="1" x14ac:dyDescent="0.2">
      <c r="A1238" s="29" t="s">
        <v>1686</v>
      </c>
      <c r="B1238" s="88" t="s">
        <v>1687</v>
      </c>
      <c r="C1238" s="75">
        <v>65</v>
      </c>
      <c r="D1238" s="75">
        <v>50</v>
      </c>
      <c r="E1238" s="75">
        <v>32</v>
      </c>
      <c r="F1238" s="58"/>
      <c r="G1238" s="49"/>
      <c r="H1238" s="25">
        <f t="shared" si="43"/>
        <v>0</v>
      </c>
      <c r="I1238" s="25">
        <f t="shared" si="44"/>
        <v>0</v>
      </c>
    </row>
    <row r="1239" spans="1:9" s="6" customFormat="1" x14ac:dyDescent="0.2">
      <c r="A1239" s="29" t="s">
        <v>1688</v>
      </c>
      <c r="B1239" s="88" t="s">
        <v>1689</v>
      </c>
      <c r="C1239" s="75">
        <v>65</v>
      </c>
      <c r="D1239" s="75">
        <v>50</v>
      </c>
      <c r="E1239" s="75">
        <v>32</v>
      </c>
      <c r="F1239" s="58"/>
      <c r="G1239" s="49"/>
      <c r="H1239" s="25">
        <f t="shared" si="43"/>
        <v>0</v>
      </c>
      <c r="I1239" s="25">
        <f t="shared" si="44"/>
        <v>0</v>
      </c>
    </row>
    <row r="1240" spans="1:9" s="6" customFormat="1" x14ac:dyDescent="0.2">
      <c r="A1240" s="29" t="s">
        <v>1690</v>
      </c>
      <c r="B1240" s="88" t="s">
        <v>1691</v>
      </c>
      <c r="C1240" s="75">
        <v>65</v>
      </c>
      <c r="D1240" s="75">
        <v>50</v>
      </c>
      <c r="E1240" s="75">
        <v>32</v>
      </c>
      <c r="F1240" s="58"/>
      <c r="G1240" s="49"/>
      <c r="H1240" s="25">
        <f t="shared" si="43"/>
        <v>0</v>
      </c>
      <c r="I1240" s="25">
        <f t="shared" si="44"/>
        <v>0</v>
      </c>
    </row>
    <row r="1241" spans="1:9" s="6" customFormat="1" x14ac:dyDescent="0.2">
      <c r="A1241" s="29" t="s">
        <v>1692</v>
      </c>
      <c r="B1241" s="88" t="s">
        <v>1693</v>
      </c>
      <c r="C1241" s="75">
        <v>65</v>
      </c>
      <c r="D1241" s="75">
        <v>50</v>
      </c>
      <c r="E1241" s="75">
        <v>32</v>
      </c>
      <c r="F1241" s="58"/>
      <c r="G1241" s="49"/>
      <c r="H1241" s="25">
        <f t="shared" si="43"/>
        <v>0</v>
      </c>
      <c r="I1241" s="25">
        <f t="shared" si="44"/>
        <v>0</v>
      </c>
    </row>
    <row r="1242" spans="1:9" s="6" customFormat="1" x14ac:dyDescent="0.2">
      <c r="A1242" s="29" t="s">
        <v>1694</v>
      </c>
      <c r="B1242" s="88" t="s">
        <v>1695</v>
      </c>
      <c r="C1242" s="75">
        <v>65</v>
      </c>
      <c r="D1242" s="75">
        <v>50</v>
      </c>
      <c r="E1242" s="75">
        <v>32</v>
      </c>
      <c r="F1242" s="58"/>
      <c r="G1242" s="49"/>
      <c r="H1242" s="25">
        <f t="shared" si="43"/>
        <v>0</v>
      </c>
      <c r="I1242" s="25">
        <f t="shared" si="44"/>
        <v>0</v>
      </c>
    </row>
    <row r="1243" spans="1:9" s="6" customFormat="1" x14ac:dyDescent="0.2">
      <c r="A1243" s="29" t="s">
        <v>1696</v>
      </c>
      <c r="B1243" s="88" t="s">
        <v>1697</v>
      </c>
      <c r="C1243" s="75">
        <v>65</v>
      </c>
      <c r="D1243" s="75">
        <v>50</v>
      </c>
      <c r="E1243" s="75">
        <v>32</v>
      </c>
      <c r="F1243" s="58"/>
      <c r="G1243" s="49"/>
      <c r="H1243" s="25">
        <f t="shared" si="43"/>
        <v>0</v>
      </c>
      <c r="I1243" s="25">
        <f t="shared" si="44"/>
        <v>0</v>
      </c>
    </row>
    <row r="1244" spans="1:9" s="6" customFormat="1" x14ac:dyDescent="0.2">
      <c r="A1244" s="29" t="s">
        <v>1698</v>
      </c>
      <c r="B1244" s="88" t="s">
        <v>1699</v>
      </c>
      <c r="C1244" s="75">
        <v>65</v>
      </c>
      <c r="D1244" s="75">
        <v>50</v>
      </c>
      <c r="E1244" s="75">
        <v>32</v>
      </c>
      <c r="F1244" s="58"/>
      <c r="G1244" s="49"/>
      <c r="H1244" s="25">
        <f t="shared" si="43"/>
        <v>0</v>
      </c>
      <c r="I1244" s="25">
        <f t="shared" si="44"/>
        <v>0</v>
      </c>
    </row>
    <row r="1245" spans="1:9" s="6" customFormat="1" x14ac:dyDescent="0.2">
      <c r="A1245" s="29" t="s">
        <v>1700</v>
      </c>
      <c r="B1245" s="88" t="s">
        <v>1701</v>
      </c>
      <c r="C1245" s="75">
        <v>65</v>
      </c>
      <c r="D1245" s="75">
        <v>50</v>
      </c>
      <c r="E1245" s="75">
        <v>32</v>
      </c>
      <c r="F1245" s="58"/>
      <c r="G1245" s="49"/>
      <c r="H1245" s="25">
        <f t="shared" si="43"/>
        <v>0</v>
      </c>
      <c r="I1245" s="25">
        <f t="shared" si="44"/>
        <v>0</v>
      </c>
    </row>
    <row r="1246" spans="1:9" s="6" customFormat="1" x14ac:dyDescent="0.2">
      <c r="A1246" s="29" t="s">
        <v>1702</v>
      </c>
      <c r="B1246" s="88" t="s">
        <v>1703</v>
      </c>
      <c r="C1246" s="75">
        <v>65</v>
      </c>
      <c r="D1246" s="75">
        <v>50</v>
      </c>
      <c r="E1246" s="75">
        <v>32</v>
      </c>
      <c r="F1246" s="58"/>
      <c r="G1246" s="49"/>
      <c r="H1246" s="25">
        <f t="shared" si="43"/>
        <v>0</v>
      </c>
      <c r="I1246" s="25">
        <f t="shared" si="44"/>
        <v>0</v>
      </c>
    </row>
    <row r="1247" spans="1:9" s="6" customFormat="1" x14ac:dyDescent="0.2">
      <c r="A1247" s="29" t="s">
        <v>1704</v>
      </c>
      <c r="B1247" s="88" t="s">
        <v>1705</v>
      </c>
      <c r="C1247" s="75">
        <v>65</v>
      </c>
      <c r="D1247" s="75">
        <v>50</v>
      </c>
      <c r="E1247" s="75">
        <v>32</v>
      </c>
      <c r="F1247" s="58"/>
      <c r="G1247" s="49"/>
      <c r="H1247" s="25">
        <f t="shared" si="43"/>
        <v>0</v>
      </c>
      <c r="I1247" s="25">
        <f t="shared" si="44"/>
        <v>0</v>
      </c>
    </row>
    <row r="1248" spans="1:9" s="6" customFormat="1" x14ac:dyDescent="0.2">
      <c r="A1248" s="29" t="s">
        <v>1706</v>
      </c>
      <c r="B1248" s="88" t="s">
        <v>1707</v>
      </c>
      <c r="C1248" s="75">
        <v>65</v>
      </c>
      <c r="D1248" s="75">
        <v>50</v>
      </c>
      <c r="E1248" s="75">
        <v>32</v>
      </c>
      <c r="F1248" s="58"/>
      <c r="G1248" s="49"/>
      <c r="H1248" s="25">
        <f t="shared" si="43"/>
        <v>0</v>
      </c>
      <c r="I1248" s="25">
        <f t="shared" si="44"/>
        <v>0</v>
      </c>
    </row>
    <row r="1249" spans="1:9" s="6" customFormat="1" x14ac:dyDescent="0.2">
      <c r="A1249" s="29" t="s">
        <v>1708</v>
      </c>
      <c r="B1249" s="88" t="s">
        <v>1709</v>
      </c>
      <c r="C1249" s="75">
        <v>65</v>
      </c>
      <c r="D1249" s="75">
        <v>50</v>
      </c>
      <c r="E1249" s="75">
        <v>32</v>
      </c>
      <c r="F1249" s="58"/>
      <c r="G1249" s="49"/>
      <c r="H1249" s="25">
        <f t="shared" si="43"/>
        <v>0</v>
      </c>
      <c r="I1249" s="25">
        <f t="shared" si="44"/>
        <v>0</v>
      </c>
    </row>
    <row r="1250" spans="1:9" s="6" customFormat="1" x14ac:dyDescent="0.2">
      <c r="A1250" s="29" t="s">
        <v>1710</v>
      </c>
      <c r="B1250" s="88" t="s">
        <v>1711</v>
      </c>
      <c r="C1250" s="75">
        <v>65</v>
      </c>
      <c r="D1250" s="75">
        <v>50</v>
      </c>
      <c r="E1250" s="75">
        <v>32</v>
      </c>
      <c r="F1250" s="58"/>
      <c r="G1250" s="49"/>
      <c r="H1250" s="25">
        <f t="shared" si="43"/>
        <v>0</v>
      </c>
      <c r="I1250" s="25">
        <f t="shared" si="44"/>
        <v>0</v>
      </c>
    </row>
    <row r="1251" spans="1:9" s="6" customFormat="1" x14ac:dyDescent="0.2">
      <c r="A1251" s="29" t="s">
        <v>1712</v>
      </c>
      <c r="B1251" s="88" t="s">
        <v>1713</v>
      </c>
      <c r="C1251" s="75">
        <v>65</v>
      </c>
      <c r="D1251" s="75">
        <v>50</v>
      </c>
      <c r="E1251" s="75">
        <v>32</v>
      </c>
      <c r="F1251" s="58"/>
      <c r="G1251" s="49"/>
      <c r="H1251" s="25">
        <f t="shared" si="43"/>
        <v>0</v>
      </c>
      <c r="I1251" s="25">
        <f t="shared" si="44"/>
        <v>0</v>
      </c>
    </row>
    <row r="1252" spans="1:9" s="6" customFormat="1" x14ac:dyDescent="0.2">
      <c r="A1252" s="29" t="s">
        <v>1714</v>
      </c>
      <c r="B1252" s="88" t="s">
        <v>1715</v>
      </c>
      <c r="C1252" s="75">
        <v>65</v>
      </c>
      <c r="D1252" s="75">
        <v>50</v>
      </c>
      <c r="E1252" s="75">
        <v>32</v>
      </c>
      <c r="F1252" s="58"/>
      <c r="G1252" s="49"/>
      <c r="H1252" s="25">
        <f t="shared" si="43"/>
        <v>0</v>
      </c>
      <c r="I1252" s="25">
        <f t="shared" si="44"/>
        <v>0</v>
      </c>
    </row>
    <row r="1253" spans="1:9" s="6" customFormat="1" x14ac:dyDescent="0.2">
      <c r="A1253" s="29" t="s">
        <v>1716</v>
      </c>
      <c r="B1253" s="88" t="s">
        <v>1717</v>
      </c>
      <c r="C1253" s="75">
        <v>65</v>
      </c>
      <c r="D1253" s="75">
        <v>50</v>
      </c>
      <c r="E1253" s="75">
        <v>32</v>
      </c>
      <c r="F1253" s="58"/>
      <c r="G1253" s="49"/>
      <c r="H1253" s="25">
        <f t="shared" si="43"/>
        <v>0</v>
      </c>
      <c r="I1253" s="25">
        <f t="shared" si="44"/>
        <v>0</v>
      </c>
    </row>
    <row r="1254" spans="1:9" s="6" customFormat="1" x14ac:dyDescent="0.2">
      <c r="A1254" s="29" t="s">
        <v>1718</v>
      </c>
      <c r="B1254" s="88" t="s">
        <v>1719</v>
      </c>
      <c r="C1254" s="75">
        <v>65</v>
      </c>
      <c r="D1254" s="75">
        <v>50</v>
      </c>
      <c r="E1254" s="75">
        <v>32</v>
      </c>
      <c r="F1254" s="58"/>
      <c r="G1254" s="49"/>
      <c r="H1254" s="25">
        <f t="shared" si="43"/>
        <v>0</v>
      </c>
      <c r="I1254" s="25">
        <f t="shared" si="44"/>
        <v>0</v>
      </c>
    </row>
    <row r="1255" spans="1:9" s="6" customFormat="1" x14ac:dyDescent="0.2">
      <c r="A1255" s="29" t="s">
        <v>1720</v>
      </c>
      <c r="B1255" s="88" t="s">
        <v>1721</v>
      </c>
      <c r="C1255" s="75">
        <v>65</v>
      </c>
      <c r="D1255" s="75">
        <v>50</v>
      </c>
      <c r="E1255" s="75">
        <v>32</v>
      </c>
      <c r="F1255" s="58"/>
      <c r="G1255" s="49"/>
      <c r="H1255" s="25">
        <f t="shared" si="43"/>
        <v>0</v>
      </c>
      <c r="I1255" s="25">
        <f t="shared" si="44"/>
        <v>0</v>
      </c>
    </row>
    <row r="1256" spans="1:9" s="6" customFormat="1" x14ac:dyDescent="0.2">
      <c r="A1256" s="29" t="s">
        <v>1722</v>
      </c>
      <c r="B1256" s="88" t="s">
        <v>1723</v>
      </c>
      <c r="C1256" s="75">
        <v>65</v>
      </c>
      <c r="D1256" s="75">
        <v>50</v>
      </c>
      <c r="E1256" s="75">
        <v>32</v>
      </c>
      <c r="F1256" s="58"/>
      <c r="G1256" s="49"/>
      <c r="H1256" s="25">
        <f t="shared" si="43"/>
        <v>0</v>
      </c>
      <c r="I1256" s="25">
        <f t="shared" si="44"/>
        <v>0</v>
      </c>
    </row>
    <row r="1257" spans="1:9" s="6" customFormat="1" x14ac:dyDescent="0.2">
      <c r="A1257" s="29" t="s">
        <v>1724</v>
      </c>
      <c r="B1257" s="88" t="s">
        <v>1725</v>
      </c>
      <c r="C1257" s="75">
        <v>65</v>
      </c>
      <c r="D1257" s="75">
        <v>50</v>
      </c>
      <c r="E1257" s="75">
        <v>32</v>
      </c>
      <c r="F1257" s="58"/>
      <c r="G1257" s="49"/>
      <c r="H1257" s="25">
        <f t="shared" si="43"/>
        <v>0</v>
      </c>
      <c r="I1257" s="25">
        <f t="shared" si="44"/>
        <v>0</v>
      </c>
    </row>
    <row r="1258" spans="1:9" s="6" customFormat="1" x14ac:dyDescent="0.2">
      <c r="A1258" s="29" t="s">
        <v>1726</v>
      </c>
      <c r="B1258" s="88" t="s">
        <v>1727</v>
      </c>
      <c r="C1258" s="75">
        <v>65</v>
      </c>
      <c r="D1258" s="75">
        <v>50</v>
      </c>
      <c r="E1258" s="75">
        <v>32</v>
      </c>
      <c r="F1258" s="58"/>
      <c r="G1258" s="49"/>
      <c r="H1258" s="25">
        <f t="shared" si="43"/>
        <v>0</v>
      </c>
      <c r="I1258" s="25">
        <f t="shared" si="44"/>
        <v>0</v>
      </c>
    </row>
    <row r="1259" spans="1:9" s="6" customFormat="1" x14ac:dyDescent="0.2">
      <c r="A1259" s="29" t="s">
        <v>1728</v>
      </c>
      <c r="B1259" s="88" t="s">
        <v>1729</v>
      </c>
      <c r="C1259" s="75">
        <v>65</v>
      </c>
      <c r="D1259" s="75">
        <v>50</v>
      </c>
      <c r="E1259" s="75">
        <v>32</v>
      </c>
      <c r="F1259" s="58"/>
      <c r="G1259" s="49"/>
      <c r="H1259" s="25">
        <f t="shared" si="43"/>
        <v>0</v>
      </c>
      <c r="I1259" s="25">
        <f t="shared" si="44"/>
        <v>0</v>
      </c>
    </row>
    <row r="1260" spans="1:9" s="6" customFormat="1" x14ac:dyDescent="0.2">
      <c r="A1260" s="29" t="s">
        <v>1730</v>
      </c>
      <c r="B1260" s="88" t="s">
        <v>1731</v>
      </c>
      <c r="C1260" s="75">
        <v>65</v>
      </c>
      <c r="D1260" s="75">
        <v>50</v>
      </c>
      <c r="E1260" s="75">
        <v>32</v>
      </c>
      <c r="F1260" s="58"/>
      <c r="G1260" s="49"/>
      <c r="H1260" s="25">
        <f t="shared" si="43"/>
        <v>0</v>
      </c>
      <c r="I1260" s="25">
        <f t="shared" si="44"/>
        <v>0</v>
      </c>
    </row>
    <row r="1261" spans="1:9" s="6" customFormat="1" x14ac:dyDescent="0.2">
      <c r="A1261" s="29" t="s">
        <v>1732</v>
      </c>
      <c r="B1261" s="88" t="s">
        <v>1733</v>
      </c>
      <c r="C1261" s="75">
        <v>65</v>
      </c>
      <c r="D1261" s="75">
        <v>50</v>
      </c>
      <c r="E1261" s="75">
        <v>32</v>
      </c>
      <c r="F1261" s="58"/>
      <c r="G1261" s="49"/>
      <c r="H1261" s="25">
        <f t="shared" si="43"/>
        <v>0</v>
      </c>
      <c r="I1261" s="25">
        <f t="shared" si="44"/>
        <v>0</v>
      </c>
    </row>
    <row r="1262" spans="1:9" s="6" customFormat="1" x14ac:dyDescent="0.2">
      <c r="A1262" s="29" t="s">
        <v>1734</v>
      </c>
      <c r="B1262" s="88" t="s">
        <v>1735</v>
      </c>
      <c r="C1262" s="75">
        <v>65</v>
      </c>
      <c r="D1262" s="75">
        <v>50</v>
      </c>
      <c r="E1262" s="75">
        <v>32</v>
      </c>
      <c r="F1262" s="58"/>
      <c r="G1262" s="49"/>
      <c r="H1262" s="25">
        <f t="shared" si="43"/>
        <v>0</v>
      </c>
      <c r="I1262" s="25">
        <f t="shared" si="44"/>
        <v>0</v>
      </c>
    </row>
    <row r="1263" spans="1:9" s="6" customFormat="1" x14ac:dyDescent="0.2">
      <c r="A1263" s="29" t="s">
        <v>1736</v>
      </c>
      <c r="B1263" s="88" t="s">
        <v>1737</v>
      </c>
      <c r="C1263" s="75">
        <v>65</v>
      </c>
      <c r="D1263" s="75">
        <v>50</v>
      </c>
      <c r="E1263" s="75">
        <v>32</v>
      </c>
      <c r="F1263" s="58"/>
      <c r="G1263" s="49"/>
      <c r="H1263" s="25">
        <f t="shared" si="43"/>
        <v>0</v>
      </c>
      <c r="I1263" s="25">
        <f t="shared" si="44"/>
        <v>0</v>
      </c>
    </row>
    <row r="1264" spans="1:9" s="6" customFormat="1" x14ac:dyDescent="0.2">
      <c r="A1264" s="29" t="s">
        <v>1738</v>
      </c>
      <c r="B1264" s="88" t="s">
        <v>1739</v>
      </c>
      <c r="C1264" s="75">
        <v>65</v>
      </c>
      <c r="D1264" s="75">
        <v>50</v>
      </c>
      <c r="E1264" s="75">
        <v>32</v>
      </c>
      <c r="F1264" s="58"/>
      <c r="G1264" s="49"/>
      <c r="H1264" s="25">
        <f t="shared" si="43"/>
        <v>0</v>
      </c>
      <c r="I1264" s="25">
        <f t="shared" si="44"/>
        <v>0</v>
      </c>
    </row>
    <row r="1265" spans="1:9" s="6" customFormat="1" x14ac:dyDescent="0.2">
      <c r="A1265" s="29" t="s">
        <v>1740</v>
      </c>
      <c r="B1265" s="88" t="s">
        <v>1741</v>
      </c>
      <c r="C1265" s="75">
        <v>65</v>
      </c>
      <c r="D1265" s="75">
        <v>50</v>
      </c>
      <c r="E1265" s="75">
        <v>32</v>
      </c>
      <c r="F1265" s="58"/>
      <c r="G1265" s="49"/>
      <c r="H1265" s="25">
        <f t="shared" si="43"/>
        <v>0</v>
      </c>
      <c r="I1265" s="25">
        <f t="shared" si="44"/>
        <v>0</v>
      </c>
    </row>
    <row r="1266" spans="1:9" s="6" customFormat="1" x14ac:dyDescent="0.2">
      <c r="A1266" s="29" t="s">
        <v>1742</v>
      </c>
      <c r="B1266" s="88" t="s">
        <v>1743</v>
      </c>
      <c r="C1266" s="75">
        <v>65</v>
      </c>
      <c r="D1266" s="75">
        <v>50</v>
      </c>
      <c r="E1266" s="75">
        <v>32</v>
      </c>
      <c r="F1266" s="58"/>
      <c r="G1266" s="49"/>
      <c r="H1266" s="25">
        <f t="shared" si="43"/>
        <v>0</v>
      </c>
      <c r="I1266" s="25">
        <f t="shared" si="44"/>
        <v>0</v>
      </c>
    </row>
    <row r="1267" spans="1:9" s="6" customFormat="1" x14ac:dyDescent="0.2">
      <c r="A1267" s="29" t="s">
        <v>1744</v>
      </c>
      <c r="B1267" s="88" t="s">
        <v>1745</v>
      </c>
      <c r="C1267" s="75">
        <v>65</v>
      </c>
      <c r="D1267" s="75">
        <v>50</v>
      </c>
      <c r="E1267" s="75">
        <v>32</v>
      </c>
      <c r="F1267" s="58"/>
      <c r="G1267" s="49"/>
      <c r="H1267" s="25">
        <f t="shared" si="43"/>
        <v>0</v>
      </c>
      <c r="I1267" s="25">
        <f t="shared" si="44"/>
        <v>0</v>
      </c>
    </row>
    <row r="1268" spans="1:9" s="6" customFormat="1" x14ac:dyDescent="0.2">
      <c r="A1268" s="29" t="s">
        <v>1746</v>
      </c>
      <c r="B1268" s="88" t="s">
        <v>1747</v>
      </c>
      <c r="C1268" s="75">
        <v>65</v>
      </c>
      <c r="D1268" s="75">
        <v>50</v>
      </c>
      <c r="E1268" s="75">
        <v>32</v>
      </c>
      <c r="F1268" s="58"/>
      <c r="G1268" s="49"/>
      <c r="H1268" s="25">
        <f t="shared" si="43"/>
        <v>0</v>
      </c>
      <c r="I1268" s="25">
        <f t="shared" si="44"/>
        <v>0</v>
      </c>
    </row>
    <row r="1269" spans="1:9" s="8" customFormat="1" x14ac:dyDescent="0.2">
      <c r="A1269" s="34"/>
      <c r="B1269" s="90" t="s">
        <v>1748</v>
      </c>
      <c r="C1269" s="70"/>
      <c r="D1269" s="70"/>
      <c r="E1269" s="70"/>
      <c r="F1269" s="57"/>
      <c r="G1269" s="49"/>
      <c r="H1269" s="25">
        <f t="shared" si="43"/>
        <v>0</v>
      </c>
      <c r="I1269" s="25">
        <f t="shared" si="44"/>
        <v>0</v>
      </c>
    </row>
    <row r="1270" spans="1:9" s="6" customFormat="1" x14ac:dyDescent="0.2">
      <c r="A1270" s="24" t="s">
        <v>1754</v>
      </c>
      <c r="B1270" s="99" t="s">
        <v>1755</v>
      </c>
      <c r="C1270" s="72">
        <v>40</v>
      </c>
      <c r="D1270" s="72">
        <v>30</v>
      </c>
      <c r="E1270" s="72">
        <v>20</v>
      </c>
      <c r="F1270" s="58"/>
      <c r="G1270" s="49"/>
      <c r="H1270" s="25">
        <f t="shared" si="43"/>
        <v>0</v>
      </c>
      <c r="I1270" s="25">
        <f t="shared" si="44"/>
        <v>0</v>
      </c>
    </row>
    <row r="1271" spans="1:9" x14ac:dyDescent="0.2">
      <c r="A1271" s="24" t="s">
        <v>1025</v>
      </c>
      <c r="B1271" s="99" t="s">
        <v>1026</v>
      </c>
      <c r="C1271" s="72">
        <f t="shared" ref="C1271:C1332" si="45">E1271*2</f>
        <v>380</v>
      </c>
      <c r="D1271" s="72">
        <f t="shared" ref="D1271:D1332" si="46">C1271*0.75</f>
        <v>285</v>
      </c>
      <c r="E1271" s="72">
        <v>190</v>
      </c>
      <c r="F1271" s="51"/>
      <c r="G1271" s="46"/>
      <c r="H1271" s="25">
        <f t="shared" si="43"/>
        <v>0</v>
      </c>
      <c r="I1271" s="25">
        <f t="shared" si="44"/>
        <v>0</v>
      </c>
    </row>
    <row r="1272" spans="1:9" x14ac:dyDescent="0.2">
      <c r="A1272" s="24" t="s">
        <v>1027</v>
      </c>
      <c r="B1272" s="99" t="s">
        <v>1028</v>
      </c>
      <c r="C1272" s="72">
        <f t="shared" si="45"/>
        <v>1800</v>
      </c>
      <c r="D1272" s="72">
        <f t="shared" si="46"/>
        <v>1350</v>
      </c>
      <c r="E1272" s="72">
        <f>180*5</f>
        <v>900</v>
      </c>
      <c r="F1272" s="51"/>
      <c r="G1272" s="46"/>
      <c r="H1272" s="25">
        <f t="shared" si="43"/>
        <v>0</v>
      </c>
      <c r="I1272" s="25">
        <f t="shared" si="44"/>
        <v>0</v>
      </c>
    </row>
    <row r="1273" spans="1:9" x14ac:dyDescent="0.2">
      <c r="A1273" s="24" t="s">
        <v>1029</v>
      </c>
      <c r="B1273" s="99" t="s">
        <v>1030</v>
      </c>
      <c r="C1273" s="72">
        <f>E1273*2</f>
        <v>40</v>
      </c>
      <c r="D1273" s="72">
        <f>C1273*0.75</f>
        <v>30</v>
      </c>
      <c r="E1273" s="72">
        <v>20</v>
      </c>
      <c r="F1273" s="51"/>
      <c r="G1273" s="46"/>
      <c r="H1273" s="25">
        <f t="shared" si="43"/>
        <v>0</v>
      </c>
      <c r="I1273" s="25">
        <f t="shared" si="44"/>
        <v>0</v>
      </c>
    </row>
    <row r="1274" spans="1:9" x14ac:dyDescent="0.2">
      <c r="A1274" s="24" t="s">
        <v>1031</v>
      </c>
      <c r="B1274" s="99" t="s">
        <v>1032</v>
      </c>
      <c r="C1274" s="72">
        <f t="shared" ref="C1274:C1275" si="47">E1274*2</f>
        <v>380</v>
      </c>
      <c r="D1274" s="72">
        <f t="shared" si="46"/>
        <v>285</v>
      </c>
      <c r="E1274" s="72">
        <v>190</v>
      </c>
      <c r="F1274" s="51"/>
      <c r="G1274" s="46"/>
      <c r="H1274" s="25">
        <f t="shared" si="43"/>
        <v>0</v>
      </c>
      <c r="I1274" s="25">
        <f t="shared" si="44"/>
        <v>0</v>
      </c>
    </row>
    <row r="1275" spans="1:9" x14ac:dyDescent="0.2">
      <c r="A1275" s="24" t="s">
        <v>1033</v>
      </c>
      <c r="B1275" s="99" t="s">
        <v>1034</v>
      </c>
      <c r="C1275" s="72">
        <f t="shared" si="47"/>
        <v>1800</v>
      </c>
      <c r="D1275" s="72">
        <f t="shared" si="46"/>
        <v>1350</v>
      </c>
      <c r="E1275" s="72">
        <f>180*5</f>
        <v>900</v>
      </c>
      <c r="F1275" s="51"/>
      <c r="G1275" s="46"/>
      <c r="H1275" s="25">
        <f t="shared" si="43"/>
        <v>0</v>
      </c>
      <c r="I1275" s="25">
        <f t="shared" si="44"/>
        <v>0</v>
      </c>
    </row>
    <row r="1276" spans="1:9" x14ac:dyDescent="0.2">
      <c r="A1276" s="24" t="s">
        <v>1035</v>
      </c>
      <c r="B1276" s="99" t="s">
        <v>1036</v>
      </c>
      <c r="C1276" s="72">
        <f>E1276*2</f>
        <v>40</v>
      </c>
      <c r="D1276" s="72">
        <f>C1276*0.75</f>
        <v>30</v>
      </c>
      <c r="E1276" s="72">
        <v>20</v>
      </c>
      <c r="F1276" s="51"/>
      <c r="G1276" s="46"/>
      <c r="H1276" s="25">
        <f t="shared" si="43"/>
        <v>0</v>
      </c>
      <c r="I1276" s="25">
        <f t="shared" si="44"/>
        <v>0</v>
      </c>
    </row>
    <row r="1277" spans="1:9" x14ac:dyDescent="0.2">
      <c r="A1277" s="24" t="s">
        <v>1037</v>
      </c>
      <c r="B1277" s="99" t="s">
        <v>1038</v>
      </c>
      <c r="C1277" s="72">
        <f t="shared" ref="C1277:C1278" si="48">E1277*2</f>
        <v>380</v>
      </c>
      <c r="D1277" s="72">
        <f t="shared" si="46"/>
        <v>285</v>
      </c>
      <c r="E1277" s="72">
        <v>190</v>
      </c>
      <c r="F1277" s="51"/>
      <c r="G1277" s="46"/>
      <c r="H1277" s="25">
        <f t="shared" si="43"/>
        <v>0</v>
      </c>
      <c r="I1277" s="25">
        <f t="shared" si="44"/>
        <v>0</v>
      </c>
    </row>
    <row r="1278" spans="1:9" x14ac:dyDescent="0.2">
      <c r="A1278" s="24" t="s">
        <v>1039</v>
      </c>
      <c r="B1278" s="99" t="s">
        <v>1040</v>
      </c>
      <c r="C1278" s="72">
        <f t="shared" si="48"/>
        <v>1800</v>
      </c>
      <c r="D1278" s="72">
        <f t="shared" si="46"/>
        <v>1350</v>
      </c>
      <c r="E1278" s="72">
        <f>180*5</f>
        <v>900</v>
      </c>
      <c r="F1278" s="51"/>
      <c r="G1278" s="46"/>
      <c r="H1278" s="25">
        <f t="shared" si="43"/>
        <v>0</v>
      </c>
      <c r="I1278" s="25">
        <f t="shared" si="44"/>
        <v>0</v>
      </c>
    </row>
    <row r="1279" spans="1:9" x14ac:dyDescent="0.2">
      <c r="A1279" s="24" t="s">
        <v>1041</v>
      </c>
      <c r="B1279" s="99" t="s">
        <v>1042</v>
      </c>
      <c r="C1279" s="72">
        <f>E1279*2</f>
        <v>40</v>
      </c>
      <c r="D1279" s="72">
        <f>C1279*0.75</f>
        <v>30</v>
      </c>
      <c r="E1279" s="72">
        <v>20</v>
      </c>
      <c r="F1279" s="51"/>
      <c r="G1279" s="46"/>
      <c r="H1279" s="25">
        <f t="shared" si="43"/>
        <v>0</v>
      </c>
      <c r="I1279" s="25">
        <f t="shared" si="44"/>
        <v>0</v>
      </c>
    </row>
    <row r="1280" spans="1:9" x14ac:dyDescent="0.2">
      <c r="A1280" s="24" t="s">
        <v>1043</v>
      </c>
      <c r="B1280" s="99" t="s">
        <v>1044</v>
      </c>
      <c r="C1280" s="72">
        <f t="shared" ref="C1280:C1281" si="49">E1280*2</f>
        <v>380</v>
      </c>
      <c r="D1280" s="72">
        <f t="shared" si="46"/>
        <v>285</v>
      </c>
      <c r="E1280" s="72">
        <v>190</v>
      </c>
      <c r="F1280" s="51"/>
      <c r="G1280" s="46"/>
      <c r="H1280" s="25">
        <f t="shared" si="43"/>
        <v>0</v>
      </c>
      <c r="I1280" s="25">
        <f t="shared" si="44"/>
        <v>0</v>
      </c>
    </row>
    <row r="1281" spans="1:9" x14ac:dyDescent="0.2">
      <c r="A1281" s="24" t="s">
        <v>1045</v>
      </c>
      <c r="B1281" s="99" t="s">
        <v>1046</v>
      </c>
      <c r="C1281" s="72">
        <f t="shared" si="49"/>
        <v>1800</v>
      </c>
      <c r="D1281" s="72">
        <f t="shared" si="46"/>
        <v>1350</v>
      </c>
      <c r="E1281" s="72">
        <f>180*5</f>
        <v>900</v>
      </c>
      <c r="F1281" s="51"/>
      <c r="G1281" s="46"/>
      <c r="H1281" s="25">
        <f t="shared" si="43"/>
        <v>0</v>
      </c>
      <c r="I1281" s="25">
        <f t="shared" si="44"/>
        <v>0</v>
      </c>
    </row>
    <row r="1282" spans="1:9" x14ac:dyDescent="0.2">
      <c r="A1282" s="24" t="s">
        <v>1047</v>
      </c>
      <c r="B1282" s="99" t="s">
        <v>1048</v>
      </c>
      <c r="C1282" s="72">
        <f>E1282*2</f>
        <v>40</v>
      </c>
      <c r="D1282" s="72">
        <f>C1282*0.75</f>
        <v>30</v>
      </c>
      <c r="E1282" s="72">
        <v>20</v>
      </c>
      <c r="F1282" s="51"/>
      <c r="G1282" s="46"/>
      <c r="H1282" s="25">
        <f t="shared" si="43"/>
        <v>0</v>
      </c>
      <c r="I1282" s="25">
        <f t="shared" si="44"/>
        <v>0</v>
      </c>
    </row>
    <row r="1283" spans="1:9" x14ac:dyDescent="0.2">
      <c r="A1283" s="24" t="s">
        <v>1049</v>
      </c>
      <c r="B1283" s="99" t="s">
        <v>1050</v>
      </c>
      <c r="C1283" s="72">
        <f t="shared" ref="C1283:C1284" si="50">E1283*2</f>
        <v>380</v>
      </c>
      <c r="D1283" s="72">
        <f t="shared" si="46"/>
        <v>285</v>
      </c>
      <c r="E1283" s="72">
        <v>190</v>
      </c>
      <c r="F1283" s="51"/>
      <c r="G1283" s="46"/>
      <c r="H1283" s="25">
        <f t="shared" si="43"/>
        <v>0</v>
      </c>
      <c r="I1283" s="25">
        <f t="shared" si="44"/>
        <v>0</v>
      </c>
    </row>
    <row r="1284" spans="1:9" x14ac:dyDescent="0.2">
      <c r="A1284" s="24" t="s">
        <v>1051</v>
      </c>
      <c r="B1284" s="99" t="s">
        <v>1052</v>
      </c>
      <c r="C1284" s="72">
        <f t="shared" si="50"/>
        <v>1800</v>
      </c>
      <c r="D1284" s="72">
        <f t="shared" si="46"/>
        <v>1350</v>
      </c>
      <c r="E1284" s="72">
        <f>180*5</f>
        <v>900</v>
      </c>
      <c r="F1284" s="51"/>
      <c r="G1284" s="46"/>
      <c r="H1284" s="25">
        <f t="shared" si="43"/>
        <v>0</v>
      </c>
      <c r="I1284" s="25">
        <f t="shared" si="44"/>
        <v>0</v>
      </c>
    </row>
    <row r="1285" spans="1:9" x14ac:dyDescent="0.2">
      <c r="A1285" s="24" t="s">
        <v>1053</v>
      </c>
      <c r="B1285" s="99" t="s">
        <v>1054</v>
      </c>
      <c r="C1285" s="72">
        <f>E1285*2</f>
        <v>40</v>
      </c>
      <c r="D1285" s="72">
        <f>C1285*0.75</f>
        <v>30</v>
      </c>
      <c r="E1285" s="72">
        <v>20</v>
      </c>
      <c r="F1285" s="51"/>
      <c r="G1285" s="46"/>
      <c r="H1285" s="25">
        <f t="shared" si="43"/>
        <v>0</v>
      </c>
      <c r="I1285" s="25">
        <f t="shared" si="44"/>
        <v>0</v>
      </c>
    </row>
    <row r="1286" spans="1:9" ht="24" x14ac:dyDescent="0.2">
      <c r="A1286" s="24" t="s">
        <v>1055</v>
      </c>
      <c r="B1286" s="99" t="s">
        <v>1056</v>
      </c>
      <c r="C1286" s="72">
        <f t="shared" ref="C1286:C1287" si="51">E1286*2</f>
        <v>380</v>
      </c>
      <c r="D1286" s="72">
        <f t="shared" si="46"/>
        <v>285</v>
      </c>
      <c r="E1286" s="72">
        <v>190</v>
      </c>
      <c r="F1286" s="51"/>
      <c r="G1286" s="46"/>
      <c r="H1286" s="25">
        <f t="shared" si="43"/>
        <v>0</v>
      </c>
      <c r="I1286" s="25">
        <f t="shared" si="44"/>
        <v>0</v>
      </c>
    </row>
    <row r="1287" spans="1:9" ht="24" x14ac:dyDescent="0.2">
      <c r="A1287" s="24" t="s">
        <v>1057</v>
      </c>
      <c r="B1287" s="99" t="s">
        <v>1058</v>
      </c>
      <c r="C1287" s="72">
        <f t="shared" si="51"/>
        <v>1800</v>
      </c>
      <c r="D1287" s="72">
        <f t="shared" si="46"/>
        <v>1350</v>
      </c>
      <c r="E1287" s="72">
        <f>180*5</f>
        <v>900</v>
      </c>
      <c r="F1287" s="51"/>
      <c r="G1287" s="46"/>
      <c r="H1287" s="25">
        <f t="shared" si="43"/>
        <v>0</v>
      </c>
      <c r="I1287" s="25">
        <f t="shared" si="44"/>
        <v>0</v>
      </c>
    </row>
    <row r="1288" spans="1:9" ht="24" x14ac:dyDescent="0.2">
      <c r="A1288" s="24" t="s">
        <v>1059</v>
      </c>
      <c r="B1288" s="99" t="s">
        <v>1060</v>
      </c>
      <c r="C1288" s="72">
        <f>E1288*2</f>
        <v>40</v>
      </c>
      <c r="D1288" s="72">
        <f>C1288*0.75</f>
        <v>30</v>
      </c>
      <c r="E1288" s="72">
        <v>20</v>
      </c>
      <c r="F1288" s="51"/>
      <c r="G1288" s="46"/>
      <c r="H1288" s="25">
        <f t="shared" si="43"/>
        <v>0</v>
      </c>
      <c r="I1288" s="25">
        <f t="shared" si="44"/>
        <v>0</v>
      </c>
    </row>
    <row r="1289" spans="1:9" ht="24" x14ac:dyDescent="0.2">
      <c r="A1289" s="24" t="s">
        <v>1061</v>
      </c>
      <c r="B1289" s="99" t="s">
        <v>1062</v>
      </c>
      <c r="C1289" s="72">
        <f t="shared" ref="C1289:C1290" si="52">E1289*2</f>
        <v>380</v>
      </c>
      <c r="D1289" s="72">
        <f t="shared" si="46"/>
        <v>285</v>
      </c>
      <c r="E1289" s="72">
        <v>190</v>
      </c>
      <c r="F1289" s="51"/>
      <c r="G1289" s="46"/>
      <c r="H1289" s="25">
        <f t="shared" ref="H1289:H1336" si="53">G1289*D1289</f>
        <v>0</v>
      </c>
      <c r="I1289" s="25">
        <f t="shared" ref="I1289:I1336" si="54">E1289*G1289</f>
        <v>0</v>
      </c>
    </row>
    <row r="1290" spans="1:9" ht="24" x14ac:dyDescent="0.2">
      <c r="A1290" s="24" t="s">
        <v>1063</v>
      </c>
      <c r="B1290" s="99" t="s">
        <v>1064</v>
      </c>
      <c r="C1290" s="72">
        <f t="shared" si="52"/>
        <v>1800</v>
      </c>
      <c r="D1290" s="72">
        <f t="shared" si="46"/>
        <v>1350</v>
      </c>
      <c r="E1290" s="72">
        <f>180*5</f>
        <v>900</v>
      </c>
      <c r="F1290" s="51"/>
      <c r="G1290" s="46"/>
      <c r="H1290" s="25">
        <f t="shared" si="53"/>
        <v>0</v>
      </c>
      <c r="I1290" s="25">
        <f t="shared" si="54"/>
        <v>0</v>
      </c>
    </row>
    <row r="1291" spans="1:9" x14ac:dyDescent="0.2">
      <c r="A1291" s="24" t="s">
        <v>1065</v>
      </c>
      <c r="B1291" s="99" t="s">
        <v>1066</v>
      </c>
      <c r="C1291" s="72">
        <f>E1291*2</f>
        <v>40</v>
      </c>
      <c r="D1291" s="72">
        <f>C1291*0.75</f>
        <v>30</v>
      </c>
      <c r="E1291" s="72">
        <v>20</v>
      </c>
      <c r="F1291" s="51"/>
      <c r="G1291" s="46"/>
      <c r="H1291" s="25">
        <f t="shared" si="53"/>
        <v>0</v>
      </c>
      <c r="I1291" s="25">
        <f t="shared" si="54"/>
        <v>0</v>
      </c>
    </row>
    <row r="1292" spans="1:9" ht="24" x14ac:dyDescent="0.2">
      <c r="A1292" s="24" t="s">
        <v>1067</v>
      </c>
      <c r="B1292" s="99" t="s">
        <v>1068</v>
      </c>
      <c r="C1292" s="72">
        <f t="shared" ref="C1292:C1293" si="55">E1292*2</f>
        <v>380</v>
      </c>
      <c r="D1292" s="72">
        <f t="shared" si="46"/>
        <v>285</v>
      </c>
      <c r="E1292" s="72">
        <v>190</v>
      </c>
      <c r="F1292" s="51"/>
      <c r="G1292" s="46"/>
      <c r="H1292" s="25">
        <f t="shared" si="53"/>
        <v>0</v>
      </c>
      <c r="I1292" s="25">
        <f t="shared" si="54"/>
        <v>0</v>
      </c>
    </row>
    <row r="1293" spans="1:9" ht="24" x14ac:dyDescent="0.2">
      <c r="A1293" s="24" t="s">
        <v>1069</v>
      </c>
      <c r="B1293" s="99" t="s">
        <v>1070</v>
      </c>
      <c r="C1293" s="72">
        <f t="shared" si="55"/>
        <v>1800</v>
      </c>
      <c r="D1293" s="72">
        <f t="shared" si="46"/>
        <v>1350</v>
      </c>
      <c r="E1293" s="72">
        <f>180*5</f>
        <v>900</v>
      </c>
      <c r="F1293" s="51"/>
      <c r="G1293" s="46"/>
      <c r="H1293" s="25">
        <f t="shared" si="53"/>
        <v>0</v>
      </c>
      <c r="I1293" s="25">
        <f t="shared" si="54"/>
        <v>0</v>
      </c>
    </row>
    <row r="1294" spans="1:9" x14ac:dyDescent="0.2">
      <c r="A1294" s="24" t="s">
        <v>1071</v>
      </c>
      <c r="B1294" s="99" t="s">
        <v>1072</v>
      </c>
      <c r="C1294" s="72">
        <f>E1294*2</f>
        <v>40</v>
      </c>
      <c r="D1294" s="72">
        <f>C1294*0.75</f>
        <v>30</v>
      </c>
      <c r="E1294" s="72">
        <v>20</v>
      </c>
      <c r="F1294" s="51"/>
      <c r="G1294" s="46"/>
      <c r="H1294" s="25">
        <f t="shared" si="53"/>
        <v>0</v>
      </c>
      <c r="I1294" s="25">
        <f t="shared" si="54"/>
        <v>0</v>
      </c>
    </row>
    <row r="1295" spans="1:9" ht="24" x14ac:dyDescent="0.2">
      <c r="A1295" s="24" t="s">
        <v>1073</v>
      </c>
      <c r="B1295" s="99" t="s">
        <v>1074</v>
      </c>
      <c r="C1295" s="72">
        <f t="shared" ref="C1295:C1296" si="56">E1295*2</f>
        <v>380</v>
      </c>
      <c r="D1295" s="72">
        <f t="shared" si="46"/>
        <v>285</v>
      </c>
      <c r="E1295" s="72">
        <v>190</v>
      </c>
      <c r="F1295" s="51"/>
      <c r="G1295" s="46"/>
      <c r="H1295" s="25">
        <f t="shared" si="53"/>
        <v>0</v>
      </c>
      <c r="I1295" s="25">
        <f t="shared" si="54"/>
        <v>0</v>
      </c>
    </row>
    <row r="1296" spans="1:9" ht="24" x14ac:dyDescent="0.2">
      <c r="A1296" s="24" t="s">
        <v>1075</v>
      </c>
      <c r="B1296" s="99" t="s">
        <v>1076</v>
      </c>
      <c r="C1296" s="72">
        <f t="shared" si="56"/>
        <v>1800</v>
      </c>
      <c r="D1296" s="72">
        <f t="shared" si="46"/>
        <v>1350</v>
      </c>
      <c r="E1296" s="72">
        <f>180*5</f>
        <v>900</v>
      </c>
      <c r="F1296" s="51"/>
      <c r="G1296" s="46"/>
      <c r="H1296" s="25">
        <f t="shared" si="53"/>
        <v>0</v>
      </c>
      <c r="I1296" s="25">
        <f t="shared" si="54"/>
        <v>0</v>
      </c>
    </row>
    <row r="1297" spans="1:9" ht="24" x14ac:dyDescent="0.2">
      <c r="A1297" s="24" t="s">
        <v>1077</v>
      </c>
      <c r="B1297" s="99" t="s">
        <v>1078</v>
      </c>
      <c r="C1297" s="72">
        <f>E1297*2</f>
        <v>40</v>
      </c>
      <c r="D1297" s="72">
        <f>C1297*0.75</f>
        <v>30</v>
      </c>
      <c r="E1297" s="72">
        <v>20</v>
      </c>
      <c r="F1297" s="51"/>
      <c r="G1297" s="46"/>
      <c r="H1297" s="25">
        <f t="shared" si="53"/>
        <v>0</v>
      </c>
      <c r="I1297" s="25">
        <f t="shared" si="54"/>
        <v>0</v>
      </c>
    </row>
    <row r="1298" spans="1:9" ht="24" x14ac:dyDescent="0.2">
      <c r="A1298" s="24" t="s">
        <v>1079</v>
      </c>
      <c r="B1298" s="99" t="s">
        <v>1080</v>
      </c>
      <c r="C1298" s="72">
        <f t="shared" ref="C1298:C1299" si="57">E1298*2</f>
        <v>380</v>
      </c>
      <c r="D1298" s="72">
        <f t="shared" si="46"/>
        <v>285</v>
      </c>
      <c r="E1298" s="72">
        <v>190</v>
      </c>
      <c r="F1298" s="51"/>
      <c r="G1298" s="46"/>
      <c r="H1298" s="25">
        <f t="shared" si="53"/>
        <v>0</v>
      </c>
      <c r="I1298" s="25">
        <f t="shared" si="54"/>
        <v>0</v>
      </c>
    </row>
    <row r="1299" spans="1:9" ht="24" x14ac:dyDescent="0.2">
      <c r="A1299" s="24" t="s">
        <v>1081</v>
      </c>
      <c r="B1299" s="99" t="s">
        <v>1082</v>
      </c>
      <c r="C1299" s="72">
        <f t="shared" si="57"/>
        <v>1800</v>
      </c>
      <c r="D1299" s="72">
        <f t="shared" si="46"/>
        <v>1350</v>
      </c>
      <c r="E1299" s="72">
        <f>180*5</f>
        <v>900</v>
      </c>
      <c r="F1299" s="51"/>
      <c r="G1299" s="46"/>
      <c r="H1299" s="25">
        <f t="shared" si="53"/>
        <v>0</v>
      </c>
      <c r="I1299" s="25">
        <f t="shared" si="54"/>
        <v>0</v>
      </c>
    </row>
    <row r="1300" spans="1:9" x14ac:dyDescent="0.2">
      <c r="A1300" s="24" t="s">
        <v>1083</v>
      </c>
      <c r="B1300" s="99" t="s">
        <v>1084</v>
      </c>
      <c r="C1300" s="72">
        <f>E1300*2</f>
        <v>40</v>
      </c>
      <c r="D1300" s="72">
        <f>C1300*0.75</f>
        <v>30</v>
      </c>
      <c r="E1300" s="72">
        <v>20</v>
      </c>
      <c r="F1300" s="51"/>
      <c r="G1300" s="46"/>
      <c r="H1300" s="25">
        <f t="shared" si="53"/>
        <v>0</v>
      </c>
      <c r="I1300" s="25">
        <f t="shared" si="54"/>
        <v>0</v>
      </c>
    </row>
    <row r="1301" spans="1:9" x14ac:dyDescent="0.2">
      <c r="A1301" s="24" t="s">
        <v>1085</v>
      </c>
      <c r="B1301" s="99" t="s">
        <v>1086</v>
      </c>
      <c r="C1301" s="72">
        <f t="shared" ref="C1301:C1302" si="58">E1301*2</f>
        <v>380</v>
      </c>
      <c r="D1301" s="72">
        <f t="shared" si="46"/>
        <v>285</v>
      </c>
      <c r="E1301" s="72">
        <v>190</v>
      </c>
      <c r="F1301" s="51"/>
      <c r="G1301" s="46"/>
      <c r="H1301" s="25">
        <f t="shared" si="53"/>
        <v>0</v>
      </c>
      <c r="I1301" s="25">
        <f t="shared" si="54"/>
        <v>0</v>
      </c>
    </row>
    <row r="1302" spans="1:9" x14ac:dyDescent="0.2">
      <c r="A1302" s="24" t="s">
        <v>1087</v>
      </c>
      <c r="B1302" s="99" t="s">
        <v>1088</v>
      </c>
      <c r="C1302" s="72">
        <f t="shared" si="58"/>
        <v>1800</v>
      </c>
      <c r="D1302" s="72">
        <f t="shared" si="46"/>
        <v>1350</v>
      </c>
      <c r="E1302" s="72">
        <f>180*5</f>
        <v>900</v>
      </c>
      <c r="F1302" s="51"/>
      <c r="G1302" s="46"/>
      <c r="H1302" s="25">
        <f t="shared" si="53"/>
        <v>0</v>
      </c>
      <c r="I1302" s="25">
        <f t="shared" si="54"/>
        <v>0</v>
      </c>
    </row>
    <row r="1303" spans="1:9" x14ac:dyDescent="0.2">
      <c r="A1303" s="24" t="s">
        <v>1089</v>
      </c>
      <c r="B1303" s="99" t="s">
        <v>1090</v>
      </c>
      <c r="C1303" s="72">
        <f>E1303*2</f>
        <v>40</v>
      </c>
      <c r="D1303" s="72">
        <f>C1303*0.75</f>
        <v>30</v>
      </c>
      <c r="E1303" s="72">
        <v>20</v>
      </c>
      <c r="F1303" s="51"/>
      <c r="G1303" s="46"/>
      <c r="H1303" s="25">
        <f t="shared" si="53"/>
        <v>0</v>
      </c>
      <c r="I1303" s="25">
        <f t="shared" si="54"/>
        <v>0</v>
      </c>
    </row>
    <row r="1304" spans="1:9" x14ac:dyDescent="0.2">
      <c r="A1304" s="24" t="s">
        <v>1091</v>
      </c>
      <c r="B1304" s="99" t="s">
        <v>1092</v>
      </c>
      <c r="C1304" s="72">
        <f t="shared" ref="C1304:C1305" si="59">E1304*2</f>
        <v>380</v>
      </c>
      <c r="D1304" s="72">
        <f t="shared" si="46"/>
        <v>285</v>
      </c>
      <c r="E1304" s="72">
        <v>190</v>
      </c>
      <c r="F1304" s="51"/>
      <c r="G1304" s="46"/>
      <c r="H1304" s="25">
        <f t="shared" si="53"/>
        <v>0</v>
      </c>
      <c r="I1304" s="25">
        <f t="shared" si="54"/>
        <v>0</v>
      </c>
    </row>
    <row r="1305" spans="1:9" x14ac:dyDescent="0.2">
      <c r="A1305" s="24" t="s">
        <v>1093</v>
      </c>
      <c r="B1305" s="99" t="s">
        <v>1094</v>
      </c>
      <c r="C1305" s="72">
        <f t="shared" si="59"/>
        <v>1800</v>
      </c>
      <c r="D1305" s="72">
        <f t="shared" si="46"/>
        <v>1350</v>
      </c>
      <c r="E1305" s="72">
        <f>180*5</f>
        <v>900</v>
      </c>
      <c r="F1305" s="51"/>
      <c r="G1305" s="46"/>
      <c r="H1305" s="25">
        <f t="shared" si="53"/>
        <v>0</v>
      </c>
      <c r="I1305" s="25">
        <f t="shared" si="54"/>
        <v>0</v>
      </c>
    </row>
    <row r="1306" spans="1:9" x14ac:dyDescent="0.2">
      <c r="A1306" s="24" t="s">
        <v>1095</v>
      </c>
      <c r="B1306" s="99" t="s">
        <v>1096</v>
      </c>
      <c r="C1306" s="72">
        <f>E1306*2</f>
        <v>40</v>
      </c>
      <c r="D1306" s="72">
        <f>C1306*0.75</f>
        <v>30</v>
      </c>
      <c r="E1306" s="72">
        <v>20</v>
      </c>
      <c r="F1306" s="51"/>
      <c r="G1306" s="46"/>
      <c r="H1306" s="25">
        <f t="shared" si="53"/>
        <v>0</v>
      </c>
      <c r="I1306" s="25">
        <f t="shared" si="54"/>
        <v>0</v>
      </c>
    </row>
    <row r="1307" spans="1:9" x14ac:dyDescent="0.2">
      <c r="A1307" s="24" t="s">
        <v>1097</v>
      </c>
      <c r="B1307" s="99" t="s">
        <v>1098</v>
      </c>
      <c r="C1307" s="72">
        <f t="shared" ref="C1307:C1308" si="60">E1307*2</f>
        <v>380</v>
      </c>
      <c r="D1307" s="72">
        <f t="shared" si="46"/>
        <v>285</v>
      </c>
      <c r="E1307" s="72">
        <v>190</v>
      </c>
      <c r="F1307" s="51"/>
      <c r="G1307" s="46"/>
      <c r="H1307" s="25">
        <f t="shared" si="53"/>
        <v>0</v>
      </c>
      <c r="I1307" s="25">
        <f t="shared" si="54"/>
        <v>0</v>
      </c>
    </row>
    <row r="1308" spans="1:9" x14ac:dyDescent="0.2">
      <c r="A1308" s="24" t="s">
        <v>1099</v>
      </c>
      <c r="B1308" s="99" t="s">
        <v>1100</v>
      </c>
      <c r="C1308" s="72">
        <f t="shared" si="60"/>
        <v>1800</v>
      </c>
      <c r="D1308" s="72">
        <f t="shared" si="46"/>
        <v>1350</v>
      </c>
      <c r="E1308" s="72">
        <f>180*5</f>
        <v>900</v>
      </c>
      <c r="F1308" s="51"/>
      <c r="G1308" s="46"/>
      <c r="H1308" s="25">
        <f t="shared" si="53"/>
        <v>0</v>
      </c>
      <c r="I1308" s="25">
        <f t="shared" si="54"/>
        <v>0</v>
      </c>
    </row>
    <row r="1309" spans="1:9" x14ac:dyDescent="0.2">
      <c r="A1309" s="24" t="s">
        <v>1101</v>
      </c>
      <c r="B1309" s="99" t="s">
        <v>1102</v>
      </c>
      <c r="C1309" s="72">
        <f>E1309*2</f>
        <v>40</v>
      </c>
      <c r="D1309" s="72">
        <f>C1309*0.75</f>
        <v>30</v>
      </c>
      <c r="E1309" s="72">
        <v>20</v>
      </c>
      <c r="F1309" s="51"/>
      <c r="G1309" s="46"/>
      <c r="H1309" s="25">
        <f t="shared" si="53"/>
        <v>0</v>
      </c>
      <c r="I1309" s="25">
        <f t="shared" si="54"/>
        <v>0</v>
      </c>
    </row>
    <row r="1310" spans="1:9" x14ac:dyDescent="0.2">
      <c r="A1310" s="24" t="s">
        <v>1103</v>
      </c>
      <c r="B1310" s="99" t="s">
        <v>1104</v>
      </c>
      <c r="C1310" s="72">
        <f t="shared" ref="C1310:C1311" si="61">E1310*2</f>
        <v>380</v>
      </c>
      <c r="D1310" s="72">
        <f t="shared" si="46"/>
        <v>285</v>
      </c>
      <c r="E1310" s="72">
        <v>190</v>
      </c>
      <c r="F1310" s="51"/>
      <c r="G1310" s="46"/>
      <c r="H1310" s="25">
        <f t="shared" si="53"/>
        <v>0</v>
      </c>
      <c r="I1310" s="25">
        <f t="shared" si="54"/>
        <v>0</v>
      </c>
    </row>
    <row r="1311" spans="1:9" x14ac:dyDescent="0.2">
      <c r="A1311" s="24" t="s">
        <v>1105</v>
      </c>
      <c r="B1311" s="99" t="s">
        <v>1106</v>
      </c>
      <c r="C1311" s="72">
        <f t="shared" si="61"/>
        <v>1800</v>
      </c>
      <c r="D1311" s="72">
        <f t="shared" si="46"/>
        <v>1350</v>
      </c>
      <c r="E1311" s="72">
        <f>180*5</f>
        <v>900</v>
      </c>
      <c r="F1311" s="51"/>
      <c r="G1311" s="46"/>
      <c r="H1311" s="25">
        <f t="shared" si="53"/>
        <v>0</v>
      </c>
      <c r="I1311" s="25">
        <f t="shared" si="54"/>
        <v>0</v>
      </c>
    </row>
    <row r="1312" spans="1:9" x14ac:dyDescent="0.2">
      <c r="A1312" s="24" t="s">
        <v>1107</v>
      </c>
      <c r="B1312" s="99" t="s">
        <v>1108</v>
      </c>
      <c r="C1312" s="72">
        <f>E1312*2</f>
        <v>40</v>
      </c>
      <c r="D1312" s="72">
        <f>C1312*0.75</f>
        <v>30</v>
      </c>
      <c r="E1312" s="72">
        <v>20</v>
      </c>
      <c r="F1312" s="51"/>
      <c r="G1312" s="46"/>
      <c r="H1312" s="25">
        <f t="shared" si="53"/>
        <v>0</v>
      </c>
      <c r="I1312" s="25">
        <f t="shared" si="54"/>
        <v>0</v>
      </c>
    </row>
    <row r="1313" spans="1:9" x14ac:dyDescent="0.2">
      <c r="A1313" s="24" t="s">
        <v>1109</v>
      </c>
      <c r="B1313" s="99" t="s">
        <v>1110</v>
      </c>
      <c r="C1313" s="72">
        <f t="shared" ref="C1313:C1314" si="62">E1313*2</f>
        <v>380</v>
      </c>
      <c r="D1313" s="72">
        <f t="shared" si="46"/>
        <v>285</v>
      </c>
      <c r="E1313" s="72">
        <v>190</v>
      </c>
      <c r="F1313" s="51"/>
      <c r="G1313" s="46"/>
      <c r="H1313" s="25">
        <f t="shared" si="53"/>
        <v>0</v>
      </c>
      <c r="I1313" s="25">
        <f t="shared" si="54"/>
        <v>0</v>
      </c>
    </row>
    <row r="1314" spans="1:9" x14ac:dyDescent="0.2">
      <c r="A1314" s="24" t="s">
        <v>1111</v>
      </c>
      <c r="B1314" s="99" t="s">
        <v>1112</v>
      </c>
      <c r="C1314" s="72">
        <f t="shared" si="62"/>
        <v>1800</v>
      </c>
      <c r="D1314" s="72">
        <f t="shared" si="46"/>
        <v>1350</v>
      </c>
      <c r="E1314" s="72">
        <f>180*5</f>
        <v>900</v>
      </c>
      <c r="F1314" s="51"/>
      <c r="G1314" s="46"/>
      <c r="H1314" s="25">
        <f t="shared" si="53"/>
        <v>0</v>
      </c>
      <c r="I1314" s="25">
        <f t="shared" si="54"/>
        <v>0</v>
      </c>
    </row>
    <row r="1315" spans="1:9" x14ac:dyDescent="0.2">
      <c r="A1315" s="24" t="s">
        <v>1113</v>
      </c>
      <c r="B1315" s="99" t="s">
        <v>1114</v>
      </c>
      <c r="C1315" s="72">
        <f>E1315*2</f>
        <v>40</v>
      </c>
      <c r="D1315" s="72">
        <f>C1315*0.75</f>
        <v>30</v>
      </c>
      <c r="E1315" s="72">
        <v>20</v>
      </c>
      <c r="F1315" s="51"/>
      <c r="G1315" s="46"/>
      <c r="H1315" s="25">
        <f t="shared" si="53"/>
        <v>0</v>
      </c>
      <c r="I1315" s="25">
        <f t="shared" si="54"/>
        <v>0</v>
      </c>
    </row>
    <row r="1316" spans="1:9" ht="24" x14ac:dyDescent="0.2">
      <c r="A1316" s="24" t="s">
        <v>1115</v>
      </c>
      <c r="B1316" s="99" t="s">
        <v>1116</v>
      </c>
      <c r="C1316" s="72">
        <f t="shared" ref="C1316:C1317" si="63">E1316*2</f>
        <v>380</v>
      </c>
      <c r="D1316" s="72">
        <f t="shared" si="46"/>
        <v>285</v>
      </c>
      <c r="E1316" s="72">
        <v>190</v>
      </c>
      <c r="F1316" s="51"/>
      <c r="G1316" s="46"/>
      <c r="H1316" s="25">
        <f t="shared" si="53"/>
        <v>0</v>
      </c>
      <c r="I1316" s="25">
        <f t="shared" si="54"/>
        <v>0</v>
      </c>
    </row>
    <row r="1317" spans="1:9" ht="24" x14ac:dyDescent="0.2">
      <c r="A1317" s="24" t="s">
        <v>1117</v>
      </c>
      <c r="B1317" s="99" t="s">
        <v>1118</v>
      </c>
      <c r="C1317" s="72">
        <f t="shared" si="63"/>
        <v>1800</v>
      </c>
      <c r="D1317" s="72">
        <f t="shared" si="46"/>
        <v>1350</v>
      </c>
      <c r="E1317" s="72">
        <f>180*5</f>
        <v>900</v>
      </c>
      <c r="F1317" s="51"/>
      <c r="G1317" s="46"/>
      <c r="H1317" s="25">
        <f t="shared" si="53"/>
        <v>0</v>
      </c>
      <c r="I1317" s="25">
        <f t="shared" si="54"/>
        <v>0</v>
      </c>
    </row>
    <row r="1318" spans="1:9" ht="24" x14ac:dyDescent="0.2">
      <c r="A1318" s="24" t="s">
        <v>1119</v>
      </c>
      <c r="B1318" s="99" t="s">
        <v>1120</v>
      </c>
      <c r="C1318" s="72">
        <f>E1318*2</f>
        <v>40</v>
      </c>
      <c r="D1318" s="72">
        <f>C1318*0.75</f>
        <v>30</v>
      </c>
      <c r="E1318" s="72">
        <v>20</v>
      </c>
      <c r="F1318" s="51"/>
      <c r="G1318" s="46"/>
      <c r="H1318" s="25">
        <f t="shared" si="53"/>
        <v>0</v>
      </c>
      <c r="I1318" s="25">
        <f t="shared" si="54"/>
        <v>0</v>
      </c>
    </row>
    <row r="1319" spans="1:9" ht="24" x14ac:dyDescent="0.2">
      <c r="A1319" s="24" t="s">
        <v>1121</v>
      </c>
      <c r="B1319" s="99" t="s">
        <v>1122</v>
      </c>
      <c r="C1319" s="72">
        <f t="shared" ref="C1319:C1320" si="64">E1319*2</f>
        <v>380</v>
      </c>
      <c r="D1319" s="72">
        <f t="shared" si="46"/>
        <v>285</v>
      </c>
      <c r="E1319" s="72">
        <v>190</v>
      </c>
      <c r="F1319" s="51"/>
      <c r="G1319" s="46"/>
      <c r="H1319" s="25">
        <f t="shared" si="53"/>
        <v>0</v>
      </c>
      <c r="I1319" s="25">
        <f t="shared" si="54"/>
        <v>0</v>
      </c>
    </row>
    <row r="1320" spans="1:9" ht="24" x14ac:dyDescent="0.2">
      <c r="A1320" s="24" t="s">
        <v>1123</v>
      </c>
      <c r="B1320" s="99" t="s">
        <v>1124</v>
      </c>
      <c r="C1320" s="72">
        <f t="shared" si="64"/>
        <v>1800</v>
      </c>
      <c r="D1320" s="72">
        <f t="shared" si="46"/>
        <v>1350</v>
      </c>
      <c r="E1320" s="72">
        <f>180*5</f>
        <v>900</v>
      </c>
      <c r="F1320" s="51"/>
      <c r="G1320" s="46"/>
      <c r="H1320" s="25">
        <f t="shared" si="53"/>
        <v>0</v>
      </c>
      <c r="I1320" s="25">
        <f t="shared" si="54"/>
        <v>0</v>
      </c>
    </row>
    <row r="1321" spans="1:9" x14ac:dyDescent="0.2">
      <c r="A1321" s="24" t="s">
        <v>1125</v>
      </c>
      <c r="B1321" s="99" t="s">
        <v>1126</v>
      </c>
      <c r="C1321" s="72">
        <f>E1321*2</f>
        <v>40</v>
      </c>
      <c r="D1321" s="72">
        <f>C1321*0.75</f>
        <v>30</v>
      </c>
      <c r="E1321" s="72">
        <v>20</v>
      </c>
      <c r="F1321" s="51"/>
      <c r="G1321" s="46"/>
      <c r="H1321" s="25">
        <f t="shared" si="53"/>
        <v>0</v>
      </c>
      <c r="I1321" s="25">
        <f t="shared" si="54"/>
        <v>0</v>
      </c>
    </row>
    <row r="1322" spans="1:9" ht="24" x14ac:dyDescent="0.2">
      <c r="A1322" s="24" t="s">
        <v>1127</v>
      </c>
      <c r="B1322" s="99" t="s">
        <v>1128</v>
      </c>
      <c r="C1322" s="72">
        <f t="shared" ref="C1322:C1323" si="65">E1322*2</f>
        <v>380</v>
      </c>
      <c r="D1322" s="72">
        <f t="shared" si="46"/>
        <v>285</v>
      </c>
      <c r="E1322" s="72">
        <v>190</v>
      </c>
      <c r="F1322" s="51"/>
      <c r="G1322" s="46"/>
      <c r="H1322" s="25">
        <f t="shared" si="53"/>
        <v>0</v>
      </c>
      <c r="I1322" s="25">
        <f t="shared" si="54"/>
        <v>0</v>
      </c>
    </row>
    <row r="1323" spans="1:9" ht="24" x14ac:dyDescent="0.2">
      <c r="A1323" s="24" t="s">
        <v>1129</v>
      </c>
      <c r="B1323" s="99" t="s">
        <v>1130</v>
      </c>
      <c r="C1323" s="72">
        <f t="shared" si="65"/>
        <v>1800</v>
      </c>
      <c r="D1323" s="72">
        <f t="shared" si="46"/>
        <v>1350</v>
      </c>
      <c r="E1323" s="72">
        <f>180*5</f>
        <v>900</v>
      </c>
      <c r="F1323" s="51"/>
      <c r="G1323" s="46"/>
      <c r="H1323" s="25">
        <f t="shared" si="53"/>
        <v>0</v>
      </c>
      <c r="I1323" s="25">
        <f t="shared" si="54"/>
        <v>0</v>
      </c>
    </row>
    <row r="1324" spans="1:9" x14ac:dyDescent="0.2">
      <c r="A1324" s="24" t="s">
        <v>1131</v>
      </c>
      <c r="B1324" s="99" t="s">
        <v>1132</v>
      </c>
      <c r="C1324" s="72">
        <f>E1324*2</f>
        <v>40</v>
      </c>
      <c r="D1324" s="72">
        <f>C1324*0.75</f>
        <v>30</v>
      </c>
      <c r="E1324" s="72">
        <v>20</v>
      </c>
      <c r="F1324" s="51"/>
      <c r="G1324" s="46"/>
      <c r="H1324" s="25">
        <f t="shared" si="53"/>
        <v>0</v>
      </c>
      <c r="I1324" s="25">
        <f t="shared" si="54"/>
        <v>0</v>
      </c>
    </row>
    <row r="1325" spans="1:9" ht="24" x14ac:dyDescent="0.2">
      <c r="A1325" s="24" t="s">
        <v>1133</v>
      </c>
      <c r="B1325" s="99" t="s">
        <v>1134</v>
      </c>
      <c r="C1325" s="72">
        <f t="shared" ref="C1325:C1326" si="66">E1325*2</f>
        <v>380</v>
      </c>
      <c r="D1325" s="72">
        <f t="shared" si="46"/>
        <v>285</v>
      </c>
      <c r="E1325" s="72">
        <v>190</v>
      </c>
      <c r="F1325" s="51"/>
      <c r="G1325" s="46"/>
      <c r="H1325" s="25">
        <f t="shared" si="53"/>
        <v>0</v>
      </c>
      <c r="I1325" s="25">
        <f t="shared" si="54"/>
        <v>0</v>
      </c>
    </row>
    <row r="1326" spans="1:9" ht="24" x14ac:dyDescent="0.2">
      <c r="A1326" s="24" t="s">
        <v>1135</v>
      </c>
      <c r="B1326" s="99" t="s">
        <v>1136</v>
      </c>
      <c r="C1326" s="72">
        <f t="shared" si="66"/>
        <v>1800</v>
      </c>
      <c r="D1326" s="72">
        <f t="shared" si="46"/>
        <v>1350</v>
      </c>
      <c r="E1326" s="72">
        <f>180*5</f>
        <v>900</v>
      </c>
      <c r="F1326" s="51"/>
      <c r="G1326" s="46"/>
      <c r="H1326" s="25">
        <f t="shared" si="53"/>
        <v>0</v>
      </c>
      <c r="I1326" s="25">
        <f t="shared" si="54"/>
        <v>0</v>
      </c>
    </row>
    <row r="1327" spans="1:9" x14ac:dyDescent="0.2">
      <c r="A1327" s="24" t="s">
        <v>1137</v>
      </c>
      <c r="B1327" s="99" t="s">
        <v>1138</v>
      </c>
      <c r="C1327" s="72">
        <f>E1327*2</f>
        <v>40</v>
      </c>
      <c r="D1327" s="72">
        <f>C1327*0.75</f>
        <v>30</v>
      </c>
      <c r="E1327" s="72">
        <v>20</v>
      </c>
      <c r="F1327" s="51"/>
      <c r="G1327" s="46"/>
      <c r="H1327" s="25">
        <f t="shared" si="53"/>
        <v>0</v>
      </c>
      <c r="I1327" s="25">
        <f t="shared" si="54"/>
        <v>0</v>
      </c>
    </row>
    <row r="1328" spans="1:9" ht="24" x14ac:dyDescent="0.2">
      <c r="A1328" s="24" t="s">
        <v>1139</v>
      </c>
      <c r="B1328" s="99" t="s">
        <v>1140</v>
      </c>
      <c r="C1328" s="72">
        <f t="shared" ref="C1328:C1329" si="67">E1328*2</f>
        <v>380</v>
      </c>
      <c r="D1328" s="72">
        <f>C1328*0.75</f>
        <v>285</v>
      </c>
      <c r="E1328" s="72">
        <v>190</v>
      </c>
      <c r="F1328" s="51"/>
      <c r="G1328" s="46"/>
      <c r="H1328" s="25">
        <f t="shared" si="53"/>
        <v>0</v>
      </c>
      <c r="I1328" s="25">
        <f t="shared" si="54"/>
        <v>0</v>
      </c>
    </row>
    <row r="1329" spans="1:9" ht="24" x14ac:dyDescent="0.2">
      <c r="A1329" s="24" t="s">
        <v>1141</v>
      </c>
      <c r="B1329" s="99" t="s">
        <v>1142</v>
      </c>
      <c r="C1329" s="72">
        <f t="shared" si="67"/>
        <v>1800</v>
      </c>
      <c r="D1329" s="72">
        <f t="shared" si="46"/>
        <v>1350</v>
      </c>
      <c r="E1329" s="72">
        <f>180*5</f>
        <v>900</v>
      </c>
      <c r="F1329" s="51"/>
      <c r="G1329" s="46"/>
      <c r="H1329" s="25">
        <f t="shared" si="53"/>
        <v>0</v>
      </c>
      <c r="I1329" s="25">
        <f t="shared" si="54"/>
        <v>0</v>
      </c>
    </row>
    <row r="1330" spans="1:9" x14ac:dyDescent="0.2">
      <c r="A1330" s="24" t="s">
        <v>1143</v>
      </c>
      <c r="B1330" s="99" t="s">
        <v>1144</v>
      </c>
      <c r="C1330" s="72">
        <f t="shared" si="45"/>
        <v>20</v>
      </c>
      <c r="D1330" s="72">
        <f t="shared" si="46"/>
        <v>15</v>
      </c>
      <c r="E1330" s="72">
        <v>10</v>
      </c>
      <c r="F1330" s="51"/>
      <c r="G1330" s="46"/>
      <c r="H1330" s="25">
        <f t="shared" si="53"/>
        <v>0</v>
      </c>
      <c r="I1330" s="25">
        <f t="shared" si="54"/>
        <v>0</v>
      </c>
    </row>
    <row r="1331" spans="1:9" x14ac:dyDescent="0.2">
      <c r="A1331" s="24" t="s">
        <v>1145</v>
      </c>
      <c r="B1331" s="99" t="s">
        <v>1146</v>
      </c>
      <c r="C1331" s="72">
        <f t="shared" si="45"/>
        <v>180</v>
      </c>
      <c r="D1331" s="72">
        <f t="shared" si="46"/>
        <v>135</v>
      </c>
      <c r="E1331" s="72">
        <v>90</v>
      </c>
      <c r="F1331" s="51"/>
      <c r="G1331" s="46"/>
      <c r="H1331" s="25">
        <f t="shared" si="53"/>
        <v>0</v>
      </c>
      <c r="I1331" s="25">
        <f t="shared" si="54"/>
        <v>0</v>
      </c>
    </row>
    <row r="1332" spans="1:9" x14ac:dyDescent="0.2">
      <c r="A1332" s="24" t="s">
        <v>1147</v>
      </c>
      <c r="B1332" s="99" t="s">
        <v>1148</v>
      </c>
      <c r="C1332" s="72">
        <f t="shared" si="45"/>
        <v>1600</v>
      </c>
      <c r="D1332" s="72">
        <f t="shared" si="46"/>
        <v>1200</v>
      </c>
      <c r="E1332" s="72">
        <v>800</v>
      </c>
      <c r="F1332" s="51"/>
      <c r="G1332" s="46"/>
      <c r="H1332" s="25">
        <f t="shared" si="53"/>
        <v>0</v>
      </c>
      <c r="I1332" s="25">
        <f t="shared" si="54"/>
        <v>0</v>
      </c>
    </row>
    <row r="1333" spans="1:9" s="9" customFormat="1" x14ac:dyDescent="0.2">
      <c r="A1333" s="23"/>
      <c r="B1333" s="100" t="s">
        <v>1749</v>
      </c>
      <c r="C1333" s="70"/>
      <c r="D1333" s="70"/>
      <c r="E1333" s="70"/>
      <c r="F1333" s="57"/>
      <c r="G1333" s="46"/>
      <c r="H1333" s="25">
        <f t="shared" si="53"/>
        <v>0</v>
      </c>
      <c r="I1333" s="25">
        <f t="shared" si="54"/>
        <v>0</v>
      </c>
    </row>
    <row r="1334" spans="1:9" x14ac:dyDescent="0.2">
      <c r="A1334" s="24" t="s">
        <v>1750</v>
      </c>
      <c r="B1334" s="99" t="s">
        <v>1782</v>
      </c>
      <c r="C1334" s="72">
        <v>7250</v>
      </c>
      <c r="D1334" s="72">
        <v>5800</v>
      </c>
      <c r="E1334" s="72">
        <v>4800</v>
      </c>
      <c r="F1334" s="51"/>
      <c r="G1334" s="46"/>
      <c r="H1334" s="25">
        <f t="shared" si="53"/>
        <v>0</v>
      </c>
      <c r="I1334" s="25">
        <f t="shared" si="54"/>
        <v>0</v>
      </c>
    </row>
    <row r="1335" spans="1:9" x14ac:dyDescent="0.2">
      <c r="A1335" s="24" t="s">
        <v>1751</v>
      </c>
      <c r="B1335" s="99" t="s">
        <v>1753</v>
      </c>
      <c r="C1335" s="72">
        <v>3850</v>
      </c>
      <c r="D1335" s="72">
        <v>2920</v>
      </c>
      <c r="E1335" s="72">
        <v>2550</v>
      </c>
      <c r="F1335" s="51"/>
      <c r="G1335" s="46"/>
      <c r="H1335" s="25">
        <f t="shared" si="53"/>
        <v>0</v>
      </c>
      <c r="I1335" s="25">
        <f t="shared" si="54"/>
        <v>0</v>
      </c>
    </row>
    <row r="1336" spans="1:9" x14ac:dyDescent="0.2">
      <c r="A1336" s="24" t="s">
        <v>1752</v>
      </c>
      <c r="B1336" s="99" t="s">
        <v>1783</v>
      </c>
      <c r="C1336" s="72">
        <v>3850</v>
      </c>
      <c r="D1336" s="72">
        <v>2920</v>
      </c>
      <c r="E1336" s="72">
        <v>2550</v>
      </c>
      <c r="F1336" s="51"/>
      <c r="G1336" s="46"/>
      <c r="H1336" s="25">
        <f t="shared" si="53"/>
        <v>0</v>
      </c>
      <c r="I1336" s="25">
        <f t="shared" si="54"/>
        <v>0</v>
      </c>
    </row>
    <row r="1337" spans="1:9" x14ac:dyDescent="0.2">
      <c r="A1337" s="23"/>
      <c r="B1337" s="101"/>
      <c r="C1337" s="70"/>
      <c r="D1337" s="70"/>
      <c r="E1337" s="70"/>
      <c r="F1337" s="57" t="s">
        <v>675</v>
      </c>
      <c r="G1337" s="46"/>
      <c r="H1337" s="36">
        <f>SUM(H7:H1336)</f>
        <v>0</v>
      </c>
      <c r="I1337" s="36">
        <f>SUM(I7:I1336)</f>
        <v>0</v>
      </c>
    </row>
  </sheetData>
  <autoFilter ref="B1:B1337"/>
  <mergeCells count="2">
    <mergeCell ref="C2:E2"/>
    <mergeCell ref="C1:I1"/>
  </mergeCells>
  <pageMargins left="0.70866141732283472" right="0.70866141732283472" top="0.74803149606299213" bottom="0.74803149606299213" header="0.31496062992125984" footer="0.31496062992125984"/>
  <pageSetup paperSize="9" scale="82" fitToHeight="100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2016-12-23T08:41:14Z</cp:lastPrinted>
  <dcterms:created xsi:type="dcterms:W3CDTF">2016-09-02T08:37:03Z</dcterms:created>
  <dcterms:modified xsi:type="dcterms:W3CDTF">2018-03-14T06:20:36Z</dcterms:modified>
</cp:coreProperties>
</file>