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Лист1!$A$1:$H$14</definedName>
  </definedNames>
  <calcPr calcId="145621"/>
</workbook>
</file>

<file path=xl/calcChain.xml><?xml version="1.0" encoding="utf-8"?>
<calcChain xmlns="http://schemas.openxmlformats.org/spreadsheetml/2006/main">
  <c r="H6" i="1" l="1"/>
  <c r="E3" i="1"/>
  <c r="E4" i="1"/>
  <c r="G4" i="1" s="1"/>
  <c r="E5" i="1"/>
  <c r="E6" i="1"/>
  <c r="G6" i="1" s="1"/>
  <c r="E7" i="1"/>
  <c r="E8" i="1"/>
  <c r="G8" i="1" s="1"/>
  <c r="E9" i="1"/>
  <c r="F9" i="1" s="1"/>
  <c r="E10" i="1"/>
  <c r="F10" i="1" s="1"/>
  <c r="E11" i="1"/>
  <c r="F11" i="1" s="1"/>
  <c r="E12" i="1"/>
  <c r="E13" i="1"/>
  <c r="F13" i="1" s="1"/>
  <c r="E14" i="1"/>
  <c r="F14" i="1" s="1"/>
  <c r="E2" i="1"/>
  <c r="G2" i="1" s="1"/>
  <c r="H2" i="1" s="1"/>
  <c r="H7" i="1" l="1"/>
  <c r="F12" i="1"/>
  <c r="H8" i="1"/>
  <c r="H4" i="1"/>
  <c r="G3" i="1"/>
  <c r="H3" i="1" s="1"/>
  <c r="G11" i="1"/>
  <c r="H11" i="1" s="1"/>
  <c r="G7" i="1"/>
  <c r="G13" i="1"/>
  <c r="H13" i="1" s="1"/>
  <c r="G9" i="1"/>
  <c r="H9" i="1" s="1"/>
  <c r="G5" i="1"/>
  <c r="H5" i="1" s="1"/>
  <c r="G14" i="1"/>
  <c r="H14" i="1" s="1"/>
  <c r="G10" i="1"/>
  <c r="H10" i="1" s="1"/>
  <c r="G12" i="1"/>
  <c r="H16" i="1" l="1"/>
  <c r="H12" i="1"/>
</calcChain>
</file>

<file path=xl/sharedStrings.xml><?xml version="1.0" encoding="utf-8"?>
<sst xmlns="http://schemas.openxmlformats.org/spreadsheetml/2006/main" count="36" uniqueCount="23">
  <si>
    <t>Ник</t>
  </si>
  <si>
    <t>Название</t>
  </si>
  <si>
    <t>bambr512</t>
  </si>
  <si>
    <t>SaMaria</t>
  </si>
  <si>
    <t>к@тюнчик</t>
  </si>
  <si>
    <t>dron 63</t>
  </si>
  <si>
    <t>jennifer1</t>
  </si>
  <si>
    <t>Цена</t>
  </si>
  <si>
    <t>Чизкейк Лайм</t>
  </si>
  <si>
    <t>Кол-во</t>
  </si>
  <si>
    <t>Торт Морковный</t>
  </si>
  <si>
    <t>Торт Манго-маракуйя</t>
  </si>
  <si>
    <t>Чизкейк Нью-Йорк</t>
  </si>
  <si>
    <t>Чизкейк Нью-Йорк с малиной</t>
  </si>
  <si>
    <t>Пирожное Шоколадная бомба Кристоф</t>
  </si>
  <si>
    <t>Пирожное Шоколад-банан Кристоф</t>
  </si>
  <si>
    <t>Десерт Тартюфо Бьянко</t>
  </si>
  <si>
    <t>Цена за шт</t>
  </si>
  <si>
    <t>ТР</t>
  </si>
  <si>
    <t>ИТОГО</t>
  </si>
  <si>
    <t>карта СБ: 5469 4200 1441 4943</t>
  </si>
  <si>
    <t>ЕЛЕНА ЮРЬЕВНА  Б.</t>
  </si>
  <si>
    <t>Орг%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</si>
</sst>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Protection="1"/>
    <xf numFmtId="0" fontId="1" fillId="0" borderId="1" xfId="0" applyFont="1" applyFill="1" applyBorder="1" applyProtection="1"/>
    <xf numFmtId="0" fontId="0" fillId="0" borderId="1" xfId="0" applyFill="1" applyBorder="1" applyProtection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E12" sqref="E12:G12"/>
    </sheetView>
  </sheetViews>
  <sheetFormatPr defaultRowHeight="15" x14ac:dyDescent="0.25"/>
  <cols>
    <col min="1" max="1" width="14.7109375" customWidth="1"/>
    <col min="2" max="2" width="37.85546875" customWidth="1"/>
    <col min="3" max="3" width="10.5703125" customWidth="1"/>
    <col min="4" max="4" width="15.140625" customWidth="1"/>
  </cols>
  <sheetData>
    <row r="1" spans="1:8" s="1" customFormat="1" x14ac:dyDescent="0.25">
      <c r="A1" s="2" t="s">
        <v>0</v>
      </c>
      <c r="B1" s="2" t="s">
        <v>1</v>
      </c>
      <c r="C1" s="2" t="s">
        <v>17</v>
      </c>
      <c r="D1" s="2" t="s">
        <v>9</v>
      </c>
      <c r="E1" s="2" t="s">
        <v>7</v>
      </c>
      <c r="F1" s="2" t="s">
        <v>22</v>
      </c>
      <c r="G1" s="2" t="s">
        <v>18</v>
      </c>
      <c r="H1" s="2" t="s">
        <v>19</v>
      </c>
    </row>
    <row r="2" spans="1:8" s="1" customFormat="1" x14ac:dyDescent="0.25">
      <c r="A2" s="3" t="s">
        <v>2</v>
      </c>
      <c r="B2" s="3" t="s">
        <v>8</v>
      </c>
      <c r="C2" s="3">
        <v>76</v>
      </c>
      <c r="D2" s="3">
        <v>16</v>
      </c>
      <c r="E2" s="3">
        <f>C2*D2</f>
        <v>1216</v>
      </c>
      <c r="F2" s="3">
        <v>0</v>
      </c>
      <c r="G2" s="3">
        <f>E2*0.07</f>
        <v>85.12</v>
      </c>
      <c r="H2" s="3">
        <f>ROUND(SUM(E2+F2+G2),0)</f>
        <v>1301</v>
      </c>
    </row>
    <row r="3" spans="1:8" s="1" customFormat="1" x14ac:dyDescent="0.25">
      <c r="A3" s="3" t="s">
        <v>3</v>
      </c>
      <c r="B3" s="3" t="s">
        <v>8</v>
      </c>
      <c r="C3" s="3">
        <v>76</v>
      </c>
      <c r="D3" s="3">
        <v>1</v>
      </c>
      <c r="E3" s="3">
        <f t="shared" ref="E3:E14" si="0">C3*D3</f>
        <v>76</v>
      </c>
      <c r="F3" s="3">
        <v>0</v>
      </c>
      <c r="G3" s="3">
        <f t="shared" ref="G3:G14" si="1">E3*0.07</f>
        <v>5.32</v>
      </c>
      <c r="H3" s="3">
        <f t="shared" ref="H3:H14" si="2">ROUND(SUM(E3+F3+G3),0)</f>
        <v>81</v>
      </c>
    </row>
    <row r="4" spans="1:8" s="1" customFormat="1" x14ac:dyDescent="0.25">
      <c r="A4" s="3" t="s">
        <v>4</v>
      </c>
      <c r="B4" s="3" t="s">
        <v>8</v>
      </c>
      <c r="C4" s="3">
        <v>76</v>
      </c>
      <c r="D4" s="3">
        <v>2</v>
      </c>
      <c r="E4" s="3">
        <f t="shared" si="0"/>
        <v>152</v>
      </c>
      <c r="F4" s="3">
        <v>0</v>
      </c>
      <c r="G4" s="3">
        <f t="shared" si="1"/>
        <v>10.64</v>
      </c>
      <c r="H4" s="3">
        <f t="shared" si="2"/>
        <v>163</v>
      </c>
    </row>
    <row r="5" spans="1:8" s="1" customFormat="1" x14ac:dyDescent="0.25">
      <c r="A5" s="3" t="s">
        <v>3</v>
      </c>
      <c r="B5" s="3" t="s">
        <v>10</v>
      </c>
      <c r="C5" s="3">
        <v>92</v>
      </c>
      <c r="D5" s="3">
        <v>1</v>
      </c>
      <c r="E5" s="3">
        <f t="shared" si="0"/>
        <v>92</v>
      </c>
      <c r="F5" s="3">
        <v>0</v>
      </c>
      <c r="G5" s="3">
        <f t="shared" si="1"/>
        <v>6.44</v>
      </c>
      <c r="H5" s="3">
        <f t="shared" si="2"/>
        <v>98</v>
      </c>
    </row>
    <row r="6" spans="1:8" s="1" customFormat="1" x14ac:dyDescent="0.25">
      <c r="A6" s="3" t="s">
        <v>4</v>
      </c>
      <c r="B6" s="3" t="s">
        <v>10</v>
      </c>
      <c r="C6" s="3">
        <v>92</v>
      </c>
      <c r="D6" s="3">
        <v>2</v>
      </c>
      <c r="E6" s="3">
        <f t="shared" si="0"/>
        <v>184</v>
      </c>
      <c r="F6" s="3">
        <v>0</v>
      </c>
      <c r="G6" s="3">
        <f t="shared" si="1"/>
        <v>12.88</v>
      </c>
      <c r="H6" s="3">
        <f t="shared" si="2"/>
        <v>197</v>
      </c>
    </row>
    <row r="7" spans="1:8" s="1" customFormat="1" x14ac:dyDescent="0.25">
      <c r="A7" s="3" t="s">
        <v>2</v>
      </c>
      <c r="B7" s="3" t="s">
        <v>11</v>
      </c>
      <c r="C7" s="3">
        <v>99</v>
      </c>
      <c r="D7" s="3">
        <v>14</v>
      </c>
      <c r="E7" s="3">
        <f t="shared" si="0"/>
        <v>1386</v>
      </c>
      <c r="F7" s="3">
        <v>0</v>
      </c>
      <c r="G7" s="3">
        <f t="shared" si="1"/>
        <v>97.02000000000001</v>
      </c>
      <c r="H7" s="3">
        <f t="shared" si="2"/>
        <v>1483</v>
      </c>
    </row>
    <row r="8" spans="1:8" s="1" customFormat="1" x14ac:dyDescent="0.25">
      <c r="A8" s="3" t="s">
        <v>4</v>
      </c>
      <c r="B8" s="3" t="s">
        <v>11</v>
      </c>
      <c r="C8" s="3">
        <v>99</v>
      </c>
      <c r="D8" s="3">
        <v>2</v>
      </c>
      <c r="E8" s="3">
        <f t="shared" si="0"/>
        <v>198</v>
      </c>
      <c r="F8" s="3">
        <v>0</v>
      </c>
      <c r="G8" s="3">
        <f t="shared" si="1"/>
        <v>13.860000000000001</v>
      </c>
      <c r="H8" s="3">
        <f t="shared" si="2"/>
        <v>212</v>
      </c>
    </row>
    <row r="9" spans="1:8" s="1" customFormat="1" x14ac:dyDescent="0.25">
      <c r="A9" s="3" t="s">
        <v>5</v>
      </c>
      <c r="B9" s="3" t="s">
        <v>12</v>
      </c>
      <c r="C9" s="3">
        <v>47</v>
      </c>
      <c r="D9" s="3">
        <v>12</v>
      </c>
      <c r="E9" s="3">
        <f t="shared" si="0"/>
        <v>564</v>
      </c>
      <c r="F9" s="3">
        <f>E9*0.16</f>
        <v>90.24</v>
      </c>
      <c r="G9" s="3">
        <f t="shared" si="1"/>
        <v>39.480000000000004</v>
      </c>
      <c r="H9" s="3">
        <f t="shared" si="2"/>
        <v>694</v>
      </c>
    </row>
    <row r="10" spans="1:8" s="1" customFormat="1" x14ac:dyDescent="0.25">
      <c r="A10" s="3" t="s">
        <v>3</v>
      </c>
      <c r="B10" s="3" t="s">
        <v>12</v>
      </c>
      <c r="C10" s="3">
        <v>47</v>
      </c>
      <c r="D10" s="3">
        <v>3</v>
      </c>
      <c r="E10" s="3">
        <f t="shared" si="0"/>
        <v>141</v>
      </c>
      <c r="F10" s="3">
        <f t="shared" ref="F10:F14" si="3">E10*0.16</f>
        <v>22.56</v>
      </c>
      <c r="G10" s="3">
        <f t="shared" si="1"/>
        <v>9.870000000000001</v>
      </c>
      <c r="H10" s="3">
        <f t="shared" si="2"/>
        <v>173</v>
      </c>
    </row>
    <row r="11" spans="1:8" s="1" customFormat="1" x14ac:dyDescent="0.25">
      <c r="A11" s="3" t="s">
        <v>6</v>
      </c>
      <c r="B11" s="3" t="s">
        <v>13</v>
      </c>
      <c r="C11" s="3">
        <v>51</v>
      </c>
      <c r="D11" s="3">
        <v>12</v>
      </c>
      <c r="E11" s="3">
        <f t="shared" si="0"/>
        <v>612</v>
      </c>
      <c r="F11" s="3">
        <f t="shared" si="3"/>
        <v>97.92</v>
      </c>
      <c r="G11" s="3">
        <f t="shared" si="1"/>
        <v>42.84</v>
      </c>
      <c r="H11" s="3">
        <f t="shared" si="2"/>
        <v>753</v>
      </c>
    </row>
    <row r="12" spans="1:8" s="1" customFormat="1" x14ac:dyDescent="0.25">
      <c r="A12" s="3" t="s">
        <v>6</v>
      </c>
      <c r="B12" s="3" t="s">
        <v>14</v>
      </c>
      <c r="C12" s="3">
        <v>105</v>
      </c>
      <c r="D12" s="3">
        <v>1</v>
      </c>
      <c r="E12" s="3">
        <f t="shared" si="0"/>
        <v>105</v>
      </c>
      <c r="F12" s="3">
        <f t="shared" si="3"/>
        <v>16.8</v>
      </c>
      <c r="G12" s="3">
        <f t="shared" si="1"/>
        <v>7.3500000000000005</v>
      </c>
      <c r="H12" s="3">
        <f t="shared" si="2"/>
        <v>129</v>
      </c>
    </row>
    <row r="13" spans="1:8" s="1" customFormat="1" x14ac:dyDescent="0.25">
      <c r="A13" s="3" t="s">
        <v>6</v>
      </c>
      <c r="B13" s="3" t="s">
        <v>15</v>
      </c>
      <c r="C13" s="3">
        <v>109</v>
      </c>
      <c r="D13" s="3">
        <v>1</v>
      </c>
      <c r="E13" s="3">
        <f t="shared" si="0"/>
        <v>109</v>
      </c>
      <c r="F13" s="3">
        <f t="shared" si="3"/>
        <v>17.440000000000001</v>
      </c>
      <c r="G13" s="3">
        <f t="shared" si="1"/>
        <v>7.6300000000000008</v>
      </c>
      <c r="H13" s="3">
        <f t="shared" si="2"/>
        <v>134</v>
      </c>
    </row>
    <row r="14" spans="1:8" s="1" customFormat="1" x14ac:dyDescent="0.25">
      <c r="A14" s="3" t="s">
        <v>2</v>
      </c>
      <c r="B14" s="3" t="s">
        <v>16</v>
      </c>
      <c r="C14" s="3">
        <v>107</v>
      </c>
      <c r="D14" s="3">
        <v>1</v>
      </c>
      <c r="E14" s="3">
        <f t="shared" si="0"/>
        <v>107</v>
      </c>
      <c r="F14" s="3">
        <f t="shared" si="3"/>
        <v>17.12</v>
      </c>
      <c r="G14" s="3">
        <f t="shared" si="1"/>
        <v>7.4900000000000011</v>
      </c>
      <c r="H14" s="3">
        <f t="shared" si="2"/>
        <v>132</v>
      </c>
    </row>
    <row r="16" spans="1:8" ht="20.25" x14ac:dyDescent="0.3">
      <c r="B16" s="4" t="s">
        <v>20</v>
      </c>
      <c r="H16" s="4">
        <f>SUBTOTAL(9,H2:H14)</f>
        <v>5550</v>
      </c>
    </row>
    <row r="17" spans="2:2" ht="20.25" x14ac:dyDescent="0.3">
      <c r="B17" s="4" t="s">
        <v>21</v>
      </c>
    </row>
  </sheetData>
  <autoFilter ref="A1:H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Hellena</dc:creator>
  <cp:lastModifiedBy>Hellena</cp:lastModifiedBy>
  <dcterms:created xsi:type="dcterms:W3CDTF">2017-11-06T11:23:48Z</dcterms:created>
  <dcterms:modified xsi:type="dcterms:W3CDTF">2017-11-09T06:42:48Z</dcterms:modified>
</cp:coreProperties>
</file>