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21840" windowHeight="9735"/>
  </bookViews>
  <sheets>
    <sheet name="прайс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8" i="1" l="1"/>
  <c r="E796" i="1"/>
  <c r="E794" i="1"/>
  <c r="E788" i="1"/>
  <c r="E786" i="1"/>
  <c r="E792" i="1"/>
  <c r="E790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4" i="1"/>
  <c r="E743" i="1"/>
  <c r="E741" i="1"/>
  <c r="E740" i="1"/>
  <c r="E738" i="1"/>
  <c r="E737" i="1"/>
  <c r="E735" i="1"/>
  <c r="E734" i="1"/>
  <c r="E732" i="1"/>
  <c r="E731" i="1"/>
  <c r="E729" i="1"/>
  <c r="E728" i="1"/>
  <c r="E726" i="1"/>
  <c r="E725" i="1"/>
  <c r="E723" i="1"/>
  <c r="E722" i="1"/>
  <c r="E720" i="1"/>
  <c r="E719" i="1"/>
  <c r="E718" i="1"/>
  <c r="E717" i="1"/>
  <c r="E715" i="1"/>
  <c r="E714" i="1"/>
  <c r="E713" i="1"/>
  <c r="E712" i="1"/>
  <c r="E710" i="1"/>
  <c r="E709" i="1"/>
  <c r="E707" i="1"/>
  <c r="E706" i="1"/>
  <c r="E704" i="1"/>
  <c r="E703" i="1"/>
  <c r="E702" i="1"/>
  <c r="E701" i="1"/>
  <c r="E700" i="1"/>
  <c r="E698" i="1"/>
  <c r="E697" i="1"/>
  <c r="E696" i="1"/>
  <c r="E69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1" i="1"/>
  <c r="E650" i="1"/>
  <c r="E648" i="1"/>
  <c r="E647" i="1"/>
  <c r="E645" i="1"/>
  <c r="E644" i="1"/>
  <c r="E642" i="1"/>
  <c r="E641" i="1"/>
  <c r="E639" i="1"/>
  <c r="E638" i="1"/>
  <c r="E637" i="1"/>
  <c r="E635" i="1"/>
  <c r="E634" i="1"/>
  <c r="E633" i="1"/>
  <c r="E632" i="1"/>
  <c r="E631" i="1"/>
  <c r="E630" i="1"/>
  <c r="E628" i="1"/>
  <c r="E627" i="1"/>
  <c r="E626" i="1"/>
  <c r="E625" i="1"/>
  <c r="E624" i="1"/>
  <c r="E622" i="1"/>
  <c r="E621" i="1"/>
  <c r="E620" i="1"/>
  <c r="E619" i="1"/>
  <c r="E618" i="1"/>
  <c r="E616" i="1"/>
  <c r="E615" i="1"/>
  <c r="E614" i="1"/>
  <c r="E613" i="1"/>
  <c r="E612" i="1"/>
  <c r="E611" i="1"/>
  <c r="E610" i="1"/>
  <c r="E609" i="1"/>
  <c r="E60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58" i="1"/>
  <c r="E557" i="1"/>
  <c r="E556" i="1"/>
  <c r="E555" i="1"/>
  <c r="E554" i="1"/>
  <c r="E553" i="1"/>
  <c r="E544" i="1"/>
  <c r="E543" i="1"/>
  <c r="E541" i="1"/>
  <c r="E540" i="1"/>
  <c r="E538" i="1"/>
  <c r="E536" i="1"/>
  <c r="E535" i="1"/>
  <c r="E534" i="1"/>
  <c r="E533" i="1"/>
  <c r="E532" i="1"/>
  <c r="E531" i="1"/>
  <c r="E529" i="1"/>
  <c r="E528" i="1"/>
  <c r="E526" i="1"/>
  <c r="E525" i="1"/>
  <c r="E523" i="1"/>
  <c r="E522" i="1"/>
  <c r="E521" i="1"/>
  <c r="E520" i="1"/>
  <c r="E519" i="1"/>
  <c r="E517" i="1"/>
  <c r="E516" i="1"/>
  <c r="E515" i="1"/>
  <c r="E514" i="1"/>
  <c r="E512" i="1"/>
  <c r="E511" i="1"/>
  <c r="E510" i="1"/>
  <c r="E483" i="1"/>
  <c r="E482" i="1"/>
  <c r="E481" i="1"/>
  <c r="E480" i="1"/>
  <c r="E479" i="1"/>
  <c r="E478" i="1"/>
  <c r="E477" i="1"/>
  <c r="E476" i="1"/>
  <c r="E454" i="1"/>
  <c r="E453" i="1"/>
  <c r="E452" i="1"/>
  <c r="E443" i="1"/>
  <c r="E442" i="1"/>
  <c r="E441" i="1"/>
  <c r="E440" i="1"/>
  <c r="E439" i="1"/>
  <c r="E438" i="1"/>
  <c r="E437" i="1"/>
  <c r="E436" i="1"/>
  <c r="E435" i="1"/>
  <c r="E426" i="1"/>
  <c r="E425" i="1"/>
  <c r="E424" i="1"/>
  <c r="E423" i="1"/>
  <c r="E422" i="1"/>
  <c r="E421" i="1"/>
  <c r="E420" i="1"/>
  <c r="E419" i="1"/>
  <c r="E418" i="1"/>
  <c r="E409" i="1"/>
  <c r="E408" i="1"/>
  <c r="E407" i="1"/>
  <c r="E406" i="1"/>
  <c r="E405" i="1"/>
  <c r="E396" i="1"/>
  <c r="E395" i="1"/>
  <c r="E394" i="1"/>
  <c r="E393" i="1"/>
  <c r="E392" i="1"/>
  <c r="E383" i="1"/>
  <c r="E382" i="1"/>
  <c r="E381" i="1"/>
  <c r="E380" i="1"/>
  <c r="E379" i="1"/>
  <c r="E378" i="1"/>
  <c r="E369" i="1"/>
  <c r="E368" i="1"/>
  <c r="E367" i="1"/>
  <c r="E366" i="1"/>
  <c r="E365" i="1"/>
  <c r="E364" i="1"/>
  <c r="E362" i="1"/>
  <c r="E361" i="1"/>
  <c r="E360" i="1"/>
  <c r="E359" i="1"/>
  <c r="E358" i="1"/>
  <c r="E357" i="1"/>
  <c r="E348" i="1"/>
  <c r="E347" i="1"/>
  <c r="E346" i="1"/>
  <c r="E345" i="1"/>
  <c r="E344" i="1"/>
  <c r="E342" i="1"/>
  <c r="E341" i="1"/>
  <c r="E340" i="1"/>
  <c r="E339" i="1"/>
  <c r="E338" i="1"/>
  <c r="E337" i="1"/>
  <c r="E335" i="1"/>
  <c r="E334" i="1"/>
  <c r="E333" i="1"/>
  <c r="E332" i="1"/>
  <c r="E331" i="1"/>
  <c r="E330" i="1"/>
  <c r="E321" i="1"/>
  <c r="E320" i="1"/>
  <c r="E319" i="1"/>
  <c r="E318" i="1"/>
  <c r="E316" i="1"/>
  <c r="E315" i="1"/>
  <c r="E314" i="1"/>
  <c r="E313" i="1"/>
  <c r="E311" i="1"/>
  <c r="E310" i="1"/>
  <c r="E309" i="1"/>
  <c r="E308" i="1"/>
  <c r="E306" i="1"/>
  <c r="E305" i="1"/>
  <c r="E304" i="1"/>
  <c r="E303" i="1"/>
  <c r="E291" i="1"/>
  <c r="E290" i="1"/>
  <c r="E289" i="1"/>
  <c r="E288" i="1"/>
  <c r="E287" i="1"/>
  <c r="E285" i="1"/>
  <c r="E284" i="1"/>
  <c r="E283" i="1"/>
  <c r="E282" i="1"/>
  <c r="E281" i="1"/>
  <c r="E279" i="1"/>
  <c r="E278" i="1"/>
  <c r="E277" i="1"/>
  <c r="E276" i="1"/>
  <c r="E275" i="1"/>
  <c r="E274" i="1"/>
  <c r="E272" i="1"/>
  <c r="E271" i="1"/>
  <c r="E270" i="1"/>
  <c r="E268" i="1"/>
  <c r="E267" i="1"/>
  <c r="E266" i="1"/>
  <c r="E265" i="1"/>
  <c r="E264" i="1"/>
  <c r="E262" i="1"/>
  <c r="E261" i="1"/>
  <c r="E260" i="1"/>
  <c r="E259" i="1"/>
  <c r="E258" i="1"/>
  <c r="E257" i="1"/>
  <c r="E256" i="1"/>
  <c r="E255" i="1"/>
  <c r="E254" i="1"/>
  <c r="E252" i="1"/>
  <c r="E251" i="1"/>
  <c r="E250" i="1"/>
  <c r="E249" i="1"/>
  <c r="E248" i="1"/>
  <c r="E247" i="1"/>
  <c r="E246" i="1"/>
  <c r="E245" i="1"/>
  <c r="E244" i="1"/>
  <c r="E226" i="1"/>
  <c r="E225" i="1"/>
  <c r="E224" i="1"/>
  <c r="E223" i="1"/>
  <c r="E222" i="1"/>
  <c r="E220" i="1"/>
  <c r="E219" i="1"/>
  <c r="E218" i="1"/>
  <c r="E217" i="1"/>
  <c r="E216" i="1"/>
  <c r="E214" i="1"/>
  <c r="E213" i="1"/>
  <c r="E211" i="1"/>
  <c r="E210" i="1"/>
  <c r="E208" i="1"/>
  <c r="E207" i="1"/>
  <c r="E206" i="1"/>
  <c r="E205" i="1"/>
  <c r="E204" i="1"/>
  <c r="E203" i="1"/>
  <c r="E201" i="1"/>
  <c r="E200" i="1"/>
  <c r="E199" i="1"/>
  <c r="E198" i="1"/>
  <c r="E197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68" i="1"/>
  <c r="E167" i="1"/>
  <c r="E166" i="1"/>
  <c r="E165" i="1"/>
  <c r="E163" i="1"/>
  <c r="E162" i="1"/>
  <c r="E161" i="1"/>
  <c r="E160" i="1"/>
  <c r="E158" i="1"/>
  <c r="E157" i="1"/>
  <c r="E156" i="1"/>
  <c r="E155" i="1"/>
  <c r="E153" i="1"/>
  <c r="E152" i="1"/>
  <c r="E151" i="1"/>
  <c r="E150" i="1"/>
  <c r="E148" i="1"/>
  <c r="E147" i="1"/>
  <c r="E146" i="1"/>
  <c r="E145" i="1"/>
  <c r="E143" i="1"/>
  <c r="E142" i="1"/>
  <c r="E141" i="1"/>
  <c r="E140" i="1"/>
  <c r="E138" i="1"/>
  <c r="E137" i="1"/>
  <c r="E136" i="1"/>
  <c r="E135" i="1"/>
  <c r="E133" i="1"/>
  <c r="E132" i="1"/>
  <c r="E131" i="1"/>
  <c r="E130" i="1"/>
  <c r="E111" i="1"/>
  <c r="E110" i="1"/>
  <c r="E109" i="1"/>
  <c r="E108" i="1"/>
  <c r="E107" i="1"/>
  <c r="E105" i="1"/>
  <c r="E104" i="1"/>
  <c r="E102" i="1"/>
  <c r="E101" i="1"/>
  <c r="E100" i="1"/>
  <c r="E98" i="1"/>
  <c r="E97" i="1"/>
  <c r="E96" i="1"/>
  <c r="E95" i="1"/>
  <c r="E94" i="1"/>
  <c r="E92" i="1"/>
  <c r="E91" i="1"/>
  <c r="E90" i="1"/>
  <c r="E89" i="1"/>
  <c r="E88" i="1"/>
  <c r="E87" i="1"/>
  <c r="E85" i="1"/>
  <c r="E84" i="1"/>
  <c r="E83" i="1"/>
  <c r="E82" i="1"/>
  <c r="E81" i="1"/>
  <c r="E79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F63" i="1"/>
  <c r="H786" i="1"/>
  <c r="H788" i="1"/>
  <c r="G798" i="1"/>
  <c r="F798" i="1"/>
  <c r="G796" i="1"/>
  <c r="F796" i="1"/>
  <c r="G794" i="1"/>
  <c r="F794" i="1"/>
  <c r="G788" i="1"/>
  <c r="F788" i="1"/>
  <c r="G786" i="1"/>
  <c r="F786" i="1"/>
  <c r="G792" i="1"/>
  <c r="F792" i="1"/>
  <c r="G790" i="1"/>
  <c r="F790" i="1"/>
  <c r="H784" i="1"/>
  <c r="G784" i="1"/>
  <c r="F784" i="1"/>
  <c r="H782" i="1"/>
  <c r="G782" i="1"/>
  <c r="F782" i="1"/>
  <c r="H780" i="1"/>
  <c r="G780" i="1"/>
  <c r="F780" i="1"/>
  <c r="H778" i="1"/>
  <c r="G778" i="1"/>
  <c r="F778" i="1"/>
  <c r="H776" i="1"/>
  <c r="G776" i="1"/>
  <c r="F776" i="1"/>
  <c r="H774" i="1"/>
  <c r="G774" i="1"/>
  <c r="F774" i="1"/>
  <c r="H772" i="1"/>
  <c r="G772" i="1"/>
  <c r="F772" i="1"/>
  <c r="H770" i="1"/>
  <c r="G770" i="1"/>
  <c r="F770" i="1"/>
  <c r="H768" i="1"/>
  <c r="G768" i="1"/>
  <c r="F768" i="1"/>
  <c r="H766" i="1"/>
  <c r="G766" i="1"/>
  <c r="F766" i="1"/>
  <c r="H764" i="1"/>
  <c r="G764" i="1"/>
  <c r="F764" i="1"/>
  <c r="H762" i="1"/>
  <c r="G762" i="1"/>
  <c r="F762" i="1"/>
  <c r="H760" i="1"/>
  <c r="G760" i="1"/>
  <c r="F760" i="1"/>
  <c r="H758" i="1"/>
  <c r="G758" i="1"/>
  <c r="F758" i="1"/>
  <c r="H756" i="1"/>
  <c r="G756" i="1"/>
  <c r="F756" i="1"/>
  <c r="H754" i="1"/>
  <c r="G754" i="1"/>
  <c r="F754" i="1"/>
  <c r="H752" i="1"/>
  <c r="G752" i="1"/>
  <c r="F752" i="1"/>
  <c r="H750" i="1"/>
  <c r="G750" i="1"/>
  <c r="F750" i="1"/>
  <c r="H748" i="1"/>
  <c r="G748" i="1"/>
  <c r="F748" i="1"/>
  <c r="G744" i="1"/>
  <c r="F744" i="1"/>
  <c r="G743" i="1"/>
  <c r="F743" i="1"/>
  <c r="G741" i="1"/>
  <c r="F741" i="1"/>
  <c r="G740" i="1"/>
  <c r="F740" i="1"/>
  <c r="G738" i="1"/>
  <c r="F738" i="1"/>
  <c r="G737" i="1"/>
  <c r="F737" i="1"/>
  <c r="G735" i="1"/>
  <c r="F735" i="1"/>
  <c r="G734" i="1"/>
  <c r="F734" i="1"/>
  <c r="G732" i="1"/>
  <c r="F732" i="1"/>
  <c r="G731" i="1"/>
  <c r="F731" i="1"/>
  <c r="G729" i="1"/>
  <c r="F729" i="1"/>
  <c r="G728" i="1"/>
  <c r="F728" i="1"/>
  <c r="G726" i="1"/>
  <c r="F726" i="1"/>
  <c r="G725" i="1"/>
  <c r="F725" i="1"/>
  <c r="G723" i="1"/>
  <c r="F723" i="1"/>
  <c r="G722" i="1"/>
  <c r="F722" i="1"/>
  <c r="G720" i="1"/>
  <c r="F720" i="1"/>
  <c r="G719" i="1"/>
  <c r="F719" i="1"/>
  <c r="G718" i="1"/>
  <c r="F718" i="1"/>
  <c r="G717" i="1"/>
  <c r="F717" i="1"/>
  <c r="G715" i="1"/>
  <c r="F715" i="1"/>
  <c r="G714" i="1"/>
  <c r="F714" i="1"/>
  <c r="G713" i="1"/>
  <c r="F713" i="1"/>
  <c r="G712" i="1"/>
  <c r="F712" i="1"/>
  <c r="G710" i="1"/>
  <c r="F710" i="1"/>
  <c r="G709" i="1"/>
  <c r="F709" i="1"/>
  <c r="G707" i="1"/>
  <c r="F707" i="1"/>
  <c r="G706" i="1"/>
  <c r="F706" i="1"/>
  <c r="G704" i="1"/>
  <c r="F704" i="1"/>
  <c r="G703" i="1"/>
  <c r="F703" i="1"/>
  <c r="G702" i="1"/>
  <c r="F702" i="1"/>
  <c r="G701" i="1"/>
  <c r="F701" i="1"/>
  <c r="G700" i="1"/>
  <c r="F700" i="1"/>
  <c r="G698" i="1"/>
  <c r="F698" i="1"/>
  <c r="G697" i="1"/>
  <c r="F697" i="1"/>
  <c r="G696" i="1"/>
  <c r="F696" i="1"/>
  <c r="G695" i="1"/>
  <c r="F695" i="1"/>
  <c r="G683" i="1"/>
  <c r="F683" i="1"/>
  <c r="H681" i="1"/>
  <c r="G681" i="1"/>
  <c r="F681" i="1"/>
  <c r="H679" i="1"/>
  <c r="G679" i="1"/>
  <c r="F679" i="1"/>
  <c r="H677" i="1"/>
  <c r="G677" i="1"/>
  <c r="F677" i="1"/>
  <c r="H675" i="1"/>
  <c r="G675" i="1"/>
  <c r="F675" i="1"/>
  <c r="H673" i="1"/>
  <c r="G673" i="1"/>
  <c r="F673" i="1"/>
  <c r="H671" i="1"/>
  <c r="G671" i="1"/>
  <c r="F671" i="1"/>
  <c r="H669" i="1"/>
  <c r="G669" i="1"/>
  <c r="F669" i="1"/>
  <c r="H667" i="1"/>
  <c r="G667" i="1"/>
  <c r="F667" i="1"/>
  <c r="H665" i="1"/>
  <c r="G665" i="1"/>
  <c r="F665" i="1"/>
  <c r="H663" i="1"/>
  <c r="G663" i="1"/>
  <c r="F663" i="1"/>
  <c r="H661" i="1"/>
  <c r="G661" i="1"/>
  <c r="F661" i="1"/>
  <c r="H659" i="1"/>
  <c r="G659" i="1"/>
  <c r="F659" i="1"/>
  <c r="H657" i="1"/>
  <c r="G657" i="1"/>
  <c r="F657" i="1"/>
  <c r="H655" i="1"/>
  <c r="G655" i="1"/>
  <c r="F655" i="1"/>
  <c r="G651" i="1"/>
  <c r="F651" i="1"/>
  <c r="G650" i="1"/>
  <c r="F650" i="1"/>
  <c r="G648" i="1"/>
  <c r="F648" i="1"/>
  <c r="G647" i="1"/>
  <c r="F647" i="1"/>
  <c r="G645" i="1"/>
  <c r="F645" i="1"/>
  <c r="G644" i="1"/>
  <c r="F644" i="1"/>
  <c r="G642" i="1"/>
  <c r="F642" i="1"/>
  <c r="G641" i="1"/>
  <c r="F641" i="1"/>
  <c r="G639" i="1"/>
  <c r="F639" i="1"/>
  <c r="G638" i="1"/>
  <c r="F638" i="1"/>
  <c r="G637" i="1"/>
  <c r="F637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8" i="1"/>
  <c r="F628" i="1"/>
  <c r="G627" i="1"/>
  <c r="F627" i="1"/>
  <c r="G626" i="1"/>
  <c r="F626" i="1"/>
  <c r="G625" i="1"/>
  <c r="F625" i="1"/>
  <c r="G624" i="1"/>
  <c r="F624" i="1"/>
  <c r="G622" i="1"/>
  <c r="F622" i="1"/>
  <c r="G621" i="1"/>
  <c r="F621" i="1"/>
  <c r="G620" i="1"/>
  <c r="F620" i="1"/>
  <c r="G619" i="1"/>
  <c r="F619" i="1"/>
  <c r="G618" i="1"/>
  <c r="F618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596" i="1"/>
  <c r="F596" i="1"/>
  <c r="H594" i="1"/>
  <c r="G594" i="1"/>
  <c r="F594" i="1"/>
  <c r="H592" i="1"/>
  <c r="G592" i="1"/>
  <c r="F592" i="1"/>
  <c r="H590" i="1"/>
  <c r="G590" i="1"/>
  <c r="F590" i="1"/>
  <c r="H588" i="1"/>
  <c r="G588" i="1"/>
  <c r="F588" i="1"/>
  <c r="H586" i="1"/>
  <c r="G586" i="1"/>
  <c r="F586" i="1"/>
  <c r="H584" i="1"/>
  <c r="G584" i="1"/>
  <c r="F584" i="1"/>
  <c r="H582" i="1"/>
  <c r="G582" i="1"/>
  <c r="F582" i="1"/>
  <c r="H580" i="1"/>
  <c r="G580" i="1"/>
  <c r="F580" i="1"/>
  <c r="H578" i="1"/>
  <c r="G578" i="1"/>
  <c r="F578" i="1"/>
  <c r="H576" i="1"/>
  <c r="G576" i="1"/>
  <c r="F576" i="1"/>
  <c r="H574" i="1"/>
  <c r="G574" i="1"/>
  <c r="F574" i="1"/>
  <c r="H572" i="1"/>
  <c r="G572" i="1"/>
  <c r="F572" i="1"/>
  <c r="H570" i="1"/>
  <c r="G570" i="1"/>
  <c r="F570" i="1"/>
  <c r="H568" i="1"/>
  <c r="G568" i="1"/>
  <c r="F568" i="1"/>
  <c r="H566" i="1"/>
  <c r="G566" i="1"/>
  <c r="F566" i="1"/>
  <c r="H564" i="1"/>
  <c r="G564" i="1"/>
  <c r="F564" i="1"/>
  <c r="H562" i="1"/>
  <c r="G562" i="1"/>
  <c r="F562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H544" i="1"/>
  <c r="G544" i="1"/>
  <c r="F544" i="1"/>
  <c r="H543" i="1"/>
  <c r="G543" i="1"/>
  <c r="F543" i="1"/>
  <c r="H541" i="1"/>
  <c r="G541" i="1"/>
  <c r="F541" i="1"/>
  <c r="H540" i="1"/>
  <c r="G540" i="1"/>
  <c r="F540" i="1"/>
  <c r="H538" i="1"/>
  <c r="G538" i="1"/>
  <c r="F538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29" i="1"/>
  <c r="G529" i="1"/>
  <c r="F529" i="1"/>
  <c r="H528" i="1"/>
  <c r="G528" i="1"/>
  <c r="F528" i="1"/>
  <c r="H526" i="1"/>
  <c r="G526" i="1"/>
  <c r="F526" i="1"/>
  <c r="H525" i="1"/>
  <c r="G525" i="1"/>
  <c r="F525" i="1"/>
  <c r="H523" i="1"/>
  <c r="G523" i="1"/>
  <c r="F523" i="1"/>
  <c r="H522" i="1"/>
  <c r="G522" i="1"/>
  <c r="F522" i="1"/>
  <c r="H521" i="1"/>
  <c r="G521" i="1"/>
  <c r="F521" i="1"/>
  <c r="H520" i="1"/>
  <c r="G520" i="1"/>
  <c r="F520" i="1"/>
  <c r="H519" i="1"/>
  <c r="G519" i="1"/>
  <c r="F519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2" i="1"/>
  <c r="G512" i="1"/>
  <c r="F512" i="1"/>
  <c r="H511" i="1"/>
  <c r="G511" i="1"/>
  <c r="F511" i="1"/>
  <c r="H510" i="1"/>
  <c r="G510" i="1"/>
  <c r="F510" i="1"/>
  <c r="G454" i="1"/>
  <c r="F454" i="1"/>
  <c r="G453" i="1"/>
  <c r="F453" i="1"/>
  <c r="G452" i="1"/>
  <c r="F452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09" i="1"/>
  <c r="F409" i="1"/>
  <c r="G408" i="1"/>
  <c r="F408" i="1"/>
  <c r="G407" i="1"/>
  <c r="F407" i="1"/>
  <c r="G406" i="1"/>
  <c r="F406" i="1"/>
  <c r="G405" i="1"/>
  <c r="F405" i="1"/>
  <c r="G396" i="1"/>
  <c r="F396" i="1"/>
  <c r="G395" i="1"/>
  <c r="F395" i="1"/>
  <c r="G394" i="1"/>
  <c r="F394" i="1"/>
  <c r="G393" i="1"/>
  <c r="F393" i="1"/>
  <c r="G392" i="1"/>
  <c r="F392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48" i="1"/>
  <c r="F348" i="1"/>
  <c r="G347" i="1"/>
  <c r="F347" i="1"/>
  <c r="G346" i="1"/>
  <c r="F346" i="1"/>
  <c r="G345" i="1"/>
  <c r="F345" i="1"/>
  <c r="G344" i="1"/>
  <c r="F344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1" i="1"/>
  <c r="F321" i="1"/>
  <c r="G320" i="1"/>
  <c r="F320" i="1"/>
  <c r="G319" i="1"/>
  <c r="F319" i="1"/>
  <c r="G318" i="1"/>
  <c r="F318" i="1"/>
  <c r="G316" i="1"/>
  <c r="F316" i="1"/>
  <c r="G315" i="1"/>
  <c r="F315" i="1"/>
  <c r="G314" i="1"/>
  <c r="F314" i="1"/>
  <c r="G313" i="1"/>
  <c r="F313" i="1"/>
  <c r="G311" i="1"/>
  <c r="F311" i="1"/>
  <c r="G310" i="1"/>
  <c r="F310" i="1"/>
  <c r="G309" i="1"/>
  <c r="F309" i="1"/>
  <c r="G308" i="1"/>
  <c r="F308" i="1"/>
  <c r="G306" i="1"/>
  <c r="F306" i="1"/>
  <c r="G305" i="1"/>
  <c r="F305" i="1"/>
  <c r="G304" i="1"/>
  <c r="F304" i="1"/>
  <c r="G303" i="1"/>
  <c r="F303" i="1"/>
  <c r="G291" i="1"/>
  <c r="F291" i="1"/>
  <c r="G290" i="1"/>
  <c r="F290" i="1"/>
  <c r="G289" i="1"/>
  <c r="F289" i="1"/>
  <c r="G288" i="1"/>
  <c r="F288" i="1"/>
  <c r="G287" i="1"/>
  <c r="F287" i="1"/>
  <c r="G285" i="1"/>
  <c r="F285" i="1"/>
  <c r="G284" i="1"/>
  <c r="F284" i="1"/>
  <c r="G283" i="1"/>
  <c r="F283" i="1"/>
  <c r="G282" i="1"/>
  <c r="F282" i="1"/>
  <c r="G281" i="1"/>
  <c r="F281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2" i="1"/>
  <c r="F272" i="1"/>
  <c r="G271" i="1"/>
  <c r="F271" i="1"/>
  <c r="G270" i="1"/>
  <c r="F270" i="1"/>
  <c r="G268" i="1"/>
  <c r="F268" i="1"/>
  <c r="G267" i="1"/>
  <c r="F267" i="1"/>
  <c r="G266" i="1"/>
  <c r="F266" i="1"/>
  <c r="G265" i="1"/>
  <c r="F265" i="1"/>
  <c r="G264" i="1"/>
  <c r="F264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26" i="1"/>
  <c r="F226" i="1"/>
  <c r="G225" i="1"/>
  <c r="F225" i="1"/>
  <c r="G224" i="1"/>
  <c r="F224" i="1"/>
  <c r="G223" i="1"/>
  <c r="F223" i="1"/>
  <c r="G222" i="1"/>
  <c r="F222" i="1"/>
  <c r="G220" i="1"/>
  <c r="F220" i="1"/>
  <c r="G219" i="1"/>
  <c r="F219" i="1"/>
  <c r="G218" i="1"/>
  <c r="F218" i="1"/>
  <c r="G217" i="1"/>
  <c r="F217" i="1"/>
  <c r="G216" i="1"/>
  <c r="F216" i="1"/>
  <c r="G214" i="1"/>
  <c r="F214" i="1"/>
  <c r="G213" i="1"/>
  <c r="F213" i="1"/>
  <c r="G211" i="1"/>
  <c r="F211" i="1"/>
  <c r="G210" i="1"/>
  <c r="F210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1" i="1"/>
  <c r="F201" i="1"/>
  <c r="G200" i="1"/>
  <c r="F200" i="1"/>
  <c r="G199" i="1"/>
  <c r="F199" i="1"/>
  <c r="G198" i="1"/>
  <c r="F198" i="1"/>
  <c r="G197" i="1"/>
  <c r="F197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68" i="1"/>
  <c r="F168" i="1"/>
  <c r="G167" i="1"/>
  <c r="F167" i="1"/>
  <c r="G166" i="1"/>
  <c r="F166" i="1"/>
  <c r="G165" i="1"/>
  <c r="F165" i="1"/>
  <c r="G163" i="1"/>
  <c r="F163" i="1"/>
  <c r="G162" i="1"/>
  <c r="F162" i="1"/>
  <c r="G161" i="1"/>
  <c r="F161" i="1"/>
  <c r="G160" i="1"/>
  <c r="F160" i="1"/>
  <c r="G158" i="1"/>
  <c r="F158" i="1"/>
  <c r="G157" i="1"/>
  <c r="F157" i="1"/>
  <c r="G156" i="1"/>
  <c r="F156" i="1"/>
  <c r="G155" i="1"/>
  <c r="F155" i="1"/>
  <c r="G153" i="1"/>
  <c r="F153" i="1"/>
  <c r="G152" i="1"/>
  <c r="F152" i="1"/>
  <c r="G151" i="1"/>
  <c r="F151" i="1"/>
  <c r="G150" i="1"/>
  <c r="F150" i="1"/>
  <c r="G148" i="1"/>
  <c r="F148" i="1"/>
  <c r="G147" i="1"/>
  <c r="F147" i="1"/>
  <c r="G146" i="1"/>
  <c r="F146" i="1"/>
  <c r="G145" i="1"/>
  <c r="F145" i="1"/>
  <c r="G143" i="1"/>
  <c r="F143" i="1"/>
  <c r="G142" i="1"/>
  <c r="F142" i="1"/>
  <c r="G141" i="1"/>
  <c r="F141" i="1"/>
  <c r="G140" i="1"/>
  <c r="F140" i="1"/>
  <c r="G138" i="1"/>
  <c r="F138" i="1"/>
  <c r="G137" i="1"/>
  <c r="F137" i="1"/>
  <c r="G136" i="1"/>
  <c r="F136" i="1"/>
  <c r="G135" i="1"/>
  <c r="F135" i="1"/>
  <c r="G133" i="1"/>
  <c r="F133" i="1"/>
  <c r="G132" i="1"/>
  <c r="F132" i="1"/>
  <c r="G131" i="1"/>
  <c r="F131" i="1"/>
  <c r="G130" i="1"/>
  <c r="F130" i="1"/>
  <c r="G111" i="1"/>
  <c r="F111" i="1"/>
  <c r="G110" i="1"/>
  <c r="F110" i="1"/>
  <c r="G109" i="1"/>
  <c r="F109" i="1"/>
  <c r="G108" i="1"/>
  <c r="F108" i="1"/>
  <c r="G107" i="1"/>
  <c r="F107" i="1"/>
  <c r="G105" i="1"/>
  <c r="F105" i="1"/>
  <c r="G104" i="1"/>
  <c r="F104" i="1"/>
  <c r="G102" i="1"/>
  <c r="F102" i="1"/>
  <c r="G101" i="1"/>
  <c r="F101" i="1"/>
  <c r="G100" i="1"/>
  <c r="F100" i="1"/>
  <c r="G98" i="1"/>
  <c r="F98" i="1"/>
  <c r="G97" i="1"/>
  <c r="F97" i="1"/>
  <c r="G96" i="1"/>
  <c r="F96" i="1"/>
  <c r="G95" i="1"/>
  <c r="F95" i="1"/>
  <c r="G94" i="1"/>
  <c r="F94" i="1"/>
  <c r="G92" i="1"/>
  <c r="F92" i="1"/>
  <c r="G91" i="1"/>
  <c r="F91" i="1"/>
  <c r="G90" i="1"/>
  <c r="F90" i="1"/>
  <c r="G89" i="1"/>
  <c r="F89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</calcChain>
</file>

<file path=xl/sharedStrings.xml><?xml version="1.0" encoding="utf-8"?>
<sst xmlns="http://schemas.openxmlformats.org/spreadsheetml/2006/main" count="916" uniqueCount="440">
  <si>
    <t>ООО "Вуд Сток" / Wood Stock Ltd</t>
  </si>
  <si>
    <t>woodstockltd@yandex.ru</t>
  </si>
  <si>
    <t>skype  aprofish</t>
  </si>
  <si>
    <t>ICQ 433 576 944</t>
  </si>
  <si>
    <t>http://timberica-mebel.ru/</t>
  </si>
  <si>
    <t>наименование</t>
  </si>
  <si>
    <t>спальное место</t>
  </si>
  <si>
    <t xml:space="preserve">цена
</t>
  </si>
  <si>
    <t>бейцы:</t>
  </si>
  <si>
    <t xml:space="preserve">бесцветный лак </t>
  </si>
  <si>
    <t xml:space="preserve">антик </t>
  </si>
  <si>
    <t xml:space="preserve">белый лак </t>
  </si>
  <si>
    <t xml:space="preserve">браун </t>
  </si>
  <si>
    <t xml:space="preserve">вишня </t>
  </si>
  <si>
    <t xml:space="preserve">медовый </t>
  </si>
  <si>
    <t xml:space="preserve">тёмный </t>
  </si>
  <si>
    <t xml:space="preserve">ратэ светлый </t>
  </si>
  <si>
    <t xml:space="preserve">ратэ тёмный </t>
  </si>
  <si>
    <t>эмали :</t>
  </si>
  <si>
    <t>белая</t>
  </si>
  <si>
    <t xml:space="preserve">слоновая кость </t>
  </si>
  <si>
    <t xml:space="preserve">зелёная </t>
  </si>
  <si>
    <t>голубая</t>
  </si>
  <si>
    <t>розовая</t>
  </si>
  <si>
    <t>жёлтая</t>
  </si>
  <si>
    <t>лайм</t>
  </si>
  <si>
    <t>салатовая</t>
  </si>
  <si>
    <t>Кровати серия Классик</t>
  </si>
  <si>
    <t>Кровать  Классик</t>
  </si>
  <si>
    <t>600х1200/1400</t>
  </si>
  <si>
    <t>700х1500/1600</t>
  </si>
  <si>
    <t>700х1900/2000</t>
  </si>
  <si>
    <t>800х1900/2000</t>
  </si>
  <si>
    <t>900х1900/2000</t>
  </si>
  <si>
    <t>1200х1900/2000</t>
  </si>
  <si>
    <t>1400х1900/2000</t>
  </si>
  <si>
    <t>1600х1900/2000</t>
  </si>
  <si>
    <t>1800х1900/2000</t>
  </si>
  <si>
    <t>Кровать Классик/1</t>
  </si>
  <si>
    <t>Тахта Классик</t>
  </si>
  <si>
    <t xml:space="preserve">Кровать Классик В-яр </t>
  </si>
  <si>
    <t>700х1500/1600 h=1400</t>
  </si>
  <si>
    <t>700х1900/2000 h=1690</t>
  </si>
  <si>
    <t>800х1900/2000 h=1690</t>
  </si>
  <si>
    <t>900х1900/2000 h=1690</t>
  </si>
  <si>
    <t>900х1900/2000 h=2050</t>
  </si>
  <si>
    <t>Кровать Классик В-яр №2</t>
  </si>
  <si>
    <t>Кровать Классик В-яр №3</t>
  </si>
  <si>
    <t>800х1900/2000 h=1950</t>
  </si>
  <si>
    <t>900х1900/2000 h=1950</t>
  </si>
  <si>
    <t xml:space="preserve">Кровать Классик 2-яр </t>
  </si>
  <si>
    <t>600х1200/1400 h=1400</t>
  </si>
  <si>
    <t xml:space="preserve">  </t>
  </si>
  <si>
    <t>Инфо по кроватям серии Классик</t>
  </si>
  <si>
    <t>Кровать Классик/1 - нет спинки в изножье</t>
  </si>
  <si>
    <t>Кровать Классик В-яр и 2-яр :</t>
  </si>
  <si>
    <t>h - указана габаритная!</t>
  </si>
  <si>
    <r>
      <t xml:space="preserve">кровати с другими высотами </t>
    </r>
    <r>
      <rPr>
        <b/>
        <sz val="14"/>
        <rFont val="Arial"/>
        <family val="2"/>
        <charset val="204"/>
      </rPr>
      <t>не делаем!</t>
    </r>
  </si>
  <si>
    <t>лестница по умолчанию всегда справа.</t>
  </si>
  <si>
    <t>установка лестницы слева оговаривается в заказе отдельно.</t>
  </si>
  <si>
    <t>установка лестницы с торца не производится.</t>
  </si>
  <si>
    <t>Кровати серия Фрея</t>
  </si>
  <si>
    <t>Кровать  F1</t>
  </si>
  <si>
    <t>Кровать  F2</t>
  </si>
  <si>
    <t>Кровать  F2 детская</t>
  </si>
  <si>
    <t>Тахта F3</t>
  </si>
  <si>
    <t>Кровать F2 2-яр</t>
  </si>
  <si>
    <t>600х1200/1400 h=1440</t>
  </si>
  <si>
    <t>700х1500/1600 h=1440</t>
  </si>
  <si>
    <t>700х1900/2000 h=1870</t>
  </si>
  <si>
    <t>800х1900/2000 h=1870</t>
  </si>
  <si>
    <t>900х1900/2000 h=1870</t>
  </si>
  <si>
    <t>Кровать F3 2-яр</t>
  </si>
  <si>
    <t>Инфо по кроватям серии Фрея</t>
  </si>
  <si>
    <t>Кровать  F2 детская - царги фигурные</t>
  </si>
  <si>
    <t>Кровать  F2 2-яр, F3 2-яр :</t>
  </si>
  <si>
    <t>кровати с другими высотами не делаем!</t>
  </si>
  <si>
    <t>Кровати серия Кая</t>
  </si>
  <si>
    <t>Кровать  К1</t>
  </si>
  <si>
    <t>Кровать  К2</t>
  </si>
  <si>
    <t>Кровать  К2 детская</t>
  </si>
  <si>
    <t>Кровать  К2 модерн</t>
  </si>
  <si>
    <t>Тахта К3</t>
  </si>
  <si>
    <t>Кровать К2 2-яр</t>
  </si>
  <si>
    <t>Кровать К3 2-яр</t>
  </si>
  <si>
    <t>Инфо по кроватям серии Кая</t>
  </si>
  <si>
    <t>Кровать  К2 детская - царги фигурные</t>
  </si>
  <si>
    <t>Кровать  К2 2-яр, К3 2-яр :</t>
  </si>
  <si>
    <t>Кровати серия Тора</t>
  </si>
  <si>
    <t>Кровать  Т1</t>
  </si>
  <si>
    <t>Кровать  Т2</t>
  </si>
  <si>
    <t>Тахта  Т3</t>
  </si>
  <si>
    <t>Кровати серия Рина</t>
  </si>
  <si>
    <t>Кровать  R1</t>
  </si>
  <si>
    <t>Кровать  R2</t>
  </si>
  <si>
    <t>Кровати серия Эрика</t>
  </si>
  <si>
    <t>Кровать  Эрика</t>
  </si>
  <si>
    <t>Кровати серия Аури</t>
  </si>
  <si>
    <t>Кровать  Аури</t>
  </si>
  <si>
    <t>Кровати серия Элина</t>
  </si>
  <si>
    <t>Кровать  Элина</t>
  </si>
  <si>
    <t>Кровати серия Сона</t>
  </si>
  <si>
    <t>Кровать  Сона</t>
  </si>
  <si>
    <t>Кровати серия Инга</t>
  </si>
  <si>
    <t>Кровать  Инга</t>
  </si>
  <si>
    <t>Ящики подкроватные</t>
  </si>
  <si>
    <t>габариты  ШхГхВ</t>
  </si>
  <si>
    <t>Ящик малый</t>
  </si>
  <si>
    <t>980х870х145</t>
  </si>
  <si>
    <t>1460х870х145</t>
  </si>
  <si>
    <t>Ящик большой</t>
  </si>
  <si>
    <t>1960х870х145</t>
  </si>
  <si>
    <t>Инфо по ящикам:</t>
  </si>
  <si>
    <t>Как правило -</t>
  </si>
  <si>
    <t>Под кровати Айно ящики не делаем!</t>
  </si>
  <si>
    <t xml:space="preserve">Тумба №1 </t>
  </si>
  <si>
    <t>420х350х535</t>
  </si>
  <si>
    <t xml:space="preserve">Тумба №2 </t>
  </si>
  <si>
    <t>420х350х460</t>
  </si>
  <si>
    <t xml:space="preserve">Тумба №3 </t>
  </si>
  <si>
    <t>440х380х580</t>
  </si>
  <si>
    <t>Комод №1</t>
  </si>
  <si>
    <t>820х450х800</t>
  </si>
  <si>
    <t>Комод №2</t>
  </si>
  <si>
    <t>1150х450х800</t>
  </si>
  <si>
    <t>Комод №3</t>
  </si>
  <si>
    <t>820х450х1160</t>
  </si>
  <si>
    <t>Комод №4</t>
  </si>
  <si>
    <t>420х450х1160</t>
  </si>
  <si>
    <t>Стеллаж №1</t>
  </si>
  <si>
    <t>800х270х690</t>
  </si>
  <si>
    <t>Стеллаж №2</t>
  </si>
  <si>
    <t>800х270х990</t>
  </si>
  <si>
    <t>Стеллаж №3</t>
  </si>
  <si>
    <t>800х270х1290</t>
  </si>
  <si>
    <t>Стеллаж №4</t>
  </si>
  <si>
    <t>800х270х1600</t>
  </si>
  <si>
    <t>Стеллаж №5</t>
  </si>
  <si>
    <t>800х270х1900</t>
  </si>
  <si>
    <t xml:space="preserve">Шкаф платяной </t>
  </si>
  <si>
    <t>800х580х1900</t>
  </si>
  <si>
    <t xml:space="preserve">Шкаф комбинированный </t>
  </si>
  <si>
    <t xml:space="preserve">Шкаф-купе платяной </t>
  </si>
  <si>
    <t xml:space="preserve">800х580х1900 </t>
  </si>
  <si>
    <t xml:space="preserve">Шкаф-купе комбинированный </t>
  </si>
  <si>
    <t>800х600х750</t>
  </si>
  <si>
    <t>800х1200х750</t>
  </si>
  <si>
    <t xml:space="preserve">Стол письменный </t>
  </si>
  <si>
    <t>1300х580х750</t>
  </si>
  <si>
    <t>Стул</t>
  </si>
  <si>
    <t>Табурет</t>
  </si>
  <si>
    <t>Стул детский</t>
  </si>
  <si>
    <t>Стол детский</t>
  </si>
  <si>
    <t>700х700х540</t>
  </si>
  <si>
    <t>Доски безопасности</t>
  </si>
  <si>
    <t>длина</t>
  </si>
  <si>
    <t>д/б 1200</t>
  </si>
  <si>
    <t>д/б 1400</t>
  </si>
  <si>
    <t>д/б 1500</t>
  </si>
  <si>
    <t>д/б 1600</t>
  </si>
  <si>
    <t>д/б 1700</t>
  </si>
  <si>
    <t>д/б 1800</t>
  </si>
  <si>
    <t>д/б 1900</t>
  </si>
  <si>
    <t>д/б 2000</t>
  </si>
  <si>
    <t>ГАРНИТУРЫ</t>
  </si>
  <si>
    <t>Айно</t>
  </si>
  <si>
    <t>Кровать  Айно</t>
  </si>
  <si>
    <t>Тумба</t>
  </si>
  <si>
    <t>480х350х615</t>
  </si>
  <si>
    <t>Тумба ТВ</t>
  </si>
  <si>
    <t>1590х440х920</t>
  </si>
  <si>
    <t>880х445х920</t>
  </si>
  <si>
    <t>1300х445х920</t>
  </si>
  <si>
    <t>Сундук</t>
  </si>
  <si>
    <t>880х445х510</t>
  </si>
  <si>
    <t xml:space="preserve">Стеллаж </t>
  </si>
  <si>
    <t>1300х350х850</t>
  </si>
  <si>
    <t>Шкаф книжный №1</t>
  </si>
  <si>
    <t>980х350х2040</t>
  </si>
  <si>
    <t>Шкаф книжный №2</t>
  </si>
  <si>
    <t>Шкаф 2-створчатый</t>
  </si>
  <si>
    <t>1100х600х2040</t>
  </si>
  <si>
    <t>Шкаф 3-створчатый</t>
  </si>
  <si>
    <t>1500х600х2040</t>
  </si>
  <si>
    <t>Сервант 1-дверный стекло</t>
  </si>
  <si>
    <t>610х445х2040</t>
  </si>
  <si>
    <t>Сервант 1-дверный щит</t>
  </si>
  <si>
    <t>Сервант 2-дверный</t>
  </si>
  <si>
    <t>880х445х2140</t>
  </si>
  <si>
    <t>Сервант 3-дверный</t>
  </si>
  <si>
    <t>1300х445х2140</t>
  </si>
  <si>
    <t>1500х580х750/920/</t>
  </si>
  <si>
    <t>Зеркало</t>
  </si>
  <si>
    <t>620х100х950</t>
  </si>
  <si>
    <t>Брамминг</t>
  </si>
  <si>
    <t>Кровать  Брамминг</t>
  </si>
  <si>
    <t>Кровать  Брамминг-1</t>
  </si>
  <si>
    <t>Кровать  Брамминг-2</t>
  </si>
  <si>
    <t>Тахта Брамминг</t>
  </si>
  <si>
    <t>Кровать Брамминг 2-яр</t>
  </si>
  <si>
    <t>645х380х410</t>
  </si>
  <si>
    <t>1150х380х495</t>
  </si>
  <si>
    <t>1150х380х795</t>
  </si>
  <si>
    <t>1150х380х945</t>
  </si>
  <si>
    <t>Скамья</t>
  </si>
  <si>
    <t>1420х425х450</t>
  </si>
  <si>
    <t xml:space="preserve">Стеллаж №2 </t>
  </si>
  <si>
    <t>Буфет 1-створчатый</t>
  </si>
  <si>
    <t>645х380х1410</t>
  </si>
  <si>
    <t>Буфет 2-створчатый</t>
  </si>
  <si>
    <t>1150х380х1735</t>
  </si>
  <si>
    <t>Буфет 3-створчатый</t>
  </si>
  <si>
    <t>1610х380х1410</t>
  </si>
  <si>
    <t>800х600х1900</t>
  </si>
  <si>
    <t>1150х600х1900</t>
  </si>
  <si>
    <t>Стол журнальный</t>
  </si>
  <si>
    <t>1220х695х480</t>
  </si>
  <si>
    <t>Стол обеденный</t>
  </si>
  <si>
    <t>1620х820х740</t>
  </si>
  <si>
    <t>1000х20х605</t>
  </si>
  <si>
    <t>Дания</t>
  </si>
  <si>
    <t>Кровать  Дания</t>
  </si>
  <si>
    <t>Кровать  Дания-1</t>
  </si>
  <si>
    <t>1800х2000</t>
  </si>
  <si>
    <t>450х360х540</t>
  </si>
  <si>
    <t>1295х400х540</t>
  </si>
  <si>
    <t xml:space="preserve">Тумба для обуви №1 </t>
  </si>
  <si>
    <t>675х240х940</t>
  </si>
  <si>
    <t xml:space="preserve">Тумба для обуви №2 </t>
  </si>
  <si>
    <t>675х240х1295</t>
  </si>
  <si>
    <t xml:space="preserve">Тумба для обуви №3 </t>
  </si>
  <si>
    <t>1295х240х940</t>
  </si>
  <si>
    <t>1005х400х810</t>
  </si>
  <si>
    <t>1155х400х920</t>
  </si>
  <si>
    <t>1295х400х940</t>
  </si>
  <si>
    <t xml:space="preserve">Скамья </t>
  </si>
  <si>
    <t>890х360х490</t>
  </si>
  <si>
    <t>Стеллаж</t>
  </si>
  <si>
    <t>1100х270х850</t>
  </si>
  <si>
    <t>Шкаф для прихожей 1-створчатый</t>
  </si>
  <si>
    <t>560х360х1800</t>
  </si>
  <si>
    <t>Шкаф для прихожей комбинированный</t>
  </si>
  <si>
    <t>1150х360х1940</t>
  </si>
  <si>
    <t xml:space="preserve">Шкаф 2-створчатый </t>
  </si>
  <si>
    <t>990х600х1940</t>
  </si>
  <si>
    <t xml:space="preserve">Шкаф 3-створчатый №1 </t>
  </si>
  <si>
    <t>1450х600х1940</t>
  </si>
  <si>
    <t xml:space="preserve">Шкаф 3-створчатый №2 </t>
  </si>
  <si>
    <t xml:space="preserve">Шкаф 3-створчатый №3 </t>
  </si>
  <si>
    <t>Шкаф книжный</t>
  </si>
  <si>
    <t>990х330х1940</t>
  </si>
  <si>
    <t>Граверса №1</t>
  </si>
  <si>
    <t>1000х160х1000</t>
  </si>
  <si>
    <t>Граверса №2</t>
  </si>
  <si>
    <t>1290х160х1000</t>
  </si>
  <si>
    <t>Вешалка №1</t>
  </si>
  <si>
    <t>640х185х1105</t>
  </si>
  <si>
    <t>Вешалка №2</t>
  </si>
  <si>
    <t>480х30х1275</t>
  </si>
  <si>
    <t>Зеркало №1</t>
  </si>
  <si>
    <t>630х30х800</t>
  </si>
  <si>
    <t>Зеркало №2</t>
  </si>
  <si>
    <t>485х30х1275</t>
  </si>
  <si>
    <t>Зеркало №3</t>
  </si>
  <si>
    <t>1250х30х515</t>
  </si>
  <si>
    <t>Инфо по 3-створчатым шкафам Дания:</t>
  </si>
  <si>
    <t>Шкаф 3-створчатый №1 - большое зеркало</t>
  </si>
  <si>
    <t>Шкаф 3-створчатый №2 - зеркало наполовину</t>
  </si>
  <si>
    <t>Шкаф 3-створчатый №3 - зеркала нет</t>
  </si>
  <si>
    <t>Садовая мебель TIMBERICA</t>
  </si>
  <si>
    <t>цена</t>
  </si>
  <si>
    <t>натура</t>
  </si>
  <si>
    <t>уайт</t>
  </si>
  <si>
    <t>капучино</t>
  </si>
  <si>
    <t>Комплект Дачный</t>
  </si>
  <si>
    <t>Стул дачный</t>
  </si>
  <si>
    <t>445х455х880</t>
  </si>
  <si>
    <t>Скамья дачная №1</t>
  </si>
  <si>
    <t>1200х360х440</t>
  </si>
  <si>
    <t>Скамья дачная №2</t>
  </si>
  <si>
    <t>1400х400х450</t>
  </si>
  <si>
    <t>Стол дачный №1</t>
  </si>
  <si>
    <t>800х780х750</t>
  </si>
  <si>
    <t>Стол дачный №2</t>
  </si>
  <si>
    <t>1200х780х750</t>
  </si>
  <si>
    <t>Садовый комплект Ярви</t>
  </si>
  <si>
    <t>Стол Ярви</t>
  </si>
  <si>
    <t>1460х865х720</t>
  </si>
  <si>
    <t>Скамья Ярви</t>
  </si>
  <si>
    <t>1310х605х800</t>
  </si>
  <si>
    <t>Кресло Ярви</t>
  </si>
  <si>
    <t>630х605х800</t>
  </si>
  <si>
    <t>Садовый комплект Лахти</t>
  </si>
  <si>
    <t>Стол Лахти</t>
  </si>
  <si>
    <t>1200х800х750</t>
  </si>
  <si>
    <t>Скамья Лахти</t>
  </si>
  <si>
    <t>1200х350х450</t>
  </si>
  <si>
    <t>Табурет Лахти</t>
  </si>
  <si>
    <t>350х350х450</t>
  </si>
  <si>
    <t>Садовый комплект Пикник</t>
  </si>
  <si>
    <t>Пикник детский</t>
  </si>
  <si>
    <t>900х1200х590</t>
  </si>
  <si>
    <t>Пикник 900</t>
  </si>
  <si>
    <t>900х1400х770</t>
  </si>
  <si>
    <t>Пикник 1400</t>
  </si>
  <si>
    <t>1400х1400х770</t>
  </si>
  <si>
    <t>Садовая мебель покрывается только красителями : натура, уайт, капучино!!</t>
  </si>
  <si>
    <t>https://yadi.sk/i/PpmArvN9fJqHE</t>
  </si>
  <si>
    <t>http://www.flickr.com/photos/timbericamebel/sets/</t>
  </si>
  <si>
    <t>https://yadi.sk/d/EQIt_a5vffb8P</t>
  </si>
  <si>
    <t>Во избежание недоразумений, просьба при составлении заявок, использовать терминологию данного прайса.</t>
  </si>
  <si>
    <t>При комбинации цветов в изделии необходим эскиз или чёткое описание раскраски!</t>
  </si>
  <si>
    <t>Заказы на изготовление мебели с названиями Эврика, Соня, Брамберг, Данила, и т.п., в работу не принимаются!</t>
  </si>
  <si>
    <t>лак:</t>
  </si>
  <si>
    <t>800х800х750</t>
  </si>
  <si>
    <t>800х1000х750</t>
  </si>
  <si>
    <t>800х1400х750</t>
  </si>
  <si>
    <t>800х1600х750</t>
  </si>
  <si>
    <t>Стол обеденный 800х600</t>
  </si>
  <si>
    <t>Стол обеденный 800х800</t>
  </si>
  <si>
    <t>Стол обеденный 800х1000</t>
  </si>
  <si>
    <t>Стол обеденный 800х1200</t>
  </si>
  <si>
    <t>Стол обеденный 800х1400</t>
  </si>
  <si>
    <t>Стол обеденный 800х1600</t>
  </si>
  <si>
    <t>1 ящик большой указанных габаритов идёт под кровать 900/1200/1400/1600/1800 х 2000 (1 на всю длину кровати)</t>
  </si>
  <si>
    <t>2 ящика малых указанных габаритов идут под кровать 900/1200/1400/1600/1800 х 2000 (1 + 1)</t>
  </si>
  <si>
    <t>Если ящик(и) требуется под конкретную кровать или тахту, то это надо чётко указывать в заявке!</t>
  </si>
  <si>
    <t>например : ящик под кровать К1 900х1900 малый 2</t>
  </si>
  <si>
    <t>ООО "Форест Хоум" / Forest Home Ltd</t>
  </si>
  <si>
    <t>Кровати серия Классик мягкие</t>
  </si>
  <si>
    <t>Кровати К мягкие</t>
  </si>
  <si>
    <t>Шкаф 2-створчатый с ящиками</t>
  </si>
  <si>
    <t>2075х600х2040</t>
  </si>
  <si>
    <t>1910х600х1940</t>
  </si>
  <si>
    <t>Шкаф 4-створчатый</t>
  </si>
  <si>
    <t>Кровать  Классик дуга</t>
  </si>
  <si>
    <t>Кровать  Классик дуга - спинки дуга</t>
  </si>
  <si>
    <t>у 2-яр кроватей :</t>
  </si>
  <si>
    <t>дополнительная короткая д/б может устанавливаться с передней стороны кровати, от спинки до лестницы.</t>
  </si>
  <si>
    <t>дополнительная длинная д/б может устанавливаться с задней стороны кровати, от спинки до спинки.</t>
  </si>
  <si>
    <t>у тахты Классик, Фрея, Кая - одна д/б устанавливается от спинки до спинки, с передней стороны.</t>
  </si>
  <si>
    <t>у кровати Классик, Фрея, Кая - одна д/б устанавливается от спинки до спинки, с 1-й или 2-х сторон .</t>
  </si>
  <si>
    <t>Д/б - это дополнительная, необязательная опция к кроватям и тахтам серии Классик, Фрея, Кая и 2-яр кроватям.</t>
  </si>
  <si>
    <t>Инфо по доскам безопасности</t>
  </si>
  <si>
    <t>сверловку под д/б в кроватях не делаем!</t>
  </si>
  <si>
    <t>* 2. дизайн изголовья (файл с расшифровкой дизайнов приложен)</t>
  </si>
  <si>
    <t>Убедительная просьба, принимая заказ на МЯГКИЕ изделия, уточняйте:</t>
  </si>
  <si>
    <t xml:space="preserve">Кровать мягкая Классик </t>
  </si>
  <si>
    <t>Кровать мягкая Классик с ящиками</t>
  </si>
  <si>
    <t>Кровать мягкая Классик/1</t>
  </si>
  <si>
    <t>Кровать мягкая Классик/1 с ящиками</t>
  </si>
  <si>
    <t>Кровать мягкая Классик-2 с ящиками</t>
  </si>
  <si>
    <t>Кровать мягкая Классик-2</t>
  </si>
  <si>
    <t>Кровать мягкая Классик-2/1
(с накладной спинкой)</t>
  </si>
  <si>
    <t>Кровать мягкая Классик-2/1 с ящиками</t>
  </si>
  <si>
    <t>Тахта мягкая F3 с ящиками</t>
  </si>
  <si>
    <t xml:space="preserve">Кровать мягкая К1 </t>
  </si>
  <si>
    <t>Кровать мягкая К1 с ящиками</t>
  </si>
  <si>
    <t xml:space="preserve">Кровать мягкая К2 </t>
  </si>
  <si>
    <t>Кровать мягкая К2 с ящиками</t>
  </si>
  <si>
    <t>Кровать мягкая Брамминг-1</t>
  </si>
  <si>
    <t>Кровать мягкая Брамминг-2</t>
  </si>
  <si>
    <t>Кровать мягкая Брамминг-3</t>
  </si>
  <si>
    <t>Кровать мягкая Брамминг-4</t>
  </si>
  <si>
    <t xml:space="preserve">Кровать мягкая Дания-1 </t>
  </si>
  <si>
    <t>Кровать мягкая Дания-1 с ящиками</t>
  </si>
  <si>
    <t xml:space="preserve">Кровать мягкая Дания-1/1 </t>
  </si>
  <si>
    <t>Кровать мягкая Дания-1/1 с ящиками</t>
  </si>
  <si>
    <t xml:space="preserve">Кровать мягкая Дания-2 </t>
  </si>
  <si>
    <t>Кровать мягкая Дания-2 с ящиками</t>
  </si>
  <si>
    <t xml:space="preserve">Кровать мягкая Дания-3 </t>
  </si>
  <si>
    <t>Кровать мягкая Дания-3 с ящиками</t>
  </si>
  <si>
    <t xml:space="preserve">Кровать мягкая Дания-4 </t>
  </si>
  <si>
    <t>Кровать мягкая Дания-4 с ящиками</t>
  </si>
  <si>
    <t xml:space="preserve">Тахта мягкая Дания </t>
  </si>
  <si>
    <t>Тахта мягкая Дания с ящиками</t>
  </si>
  <si>
    <t>наличие крепежа (шканты) для д/б в заявке надо оговаривать отдельно.</t>
  </si>
  <si>
    <t>новые эмали</t>
  </si>
  <si>
    <t>эмали с эффектами</t>
  </si>
  <si>
    <t>шпон</t>
  </si>
  <si>
    <t>бейцы/эмали</t>
  </si>
  <si>
    <t>бесцветный лак</t>
  </si>
  <si>
    <t>новые эмали :</t>
  </si>
  <si>
    <t>мад светлый</t>
  </si>
  <si>
    <t>мад тёмный</t>
  </si>
  <si>
    <t>мад хаки</t>
  </si>
  <si>
    <t>серый</t>
  </si>
  <si>
    <t>серый жемчуг</t>
  </si>
  <si>
    <t>бордо</t>
  </si>
  <si>
    <t>орхидея</t>
  </si>
  <si>
    <t>крем</t>
  </si>
  <si>
    <t>морин</t>
  </si>
  <si>
    <t>шоколад</t>
  </si>
  <si>
    <t>чёрный шер</t>
  </si>
  <si>
    <t>олива</t>
  </si>
  <si>
    <t>виски</t>
  </si>
  <si>
    <t>коньяк</t>
  </si>
  <si>
    <t>дуб классик</t>
  </si>
  <si>
    <t>снежный дуб</t>
  </si>
  <si>
    <t>гавана</t>
  </si>
  <si>
    <t>чизкейк</t>
  </si>
  <si>
    <t>Республика Карелия / Karjala, Петрозаводск / Petroskoi</t>
  </si>
  <si>
    <t>дуб виски+патина</t>
  </si>
  <si>
    <t>дуб гавана+патина</t>
  </si>
  <si>
    <t>дуб классика+патина</t>
  </si>
  <si>
    <t>дуб коньяк+патина</t>
  </si>
  <si>
    <t>дуб крем+патина</t>
  </si>
  <si>
    <t>дуб чизкейк+патина</t>
  </si>
  <si>
    <t>дуб бордо</t>
  </si>
  <si>
    <t>шпон:</t>
  </si>
  <si>
    <t>ваниль+патина+кракле</t>
  </si>
  <si>
    <t>зелёный(new)</t>
  </si>
  <si>
    <t>новые бейцы:</t>
  </si>
  <si>
    <t>эмаль с кракле:</t>
  </si>
  <si>
    <t>новые эмали с патиной и скрэп:</t>
  </si>
  <si>
    <t>дуб снежный+патина</t>
  </si>
  <si>
    <t>Тел/факс 8(8142)56-38-31</t>
  </si>
  <si>
    <t>Варианты отделки:
1) скрэп
2) патина
3) скрэп+патина
Если на фото и в образцах нет варианта эмали с эффектами, то возможность изготовления уточняйте при заказе</t>
  </si>
  <si>
    <t>https://yadi.sk/d/tNFgEtuvkY5Kq</t>
  </si>
  <si>
    <t>Полезная информация и фото</t>
  </si>
  <si>
    <t>Печатный каталог в формате PDF</t>
  </si>
  <si>
    <t>Инструкции по сборке</t>
  </si>
  <si>
    <t>Инструкции по сборке мебели для гостиных</t>
  </si>
  <si>
    <t>https://yadi.sk/d/cRy5gcW_vnNhh</t>
  </si>
  <si>
    <t>Информация по габаритам и упаковке</t>
  </si>
  <si>
    <t>Фотоальбом на Фликр</t>
  </si>
  <si>
    <t>http://timbericashop.ru</t>
  </si>
  <si>
    <t>Наиболее полный каталог с фото</t>
  </si>
  <si>
    <t>торговая марка Timberica</t>
  </si>
  <si>
    <t>Уважаемые коллеги !!!</t>
  </si>
  <si>
    <t>Прайс-лист с 06.03.2017 г.</t>
  </si>
  <si>
    <t>Классик</t>
  </si>
  <si>
    <t>https://yadi.sk/i/otV1AM3s3EwWgU</t>
  </si>
  <si>
    <t>Мягкие кровати(виды изголовий)</t>
  </si>
  <si>
    <t>1 ящик до лестницы указанных габаритов идёт под кровать 2-яр 900 х 2000 (1 до лестницы)</t>
  </si>
  <si>
    <t>Ящик до лестницы</t>
  </si>
  <si>
    <t xml:space="preserve">* 3. на тканях Верона, Велюр, Энзо - каретную стяжку не делаем! </t>
  </si>
  <si>
    <r>
      <t xml:space="preserve">Тахта мягкая F3 </t>
    </r>
    <r>
      <rPr>
        <b/>
        <sz val="14"/>
        <color rgb="FFFF0000"/>
        <rFont val="Arial"/>
        <family val="2"/>
        <charset val="204"/>
      </rPr>
      <t>(только каретная стяжка)</t>
    </r>
  </si>
  <si>
    <t>комбинированный вариант : длинная + короткая. Можно устанавливать несколько.</t>
  </si>
  <si>
    <t>* 1. вид материала (у нас их всего 15 = 3 кожи + 12 тканей)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</si>
</sst>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u/>
      <sz val="12"/>
      <color indexed="12"/>
      <name val="Arial Cyr"/>
      <charset val="204"/>
    </font>
    <font>
      <b/>
      <sz val="16"/>
      <color indexed="12"/>
      <name val="Arial Cyr"/>
      <charset val="204"/>
    </font>
    <font>
      <b/>
      <sz val="14"/>
      <color indexed="12"/>
      <name val="Arial Cyr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4"/>
      <color theme="1"/>
      <name val="Arial Cyr"/>
      <charset val="204"/>
    </font>
    <font>
      <b/>
      <sz val="16"/>
      <color theme="1"/>
      <name val="Arial"/>
      <family val="2"/>
      <charset val="204"/>
    </font>
    <font>
      <sz val="14"/>
      <color indexed="9"/>
      <name val="Arial Cyr"/>
      <charset val="204"/>
    </font>
    <font>
      <b/>
      <sz val="18"/>
      <color rgb="FFFF0000"/>
      <name val="Arial Cyr"/>
      <charset val="204"/>
    </font>
    <font>
      <b/>
      <sz val="14"/>
      <color indexed="8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2"/>
      <name val="Arial Cyr"/>
      <charset val="204"/>
    </font>
    <font>
      <b/>
      <sz val="14"/>
      <color indexed="8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  <charset val="204"/>
    </font>
    <font>
      <sz val="14"/>
      <name val="Arial Cyr"/>
      <charset val="204"/>
    </font>
    <font>
      <b/>
      <sz val="20"/>
      <color rgb="FFFF0000"/>
      <name val="Arial"/>
      <family val="2"/>
      <charset val="204"/>
    </font>
    <font>
      <b/>
      <sz val="18"/>
      <color indexed="12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20"/>
      <color rgb="FFFF0000"/>
      <name val="Arial Cyr"/>
      <charset val="204"/>
    </font>
    <font>
      <b/>
      <i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5" fillId="0" borderId="0"/>
  </cellStyleXfs>
  <cellXfs count="239">
    <xf numFmtId="0" fontId="0" fillId="0" borderId="0" xfId="0"/>
    <xf numFmtId="0" fontId="1" fillId="0" borderId="0" xfId="0" applyFont="1" applyBorder="1"/>
    <xf numFmtId="0" fontId="3" fillId="0" borderId="0" xfId="1" applyFont="1" applyBorder="1" applyAlignment="1" applyProtection="1">
      <alignment horizontal="center"/>
    </xf>
    <xf numFmtId="0" fontId="0" fillId="0" borderId="0" xfId="0" applyBorder="1"/>
    <xf numFmtId="0" fontId="4" fillId="0" borderId="0" xfId="1" applyFont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3" borderId="0" xfId="0" applyFont="1" applyFill="1" applyBorder="1" applyAlignment="1">
      <alignment horizontal="center"/>
    </xf>
    <xf numFmtId="0" fontId="8" fillId="3" borderId="0" xfId="1" applyFont="1" applyFill="1" applyBorder="1" applyAlignment="1" applyProtection="1">
      <alignment horizontal="center"/>
    </xf>
    <xf numFmtId="0" fontId="8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11" fillId="0" borderId="0" xfId="0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4" fillId="6" borderId="0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/>
    <xf numFmtId="0" fontId="14" fillId="6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1" fillId="5" borderId="9" xfId="0" applyFont="1" applyFill="1" applyBorder="1" applyAlignment="1">
      <alignment horizontal="center"/>
    </xf>
    <xf numFmtId="0" fontId="21" fillId="5" borderId="1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2" fillId="5" borderId="7" xfId="0" applyFont="1" applyFill="1" applyBorder="1"/>
    <xf numFmtId="0" fontId="21" fillId="5" borderId="7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2" fillId="5" borderId="0" xfId="0" applyFont="1" applyFill="1" applyBorder="1"/>
    <xf numFmtId="0" fontId="21" fillId="5" borderId="0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/>
    </xf>
    <xf numFmtId="0" fontId="21" fillId="5" borderId="0" xfId="0" applyFont="1" applyFill="1" applyBorder="1"/>
    <xf numFmtId="0" fontId="21" fillId="5" borderId="13" xfId="0" applyFont="1" applyFill="1" applyBorder="1" applyAlignment="1">
      <alignment horizontal="left" vertical="center"/>
    </xf>
    <xf numFmtId="0" fontId="21" fillId="5" borderId="14" xfId="0" applyFont="1" applyFill="1" applyBorder="1" applyAlignment="1">
      <alignment horizontal="left" vertical="center"/>
    </xf>
    <xf numFmtId="0" fontId="21" fillId="5" borderId="0" xfId="0" applyNumberFormat="1" applyFont="1" applyFill="1" applyBorder="1" applyAlignment="1">
      <alignment horizontal="center"/>
    </xf>
    <xf numFmtId="0" fontId="21" fillId="5" borderId="11" xfId="0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1" fillId="5" borderId="5" xfId="0" applyNumberFormat="1" applyFont="1" applyFill="1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horizontal="center"/>
    </xf>
    <xf numFmtId="0" fontId="21" fillId="5" borderId="10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0" fontId="21" fillId="5" borderId="13" xfId="0" applyFont="1" applyFill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5" xfId="0" applyBorder="1"/>
    <xf numFmtId="0" fontId="14" fillId="6" borderId="13" xfId="0" applyFont="1" applyFill="1" applyBorder="1" applyAlignment="1">
      <alignment horizontal="center"/>
    </xf>
    <xf numFmtId="0" fontId="14" fillId="6" borderId="14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21" fillId="5" borderId="15" xfId="0" applyFont="1" applyFill="1" applyBorder="1"/>
    <xf numFmtId="0" fontId="22" fillId="5" borderId="13" xfId="0" applyFont="1" applyFill="1" applyBorder="1"/>
    <xf numFmtId="0" fontId="24" fillId="5" borderId="13" xfId="0" applyFont="1" applyFill="1" applyBorder="1"/>
    <xf numFmtId="0" fontId="21" fillId="5" borderId="6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0" fillId="0" borderId="11" xfId="3" applyFont="1" applyBorder="1" applyAlignment="1">
      <alignment horizontal="center"/>
    </xf>
    <xf numFmtId="0" fontId="20" fillId="0" borderId="9" xfId="3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1" xfId="3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6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/>
    </xf>
    <xf numFmtId="0" fontId="20" fillId="5" borderId="7" xfId="0" applyNumberFormat="1" applyFont="1" applyFill="1" applyBorder="1" applyAlignment="1">
      <alignment horizontal="center"/>
    </xf>
    <xf numFmtId="0" fontId="20" fillId="5" borderId="8" xfId="0" applyNumberFormat="1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 vertical="center"/>
    </xf>
    <xf numFmtId="0" fontId="20" fillId="0" borderId="3" xfId="3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3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0" xfId="3" applyFont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3" fillId="0" borderId="15" xfId="0" applyFont="1" applyBorder="1"/>
    <xf numFmtId="0" fontId="23" fillId="0" borderId="3" xfId="0" applyFont="1" applyBorder="1" applyAlignment="1">
      <alignment horizontal="center"/>
    </xf>
    <xf numFmtId="0" fontId="23" fillId="0" borderId="2" xfId="0" applyFont="1" applyBorder="1"/>
    <xf numFmtId="0" fontId="23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0" fillId="0" borderId="13" xfId="0" applyBorder="1"/>
    <xf numFmtId="0" fontId="20" fillId="0" borderId="2" xfId="0" applyFont="1" applyBorder="1" applyAlignment="1">
      <alignment horizontal="center" vertical="center"/>
    </xf>
    <xf numFmtId="0" fontId="20" fillId="0" borderId="14" xfId="3" applyFont="1" applyBorder="1" applyAlignment="1">
      <alignment horizontal="center"/>
    </xf>
    <xf numFmtId="0" fontId="20" fillId="0" borderId="2" xfId="3" applyFont="1" applyBorder="1" applyAlignment="1">
      <alignment horizontal="center"/>
    </xf>
    <xf numFmtId="0" fontId="30" fillId="0" borderId="13" xfId="3" applyFont="1" applyBorder="1" applyAlignment="1">
      <alignment horizontal="left"/>
    </xf>
    <xf numFmtId="0" fontId="0" fillId="0" borderId="11" xfId="0" applyBorder="1"/>
    <xf numFmtId="0" fontId="0" fillId="0" borderId="7" xfId="0" applyBorder="1"/>
    <xf numFmtId="0" fontId="31" fillId="0" borderId="0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23" fillId="0" borderId="13" xfId="0" applyFont="1" applyBorder="1"/>
    <xf numFmtId="0" fontId="20" fillId="0" borderId="15" xfId="0" applyFont="1" applyBorder="1"/>
    <xf numFmtId="0" fontId="26" fillId="5" borderId="15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21" fillId="5" borderId="3" xfId="0" applyNumberFormat="1" applyFont="1" applyFill="1" applyBorder="1" applyAlignment="1">
      <alignment horizontal="center"/>
    </xf>
    <xf numFmtId="0" fontId="21" fillId="5" borderId="4" xfId="0" applyNumberFormat="1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20" fillId="0" borderId="5" xfId="0" applyFont="1" applyBorder="1"/>
    <xf numFmtId="0" fontId="0" fillId="0" borderId="8" xfId="0" applyBorder="1"/>
    <xf numFmtId="0" fontId="23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6" xfId="3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3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wrapText="1"/>
    </xf>
    <xf numFmtId="0" fontId="14" fillId="4" borderId="4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4" fillId="6" borderId="5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21" fillId="5" borderId="1" xfId="0" applyNumberFormat="1" applyFont="1" applyFill="1" applyBorder="1" applyAlignment="1">
      <alignment horizontal="center" wrapText="1"/>
    </xf>
    <xf numFmtId="0" fontId="21" fillId="5" borderId="8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wrapText="1"/>
    </xf>
    <xf numFmtId="0" fontId="21" fillId="5" borderId="11" xfId="0" applyNumberFormat="1" applyFont="1" applyFill="1" applyBorder="1" applyAlignment="1">
      <alignment horizontal="center" wrapText="1"/>
    </xf>
    <xf numFmtId="0" fontId="20" fillId="0" borderId="3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1" fillId="5" borderId="5" xfId="0" applyNumberFormat="1" applyFont="1" applyFill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5" xfId="0" applyFont="1" applyBorder="1" applyAlignment="1">
      <alignment wrapText="1"/>
    </xf>
    <xf numFmtId="0" fontId="20" fillId="0" borderId="0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21" fillId="5" borderId="4" xfId="0" applyNumberFormat="1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2" fillId="0" borderId="0" xfId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indent="3"/>
    </xf>
    <xf numFmtId="0" fontId="20" fillId="0" borderId="0" xfId="0" applyFont="1" applyBorder="1" applyAlignment="1">
      <alignment horizontal="left" indent="3"/>
    </xf>
    <xf numFmtId="0" fontId="15" fillId="0" borderId="0" xfId="0" applyFont="1" applyBorder="1" applyAlignment="1"/>
    <xf numFmtId="0" fontId="34" fillId="3" borderId="0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1" fillId="5" borderId="0" xfId="0" applyFont="1" applyFill="1" applyBorder="1" applyAlignment="1">
      <alignment horizontal="center" wrapText="1"/>
    </xf>
    <xf numFmtId="0" fontId="20" fillId="0" borderId="14" xfId="3" applyFont="1" applyBorder="1" applyAlignment="1">
      <alignment horizontal="left"/>
    </xf>
    <xf numFmtId="0" fontId="20" fillId="5" borderId="10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/>
    </xf>
    <xf numFmtId="0" fontId="21" fillId="5" borderId="10" xfId="0" applyNumberFormat="1" applyFont="1" applyFill="1" applyBorder="1" applyAlignment="1">
      <alignment horizontal="center"/>
    </xf>
    <xf numFmtId="0" fontId="21" fillId="5" borderId="10" xfId="0" applyNumberFormat="1" applyFont="1" applyFill="1" applyBorder="1" applyAlignment="1">
      <alignment horizontal="center" wrapText="1"/>
    </xf>
    <xf numFmtId="0" fontId="21" fillId="5" borderId="7" xfId="0" applyFont="1" applyFill="1" applyBorder="1" applyAlignment="1">
      <alignment horizontal="center" wrapText="1"/>
    </xf>
    <xf numFmtId="0" fontId="21" fillId="5" borderId="14" xfId="0" applyFont="1" applyFill="1" applyBorder="1"/>
    <xf numFmtId="0" fontId="21" fillId="5" borderId="6" xfId="0" applyFont="1" applyFill="1" applyBorder="1" applyAlignment="1">
      <alignment horizont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4" xfId="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imbericashop.ru/" TargetMode="External"/><Relationship Id="rId3" Type="http://schemas.openxmlformats.org/officeDocument/2006/relationships/hyperlink" Target="http://www.flickr.com/photos/timbericamebel/sets/" TargetMode="External"/><Relationship Id="rId7" Type="http://schemas.openxmlformats.org/officeDocument/2006/relationships/hyperlink" Target="https://yadi.sk/d/EQIt_a5vffb8P" TargetMode="External"/><Relationship Id="rId2" Type="http://schemas.openxmlformats.org/officeDocument/2006/relationships/hyperlink" Target="http://timberica-mebel.ru/" TargetMode="External"/><Relationship Id="rId1" Type="http://schemas.openxmlformats.org/officeDocument/2006/relationships/hyperlink" Target="mailto:woodstockltd@yandex.ru" TargetMode="External"/><Relationship Id="rId6" Type="http://schemas.openxmlformats.org/officeDocument/2006/relationships/hyperlink" Target="https://yadi.sk/d/cRy5gcW_vnNhh" TargetMode="External"/><Relationship Id="rId5" Type="http://schemas.openxmlformats.org/officeDocument/2006/relationships/hyperlink" Target="https://yadi.sk/i/PpmArvN9fJqH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di.sk/d/tNFgEtuvkY5Kq" TargetMode="External"/><Relationship Id="rId9" Type="http://schemas.openxmlformats.org/officeDocument/2006/relationships/hyperlink" Target="https://yadi.sk/i/otV1AM3s3EwWg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8"/>
  <sheetViews>
    <sheetView tabSelected="1" topLeftCell="A697" zoomScale="70" zoomScaleNormal="70" workbookViewId="0">
      <selection activeCell="J707" sqref="J707"/>
    </sheetView>
  </sheetViews>
  <sheetFormatPr defaultRowHeight="15" x14ac:dyDescent="0.25"/>
  <cols>
    <col min="1" max="1" width="2.85546875" customWidth="1"/>
    <col min="2" max="2" width="60.140625" customWidth="1"/>
    <col min="3" max="3" width="36.7109375" customWidth="1"/>
    <col min="4" max="6" width="27.42578125" customWidth="1"/>
    <col min="7" max="7" width="27.42578125" style="169" customWidth="1"/>
    <col min="8" max="8" width="29.7109375" customWidth="1"/>
  </cols>
  <sheetData>
    <row r="1" spans="1:8" ht="23.25" x14ac:dyDescent="0.35">
      <c r="B1" s="1"/>
      <c r="C1" s="207" t="s">
        <v>0</v>
      </c>
      <c r="D1" s="2"/>
      <c r="E1" s="3"/>
      <c r="F1" s="3"/>
      <c r="G1" s="170"/>
      <c r="H1" s="3"/>
    </row>
    <row r="2" spans="1:8" ht="23.25" x14ac:dyDescent="0.35">
      <c r="B2" s="1"/>
      <c r="C2" s="207" t="s">
        <v>328</v>
      </c>
      <c r="D2" s="2"/>
      <c r="E2" s="3"/>
      <c r="F2" s="3"/>
      <c r="G2" s="170"/>
      <c r="H2" s="3"/>
    </row>
    <row r="3" spans="1:8" ht="23.25" x14ac:dyDescent="0.35">
      <c r="B3" s="3"/>
      <c r="C3" s="208" t="s">
        <v>428</v>
      </c>
      <c r="D3" s="4"/>
      <c r="E3" s="3"/>
      <c r="F3" s="3"/>
      <c r="G3" s="170"/>
      <c r="H3" s="3"/>
    </row>
    <row r="4" spans="1:8" ht="18" x14ac:dyDescent="0.25">
      <c r="B4" s="3"/>
      <c r="C4" s="5"/>
      <c r="D4" s="4"/>
      <c r="E4" s="3"/>
      <c r="F4" s="3"/>
      <c r="G4" s="170"/>
      <c r="H4" s="3"/>
    </row>
    <row r="5" spans="1:8" ht="18.75" x14ac:dyDescent="0.3">
      <c r="A5" s="6"/>
      <c r="B5" s="7"/>
      <c r="C5" s="8" t="s">
        <v>401</v>
      </c>
      <c r="D5" s="4"/>
      <c r="E5" s="7"/>
      <c r="F5" s="7"/>
      <c r="G5" s="171"/>
      <c r="H5" s="7"/>
    </row>
    <row r="6" spans="1:8" ht="18.75" x14ac:dyDescent="0.3">
      <c r="A6" s="6"/>
      <c r="B6" s="7"/>
      <c r="C6" s="9" t="s">
        <v>1</v>
      </c>
      <c r="D6" s="4"/>
      <c r="E6" s="7"/>
      <c r="F6" s="7"/>
      <c r="G6" s="171"/>
      <c r="H6" s="7"/>
    </row>
    <row r="7" spans="1:8" ht="18.75" x14ac:dyDescent="0.3">
      <c r="A7" s="6"/>
      <c r="B7" s="7"/>
      <c r="C7" s="10" t="s">
        <v>2</v>
      </c>
      <c r="D7" s="4"/>
      <c r="E7" s="7"/>
      <c r="F7" s="7"/>
      <c r="G7" s="171"/>
      <c r="H7" s="7"/>
    </row>
    <row r="8" spans="1:8" ht="18.75" x14ac:dyDescent="0.3">
      <c r="A8" s="6"/>
      <c r="B8" s="7"/>
      <c r="C8" s="10" t="s">
        <v>3</v>
      </c>
      <c r="D8" s="4"/>
      <c r="E8" s="7"/>
      <c r="F8" s="7"/>
      <c r="G8" s="171"/>
      <c r="H8" s="7"/>
    </row>
    <row r="9" spans="1:8" ht="18" customHeight="1" x14ac:dyDescent="0.3">
      <c r="A9" s="6"/>
      <c r="B9" s="7"/>
      <c r="C9" s="10" t="s">
        <v>416</v>
      </c>
      <c r="D9" s="4"/>
      <c r="E9" s="7"/>
      <c r="F9" s="7"/>
      <c r="G9" s="171"/>
      <c r="H9" s="7"/>
    </row>
    <row r="10" spans="1:8" ht="20.25" x14ac:dyDescent="0.3">
      <c r="A10" s="6"/>
      <c r="B10" s="149"/>
      <c r="C10" s="202"/>
      <c r="D10" s="16"/>
      <c r="E10" s="16"/>
      <c r="F10" s="16"/>
      <c r="G10" s="16"/>
      <c r="H10" s="16"/>
    </row>
    <row r="11" spans="1:8" ht="18.75" x14ac:dyDescent="0.3">
      <c r="A11" s="6"/>
      <c r="B11" s="206" t="s">
        <v>419</v>
      </c>
      <c r="C11" s="202" t="s">
        <v>418</v>
      </c>
      <c r="D11" s="16"/>
      <c r="E11" s="16"/>
      <c r="F11" s="16"/>
      <c r="G11" s="16"/>
      <c r="H11" s="16"/>
    </row>
    <row r="12" spans="1:8" ht="18.75" x14ac:dyDescent="0.25">
      <c r="A12" s="15"/>
      <c r="B12" s="204" t="s">
        <v>420</v>
      </c>
      <c r="C12" s="202" t="s">
        <v>307</v>
      </c>
      <c r="D12" s="16"/>
      <c r="E12" s="16"/>
      <c r="F12" s="16"/>
      <c r="G12" s="16"/>
      <c r="H12" s="16"/>
    </row>
    <row r="13" spans="1:8" ht="18.75" x14ac:dyDescent="0.3">
      <c r="A13" s="6"/>
      <c r="B13" s="205" t="s">
        <v>421</v>
      </c>
      <c r="C13" s="202" t="s">
        <v>309</v>
      </c>
      <c r="D13" s="16"/>
      <c r="E13" s="16"/>
      <c r="F13" s="16"/>
      <c r="G13" s="16"/>
      <c r="H13" s="16"/>
    </row>
    <row r="14" spans="1:8" ht="18.75" x14ac:dyDescent="0.3">
      <c r="A14" s="6"/>
      <c r="B14" s="205" t="s">
        <v>422</v>
      </c>
      <c r="C14" s="202" t="s">
        <v>423</v>
      </c>
      <c r="D14" s="16"/>
      <c r="E14" s="16"/>
      <c r="F14" s="16"/>
      <c r="G14" s="16"/>
      <c r="H14" s="16"/>
    </row>
    <row r="15" spans="1:8" ht="18.75" x14ac:dyDescent="0.3">
      <c r="A15" s="6"/>
      <c r="B15" s="205" t="s">
        <v>433</v>
      </c>
      <c r="C15" s="202" t="s">
        <v>432</v>
      </c>
      <c r="D15" s="16"/>
      <c r="E15" s="16"/>
      <c r="F15" s="16"/>
      <c r="G15" s="16"/>
      <c r="H15" s="16"/>
    </row>
    <row r="16" spans="1:8" ht="18.75" x14ac:dyDescent="0.3">
      <c r="A16" s="6"/>
      <c r="B16" s="205"/>
      <c r="C16" s="202"/>
      <c r="D16" s="16"/>
      <c r="E16" s="16"/>
      <c r="F16" s="16"/>
      <c r="G16" s="16"/>
      <c r="H16" s="16"/>
    </row>
    <row r="17" spans="1:8" ht="18.75" x14ac:dyDescent="0.3">
      <c r="A17" s="6"/>
      <c r="B17" s="206" t="s">
        <v>424</v>
      </c>
      <c r="C17" s="202" t="s">
        <v>4</v>
      </c>
      <c r="D17" s="16"/>
      <c r="E17" s="16"/>
      <c r="F17" s="16"/>
      <c r="G17" s="16"/>
      <c r="H17" s="16"/>
    </row>
    <row r="18" spans="1:8" ht="18.75" x14ac:dyDescent="0.3">
      <c r="A18" s="6"/>
      <c r="B18" s="206" t="s">
        <v>425</v>
      </c>
      <c r="C18" s="202" t="s">
        <v>308</v>
      </c>
      <c r="D18" s="16"/>
      <c r="E18" s="16"/>
      <c r="F18" s="16"/>
      <c r="G18" s="16"/>
      <c r="H18" s="16"/>
    </row>
    <row r="19" spans="1:8" ht="18.75" x14ac:dyDescent="0.3">
      <c r="A19" s="6"/>
      <c r="B19" s="206" t="s">
        <v>427</v>
      </c>
      <c r="C19" s="202" t="s">
        <v>426</v>
      </c>
      <c r="D19" s="16"/>
      <c r="E19" s="16"/>
      <c r="F19" s="16"/>
      <c r="G19" s="16"/>
      <c r="H19" s="16"/>
    </row>
    <row r="20" spans="1:8" ht="18.75" x14ac:dyDescent="0.25">
      <c r="A20" s="16"/>
      <c r="B20" s="16"/>
      <c r="C20" s="203"/>
      <c r="D20" s="16"/>
      <c r="E20" s="16"/>
      <c r="F20" s="16"/>
      <c r="G20" s="16"/>
      <c r="H20" s="16"/>
    </row>
    <row r="21" spans="1:8" ht="20.25" x14ac:dyDescent="0.3">
      <c r="A21" s="6"/>
      <c r="B21" s="165" t="s">
        <v>346</v>
      </c>
      <c r="C21" s="15"/>
      <c r="D21" s="16"/>
      <c r="E21" s="16"/>
      <c r="F21" s="16"/>
      <c r="G21" s="16"/>
      <c r="H21" s="16"/>
    </row>
    <row r="22" spans="1:8" ht="20.25" x14ac:dyDescent="0.3">
      <c r="A22" s="6"/>
      <c r="B22" s="166" t="s">
        <v>439</v>
      </c>
      <c r="C22" s="15"/>
      <c r="D22" s="16"/>
      <c r="E22" s="16"/>
      <c r="F22" s="16"/>
      <c r="G22" s="16"/>
      <c r="H22" s="16"/>
    </row>
    <row r="23" spans="1:8" ht="20.25" x14ac:dyDescent="0.3">
      <c r="A23" s="6"/>
      <c r="B23" s="166" t="s">
        <v>345</v>
      </c>
      <c r="C23" s="15"/>
      <c r="D23" s="16"/>
      <c r="E23" s="16"/>
      <c r="F23" s="16"/>
      <c r="G23" s="16"/>
      <c r="H23" s="16"/>
    </row>
    <row r="24" spans="1:8" ht="20.25" x14ac:dyDescent="0.3">
      <c r="A24" s="6"/>
      <c r="B24" s="166" t="s">
        <v>436</v>
      </c>
      <c r="C24" s="15"/>
      <c r="D24" s="16"/>
      <c r="E24" s="16"/>
      <c r="F24" s="16"/>
      <c r="G24" s="16"/>
      <c r="H24" s="16"/>
    </row>
    <row r="25" spans="1:8" ht="18.75" x14ac:dyDescent="0.3">
      <c r="A25" s="6"/>
      <c r="B25" s="14"/>
      <c r="C25" s="15"/>
      <c r="D25" s="16"/>
      <c r="E25" s="16"/>
      <c r="F25" s="16"/>
      <c r="G25" s="16"/>
      <c r="H25" s="16"/>
    </row>
    <row r="26" spans="1:8" ht="20.25" x14ac:dyDescent="0.3">
      <c r="A26" s="6"/>
      <c r="B26" s="150" t="s">
        <v>429</v>
      </c>
      <c r="C26" s="15"/>
      <c r="D26" s="16"/>
      <c r="E26" s="16"/>
      <c r="F26" s="16"/>
      <c r="G26" s="16"/>
      <c r="H26" s="16"/>
    </row>
    <row r="27" spans="1:8" ht="20.25" x14ac:dyDescent="0.3">
      <c r="A27" s="6"/>
      <c r="B27" s="150" t="s">
        <v>310</v>
      </c>
      <c r="C27" s="15"/>
      <c r="D27" s="16"/>
      <c r="E27" s="16"/>
      <c r="F27" s="16"/>
      <c r="G27" s="16"/>
      <c r="H27" s="16"/>
    </row>
    <row r="28" spans="1:8" ht="20.25" x14ac:dyDescent="0.3">
      <c r="A28" s="6"/>
      <c r="B28" s="150" t="s">
        <v>311</v>
      </c>
      <c r="C28" s="15"/>
      <c r="D28" s="16"/>
      <c r="E28" s="16"/>
      <c r="F28" s="16"/>
      <c r="G28" s="16"/>
      <c r="H28" s="16"/>
    </row>
    <row r="29" spans="1:8" ht="20.25" x14ac:dyDescent="0.3">
      <c r="A29" s="6"/>
      <c r="B29" s="150" t="s">
        <v>312</v>
      </c>
      <c r="C29" s="15"/>
      <c r="D29" s="16"/>
      <c r="E29" s="16"/>
      <c r="F29" s="16"/>
      <c r="G29" s="16"/>
      <c r="H29" s="16"/>
    </row>
    <row r="30" spans="1:8" ht="18.75" x14ac:dyDescent="0.3">
      <c r="A30" s="6"/>
      <c r="B30" s="14"/>
      <c r="C30" s="15"/>
      <c r="D30" s="16"/>
      <c r="E30" s="16"/>
      <c r="F30" s="16"/>
      <c r="G30" s="16"/>
      <c r="H30" s="16"/>
    </row>
    <row r="31" spans="1:8" ht="37.5" x14ac:dyDescent="0.3">
      <c r="A31" s="6"/>
      <c r="D31" s="26" t="s">
        <v>313</v>
      </c>
      <c r="E31" s="30" t="s">
        <v>18</v>
      </c>
      <c r="F31" s="30" t="s">
        <v>382</v>
      </c>
      <c r="G31" s="30" t="s">
        <v>414</v>
      </c>
      <c r="H31" s="30" t="s">
        <v>409</v>
      </c>
    </row>
    <row r="32" spans="1:8" ht="18.75" customHeight="1" x14ac:dyDescent="0.3">
      <c r="A32" s="6"/>
      <c r="D32" s="142" t="s">
        <v>9</v>
      </c>
      <c r="E32" s="31" t="s">
        <v>19</v>
      </c>
      <c r="F32" s="199" t="s">
        <v>383</v>
      </c>
      <c r="G32" s="236" t="s">
        <v>417</v>
      </c>
      <c r="H32" s="200" t="s">
        <v>402</v>
      </c>
    </row>
    <row r="33" spans="1:8" ht="18.75" x14ac:dyDescent="0.3">
      <c r="A33" s="6"/>
      <c r="D33" s="3"/>
      <c r="E33" s="31" t="s">
        <v>20</v>
      </c>
      <c r="F33" s="199" t="s">
        <v>384</v>
      </c>
      <c r="G33" s="237"/>
      <c r="H33" s="200" t="s">
        <v>403</v>
      </c>
    </row>
    <row r="34" spans="1:8" ht="18.75" x14ac:dyDescent="0.3">
      <c r="A34" s="6"/>
      <c r="E34" s="28" t="s">
        <v>21</v>
      </c>
      <c r="F34" s="199" t="s">
        <v>385</v>
      </c>
      <c r="G34" s="237"/>
      <c r="H34" s="200" t="s">
        <v>404</v>
      </c>
    </row>
    <row r="35" spans="1:8" ht="18.75" x14ac:dyDescent="0.3">
      <c r="A35" s="6"/>
      <c r="E35" s="31" t="s">
        <v>22</v>
      </c>
      <c r="F35" s="199" t="s">
        <v>386</v>
      </c>
      <c r="G35" s="237"/>
      <c r="H35" s="200" t="s">
        <v>405</v>
      </c>
    </row>
    <row r="36" spans="1:8" ht="18.75" x14ac:dyDescent="0.3">
      <c r="A36" s="6"/>
      <c r="E36" s="28" t="s">
        <v>23</v>
      </c>
      <c r="F36" s="199" t="s">
        <v>387</v>
      </c>
      <c r="G36" s="237"/>
      <c r="H36" s="200" t="s">
        <v>407</v>
      </c>
    </row>
    <row r="37" spans="1:8" ht="18.75" x14ac:dyDescent="0.3">
      <c r="A37" s="6"/>
      <c r="E37" s="28" t="s">
        <v>24</v>
      </c>
      <c r="F37" s="25" t="s">
        <v>388</v>
      </c>
      <c r="G37" s="237"/>
      <c r="H37" s="200" t="s">
        <v>406</v>
      </c>
    </row>
    <row r="38" spans="1:8" ht="18.75" x14ac:dyDescent="0.3">
      <c r="A38" s="6"/>
      <c r="E38" s="31" t="s">
        <v>25</v>
      </c>
      <c r="F38" s="199" t="s">
        <v>389</v>
      </c>
      <c r="G38" s="237"/>
      <c r="H38" s="25" t="s">
        <v>415</v>
      </c>
    </row>
    <row r="39" spans="1:8" ht="18.75" x14ac:dyDescent="0.3">
      <c r="A39" s="6"/>
      <c r="E39" s="28" t="s">
        <v>26</v>
      </c>
      <c r="F39" s="199" t="s">
        <v>390</v>
      </c>
      <c r="G39" s="237"/>
      <c r="H39" s="200" t="s">
        <v>408</v>
      </c>
    </row>
    <row r="40" spans="1:8" ht="18.75" x14ac:dyDescent="0.3">
      <c r="A40" s="6"/>
      <c r="E40" s="27" t="s">
        <v>8</v>
      </c>
      <c r="F40" s="25" t="s">
        <v>391</v>
      </c>
      <c r="G40" s="237"/>
    </row>
    <row r="41" spans="1:8" ht="18.75" x14ac:dyDescent="0.3">
      <c r="A41" s="6"/>
      <c r="E41" s="199" t="s">
        <v>11</v>
      </c>
      <c r="F41" s="25" t="s">
        <v>392</v>
      </c>
      <c r="G41" s="237"/>
    </row>
    <row r="42" spans="1:8" ht="18.75" x14ac:dyDescent="0.3">
      <c r="A42" s="6"/>
      <c r="E42" s="28" t="s">
        <v>10</v>
      </c>
      <c r="F42" s="25" t="s">
        <v>393</v>
      </c>
      <c r="G42" s="237"/>
      <c r="H42" s="16"/>
    </row>
    <row r="43" spans="1:8" ht="18.75" x14ac:dyDescent="0.3">
      <c r="A43" s="6"/>
      <c r="E43" s="28" t="s">
        <v>12</v>
      </c>
      <c r="F43" s="25" t="s">
        <v>411</v>
      </c>
      <c r="G43" s="237"/>
      <c r="H43" s="16"/>
    </row>
    <row r="44" spans="1:8" ht="18.75" x14ac:dyDescent="0.3">
      <c r="A44" s="6"/>
      <c r="E44" s="28" t="s">
        <v>13</v>
      </c>
      <c r="F44" s="25" t="s">
        <v>394</v>
      </c>
      <c r="G44" s="237"/>
      <c r="H44" s="16"/>
    </row>
    <row r="45" spans="1:8" ht="18.75" x14ac:dyDescent="0.3">
      <c r="A45" s="6"/>
      <c r="E45" s="28" t="s">
        <v>14</v>
      </c>
      <c r="F45" s="25" t="s">
        <v>398</v>
      </c>
      <c r="G45" s="238"/>
      <c r="H45" s="16"/>
    </row>
    <row r="46" spans="1:8" ht="18.75" x14ac:dyDescent="0.3">
      <c r="A46" s="6"/>
      <c r="E46" s="28" t="s">
        <v>15</v>
      </c>
      <c r="F46" s="27" t="s">
        <v>412</v>
      </c>
      <c r="G46" s="30" t="s">
        <v>413</v>
      </c>
      <c r="H46" s="16"/>
    </row>
    <row r="47" spans="1:8" ht="36.75" x14ac:dyDescent="0.3">
      <c r="A47" s="6"/>
      <c r="E47" s="28" t="s">
        <v>16</v>
      </c>
      <c r="F47" s="25" t="s">
        <v>395</v>
      </c>
      <c r="G47" s="201" t="s">
        <v>410</v>
      </c>
      <c r="H47" s="16"/>
    </row>
    <row r="48" spans="1:8" ht="18.75" x14ac:dyDescent="0.3">
      <c r="A48" s="6"/>
      <c r="E48" s="28" t="s">
        <v>17</v>
      </c>
      <c r="F48" s="25" t="s">
        <v>399</v>
      </c>
      <c r="H48" s="16"/>
    </row>
    <row r="49" spans="1:8" ht="18.75" x14ac:dyDescent="0.3">
      <c r="A49" s="6"/>
      <c r="F49" s="25" t="s">
        <v>397</v>
      </c>
      <c r="H49" s="16"/>
    </row>
    <row r="50" spans="1:8" ht="18.75" x14ac:dyDescent="0.3">
      <c r="A50" s="6"/>
      <c r="D50" s="15"/>
      <c r="F50" s="25" t="s">
        <v>396</v>
      </c>
      <c r="H50" s="16"/>
    </row>
    <row r="51" spans="1:8" ht="18.75" x14ac:dyDescent="0.3">
      <c r="A51" s="6"/>
      <c r="D51" s="15"/>
      <c r="F51" s="25" t="s">
        <v>400</v>
      </c>
      <c r="H51" s="16"/>
    </row>
    <row r="52" spans="1:8" ht="23.25" x14ac:dyDescent="0.35">
      <c r="A52" s="6"/>
      <c r="B52" s="14"/>
      <c r="C52" s="12" t="s">
        <v>430</v>
      </c>
      <c r="D52" s="16"/>
      <c r="E52" s="16"/>
      <c r="G52" s="16"/>
      <c r="H52" s="16"/>
    </row>
    <row r="53" spans="1:8" ht="18.75" x14ac:dyDescent="0.3">
      <c r="A53" s="6"/>
      <c r="B53" s="14"/>
      <c r="C53" s="15"/>
      <c r="D53" s="16"/>
      <c r="E53" s="16"/>
      <c r="F53" s="16"/>
      <c r="G53" s="16"/>
      <c r="H53" s="16"/>
    </row>
    <row r="54" spans="1:8" ht="12.75" customHeight="1" x14ac:dyDescent="0.3">
      <c r="A54" s="6"/>
      <c r="B54" s="17"/>
      <c r="C54" s="18"/>
      <c r="D54" s="18"/>
      <c r="E54" s="19"/>
      <c r="F54" s="19"/>
      <c r="G54" s="172"/>
      <c r="H54" s="19"/>
    </row>
    <row r="55" spans="1:8" ht="26.25" customHeight="1" x14ac:dyDescent="0.3">
      <c r="A55" s="6"/>
      <c r="B55" s="20" t="s">
        <v>5</v>
      </c>
      <c r="C55" s="20" t="s">
        <v>6</v>
      </c>
      <c r="D55" s="21" t="s">
        <v>7</v>
      </c>
      <c r="E55" s="21" t="s">
        <v>7</v>
      </c>
      <c r="F55" s="21" t="s">
        <v>7</v>
      </c>
      <c r="G55" s="21" t="s">
        <v>7</v>
      </c>
      <c r="H55" s="21" t="s">
        <v>7</v>
      </c>
    </row>
    <row r="56" spans="1:8" ht="14.25" customHeight="1" x14ac:dyDescent="0.3">
      <c r="A56" s="6"/>
      <c r="B56" s="17"/>
      <c r="C56" s="18"/>
      <c r="D56" s="18"/>
      <c r="E56" s="19"/>
      <c r="F56" s="19"/>
      <c r="G56" s="172"/>
      <c r="H56" s="19"/>
    </row>
    <row r="57" spans="1:8" ht="18.75" x14ac:dyDescent="0.3">
      <c r="A57" s="35"/>
      <c r="B57" s="36"/>
      <c r="C57" s="36"/>
      <c r="D57" s="36"/>
      <c r="E57" s="37"/>
      <c r="F57" s="37"/>
      <c r="G57" s="174"/>
      <c r="H57" s="37"/>
    </row>
    <row r="58" spans="1:8" ht="18.75" x14ac:dyDescent="0.3">
      <c r="A58" s="35"/>
      <c r="B58" s="36"/>
      <c r="C58" s="38" t="s">
        <v>27</v>
      </c>
      <c r="D58" s="39"/>
      <c r="E58" s="37"/>
      <c r="F58" s="37"/>
      <c r="G58" s="174"/>
      <c r="H58" s="37"/>
    </row>
    <row r="59" spans="1:8" ht="18.75" x14ac:dyDescent="0.3">
      <c r="A59" s="35"/>
      <c r="B59" s="40"/>
      <c r="C59" s="40"/>
      <c r="D59" s="40"/>
      <c r="E59" s="37"/>
      <c r="F59" s="37"/>
      <c r="G59" s="174"/>
      <c r="H59" s="37"/>
    </row>
    <row r="60" spans="1:8" ht="12.75" customHeight="1" x14ac:dyDescent="0.3">
      <c r="A60" s="35"/>
      <c r="B60" s="41"/>
      <c r="C60" s="41"/>
      <c r="D60" s="41"/>
      <c r="E60" s="42"/>
      <c r="F60" s="42"/>
      <c r="G60" s="175"/>
      <c r="H60" s="42"/>
    </row>
    <row r="61" spans="1:8" ht="36" x14ac:dyDescent="0.3">
      <c r="A61" s="35"/>
      <c r="B61" s="43" t="s">
        <v>5</v>
      </c>
      <c r="C61" s="20" t="s">
        <v>6</v>
      </c>
      <c r="D61" s="20" t="s">
        <v>381</v>
      </c>
      <c r="E61" s="20" t="s">
        <v>380</v>
      </c>
      <c r="F61" s="20" t="s">
        <v>377</v>
      </c>
      <c r="G61" s="29" t="s">
        <v>378</v>
      </c>
      <c r="H61" s="20" t="s">
        <v>379</v>
      </c>
    </row>
    <row r="62" spans="1:8" ht="19.5" customHeight="1" x14ac:dyDescent="0.3">
      <c r="A62" s="35"/>
      <c r="B62" s="33"/>
      <c r="C62" s="33"/>
      <c r="D62" s="44"/>
      <c r="E62" s="45"/>
      <c r="F62" s="45"/>
      <c r="G62" s="176"/>
      <c r="H62" s="45"/>
    </row>
    <row r="63" spans="1:8" ht="18.75" x14ac:dyDescent="0.3">
      <c r="A63" s="35"/>
      <c r="B63" s="223" t="s">
        <v>28</v>
      </c>
      <c r="C63" s="46" t="s">
        <v>29</v>
      </c>
      <c r="D63" s="47">
        <v>2400</v>
      </c>
      <c r="E63" s="47">
        <f t="shared" ref="E63:E71" si="0">ROUNDUP($D63*1.15,-1)</f>
        <v>2760</v>
      </c>
      <c r="F63" s="47">
        <f>ROUNDUP($D63*1.4,-1)</f>
        <v>3360</v>
      </c>
      <c r="G63" s="177">
        <f>ROUNDUP(D63*1.49,-1)</f>
        <v>3580</v>
      </c>
      <c r="H63" s="47"/>
    </row>
    <row r="64" spans="1:8" ht="18.75" x14ac:dyDescent="0.3">
      <c r="A64" s="35"/>
      <c r="B64" s="223"/>
      <c r="C64" s="48" t="s">
        <v>30</v>
      </c>
      <c r="D64" s="47">
        <v>2570</v>
      </c>
      <c r="E64" s="47">
        <f t="shared" si="0"/>
        <v>2960</v>
      </c>
      <c r="F64" s="47">
        <f t="shared" ref="F64:F71" si="1">ROUNDUP(D64*1.4,-1)</f>
        <v>3600</v>
      </c>
      <c r="G64" s="177">
        <f t="shared" ref="G64:G71" si="2">ROUNDUP(D64*1.49,-1)</f>
        <v>3830</v>
      </c>
      <c r="H64" s="47"/>
    </row>
    <row r="65" spans="1:8" ht="18.75" x14ac:dyDescent="0.3">
      <c r="A65" s="35"/>
      <c r="B65" s="223"/>
      <c r="C65" s="48" t="s">
        <v>31</v>
      </c>
      <c r="D65" s="47">
        <v>3060</v>
      </c>
      <c r="E65" s="47">
        <f t="shared" si="0"/>
        <v>3520</v>
      </c>
      <c r="F65" s="47">
        <f t="shared" si="1"/>
        <v>4290</v>
      </c>
      <c r="G65" s="177">
        <f t="shared" si="2"/>
        <v>4560</v>
      </c>
      <c r="H65" s="47"/>
    </row>
    <row r="66" spans="1:8" ht="18.75" x14ac:dyDescent="0.3">
      <c r="A66" s="35"/>
      <c r="B66" s="223"/>
      <c r="C66" s="48" t="s">
        <v>32</v>
      </c>
      <c r="D66" s="47">
        <v>3130</v>
      </c>
      <c r="E66" s="47">
        <f t="shared" si="0"/>
        <v>3600</v>
      </c>
      <c r="F66" s="47">
        <f t="shared" si="1"/>
        <v>4390</v>
      </c>
      <c r="G66" s="177">
        <f t="shared" si="2"/>
        <v>4670</v>
      </c>
      <c r="H66" s="47"/>
    </row>
    <row r="67" spans="1:8" ht="18.75" x14ac:dyDescent="0.3">
      <c r="A67" s="35"/>
      <c r="B67" s="223"/>
      <c r="C67" s="48" t="s">
        <v>33</v>
      </c>
      <c r="D67" s="47">
        <v>3460</v>
      </c>
      <c r="E67" s="47">
        <f t="shared" si="0"/>
        <v>3980</v>
      </c>
      <c r="F67" s="47">
        <f t="shared" si="1"/>
        <v>4850</v>
      </c>
      <c r="G67" s="177">
        <f t="shared" si="2"/>
        <v>5160</v>
      </c>
      <c r="H67" s="47"/>
    </row>
    <row r="68" spans="1:8" ht="18.75" x14ac:dyDescent="0.3">
      <c r="A68" s="35"/>
      <c r="B68" s="223"/>
      <c r="C68" s="48" t="s">
        <v>34</v>
      </c>
      <c r="D68" s="47">
        <v>4120</v>
      </c>
      <c r="E68" s="47">
        <f t="shared" si="0"/>
        <v>4740</v>
      </c>
      <c r="F68" s="47">
        <f t="shared" si="1"/>
        <v>5770</v>
      </c>
      <c r="G68" s="177">
        <f t="shared" si="2"/>
        <v>6140</v>
      </c>
      <c r="H68" s="47"/>
    </row>
    <row r="69" spans="1:8" ht="18.75" x14ac:dyDescent="0.3">
      <c r="A69" s="35"/>
      <c r="B69" s="223"/>
      <c r="C69" s="48" t="s">
        <v>35</v>
      </c>
      <c r="D69" s="47">
        <v>4980</v>
      </c>
      <c r="E69" s="47">
        <f t="shared" si="0"/>
        <v>5730</v>
      </c>
      <c r="F69" s="47">
        <f t="shared" si="1"/>
        <v>6980</v>
      </c>
      <c r="G69" s="177">
        <f t="shared" si="2"/>
        <v>7430</v>
      </c>
      <c r="H69" s="47"/>
    </row>
    <row r="70" spans="1:8" ht="18.75" x14ac:dyDescent="0.3">
      <c r="A70" s="35"/>
      <c r="B70" s="223"/>
      <c r="C70" s="48" t="s">
        <v>36</v>
      </c>
      <c r="D70" s="47">
        <v>5440</v>
      </c>
      <c r="E70" s="47">
        <f t="shared" si="0"/>
        <v>6260</v>
      </c>
      <c r="F70" s="47">
        <f t="shared" si="1"/>
        <v>7620</v>
      </c>
      <c r="G70" s="177">
        <f t="shared" si="2"/>
        <v>8110</v>
      </c>
      <c r="H70" s="47"/>
    </row>
    <row r="71" spans="1:8" ht="18.75" x14ac:dyDescent="0.3">
      <c r="A71" s="35"/>
      <c r="B71" s="223"/>
      <c r="C71" s="48" t="s">
        <v>37</v>
      </c>
      <c r="D71" s="47">
        <v>5850</v>
      </c>
      <c r="E71" s="47">
        <f t="shared" si="0"/>
        <v>6730</v>
      </c>
      <c r="F71" s="47">
        <f t="shared" si="1"/>
        <v>8190</v>
      </c>
      <c r="G71" s="177">
        <f t="shared" si="2"/>
        <v>8720</v>
      </c>
      <c r="H71" s="47"/>
    </row>
    <row r="72" spans="1:8" ht="18.75" x14ac:dyDescent="0.3">
      <c r="A72" s="35"/>
      <c r="B72" s="33"/>
      <c r="C72" s="33"/>
      <c r="D72" s="44"/>
      <c r="E72" s="45"/>
      <c r="F72" s="45"/>
      <c r="G72" s="176"/>
      <c r="H72" s="45"/>
    </row>
    <row r="73" spans="1:8" ht="18.75" x14ac:dyDescent="0.3">
      <c r="A73" s="35"/>
      <c r="B73" s="49"/>
      <c r="C73" s="48" t="s">
        <v>31</v>
      </c>
      <c r="D73" s="47">
        <v>2930</v>
      </c>
      <c r="E73" s="47">
        <f t="shared" ref="E73:E79" si="3">ROUNDUP($D73*1.15,-1)</f>
        <v>3370</v>
      </c>
      <c r="F73" s="47">
        <f t="shared" ref="F73:F79" si="4">ROUNDUP(D73*1.4,-1)</f>
        <v>4110</v>
      </c>
      <c r="G73" s="177">
        <f t="shared" ref="G73:G79" si="5">ROUNDUP(D73*1.49,-1)</f>
        <v>4370</v>
      </c>
      <c r="H73" s="47"/>
    </row>
    <row r="74" spans="1:8" ht="18.75" x14ac:dyDescent="0.3">
      <c r="A74" s="35"/>
      <c r="B74" s="50"/>
      <c r="C74" s="48" t="s">
        <v>32</v>
      </c>
      <c r="D74" s="47">
        <v>3010</v>
      </c>
      <c r="E74" s="47">
        <f t="shared" si="3"/>
        <v>3470</v>
      </c>
      <c r="F74" s="47">
        <f t="shared" si="4"/>
        <v>4220</v>
      </c>
      <c r="G74" s="177">
        <f t="shared" si="5"/>
        <v>4490</v>
      </c>
      <c r="H74" s="47"/>
    </row>
    <row r="75" spans="1:8" ht="18.75" x14ac:dyDescent="0.3">
      <c r="A75" s="35"/>
      <c r="B75" s="50"/>
      <c r="C75" s="48" t="s">
        <v>33</v>
      </c>
      <c r="D75" s="47">
        <v>3330</v>
      </c>
      <c r="E75" s="47">
        <f t="shared" si="3"/>
        <v>3830</v>
      </c>
      <c r="F75" s="47">
        <f t="shared" si="4"/>
        <v>4670</v>
      </c>
      <c r="G75" s="177">
        <f t="shared" si="5"/>
        <v>4970</v>
      </c>
      <c r="H75" s="47"/>
    </row>
    <row r="76" spans="1:8" ht="18.75" x14ac:dyDescent="0.3">
      <c r="A76" s="35"/>
      <c r="B76" s="50" t="s">
        <v>38</v>
      </c>
      <c r="C76" s="48" t="s">
        <v>34</v>
      </c>
      <c r="D76" s="47">
        <v>3870</v>
      </c>
      <c r="E76" s="47">
        <f t="shared" si="3"/>
        <v>4460</v>
      </c>
      <c r="F76" s="47">
        <f t="shared" si="4"/>
        <v>5420</v>
      </c>
      <c r="G76" s="177">
        <f t="shared" si="5"/>
        <v>5770</v>
      </c>
      <c r="H76" s="47"/>
    </row>
    <row r="77" spans="1:8" ht="18.75" x14ac:dyDescent="0.3">
      <c r="A77" s="35"/>
      <c r="B77" s="50"/>
      <c r="C77" s="48" t="s">
        <v>35</v>
      </c>
      <c r="D77" s="47">
        <v>4750</v>
      </c>
      <c r="E77" s="47">
        <f t="shared" si="3"/>
        <v>5470</v>
      </c>
      <c r="F77" s="47">
        <f t="shared" si="4"/>
        <v>6650</v>
      </c>
      <c r="G77" s="177">
        <f t="shared" si="5"/>
        <v>7080</v>
      </c>
      <c r="H77" s="47"/>
    </row>
    <row r="78" spans="1:8" ht="18.75" x14ac:dyDescent="0.3">
      <c r="A78" s="35"/>
      <c r="B78" s="50"/>
      <c r="C78" s="48" t="s">
        <v>36</v>
      </c>
      <c r="D78" s="47">
        <v>5190</v>
      </c>
      <c r="E78" s="47">
        <f t="shared" si="3"/>
        <v>5970</v>
      </c>
      <c r="F78" s="47">
        <f t="shared" si="4"/>
        <v>7270</v>
      </c>
      <c r="G78" s="177">
        <f t="shared" si="5"/>
        <v>7740</v>
      </c>
      <c r="H78" s="47"/>
    </row>
    <row r="79" spans="1:8" ht="18.75" x14ac:dyDescent="0.3">
      <c r="A79" s="35"/>
      <c r="B79" s="51"/>
      <c r="C79" s="48" t="s">
        <v>37</v>
      </c>
      <c r="D79" s="47">
        <v>5600</v>
      </c>
      <c r="E79" s="47">
        <f t="shared" si="3"/>
        <v>6440</v>
      </c>
      <c r="F79" s="47">
        <f t="shared" si="4"/>
        <v>7840</v>
      </c>
      <c r="G79" s="177">
        <f t="shared" si="5"/>
        <v>8350</v>
      </c>
      <c r="H79" s="47"/>
    </row>
    <row r="80" spans="1:8" ht="18.75" x14ac:dyDescent="0.3">
      <c r="A80" s="35"/>
      <c r="B80" s="33"/>
      <c r="C80" s="33"/>
      <c r="D80" s="44"/>
      <c r="E80" s="45"/>
      <c r="F80" s="45"/>
      <c r="G80" s="176"/>
      <c r="H80" s="45"/>
    </row>
    <row r="81" spans="1:8" ht="18.75" x14ac:dyDescent="0.3">
      <c r="A81" s="35"/>
      <c r="B81" s="52"/>
      <c r="C81" s="53" t="s">
        <v>29</v>
      </c>
      <c r="D81" s="47">
        <v>2520</v>
      </c>
      <c r="E81" s="47">
        <f t="shared" ref="E81:E85" si="6">ROUNDUP($D81*1.15,-1)</f>
        <v>2900</v>
      </c>
      <c r="F81" s="47">
        <f t="shared" ref="F81:F85" si="7">ROUNDUP(D81*1.4,-1)</f>
        <v>3530</v>
      </c>
      <c r="G81" s="177">
        <f t="shared" ref="G81:G85" si="8">ROUNDUP(D81*1.49,-1)</f>
        <v>3760</v>
      </c>
      <c r="H81" s="47"/>
    </row>
    <row r="82" spans="1:8" ht="18.75" x14ac:dyDescent="0.3">
      <c r="A82" s="35"/>
      <c r="B82" s="54"/>
      <c r="C82" s="53" t="s">
        <v>30</v>
      </c>
      <c r="D82" s="47">
        <v>2690</v>
      </c>
      <c r="E82" s="47">
        <f t="shared" si="6"/>
        <v>3100</v>
      </c>
      <c r="F82" s="47">
        <f t="shared" si="7"/>
        <v>3770</v>
      </c>
      <c r="G82" s="177">
        <f t="shared" si="8"/>
        <v>4010</v>
      </c>
      <c r="H82" s="47"/>
    </row>
    <row r="83" spans="1:8" ht="18.75" x14ac:dyDescent="0.3">
      <c r="A83" s="35"/>
      <c r="B83" s="54" t="s">
        <v>335</v>
      </c>
      <c r="C83" s="53" t="s">
        <v>31</v>
      </c>
      <c r="D83" s="47">
        <v>3180</v>
      </c>
      <c r="E83" s="47">
        <f t="shared" si="6"/>
        <v>3660</v>
      </c>
      <c r="F83" s="47">
        <f t="shared" si="7"/>
        <v>4460</v>
      </c>
      <c r="G83" s="177">
        <f t="shared" si="8"/>
        <v>4740</v>
      </c>
      <c r="H83" s="47"/>
    </row>
    <row r="84" spans="1:8" ht="18.75" x14ac:dyDescent="0.3">
      <c r="A84" s="35"/>
      <c r="B84" s="54"/>
      <c r="C84" s="53" t="s">
        <v>32</v>
      </c>
      <c r="D84" s="47">
        <v>3250</v>
      </c>
      <c r="E84" s="47">
        <f t="shared" si="6"/>
        <v>3740</v>
      </c>
      <c r="F84" s="47">
        <f t="shared" si="7"/>
        <v>4550</v>
      </c>
      <c r="G84" s="177">
        <f t="shared" si="8"/>
        <v>4850</v>
      </c>
      <c r="H84" s="47"/>
    </row>
    <row r="85" spans="1:8" ht="18.75" x14ac:dyDescent="0.3">
      <c r="A85" s="35"/>
      <c r="B85" s="55"/>
      <c r="C85" s="48" t="s">
        <v>33</v>
      </c>
      <c r="D85" s="47">
        <v>3570</v>
      </c>
      <c r="E85" s="47">
        <f t="shared" si="6"/>
        <v>4110</v>
      </c>
      <c r="F85" s="47">
        <f t="shared" si="7"/>
        <v>5000</v>
      </c>
      <c r="G85" s="177">
        <f t="shared" si="8"/>
        <v>5320</v>
      </c>
      <c r="H85" s="47"/>
    </row>
    <row r="86" spans="1:8" ht="18.75" x14ac:dyDescent="0.3">
      <c r="A86" s="35"/>
      <c r="B86" s="33"/>
      <c r="C86" s="33"/>
      <c r="D86" s="44"/>
      <c r="E86" s="45"/>
      <c r="F86" s="45"/>
      <c r="G86" s="176"/>
      <c r="H86" s="45"/>
    </row>
    <row r="87" spans="1:8" ht="18.75" x14ac:dyDescent="0.3">
      <c r="A87" s="35"/>
      <c r="B87" s="218" t="s">
        <v>39</v>
      </c>
      <c r="C87" s="48" t="s">
        <v>29</v>
      </c>
      <c r="D87" s="47">
        <v>2920</v>
      </c>
      <c r="E87" s="47">
        <f t="shared" ref="E87:E92" si="9">ROUNDUP($D87*1.15,-1)</f>
        <v>3360</v>
      </c>
      <c r="F87" s="47">
        <f t="shared" ref="F87:F92" si="10">ROUNDUP(D87*1.4,-1)</f>
        <v>4090</v>
      </c>
      <c r="G87" s="177">
        <f t="shared" ref="G87:G92" si="11">ROUNDUP(D87*1.49,-1)</f>
        <v>4360</v>
      </c>
      <c r="H87" s="47"/>
    </row>
    <row r="88" spans="1:8" ht="18.75" x14ac:dyDescent="0.3">
      <c r="A88" s="35"/>
      <c r="B88" s="219"/>
      <c r="C88" s="48" t="s">
        <v>30</v>
      </c>
      <c r="D88" s="47">
        <v>3180</v>
      </c>
      <c r="E88" s="47">
        <f t="shared" si="9"/>
        <v>3660</v>
      </c>
      <c r="F88" s="47">
        <f t="shared" si="10"/>
        <v>4460</v>
      </c>
      <c r="G88" s="177">
        <f t="shared" si="11"/>
        <v>4740</v>
      </c>
      <c r="H88" s="47"/>
    </row>
    <row r="89" spans="1:8" ht="18.75" x14ac:dyDescent="0.3">
      <c r="A89" s="35"/>
      <c r="B89" s="219"/>
      <c r="C89" s="48" t="s">
        <v>31</v>
      </c>
      <c r="D89" s="47">
        <v>3630</v>
      </c>
      <c r="E89" s="47">
        <f t="shared" si="9"/>
        <v>4180</v>
      </c>
      <c r="F89" s="47">
        <f t="shared" si="10"/>
        <v>5090</v>
      </c>
      <c r="G89" s="177">
        <f t="shared" si="11"/>
        <v>5410</v>
      </c>
      <c r="H89" s="47"/>
    </row>
    <row r="90" spans="1:8" ht="18.75" x14ac:dyDescent="0.3">
      <c r="A90" s="35"/>
      <c r="B90" s="219"/>
      <c r="C90" s="48" t="s">
        <v>32</v>
      </c>
      <c r="D90" s="47">
        <v>3800</v>
      </c>
      <c r="E90" s="47">
        <f t="shared" si="9"/>
        <v>4370</v>
      </c>
      <c r="F90" s="47">
        <f t="shared" si="10"/>
        <v>5320</v>
      </c>
      <c r="G90" s="177">
        <f t="shared" si="11"/>
        <v>5670</v>
      </c>
      <c r="H90" s="47"/>
    </row>
    <row r="91" spans="1:8" ht="18.75" x14ac:dyDescent="0.3">
      <c r="A91" s="35"/>
      <c r="B91" s="219"/>
      <c r="C91" s="48" t="s">
        <v>33</v>
      </c>
      <c r="D91" s="47">
        <v>4020</v>
      </c>
      <c r="E91" s="47">
        <f t="shared" si="9"/>
        <v>4630</v>
      </c>
      <c r="F91" s="47">
        <f t="shared" si="10"/>
        <v>5630</v>
      </c>
      <c r="G91" s="177">
        <f t="shared" si="11"/>
        <v>5990</v>
      </c>
      <c r="H91" s="47"/>
    </row>
    <row r="92" spans="1:8" ht="18.75" x14ac:dyDescent="0.3">
      <c r="A92" s="35"/>
      <c r="B92" s="220"/>
      <c r="C92" s="48" t="s">
        <v>34</v>
      </c>
      <c r="D92" s="47">
        <v>4760</v>
      </c>
      <c r="E92" s="47">
        <f t="shared" si="9"/>
        <v>5480</v>
      </c>
      <c r="F92" s="47">
        <f t="shared" si="10"/>
        <v>6670</v>
      </c>
      <c r="G92" s="177">
        <f t="shared" si="11"/>
        <v>7100</v>
      </c>
      <c r="H92" s="47"/>
    </row>
    <row r="93" spans="1:8" ht="18.75" x14ac:dyDescent="0.3">
      <c r="A93" s="35"/>
      <c r="B93" s="33"/>
      <c r="C93" s="33"/>
      <c r="D93" s="44"/>
      <c r="E93" s="45"/>
      <c r="F93" s="45"/>
      <c r="G93" s="176"/>
      <c r="H93" s="45"/>
    </row>
    <row r="94" spans="1:8" ht="18.75" x14ac:dyDescent="0.3">
      <c r="A94" s="35"/>
      <c r="B94" s="218" t="s">
        <v>40</v>
      </c>
      <c r="C94" s="48" t="s">
        <v>41</v>
      </c>
      <c r="D94" s="47">
        <v>5720</v>
      </c>
      <c r="E94" s="47">
        <f t="shared" ref="E94:E98" si="12">ROUNDUP($D94*1.15,-1)</f>
        <v>6580</v>
      </c>
      <c r="F94" s="47">
        <f t="shared" ref="F94:F98" si="13">ROUNDUP(D94*1.4,-1)</f>
        <v>8010</v>
      </c>
      <c r="G94" s="177">
        <f t="shared" ref="G94:G98" si="14">ROUNDUP(D94*1.49,-1)</f>
        <v>8530</v>
      </c>
      <c r="H94" s="47"/>
    </row>
    <row r="95" spans="1:8" ht="18.75" x14ac:dyDescent="0.3">
      <c r="A95" s="35"/>
      <c r="B95" s="219"/>
      <c r="C95" s="48" t="s">
        <v>42</v>
      </c>
      <c r="D95" s="47">
        <v>7330</v>
      </c>
      <c r="E95" s="47">
        <f t="shared" si="12"/>
        <v>8430</v>
      </c>
      <c r="F95" s="47">
        <f t="shared" si="13"/>
        <v>10270</v>
      </c>
      <c r="G95" s="177">
        <f t="shared" si="14"/>
        <v>10930</v>
      </c>
      <c r="H95" s="47"/>
    </row>
    <row r="96" spans="1:8" ht="18.75" x14ac:dyDescent="0.3">
      <c r="A96" s="35"/>
      <c r="B96" s="219"/>
      <c r="C96" s="48" t="s">
        <v>43</v>
      </c>
      <c r="D96" s="47">
        <v>7710</v>
      </c>
      <c r="E96" s="47">
        <f t="shared" si="12"/>
        <v>8870</v>
      </c>
      <c r="F96" s="47">
        <f t="shared" si="13"/>
        <v>10800</v>
      </c>
      <c r="G96" s="177">
        <f t="shared" si="14"/>
        <v>11490</v>
      </c>
      <c r="H96" s="47"/>
    </row>
    <row r="97" spans="1:8" ht="18.75" x14ac:dyDescent="0.3">
      <c r="A97" s="35"/>
      <c r="B97" s="219"/>
      <c r="C97" s="48" t="s">
        <v>44</v>
      </c>
      <c r="D97" s="47">
        <v>8200</v>
      </c>
      <c r="E97" s="47">
        <f t="shared" si="12"/>
        <v>9430</v>
      </c>
      <c r="F97" s="47">
        <f t="shared" si="13"/>
        <v>11480</v>
      </c>
      <c r="G97" s="177">
        <f t="shared" si="14"/>
        <v>12220</v>
      </c>
      <c r="H97" s="47"/>
    </row>
    <row r="98" spans="1:8" ht="18.75" x14ac:dyDescent="0.3">
      <c r="A98" s="35"/>
      <c r="B98" s="220"/>
      <c r="C98" s="48" t="s">
        <v>45</v>
      </c>
      <c r="D98" s="47">
        <v>8450</v>
      </c>
      <c r="E98" s="47">
        <f t="shared" si="12"/>
        <v>9720</v>
      </c>
      <c r="F98" s="47">
        <f t="shared" si="13"/>
        <v>11830</v>
      </c>
      <c r="G98" s="177">
        <f t="shared" si="14"/>
        <v>12600</v>
      </c>
      <c r="H98" s="47"/>
    </row>
    <row r="99" spans="1:8" ht="18.75" x14ac:dyDescent="0.3">
      <c r="A99" s="35"/>
      <c r="B99" s="33"/>
      <c r="C99" s="33"/>
      <c r="D99" s="44"/>
      <c r="E99" s="45"/>
      <c r="F99" s="45"/>
      <c r="G99" s="176"/>
      <c r="H99" s="45"/>
    </row>
    <row r="100" spans="1:8" ht="18.75" x14ac:dyDescent="0.3">
      <c r="A100" s="35"/>
      <c r="B100" s="224" t="s">
        <v>46</v>
      </c>
      <c r="C100" s="48" t="s">
        <v>42</v>
      </c>
      <c r="D100" s="47">
        <v>11200</v>
      </c>
      <c r="E100" s="47">
        <f t="shared" ref="E100:E102" si="15">ROUNDUP($D100*1.15,-1)</f>
        <v>12880</v>
      </c>
      <c r="F100" s="47">
        <f t="shared" ref="F100:F102" si="16">ROUNDUP(D100*1.4,-1)</f>
        <v>15680</v>
      </c>
      <c r="G100" s="177">
        <f t="shared" ref="G100:G102" si="17">ROUNDUP(D100*1.49,-1)</f>
        <v>16690</v>
      </c>
      <c r="H100" s="47"/>
    </row>
    <row r="101" spans="1:8" ht="18.75" x14ac:dyDescent="0.3">
      <c r="A101" s="35"/>
      <c r="B101" s="225"/>
      <c r="C101" s="48" t="s">
        <v>43</v>
      </c>
      <c r="D101" s="47">
        <v>11700</v>
      </c>
      <c r="E101" s="47">
        <f t="shared" si="15"/>
        <v>13460</v>
      </c>
      <c r="F101" s="47">
        <f t="shared" si="16"/>
        <v>16380</v>
      </c>
      <c r="G101" s="177">
        <f t="shared" si="17"/>
        <v>17440</v>
      </c>
      <c r="H101" s="47"/>
    </row>
    <row r="102" spans="1:8" ht="18.75" x14ac:dyDescent="0.3">
      <c r="A102" s="35"/>
      <c r="B102" s="226"/>
      <c r="C102" s="48" t="s">
        <v>44</v>
      </c>
      <c r="D102" s="47">
        <v>12200</v>
      </c>
      <c r="E102" s="47">
        <f t="shared" si="15"/>
        <v>14030</v>
      </c>
      <c r="F102" s="47">
        <f t="shared" si="16"/>
        <v>17080</v>
      </c>
      <c r="G102" s="177">
        <f t="shared" si="17"/>
        <v>18180</v>
      </c>
      <c r="H102" s="47"/>
    </row>
    <row r="103" spans="1:8" ht="18.75" x14ac:dyDescent="0.3">
      <c r="A103" s="35"/>
      <c r="B103" s="33"/>
      <c r="C103" s="33"/>
      <c r="D103" s="44"/>
      <c r="E103" s="45"/>
      <c r="F103" s="45"/>
      <c r="G103" s="176"/>
      <c r="H103" s="45"/>
    </row>
    <row r="104" spans="1:8" ht="18.75" x14ac:dyDescent="0.3">
      <c r="A104" s="35"/>
      <c r="B104" s="224" t="s">
        <v>47</v>
      </c>
      <c r="C104" s="48" t="s">
        <v>48</v>
      </c>
      <c r="D104" s="47">
        <v>18240</v>
      </c>
      <c r="E104" s="47">
        <f t="shared" ref="E104:E105" si="18">ROUNDUP($D104*1.15,-1)</f>
        <v>20980</v>
      </c>
      <c r="F104" s="47">
        <f t="shared" ref="F104:F105" si="19">ROUNDUP(D104*1.4,-1)</f>
        <v>25540</v>
      </c>
      <c r="G104" s="177">
        <f t="shared" ref="G104:G105" si="20">ROUNDUP(D104*1.49,-1)</f>
        <v>27180</v>
      </c>
      <c r="H104" s="47"/>
    </row>
    <row r="105" spans="1:8" ht="18.75" x14ac:dyDescent="0.3">
      <c r="A105" s="35"/>
      <c r="B105" s="226"/>
      <c r="C105" s="48" t="s">
        <v>49</v>
      </c>
      <c r="D105" s="47">
        <v>18750</v>
      </c>
      <c r="E105" s="47">
        <f t="shared" si="18"/>
        <v>21570</v>
      </c>
      <c r="F105" s="47">
        <f t="shared" si="19"/>
        <v>26250</v>
      </c>
      <c r="G105" s="177">
        <f t="shared" si="20"/>
        <v>27940</v>
      </c>
      <c r="H105" s="47"/>
    </row>
    <row r="106" spans="1:8" ht="18.75" x14ac:dyDescent="0.3">
      <c r="A106" s="35"/>
      <c r="B106" s="33"/>
      <c r="C106" s="33"/>
      <c r="D106" s="44"/>
      <c r="E106" s="45"/>
      <c r="F106" s="45"/>
      <c r="G106" s="176"/>
      <c r="H106" s="45"/>
    </row>
    <row r="107" spans="1:8" ht="18.75" x14ac:dyDescent="0.3">
      <c r="A107" s="35"/>
      <c r="B107" s="218" t="s">
        <v>50</v>
      </c>
      <c r="C107" s="48" t="s">
        <v>51</v>
      </c>
      <c r="D107" s="47">
        <v>6380</v>
      </c>
      <c r="E107" s="47">
        <f t="shared" ref="E107:E111" si="21">ROUNDUP($D107*1.15,-1)</f>
        <v>7340</v>
      </c>
      <c r="F107" s="47">
        <f t="shared" ref="F107:F111" si="22">ROUNDUP(D107*1.4,-1)</f>
        <v>8940</v>
      </c>
      <c r="G107" s="177">
        <f t="shared" ref="G107:G111" si="23">ROUNDUP(D107*1.49,-1)</f>
        <v>9510</v>
      </c>
      <c r="H107" s="47"/>
    </row>
    <row r="108" spans="1:8" ht="18.75" x14ac:dyDescent="0.3">
      <c r="A108" s="35"/>
      <c r="B108" s="219"/>
      <c r="C108" s="48" t="s">
        <v>41</v>
      </c>
      <c r="D108" s="47">
        <v>6980</v>
      </c>
      <c r="E108" s="47">
        <f t="shared" si="21"/>
        <v>8030</v>
      </c>
      <c r="F108" s="47">
        <f t="shared" si="22"/>
        <v>9780</v>
      </c>
      <c r="G108" s="177">
        <f t="shared" si="23"/>
        <v>10410</v>
      </c>
      <c r="H108" s="47"/>
    </row>
    <row r="109" spans="1:8" ht="18.75" x14ac:dyDescent="0.3">
      <c r="A109" s="35"/>
      <c r="B109" s="219"/>
      <c r="C109" s="48" t="s">
        <v>42</v>
      </c>
      <c r="D109" s="47">
        <v>9000</v>
      </c>
      <c r="E109" s="47">
        <f t="shared" si="21"/>
        <v>10350</v>
      </c>
      <c r="F109" s="47">
        <f t="shared" si="22"/>
        <v>12600</v>
      </c>
      <c r="G109" s="177">
        <f t="shared" si="23"/>
        <v>13410</v>
      </c>
      <c r="H109" s="47"/>
    </row>
    <row r="110" spans="1:8" ht="18.75" x14ac:dyDescent="0.3">
      <c r="A110" s="35"/>
      <c r="B110" s="219" t="s">
        <v>52</v>
      </c>
      <c r="C110" s="48" t="s">
        <v>43</v>
      </c>
      <c r="D110" s="47">
        <v>9280</v>
      </c>
      <c r="E110" s="47">
        <f t="shared" si="21"/>
        <v>10680</v>
      </c>
      <c r="F110" s="47">
        <f t="shared" si="22"/>
        <v>13000</v>
      </c>
      <c r="G110" s="177">
        <f t="shared" si="23"/>
        <v>13830</v>
      </c>
      <c r="H110" s="47"/>
    </row>
    <row r="111" spans="1:8" ht="18.75" x14ac:dyDescent="0.3">
      <c r="A111" s="35"/>
      <c r="B111" s="220"/>
      <c r="C111" s="48" t="s">
        <v>44</v>
      </c>
      <c r="D111" s="47">
        <v>10010</v>
      </c>
      <c r="E111" s="47">
        <f t="shared" si="21"/>
        <v>11520</v>
      </c>
      <c r="F111" s="47">
        <f t="shared" si="22"/>
        <v>14020</v>
      </c>
      <c r="G111" s="177">
        <f t="shared" si="23"/>
        <v>14920</v>
      </c>
      <c r="H111" s="47"/>
    </row>
    <row r="112" spans="1:8" ht="18.75" x14ac:dyDescent="0.3">
      <c r="A112" s="35"/>
      <c r="B112" s="56" t="s">
        <v>53</v>
      </c>
      <c r="C112" s="57"/>
      <c r="D112" s="57"/>
      <c r="E112" s="58"/>
      <c r="F112" s="58"/>
      <c r="G112" s="178"/>
      <c r="H112" s="58"/>
    </row>
    <row r="113" spans="1:8" ht="8.25" customHeight="1" x14ac:dyDescent="0.3">
      <c r="A113" s="35"/>
      <c r="B113" s="59"/>
      <c r="C113" s="60"/>
      <c r="D113" s="60"/>
      <c r="E113" s="61"/>
      <c r="F113" s="61"/>
      <c r="G113" s="179"/>
      <c r="H113" s="61"/>
    </row>
    <row r="114" spans="1:8" ht="18.75" x14ac:dyDescent="0.3">
      <c r="A114" s="35"/>
      <c r="B114" s="62" t="s">
        <v>54</v>
      </c>
      <c r="C114" s="60"/>
      <c r="D114" s="60"/>
      <c r="E114" s="61"/>
      <c r="F114" s="61"/>
      <c r="G114" s="179"/>
      <c r="H114" s="61"/>
    </row>
    <row r="115" spans="1:8" ht="18.75" x14ac:dyDescent="0.3">
      <c r="A115" s="35"/>
      <c r="B115" s="63" t="s">
        <v>336</v>
      </c>
      <c r="C115" s="60"/>
      <c r="D115" s="64"/>
      <c r="E115" s="61"/>
      <c r="F115" s="61"/>
      <c r="G115" s="179"/>
      <c r="H115" s="61"/>
    </row>
    <row r="116" spans="1:8" ht="18.75" x14ac:dyDescent="0.3">
      <c r="A116" s="35"/>
      <c r="B116" s="65" t="s">
        <v>55</v>
      </c>
      <c r="C116" s="60"/>
      <c r="D116" s="64"/>
      <c r="E116" s="61"/>
      <c r="F116" s="61"/>
      <c r="G116" s="179"/>
      <c r="H116" s="61"/>
    </row>
    <row r="117" spans="1:8" ht="18.75" x14ac:dyDescent="0.3">
      <c r="A117" s="35"/>
      <c r="B117" s="65" t="s">
        <v>56</v>
      </c>
      <c r="C117" s="60"/>
      <c r="D117" s="64"/>
      <c r="E117" s="61"/>
      <c r="F117" s="61"/>
      <c r="G117" s="179"/>
      <c r="H117" s="61"/>
    </row>
    <row r="118" spans="1:8" ht="18.75" x14ac:dyDescent="0.3">
      <c r="A118" s="35"/>
      <c r="B118" s="65" t="s">
        <v>57</v>
      </c>
      <c r="C118" s="60"/>
      <c r="D118" s="64"/>
      <c r="E118" s="61"/>
      <c r="F118" s="61"/>
      <c r="G118" s="179"/>
      <c r="H118" s="61"/>
    </row>
    <row r="119" spans="1:8" ht="18.75" x14ac:dyDescent="0.3">
      <c r="A119" s="35"/>
      <c r="B119" s="65" t="s">
        <v>58</v>
      </c>
      <c r="C119" s="60"/>
      <c r="D119" s="64"/>
      <c r="E119" s="61"/>
      <c r="F119" s="61"/>
      <c r="G119" s="179"/>
      <c r="H119" s="61"/>
    </row>
    <row r="120" spans="1:8" ht="18.75" x14ac:dyDescent="0.3">
      <c r="A120" s="35"/>
      <c r="B120" s="66" t="s">
        <v>59</v>
      </c>
      <c r="C120" s="60"/>
      <c r="D120" s="64"/>
      <c r="E120" s="61"/>
      <c r="F120" s="61"/>
      <c r="G120" s="179"/>
      <c r="H120" s="61"/>
    </row>
    <row r="121" spans="1:8" ht="18.75" x14ac:dyDescent="0.3">
      <c r="A121" s="35"/>
      <c r="B121" s="67" t="s">
        <v>60</v>
      </c>
      <c r="C121" s="60"/>
      <c r="D121" s="68"/>
      <c r="E121" s="69"/>
      <c r="F121" s="69"/>
      <c r="G121" s="180"/>
      <c r="H121" s="69"/>
    </row>
    <row r="122" spans="1:8" ht="18.75" x14ac:dyDescent="0.3">
      <c r="A122" s="6"/>
      <c r="B122" s="70"/>
      <c r="C122" s="71"/>
      <c r="D122" s="72"/>
      <c r="E122" s="72"/>
      <c r="F122" s="72"/>
      <c r="G122" s="181"/>
      <c r="H122" s="72"/>
    </row>
    <row r="123" spans="1:8" ht="18.75" x14ac:dyDescent="0.3">
      <c r="A123" s="6"/>
      <c r="B123" s="17"/>
      <c r="C123" s="18"/>
      <c r="D123" s="18"/>
      <c r="E123" s="19"/>
      <c r="F123" s="19"/>
      <c r="G123" s="172"/>
      <c r="H123" s="19"/>
    </row>
    <row r="124" spans="1:8" ht="18.75" x14ac:dyDescent="0.3">
      <c r="A124" s="6"/>
      <c r="B124" s="91"/>
      <c r="C124" s="36"/>
      <c r="D124" s="36"/>
      <c r="E124" s="37"/>
      <c r="F124" s="37"/>
      <c r="G124" s="174"/>
      <c r="H124" s="37"/>
    </row>
    <row r="125" spans="1:8" ht="18.75" x14ac:dyDescent="0.3">
      <c r="A125" s="6"/>
      <c r="B125" s="91"/>
      <c r="C125" s="38" t="s">
        <v>329</v>
      </c>
      <c r="D125" s="39"/>
      <c r="E125" s="37"/>
      <c r="F125" s="37"/>
      <c r="G125" s="174"/>
      <c r="H125" s="37"/>
    </row>
    <row r="126" spans="1:8" ht="18.75" x14ac:dyDescent="0.3">
      <c r="A126" s="6"/>
      <c r="B126" s="92"/>
      <c r="C126" s="40"/>
      <c r="D126" s="40"/>
      <c r="E126" s="37"/>
      <c r="F126" s="37"/>
      <c r="G126" s="174"/>
      <c r="H126" s="37"/>
    </row>
    <row r="127" spans="1:8" ht="18.75" x14ac:dyDescent="0.3">
      <c r="A127" s="6"/>
      <c r="B127" s="17"/>
      <c r="C127" s="41"/>
      <c r="D127" s="41"/>
      <c r="E127" s="42"/>
      <c r="F127" s="42"/>
      <c r="G127" s="175"/>
      <c r="H127" s="42"/>
    </row>
    <row r="128" spans="1:8" ht="36" x14ac:dyDescent="0.3">
      <c r="A128" s="6"/>
      <c r="B128" s="43" t="s">
        <v>5</v>
      </c>
      <c r="C128" s="20" t="s">
        <v>6</v>
      </c>
      <c r="D128" s="20" t="s">
        <v>381</v>
      </c>
      <c r="E128" s="20" t="s">
        <v>380</v>
      </c>
      <c r="F128" s="20" t="s">
        <v>377</v>
      </c>
      <c r="G128" s="29" t="s">
        <v>378</v>
      </c>
      <c r="H128" s="20" t="s">
        <v>379</v>
      </c>
    </row>
    <row r="129" spans="1:8" ht="18.75" x14ac:dyDescent="0.3">
      <c r="A129" s="6"/>
      <c r="B129" s="70"/>
      <c r="C129" s="71"/>
      <c r="D129" s="72"/>
      <c r="E129" s="72"/>
      <c r="F129" s="72"/>
      <c r="G129" s="181"/>
      <c r="H129" s="72"/>
    </row>
    <row r="130" spans="1:8" ht="18.75" x14ac:dyDescent="0.3">
      <c r="A130" s="6"/>
      <c r="B130" s="222" t="s">
        <v>347</v>
      </c>
      <c r="C130" s="155" t="s">
        <v>32</v>
      </c>
      <c r="D130" s="155">
        <v>5560</v>
      </c>
      <c r="E130" s="47">
        <f t="shared" ref="E130:E133" si="24">ROUNDUP($D130*1.15,-1)</f>
        <v>6400</v>
      </c>
      <c r="F130" s="47">
        <f t="shared" ref="F130:F133" si="25">ROUNDUP(D130*1.4,-1)</f>
        <v>7790</v>
      </c>
      <c r="G130" s="177">
        <f t="shared" ref="G130:G133" si="26">ROUNDUP(D130*1.49,-1)</f>
        <v>8290</v>
      </c>
      <c r="H130" s="47"/>
    </row>
    <row r="131" spans="1:8" ht="18.75" x14ac:dyDescent="0.3">
      <c r="A131" s="6"/>
      <c r="B131" s="222"/>
      <c r="C131" s="155" t="s">
        <v>33</v>
      </c>
      <c r="D131" s="155">
        <v>6180</v>
      </c>
      <c r="E131" s="47">
        <f t="shared" si="24"/>
        <v>7110</v>
      </c>
      <c r="F131" s="47">
        <f t="shared" si="25"/>
        <v>8660</v>
      </c>
      <c r="G131" s="177">
        <f t="shared" si="26"/>
        <v>9210</v>
      </c>
      <c r="H131" s="47"/>
    </row>
    <row r="132" spans="1:8" ht="18.75" x14ac:dyDescent="0.3">
      <c r="A132" s="6"/>
      <c r="B132" s="222"/>
      <c r="C132" s="155" t="s">
        <v>35</v>
      </c>
      <c r="D132" s="155">
        <v>8810</v>
      </c>
      <c r="E132" s="47">
        <f t="shared" si="24"/>
        <v>10140</v>
      </c>
      <c r="F132" s="47">
        <f t="shared" si="25"/>
        <v>12340</v>
      </c>
      <c r="G132" s="177">
        <f t="shared" si="26"/>
        <v>13130</v>
      </c>
      <c r="H132" s="47"/>
    </row>
    <row r="133" spans="1:8" ht="18.75" x14ac:dyDescent="0.3">
      <c r="A133" s="6"/>
      <c r="B133" s="222"/>
      <c r="C133" s="155" t="s">
        <v>36</v>
      </c>
      <c r="D133" s="155">
        <v>9640</v>
      </c>
      <c r="E133" s="47">
        <f t="shared" si="24"/>
        <v>11090</v>
      </c>
      <c r="F133" s="47">
        <f t="shared" si="25"/>
        <v>13500</v>
      </c>
      <c r="G133" s="177">
        <f t="shared" si="26"/>
        <v>14370</v>
      </c>
      <c r="H133" s="47"/>
    </row>
    <row r="134" spans="1:8" ht="18.75" x14ac:dyDescent="0.3">
      <c r="A134" s="6"/>
      <c r="B134" s="88"/>
      <c r="C134" s="88"/>
      <c r="D134" s="88"/>
      <c r="E134" s="88"/>
      <c r="F134" s="88"/>
      <c r="G134" s="182"/>
      <c r="H134" s="88"/>
    </row>
    <row r="135" spans="1:8" ht="18.75" x14ac:dyDescent="0.3">
      <c r="A135" s="6"/>
      <c r="B135" s="222" t="s">
        <v>348</v>
      </c>
      <c r="C135" s="155" t="s">
        <v>32</v>
      </c>
      <c r="D135" s="155">
        <v>9360</v>
      </c>
      <c r="E135" s="47">
        <f t="shared" ref="E135:E138" si="27">ROUNDUP($D135*1.15,-1)</f>
        <v>10770</v>
      </c>
      <c r="F135" s="47">
        <f t="shared" ref="F135:F138" si="28">ROUNDUP(D135*1.4,-1)</f>
        <v>13110</v>
      </c>
      <c r="G135" s="177">
        <f t="shared" ref="G135:G138" si="29">ROUNDUP(D135*1.49,-1)</f>
        <v>13950</v>
      </c>
      <c r="H135" s="47"/>
    </row>
    <row r="136" spans="1:8" ht="18.75" x14ac:dyDescent="0.3">
      <c r="A136" s="6"/>
      <c r="B136" s="222"/>
      <c r="C136" s="155" t="s">
        <v>33</v>
      </c>
      <c r="D136" s="155">
        <v>10210</v>
      </c>
      <c r="E136" s="47">
        <f t="shared" si="27"/>
        <v>11750</v>
      </c>
      <c r="F136" s="47">
        <f t="shared" si="28"/>
        <v>14300</v>
      </c>
      <c r="G136" s="177">
        <f t="shared" si="29"/>
        <v>15220</v>
      </c>
      <c r="H136" s="47"/>
    </row>
    <row r="137" spans="1:8" ht="18.75" x14ac:dyDescent="0.3">
      <c r="A137" s="6"/>
      <c r="B137" s="222"/>
      <c r="C137" s="155" t="s">
        <v>35</v>
      </c>
      <c r="D137" s="155">
        <v>16060</v>
      </c>
      <c r="E137" s="47">
        <f t="shared" si="27"/>
        <v>18470</v>
      </c>
      <c r="F137" s="47">
        <f t="shared" si="28"/>
        <v>22490</v>
      </c>
      <c r="G137" s="177">
        <f t="shared" si="29"/>
        <v>23930</v>
      </c>
      <c r="H137" s="47"/>
    </row>
    <row r="138" spans="1:8" ht="18.75" x14ac:dyDescent="0.3">
      <c r="A138" s="6"/>
      <c r="B138" s="222"/>
      <c r="C138" s="155" t="s">
        <v>36</v>
      </c>
      <c r="D138" s="155">
        <v>17220</v>
      </c>
      <c r="E138" s="47">
        <f t="shared" si="27"/>
        <v>19810</v>
      </c>
      <c r="F138" s="47">
        <f t="shared" si="28"/>
        <v>24110</v>
      </c>
      <c r="G138" s="177">
        <f t="shared" si="29"/>
        <v>25660</v>
      </c>
      <c r="H138" s="47"/>
    </row>
    <row r="139" spans="1:8" ht="18.75" x14ac:dyDescent="0.3">
      <c r="A139" s="6"/>
      <c r="B139" s="88"/>
      <c r="C139" s="88"/>
      <c r="D139" s="88"/>
      <c r="E139" s="88"/>
      <c r="F139" s="88"/>
      <c r="G139" s="182"/>
      <c r="H139" s="88"/>
    </row>
    <row r="140" spans="1:8" ht="18.75" x14ac:dyDescent="0.3">
      <c r="A140" s="6"/>
      <c r="B140" s="222" t="s">
        <v>349</v>
      </c>
      <c r="C140" s="155" t="s">
        <v>32</v>
      </c>
      <c r="D140" s="155">
        <v>5250</v>
      </c>
      <c r="E140" s="47">
        <f t="shared" ref="E140:E143" si="30">ROUNDUP($D140*1.15,-1)</f>
        <v>6040</v>
      </c>
      <c r="F140" s="47">
        <f t="shared" ref="F140:F143" si="31">ROUNDUP(D140*1.4,-1)</f>
        <v>7350</v>
      </c>
      <c r="G140" s="177">
        <f t="shared" ref="G140:G143" si="32">ROUNDUP(D140*1.49,-1)</f>
        <v>7830</v>
      </c>
      <c r="H140" s="47"/>
    </row>
    <row r="141" spans="1:8" ht="18.75" x14ac:dyDescent="0.3">
      <c r="A141" s="6"/>
      <c r="B141" s="222"/>
      <c r="C141" s="155" t="s">
        <v>33</v>
      </c>
      <c r="D141" s="155">
        <v>5840</v>
      </c>
      <c r="E141" s="47">
        <f t="shared" si="30"/>
        <v>6720</v>
      </c>
      <c r="F141" s="47">
        <f t="shared" si="31"/>
        <v>8180</v>
      </c>
      <c r="G141" s="177">
        <f t="shared" si="32"/>
        <v>8710</v>
      </c>
      <c r="H141" s="47"/>
    </row>
    <row r="142" spans="1:8" ht="18.75" x14ac:dyDescent="0.3">
      <c r="A142" s="6"/>
      <c r="B142" s="222"/>
      <c r="C142" s="155" t="s">
        <v>35</v>
      </c>
      <c r="D142" s="155">
        <v>8310</v>
      </c>
      <c r="E142" s="47">
        <f t="shared" si="30"/>
        <v>9560</v>
      </c>
      <c r="F142" s="47">
        <f t="shared" si="31"/>
        <v>11640</v>
      </c>
      <c r="G142" s="177">
        <f t="shared" si="32"/>
        <v>12390</v>
      </c>
      <c r="H142" s="47"/>
    </row>
    <row r="143" spans="1:8" ht="18.75" x14ac:dyDescent="0.3">
      <c r="A143" s="6"/>
      <c r="B143" s="222"/>
      <c r="C143" s="155" t="s">
        <v>36</v>
      </c>
      <c r="D143" s="155">
        <v>9100</v>
      </c>
      <c r="E143" s="47">
        <f t="shared" si="30"/>
        <v>10470</v>
      </c>
      <c r="F143" s="47">
        <f t="shared" si="31"/>
        <v>12740</v>
      </c>
      <c r="G143" s="177">
        <f t="shared" si="32"/>
        <v>13560</v>
      </c>
      <c r="H143" s="47"/>
    </row>
    <row r="144" spans="1:8" ht="18.75" x14ac:dyDescent="0.3">
      <c r="A144" s="6"/>
      <c r="B144" s="88"/>
      <c r="C144" s="88"/>
      <c r="D144" s="88"/>
      <c r="E144" s="88"/>
      <c r="F144" s="88"/>
      <c r="G144" s="182"/>
      <c r="H144" s="88"/>
    </row>
    <row r="145" spans="1:8" ht="18.75" x14ac:dyDescent="0.3">
      <c r="A145" s="6"/>
      <c r="B145" s="222" t="s">
        <v>350</v>
      </c>
      <c r="C145" s="155" t="s">
        <v>32</v>
      </c>
      <c r="D145" s="155">
        <v>8820</v>
      </c>
      <c r="E145" s="47">
        <f t="shared" ref="E145:E148" si="33">ROUNDUP($D145*1.15,-1)</f>
        <v>10150</v>
      </c>
      <c r="F145" s="47">
        <f t="shared" ref="F145:F148" si="34">ROUNDUP(D145*1.4,-1)</f>
        <v>12350</v>
      </c>
      <c r="G145" s="177">
        <f t="shared" ref="G145:G148" si="35">ROUNDUP(D145*1.49,-1)</f>
        <v>13150</v>
      </c>
      <c r="H145" s="47"/>
    </row>
    <row r="146" spans="1:8" ht="18.75" x14ac:dyDescent="0.3">
      <c r="A146" s="6"/>
      <c r="B146" s="222"/>
      <c r="C146" s="155" t="s">
        <v>33</v>
      </c>
      <c r="D146" s="155">
        <v>9640</v>
      </c>
      <c r="E146" s="47">
        <f t="shared" si="33"/>
        <v>11090</v>
      </c>
      <c r="F146" s="47">
        <f t="shared" si="34"/>
        <v>13500</v>
      </c>
      <c r="G146" s="177">
        <f t="shared" si="35"/>
        <v>14370</v>
      </c>
      <c r="H146" s="47"/>
    </row>
    <row r="147" spans="1:8" ht="18.75" x14ac:dyDescent="0.3">
      <c r="A147" s="6"/>
      <c r="B147" s="222"/>
      <c r="C147" s="155" t="s">
        <v>35</v>
      </c>
      <c r="D147" s="155">
        <v>15150</v>
      </c>
      <c r="E147" s="47">
        <f t="shared" si="33"/>
        <v>17430</v>
      </c>
      <c r="F147" s="47">
        <f t="shared" si="34"/>
        <v>21210</v>
      </c>
      <c r="G147" s="177">
        <f t="shared" si="35"/>
        <v>22580</v>
      </c>
      <c r="H147" s="47"/>
    </row>
    <row r="148" spans="1:8" ht="18.75" x14ac:dyDescent="0.3">
      <c r="A148" s="6"/>
      <c r="B148" s="222"/>
      <c r="C148" s="155" t="s">
        <v>36</v>
      </c>
      <c r="D148" s="155">
        <v>16240</v>
      </c>
      <c r="E148" s="47">
        <f t="shared" si="33"/>
        <v>18680</v>
      </c>
      <c r="F148" s="47">
        <f t="shared" si="34"/>
        <v>22740</v>
      </c>
      <c r="G148" s="177">
        <f t="shared" si="35"/>
        <v>24200</v>
      </c>
      <c r="H148" s="47"/>
    </row>
    <row r="149" spans="1:8" ht="18.75" x14ac:dyDescent="0.3">
      <c r="A149" s="6"/>
      <c r="B149" s="88"/>
      <c r="C149" s="88"/>
      <c r="D149" s="88"/>
      <c r="E149" s="88"/>
      <c r="F149" s="88"/>
      <c r="G149" s="182"/>
      <c r="H149" s="88"/>
    </row>
    <row r="150" spans="1:8" ht="18.75" x14ac:dyDescent="0.3">
      <c r="A150" s="6"/>
      <c r="B150" s="222" t="s">
        <v>352</v>
      </c>
      <c r="C150" s="155" t="s">
        <v>32</v>
      </c>
      <c r="D150" s="156">
        <v>6110</v>
      </c>
      <c r="E150" s="47">
        <f t="shared" ref="E150:E153" si="36">ROUNDUP($D150*1.15,-1)</f>
        <v>7030</v>
      </c>
      <c r="F150" s="47">
        <f t="shared" ref="F150:F153" si="37">ROUNDUP(D150*1.4,-1)</f>
        <v>8560</v>
      </c>
      <c r="G150" s="177">
        <f t="shared" ref="G150:G153" si="38">ROUNDUP(D150*1.49,-1)</f>
        <v>9110</v>
      </c>
      <c r="H150" s="47"/>
    </row>
    <row r="151" spans="1:8" ht="18.75" x14ac:dyDescent="0.3">
      <c r="A151" s="6"/>
      <c r="B151" s="222"/>
      <c r="C151" s="155" t="s">
        <v>33</v>
      </c>
      <c r="D151" s="156">
        <v>6670</v>
      </c>
      <c r="E151" s="47">
        <f t="shared" si="36"/>
        <v>7680</v>
      </c>
      <c r="F151" s="47">
        <f t="shared" si="37"/>
        <v>9340</v>
      </c>
      <c r="G151" s="177">
        <f t="shared" si="38"/>
        <v>9940</v>
      </c>
      <c r="H151" s="47"/>
    </row>
    <row r="152" spans="1:8" ht="18.75" x14ac:dyDescent="0.3">
      <c r="A152" s="6"/>
      <c r="B152" s="222"/>
      <c r="C152" s="155" t="s">
        <v>35</v>
      </c>
      <c r="D152" s="156">
        <v>9800</v>
      </c>
      <c r="E152" s="47">
        <f t="shared" si="36"/>
        <v>11270</v>
      </c>
      <c r="F152" s="47">
        <f t="shared" si="37"/>
        <v>13720</v>
      </c>
      <c r="G152" s="177">
        <f t="shared" si="38"/>
        <v>14610</v>
      </c>
      <c r="H152" s="47"/>
    </row>
    <row r="153" spans="1:8" ht="18.75" x14ac:dyDescent="0.3">
      <c r="A153" s="6"/>
      <c r="B153" s="222"/>
      <c r="C153" s="155" t="s">
        <v>36</v>
      </c>
      <c r="D153" s="156">
        <v>11000</v>
      </c>
      <c r="E153" s="47">
        <f t="shared" si="36"/>
        <v>12650</v>
      </c>
      <c r="F153" s="47">
        <f t="shared" si="37"/>
        <v>15400</v>
      </c>
      <c r="G153" s="177">
        <f t="shared" si="38"/>
        <v>16390</v>
      </c>
      <c r="H153" s="47"/>
    </row>
    <row r="154" spans="1:8" ht="18.75" x14ac:dyDescent="0.3">
      <c r="A154" s="6"/>
      <c r="B154" s="88"/>
      <c r="C154" s="88"/>
      <c r="D154" s="88"/>
      <c r="E154" s="88"/>
      <c r="F154" s="88"/>
      <c r="G154" s="182"/>
      <c r="H154" s="88"/>
    </row>
    <row r="155" spans="1:8" ht="18.75" x14ac:dyDescent="0.3">
      <c r="A155" s="6"/>
      <c r="B155" s="222" t="s">
        <v>351</v>
      </c>
      <c r="C155" s="155" t="s">
        <v>32</v>
      </c>
      <c r="D155" s="156">
        <v>10260</v>
      </c>
      <c r="E155" s="47">
        <f t="shared" ref="E155:E158" si="39">ROUNDUP($D155*1.15,-1)</f>
        <v>11800</v>
      </c>
      <c r="F155" s="47">
        <f t="shared" ref="F155:F158" si="40">ROUNDUP(D155*1.4,-1)</f>
        <v>14370</v>
      </c>
      <c r="G155" s="177">
        <f t="shared" ref="G155:G158" si="41">ROUNDUP(D155*1.49,-1)</f>
        <v>15290</v>
      </c>
      <c r="H155" s="47"/>
    </row>
    <row r="156" spans="1:8" ht="18.75" x14ac:dyDescent="0.3">
      <c r="A156" s="6"/>
      <c r="B156" s="222"/>
      <c r="C156" s="155" t="s">
        <v>33</v>
      </c>
      <c r="D156" s="156">
        <v>11210</v>
      </c>
      <c r="E156" s="47">
        <f t="shared" si="39"/>
        <v>12900</v>
      </c>
      <c r="F156" s="47">
        <f t="shared" si="40"/>
        <v>15700</v>
      </c>
      <c r="G156" s="177">
        <f t="shared" si="41"/>
        <v>16710</v>
      </c>
      <c r="H156" s="47"/>
    </row>
    <row r="157" spans="1:8" ht="18.75" x14ac:dyDescent="0.3">
      <c r="A157" s="6"/>
      <c r="B157" s="222"/>
      <c r="C157" s="155" t="s">
        <v>35</v>
      </c>
      <c r="D157" s="156">
        <v>16450</v>
      </c>
      <c r="E157" s="47">
        <f t="shared" si="39"/>
        <v>18920</v>
      </c>
      <c r="F157" s="47">
        <f t="shared" si="40"/>
        <v>23030</v>
      </c>
      <c r="G157" s="177">
        <f t="shared" si="41"/>
        <v>24520</v>
      </c>
      <c r="H157" s="47"/>
    </row>
    <row r="158" spans="1:8" ht="18.75" x14ac:dyDescent="0.3">
      <c r="A158" s="6"/>
      <c r="B158" s="222"/>
      <c r="C158" s="155" t="s">
        <v>36</v>
      </c>
      <c r="D158" s="156">
        <v>18470</v>
      </c>
      <c r="E158" s="47">
        <f t="shared" si="39"/>
        <v>21250</v>
      </c>
      <c r="F158" s="47">
        <f t="shared" si="40"/>
        <v>25860</v>
      </c>
      <c r="G158" s="177">
        <f t="shared" si="41"/>
        <v>27530</v>
      </c>
      <c r="H158" s="47"/>
    </row>
    <row r="159" spans="1:8" ht="18.75" x14ac:dyDescent="0.3">
      <c r="A159" s="6"/>
      <c r="B159" s="88"/>
      <c r="C159" s="88"/>
      <c r="D159" s="88"/>
      <c r="E159" s="88"/>
      <c r="F159" s="88"/>
      <c r="G159" s="182"/>
      <c r="H159" s="88"/>
    </row>
    <row r="160" spans="1:8" ht="18.75" x14ac:dyDescent="0.3">
      <c r="A160" s="6"/>
      <c r="B160" s="222" t="s">
        <v>353</v>
      </c>
      <c r="C160" s="155" t="s">
        <v>32</v>
      </c>
      <c r="D160" s="156">
        <v>5760</v>
      </c>
      <c r="E160" s="47">
        <f t="shared" ref="E160:E163" si="42">ROUNDUP($D160*1.15,-1)</f>
        <v>6630</v>
      </c>
      <c r="F160" s="47">
        <f t="shared" ref="F160:F163" si="43">ROUNDUP(D160*1.4,-1)</f>
        <v>8070</v>
      </c>
      <c r="G160" s="177">
        <f t="shared" ref="G160:G163" si="44">ROUNDUP(D160*1.49,-1)</f>
        <v>8590</v>
      </c>
      <c r="H160" s="47"/>
    </row>
    <row r="161" spans="1:8" ht="18.75" x14ac:dyDescent="0.3">
      <c r="A161" s="6"/>
      <c r="B161" s="222"/>
      <c r="C161" s="155" t="s">
        <v>33</v>
      </c>
      <c r="D161" s="156">
        <v>6300</v>
      </c>
      <c r="E161" s="47">
        <f t="shared" si="42"/>
        <v>7250</v>
      </c>
      <c r="F161" s="47">
        <f t="shared" si="43"/>
        <v>8820</v>
      </c>
      <c r="G161" s="177">
        <f t="shared" si="44"/>
        <v>9390</v>
      </c>
      <c r="H161" s="47"/>
    </row>
    <row r="162" spans="1:8" ht="18.75" x14ac:dyDescent="0.3">
      <c r="A162" s="6"/>
      <c r="B162" s="222"/>
      <c r="C162" s="155" t="s">
        <v>35</v>
      </c>
      <c r="D162" s="156">
        <v>9240</v>
      </c>
      <c r="E162" s="47">
        <f t="shared" si="42"/>
        <v>10630</v>
      </c>
      <c r="F162" s="47">
        <f t="shared" si="43"/>
        <v>12940</v>
      </c>
      <c r="G162" s="177">
        <f t="shared" si="44"/>
        <v>13770</v>
      </c>
      <c r="H162" s="47"/>
    </row>
    <row r="163" spans="1:8" ht="18.75" x14ac:dyDescent="0.3">
      <c r="A163" s="6"/>
      <c r="B163" s="222"/>
      <c r="C163" s="155" t="s">
        <v>36</v>
      </c>
      <c r="D163" s="156">
        <v>10380</v>
      </c>
      <c r="E163" s="47">
        <f t="shared" si="42"/>
        <v>11940</v>
      </c>
      <c r="F163" s="47">
        <f t="shared" si="43"/>
        <v>14540</v>
      </c>
      <c r="G163" s="177">
        <f t="shared" si="44"/>
        <v>15470</v>
      </c>
      <c r="H163" s="47"/>
    </row>
    <row r="164" spans="1:8" ht="18.75" x14ac:dyDescent="0.3">
      <c r="A164" s="6"/>
      <c r="B164" s="88"/>
      <c r="C164" s="88"/>
      <c r="D164" s="88"/>
      <c r="E164" s="88"/>
      <c r="F164" s="88"/>
      <c r="G164" s="182"/>
      <c r="H164" s="88"/>
    </row>
    <row r="165" spans="1:8" ht="18.75" x14ac:dyDescent="0.3">
      <c r="A165" s="6"/>
      <c r="B165" s="222" t="s">
        <v>354</v>
      </c>
      <c r="C165" s="155" t="s">
        <v>32</v>
      </c>
      <c r="D165" s="156">
        <v>9680</v>
      </c>
      <c r="E165" s="47">
        <f t="shared" ref="E165:E168" si="45">ROUNDUP($D165*1.15,-1)</f>
        <v>11140</v>
      </c>
      <c r="F165" s="47">
        <f t="shared" ref="F165:F168" si="46">ROUNDUP(D165*1.4,-1)</f>
        <v>13560</v>
      </c>
      <c r="G165" s="177">
        <f t="shared" ref="G165:G168" si="47">ROUNDUP(D165*1.49,-1)</f>
        <v>14430</v>
      </c>
      <c r="H165" s="47"/>
    </row>
    <row r="166" spans="1:8" ht="18.75" x14ac:dyDescent="0.3">
      <c r="A166" s="6"/>
      <c r="B166" s="222"/>
      <c r="C166" s="155" t="s">
        <v>33</v>
      </c>
      <c r="D166" s="156">
        <v>10570</v>
      </c>
      <c r="E166" s="47">
        <f t="shared" si="45"/>
        <v>12160</v>
      </c>
      <c r="F166" s="47">
        <f t="shared" si="46"/>
        <v>14800</v>
      </c>
      <c r="G166" s="177">
        <f t="shared" si="47"/>
        <v>15750</v>
      </c>
      <c r="H166" s="47"/>
    </row>
    <row r="167" spans="1:8" ht="18.75" x14ac:dyDescent="0.3">
      <c r="A167" s="6"/>
      <c r="B167" s="222"/>
      <c r="C167" s="155" t="s">
        <v>35</v>
      </c>
      <c r="D167" s="156">
        <v>15520</v>
      </c>
      <c r="E167" s="47">
        <f t="shared" si="45"/>
        <v>17850</v>
      </c>
      <c r="F167" s="47">
        <f t="shared" si="46"/>
        <v>21730</v>
      </c>
      <c r="G167" s="177">
        <f t="shared" si="47"/>
        <v>23130</v>
      </c>
      <c r="H167" s="47"/>
    </row>
    <row r="168" spans="1:8" ht="18.75" x14ac:dyDescent="0.3">
      <c r="A168" s="6"/>
      <c r="B168" s="222"/>
      <c r="C168" s="155" t="s">
        <v>36</v>
      </c>
      <c r="D168" s="156">
        <v>17440</v>
      </c>
      <c r="E168" s="47">
        <f t="shared" si="45"/>
        <v>20060</v>
      </c>
      <c r="F168" s="47">
        <f t="shared" si="46"/>
        <v>24420</v>
      </c>
      <c r="G168" s="177">
        <f t="shared" si="47"/>
        <v>25990</v>
      </c>
      <c r="H168" s="47"/>
    </row>
    <row r="169" spans="1:8" ht="18.75" x14ac:dyDescent="0.3">
      <c r="A169" s="6"/>
      <c r="B169" s="70"/>
      <c r="C169" s="71"/>
      <c r="D169" s="72"/>
      <c r="E169" s="72"/>
      <c r="F169" s="72"/>
      <c r="G169" s="181"/>
      <c r="H169" s="72"/>
    </row>
    <row r="170" spans="1:8" ht="18.75" x14ac:dyDescent="0.3">
      <c r="A170" s="35"/>
      <c r="B170" s="18"/>
      <c r="C170" s="18"/>
      <c r="D170" s="18"/>
      <c r="E170" s="19"/>
      <c r="F170" s="19"/>
      <c r="G170" s="172"/>
      <c r="H170" s="19"/>
    </row>
    <row r="171" spans="1:8" ht="18.75" x14ac:dyDescent="0.3">
      <c r="A171" s="35"/>
      <c r="B171" s="36"/>
      <c r="C171" s="36"/>
      <c r="D171" s="36"/>
      <c r="E171" s="37"/>
      <c r="F171" s="37"/>
      <c r="G171" s="174"/>
      <c r="H171" s="37"/>
    </row>
    <row r="172" spans="1:8" ht="18.75" x14ac:dyDescent="0.3">
      <c r="A172" s="35"/>
      <c r="B172" s="36"/>
      <c r="C172" s="38" t="s">
        <v>61</v>
      </c>
      <c r="D172" s="73"/>
      <c r="E172" s="37"/>
      <c r="F172" s="37"/>
      <c r="G172" s="174"/>
      <c r="H172" s="37"/>
    </row>
    <row r="173" spans="1:8" ht="18.75" x14ac:dyDescent="0.3">
      <c r="A173" s="35"/>
      <c r="B173" s="40"/>
      <c r="C173" s="40"/>
      <c r="D173" s="40"/>
      <c r="E173" s="37"/>
      <c r="F173" s="37"/>
      <c r="G173" s="174"/>
      <c r="H173" s="37"/>
    </row>
    <row r="174" spans="1:8" ht="18.75" x14ac:dyDescent="0.3">
      <c r="A174" s="35"/>
      <c r="B174" s="18"/>
      <c r="C174" s="18"/>
      <c r="D174" s="18"/>
      <c r="E174" s="19"/>
      <c r="F174" s="19"/>
      <c r="G174" s="172"/>
      <c r="H174" s="19"/>
    </row>
    <row r="175" spans="1:8" ht="36" x14ac:dyDescent="0.3">
      <c r="A175" s="35"/>
      <c r="B175" s="43" t="s">
        <v>5</v>
      </c>
      <c r="C175" s="20" t="s">
        <v>6</v>
      </c>
      <c r="D175" s="20" t="s">
        <v>381</v>
      </c>
      <c r="E175" s="20" t="s">
        <v>380</v>
      </c>
      <c r="F175" s="20" t="s">
        <v>377</v>
      </c>
      <c r="G175" s="29" t="s">
        <v>378</v>
      </c>
      <c r="H175" s="20" t="s">
        <v>379</v>
      </c>
    </row>
    <row r="176" spans="1:8" ht="18.75" x14ac:dyDescent="0.3">
      <c r="A176" s="35"/>
      <c r="B176" s="33"/>
      <c r="C176" s="33"/>
      <c r="D176" s="44"/>
      <c r="E176" s="45"/>
      <c r="F176" s="45"/>
      <c r="G176" s="176"/>
      <c r="H176" s="45"/>
    </row>
    <row r="177" spans="1:8" ht="18.75" x14ac:dyDescent="0.3">
      <c r="A177" s="35"/>
      <c r="B177" s="221" t="s">
        <v>62</v>
      </c>
      <c r="C177" s="48" t="s">
        <v>29</v>
      </c>
      <c r="D177" s="47">
        <v>3330</v>
      </c>
      <c r="E177" s="47">
        <f t="shared" ref="E177:E185" si="48">ROUNDUP($D177*1.15,-1)</f>
        <v>3830</v>
      </c>
      <c r="F177" s="47">
        <f t="shared" ref="F177:F185" si="49">ROUNDUP(D177*1.4,-1)</f>
        <v>4670</v>
      </c>
      <c r="G177" s="177">
        <f t="shared" ref="G177:G185" si="50">ROUNDUP(D177*1.49,-1)</f>
        <v>4970</v>
      </c>
      <c r="H177" s="47"/>
    </row>
    <row r="178" spans="1:8" ht="18.75" x14ac:dyDescent="0.3">
      <c r="A178" s="35"/>
      <c r="B178" s="221"/>
      <c r="C178" s="48" t="s">
        <v>30</v>
      </c>
      <c r="D178" s="47">
        <v>3530</v>
      </c>
      <c r="E178" s="47">
        <f t="shared" si="48"/>
        <v>4060</v>
      </c>
      <c r="F178" s="47">
        <f t="shared" si="49"/>
        <v>4950</v>
      </c>
      <c r="G178" s="177">
        <f t="shared" si="50"/>
        <v>5260</v>
      </c>
      <c r="H178" s="47"/>
    </row>
    <row r="179" spans="1:8" ht="18.75" x14ac:dyDescent="0.3">
      <c r="A179" s="35"/>
      <c r="B179" s="221"/>
      <c r="C179" s="48" t="s">
        <v>31</v>
      </c>
      <c r="D179" s="47">
        <v>3880</v>
      </c>
      <c r="E179" s="47">
        <f t="shared" si="48"/>
        <v>4470</v>
      </c>
      <c r="F179" s="47">
        <f t="shared" si="49"/>
        <v>5440</v>
      </c>
      <c r="G179" s="177">
        <f t="shared" si="50"/>
        <v>5790</v>
      </c>
      <c r="H179" s="47"/>
    </row>
    <row r="180" spans="1:8" ht="18.75" x14ac:dyDescent="0.3">
      <c r="A180" s="35"/>
      <c r="B180" s="221"/>
      <c r="C180" s="48" t="s">
        <v>32</v>
      </c>
      <c r="D180" s="47">
        <v>4310</v>
      </c>
      <c r="E180" s="47">
        <f t="shared" si="48"/>
        <v>4960</v>
      </c>
      <c r="F180" s="47">
        <f t="shared" si="49"/>
        <v>6040</v>
      </c>
      <c r="G180" s="177">
        <f t="shared" si="50"/>
        <v>6430</v>
      </c>
      <c r="H180" s="47"/>
    </row>
    <row r="181" spans="1:8" ht="18.75" x14ac:dyDescent="0.3">
      <c r="A181" s="35"/>
      <c r="B181" s="221"/>
      <c r="C181" s="48" t="s">
        <v>33</v>
      </c>
      <c r="D181" s="47">
        <v>4750</v>
      </c>
      <c r="E181" s="47">
        <f t="shared" si="48"/>
        <v>5470</v>
      </c>
      <c r="F181" s="47">
        <f t="shared" si="49"/>
        <v>6650</v>
      </c>
      <c r="G181" s="177">
        <f t="shared" si="50"/>
        <v>7080</v>
      </c>
      <c r="H181" s="47"/>
    </row>
    <row r="182" spans="1:8" ht="18.75" x14ac:dyDescent="0.3">
      <c r="A182" s="35"/>
      <c r="B182" s="221"/>
      <c r="C182" s="48" t="s">
        <v>34</v>
      </c>
      <c r="D182" s="47">
        <v>5800</v>
      </c>
      <c r="E182" s="47">
        <f t="shared" si="48"/>
        <v>6670</v>
      </c>
      <c r="F182" s="47">
        <f t="shared" si="49"/>
        <v>8120</v>
      </c>
      <c r="G182" s="177">
        <f t="shared" si="50"/>
        <v>8650</v>
      </c>
      <c r="H182" s="47"/>
    </row>
    <row r="183" spans="1:8" ht="18.75" x14ac:dyDescent="0.3">
      <c r="A183" s="35"/>
      <c r="B183" s="221"/>
      <c r="C183" s="48" t="s">
        <v>35</v>
      </c>
      <c r="D183" s="47">
        <v>6820</v>
      </c>
      <c r="E183" s="47">
        <f t="shared" si="48"/>
        <v>7850</v>
      </c>
      <c r="F183" s="47">
        <f t="shared" si="49"/>
        <v>9550</v>
      </c>
      <c r="G183" s="177">
        <f t="shared" si="50"/>
        <v>10170</v>
      </c>
      <c r="H183" s="47"/>
    </row>
    <row r="184" spans="1:8" ht="18.75" x14ac:dyDescent="0.3">
      <c r="A184" s="35"/>
      <c r="B184" s="221"/>
      <c r="C184" s="48" t="s">
        <v>36</v>
      </c>
      <c r="D184" s="47">
        <v>7390</v>
      </c>
      <c r="E184" s="47">
        <f t="shared" si="48"/>
        <v>8500</v>
      </c>
      <c r="F184" s="47">
        <f t="shared" si="49"/>
        <v>10350</v>
      </c>
      <c r="G184" s="177">
        <f t="shared" si="50"/>
        <v>11020</v>
      </c>
      <c r="H184" s="47"/>
    </row>
    <row r="185" spans="1:8" ht="18.75" x14ac:dyDescent="0.3">
      <c r="A185" s="35"/>
      <c r="B185" s="221"/>
      <c r="C185" s="48" t="s">
        <v>37</v>
      </c>
      <c r="D185" s="47">
        <v>8160</v>
      </c>
      <c r="E185" s="47">
        <f t="shared" si="48"/>
        <v>9390</v>
      </c>
      <c r="F185" s="47">
        <f t="shared" si="49"/>
        <v>11430</v>
      </c>
      <c r="G185" s="177">
        <f t="shared" si="50"/>
        <v>12160</v>
      </c>
      <c r="H185" s="47"/>
    </row>
    <row r="186" spans="1:8" ht="18.75" x14ac:dyDescent="0.3">
      <c r="A186" s="35"/>
      <c r="B186" s="33"/>
      <c r="C186" s="33"/>
      <c r="D186" s="44"/>
      <c r="E186" s="45"/>
      <c r="F186" s="45"/>
      <c r="G186" s="176"/>
      <c r="H186" s="45"/>
    </row>
    <row r="187" spans="1:8" ht="18.75" x14ac:dyDescent="0.3">
      <c r="A187" s="35"/>
      <c r="B187" s="218" t="s">
        <v>63</v>
      </c>
      <c r="C187" s="48" t="s">
        <v>29</v>
      </c>
      <c r="D187" s="47">
        <v>3770</v>
      </c>
      <c r="E187" s="47">
        <f t="shared" ref="E187:E195" si="51">ROUNDUP($D187*1.15,-1)</f>
        <v>4340</v>
      </c>
      <c r="F187" s="47">
        <f>ROUNDUP(D187*1.4,-1)</f>
        <v>5280</v>
      </c>
      <c r="G187" s="177">
        <f>ROUNDUP(D187*1.49,-1)</f>
        <v>5620</v>
      </c>
      <c r="H187" s="47"/>
    </row>
    <row r="188" spans="1:8" ht="18.75" x14ac:dyDescent="0.3">
      <c r="A188" s="35"/>
      <c r="B188" s="219"/>
      <c r="C188" s="48" t="s">
        <v>30</v>
      </c>
      <c r="D188" s="47">
        <v>3990</v>
      </c>
      <c r="E188" s="47">
        <f t="shared" si="51"/>
        <v>4590</v>
      </c>
      <c r="F188" s="47">
        <f t="shared" ref="F188:F195" si="52">ROUNDUP(D188*1.4,-1)</f>
        <v>5590</v>
      </c>
      <c r="G188" s="177">
        <f t="shared" ref="G188:G195" si="53">ROUNDUP(D188*1.49,-1)</f>
        <v>5950</v>
      </c>
      <c r="H188" s="47"/>
    </row>
    <row r="189" spans="1:8" ht="18.75" x14ac:dyDescent="0.3">
      <c r="A189" s="35"/>
      <c r="B189" s="219"/>
      <c r="C189" s="48" t="s">
        <v>31</v>
      </c>
      <c r="D189" s="47">
        <v>4560</v>
      </c>
      <c r="E189" s="47">
        <f t="shared" si="51"/>
        <v>5250</v>
      </c>
      <c r="F189" s="47">
        <f t="shared" si="52"/>
        <v>6390</v>
      </c>
      <c r="G189" s="177">
        <f t="shared" si="53"/>
        <v>6800</v>
      </c>
      <c r="H189" s="47"/>
    </row>
    <row r="190" spans="1:8" ht="18.75" x14ac:dyDescent="0.3">
      <c r="A190" s="35"/>
      <c r="B190" s="219"/>
      <c r="C190" s="48" t="s">
        <v>32</v>
      </c>
      <c r="D190" s="47">
        <v>4920</v>
      </c>
      <c r="E190" s="47">
        <f t="shared" si="51"/>
        <v>5660</v>
      </c>
      <c r="F190" s="47">
        <f t="shared" si="52"/>
        <v>6890</v>
      </c>
      <c r="G190" s="177">
        <f t="shared" si="53"/>
        <v>7340</v>
      </c>
      <c r="H190" s="47"/>
    </row>
    <row r="191" spans="1:8" ht="18.75" x14ac:dyDescent="0.3">
      <c r="A191" s="35"/>
      <c r="B191" s="219"/>
      <c r="C191" s="48" t="s">
        <v>33</v>
      </c>
      <c r="D191" s="47">
        <v>5620</v>
      </c>
      <c r="E191" s="47">
        <f t="shared" si="51"/>
        <v>6470</v>
      </c>
      <c r="F191" s="47">
        <f t="shared" si="52"/>
        <v>7870</v>
      </c>
      <c r="G191" s="177">
        <f t="shared" si="53"/>
        <v>8380</v>
      </c>
      <c r="H191" s="47"/>
    </row>
    <row r="192" spans="1:8" ht="18.75" x14ac:dyDescent="0.3">
      <c r="A192" s="35"/>
      <c r="B192" s="219"/>
      <c r="C192" s="48" t="s">
        <v>34</v>
      </c>
      <c r="D192" s="47">
        <v>6700</v>
      </c>
      <c r="E192" s="47">
        <f t="shared" si="51"/>
        <v>7710</v>
      </c>
      <c r="F192" s="47">
        <f t="shared" si="52"/>
        <v>9380</v>
      </c>
      <c r="G192" s="177">
        <f t="shared" si="53"/>
        <v>9990</v>
      </c>
      <c r="H192" s="47"/>
    </row>
    <row r="193" spans="1:8" ht="18.75" x14ac:dyDescent="0.3">
      <c r="A193" s="35"/>
      <c r="B193" s="219"/>
      <c r="C193" s="48" t="s">
        <v>35</v>
      </c>
      <c r="D193" s="47">
        <v>7840</v>
      </c>
      <c r="E193" s="47">
        <f t="shared" si="51"/>
        <v>9020</v>
      </c>
      <c r="F193" s="47">
        <f t="shared" si="52"/>
        <v>10980</v>
      </c>
      <c r="G193" s="177">
        <f t="shared" si="53"/>
        <v>11690</v>
      </c>
      <c r="H193" s="47"/>
    </row>
    <row r="194" spans="1:8" ht="18.75" x14ac:dyDescent="0.3">
      <c r="A194" s="35"/>
      <c r="B194" s="219"/>
      <c r="C194" s="48" t="s">
        <v>36</v>
      </c>
      <c r="D194" s="47">
        <v>8590</v>
      </c>
      <c r="E194" s="47">
        <f t="shared" si="51"/>
        <v>9880</v>
      </c>
      <c r="F194" s="47">
        <f t="shared" si="52"/>
        <v>12030</v>
      </c>
      <c r="G194" s="177">
        <f t="shared" si="53"/>
        <v>12800</v>
      </c>
      <c r="H194" s="47"/>
    </row>
    <row r="195" spans="1:8" ht="18.75" x14ac:dyDescent="0.3">
      <c r="A195" s="35"/>
      <c r="B195" s="220"/>
      <c r="C195" s="48" t="s">
        <v>37</v>
      </c>
      <c r="D195" s="47">
        <v>9600</v>
      </c>
      <c r="E195" s="47">
        <f t="shared" si="51"/>
        <v>11040</v>
      </c>
      <c r="F195" s="47">
        <f t="shared" si="52"/>
        <v>13440</v>
      </c>
      <c r="G195" s="177">
        <f t="shared" si="53"/>
        <v>14310</v>
      </c>
      <c r="H195" s="47"/>
    </row>
    <row r="196" spans="1:8" ht="18.75" x14ac:dyDescent="0.3">
      <c r="A196" s="35"/>
      <c r="B196" s="33"/>
      <c r="C196" s="33"/>
      <c r="D196" s="44"/>
      <c r="E196" s="45"/>
      <c r="F196" s="45"/>
      <c r="G196" s="176"/>
      <c r="H196" s="45"/>
    </row>
    <row r="197" spans="1:8" ht="18.75" x14ac:dyDescent="0.3">
      <c r="A197" s="35"/>
      <c r="B197" s="52"/>
      <c r="C197" s="53" t="s">
        <v>29</v>
      </c>
      <c r="D197" s="47">
        <v>4330</v>
      </c>
      <c r="E197" s="47">
        <f t="shared" ref="E197:E201" si="54">ROUNDUP($D197*1.15,-1)</f>
        <v>4980</v>
      </c>
      <c r="F197" s="47">
        <f t="shared" ref="F197:F201" si="55">ROUNDUP(D197*1.4,-1)</f>
        <v>6070</v>
      </c>
      <c r="G197" s="177">
        <f t="shared" ref="G197:G201" si="56">ROUNDUP(D197*1.49,-1)</f>
        <v>6460</v>
      </c>
      <c r="H197" s="47"/>
    </row>
    <row r="198" spans="1:8" ht="18.75" x14ac:dyDescent="0.3">
      <c r="A198" s="35"/>
      <c r="B198" s="54"/>
      <c r="C198" s="53" t="s">
        <v>30</v>
      </c>
      <c r="D198" s="47">
        <v>4590</v>
      </c>
      <c r="E198" s="47">
        <f t="shared" si="54"/>
        <v>5280</v>
      </c>
      <c r="F198" s="47">
        <f t="shared" si="55"/>
        <v>6430</v>
      </c>
      <c r="G198" s="177">
        <f t="shared" si="56"/>
        <v>6840</v>
      </c>
      <c r="H198" s="47"/>
    </row>
    <row r="199" spans="1:8" ht="18.75" x14ac:dyDescent="0.3">
      <c r="A199" s="35"/>
      <c r="B199" s="54" t="s">
        <v>64</v>
      </c>
      <c r="C199" s="53" t="s">
        <v>31</v>
      </c>
      <c r="D199" s="47">
        <v>5230</v>
      </c>
      <c r="E199" s="47">
        <f t="shared" si="54"/>
        <v>6020</v>
      </c>
      <c r="F199" s="47">
        <f t="shared" si="55"/>
        <v>7330</v>
      </c>
      <c r="G199" s="177">
        <f t="shared" si="56"/>
        <v>7800</v>
      </c>
      <c r="H199" s="47"/>
    </row>
    <row r="200" spans="1:8" ht="18.75" x14ac:dyDescent="0.3">
      <c r="A200" s="35"/>
      <c r="B200" s="54"/>
      <c r="C200" s="53" t="s">
        <v>32</v>
      </c>
      <c r="D200" s="47">
        <v>5650</v>
      </c>
      <c r="E200" s="47">
        <f t="shared" si="54"/>
        <v>6500</v>
      </c>
      <c r="F200" s="47">
        <f t="shared" si="55"/>
        <v>7910</v>
      </c>
      <c r="G200" s="177">
        <f t="shared" si="56"/>
        <v>8420</v>
      </c>
      <c r="H200" s="47"/>
    </row>
    <row r="201" spans="1:8" ht="18.75" x14ac:dyDescent="0.3">
      <c r="A201" s="35"/>
      <c r="B201" s="55"/>
      <c r="C201" s="48" t="s">
        <v>33</v>
      </c>
      <c r="D201" s="47">
        <v>6460</v>
      </c>
      <c r="E201" s="47">
        <f t="shared" si="54"/>
        <v>7430</v>
      </c>
      <c r="F201" s="47">
        <f t="shared" si="55"/>
        <v>9050</v>
      </c>
      <c r="G201" s="177">
        <f t="shared" si="56"/>
        <v>9630</v>
      </c>
      <c r="H201" s="47"/>
    </row>
    <row r="202" spans="1:8" ht="18.75" x14ac:dyDescent="0.3">
      <c r="A202" s="35"/>
      <c r="B202" s="33"/>
      <c r="C202" s="33"/>
      <c r="D202" s="44"/>
      <c r="E202" s="45"/>
      <c r="F202" s="45"/>
      <c r="G202" s="176"/>
      <c r="H202" s="45"/>
    </row>
    <row r="203" spans="1:8" ht="18.75" x14ac:dyDescent="0.3">
      <c r="A203" s="35"/>
      <c r="B203" s="218" t="s">
        <v>65</v>
      </c>
      <c r="C203" s="48" t="s">
        <v>29</v>
      </c>
      <c r="D203" s="47">
        <v>5800</v>
      </c>
      <c r="E203" s="47">
        <f t="shared" ref="E203:E208" si="57">ROUNDUP($D203*1.15,-1)</f>
        <v>6670</v>
      </c>
      <c r="F203" s="47">
        <f t="shared" ref="F203:F208" si="58">ROUNDUP(D203*1.4,-1)</f>
        <v>8120</v>
      </c>
      <c r="G203" s="177">
        <f t="shared" ref="G203:G208" si="59">ROUNDUP(D203*1.49,-1)</f>
        <v>8650</v>
      </c>
      <c r="H203" s="47"/>
    </row>
    <row r="204" spans="1:8" ht="18.75" x14ac:dyDescent="0.3">
      <c r="A204" s="35"/>
      <c r="B204" s="219"/>
      <c r="C204" s="48" t="s">
        <v>30</v>
      </c>
      <c r="D204" s="47">
        <v>6220</v>
      </c>
      <c r="E204" s="47">
        <f t="shared" si="57"/>
        <v>7160</v>
      </c>
      <c r="F204" s="47">
        <f t="shared" si="58"/>
        <v>8710</v>
      </c>
      <c r="G204" s="177">
        <f t="shared" si="59"/>
        <v>9270</v>
      </c>
      <c r="H204" s="47"/>
    </row>
    <row r="205" spans="1:8" ht="18.75" x14ac:dyDescent="0.3">
      <c r="A205" s="35"/>
      <c r="B205" s="219"/>
      <c r="C205" s="48" t="s">
        <v>31</v>
      </c>
      <c r="D205" s="47">
        <v>7020</v>
      </c>
      <c r="E205" s="47">
        <f t="shared" si="57"/>
        <v>8080</v>
      </c>
      <c r="F205" s="47">
        <f t="shared" si="58"/>
        <v>9830</v>
      </c>
      <c r="G205" s="177">
        <f t="shared" si="59"/>
        <v>10460</v>
      </c>
      <c r="H205" s="47"/>
    </row>
    <row r="206" spans="1:8" ht="18.75" x14ac:dyDescent="0.3">
      <c r="A206" s="35"/>
      <c r="B206" s="219" t="s">
        <v>52</v>
      </c>
      <c r="C206" s="48" t="s">
        <v>32</v>
      </c>
      <c r="D206" s="47">
        <v>7510</v>
      </c>
      <c r="E206" s="47">
        <f t="shared" si="57"/>
        <v>8640</v>
      </c>
      <c r="F206" s="47">
        <f t="shared" si="58"/>
        <v>10520</v>
      </c>
      <c r="G206" s="177">
        <f t="shared" si="59"/>
        <v>11190</v>
      </c>
      <c r="H206" s="47"/>
    </row>
    <row r="207" spans="1:8" ht="18.75" x14ac:dyDescent="0.3">
      <c r="A207" s="35"/>
      <c r="B207" s="219"/>
      <c r="C207" s="48" t="s">
        <v>33</v>
      </c>
      <c r="D207" s="47">
        <v>8400</v>
      </c>
      <c r="E207" s="47">
        <f t="shared" si="57"/>
        <v>9660</v>
      </c>
      <c r="F207" s="47">
        <f t="shared" si="58"/>
        <v>11760</v>
      </c>
      <c r="G207" s="177">
        <f t="shared" si="59"/>
        <v>12520</v>
      </c>
      <c r="H207" s="47"/>
    </row>
    <row r="208" spans="1:8" ht="18.75" x14ac:dyDescent="0.3">
      <c r="A208" s="35"/>
      <c r="B208" s="220"/>
      <c r="C208" s="48" t="s">
        <v>34</v>
      </c>
      <c r="D208" s="47">
        <v>10050</v>
      </c>
      <c r="E208" s="47">
        <f t="shared" si="57"/>
        <v>11560</v>
      </c>
      <c r="F208" s="47">
        <f t="shared" si="58"/>
        <v>14070</v>
      </c>
      <c r="G208" s="177">
        <f t="shared" si="59"/>
        <v>14980</v>
      </c>
      <c r="H208" s="47"/>
    </row>
    <row r="209" spans="1:8" ht="18.75" x14ac:dyDescent="0.3">
      <c r="A209" s="35"/>
      <c r="B209" s="33"/>
      <c r="C209" s="33"/>
      <c r="D209" s="44"/>
      <c r="E209" s="45"/>
      <c r="F209" s="45"/>
      <c r="G209" s="176"/>
      <c r="H209" s="45"/>
    </row>
    <row r="210" spans="1:8" ht="18.75" x14ac:dyDescent="0.3">
      <c r="A210" s="35"/>
      <c r="B210" s="222" t="s">
        <v>437</v>
      </c>
      <c r="C210" s="155" t="s">
        <v>32</v>
      </c>
      <c r="D210" s="156">
        <v>15290</v>
      </c>
      <c r="E210" s="47">
        <f t="shared" ref="E210:E211" si="60">ROUNDUP($D210*1.15,-1)</f>
        <v>17590</v>
      </c>
      <c r="F210" s="47">
        <f t="shared" ref="F210:F211" si="61">ROUNDUP(D210*1.4,-1)</f>
        <v>21410</v>
      </c>
      <c r="G210" s="177">
        <f t="shared" ref="G210:G211" si="62">ROUNDUP(D210*1.49,-1)</f>
        <v>22790</v>
      </c>
      <c r="H210" s="47"/>
    </row>
    <row r="211" spans="1:8" ht="18.75" x14ac:dyDescent="0.3">
      <c r="A211" s="35"/>
      <c r="B211" s="222"/>
      <c r="C211" s="155" t="s">
        <v>33</v>
      </c>
      <c r="D211" s="156">
        <v>15900</v>
      </c>
      <c r="E211" s="47">
        <f t="shared" si="60"/>
        <v>18290</v>
      </c>
      <c r="F211" s="47">
        <f t="shared" si="61"/>
        <v>22260</v>
      </c>
      <c r="G211" s="177">
        <f t="shared" si="62"/>
        <v>23700</v>
      </c>
      <c r="H211" s="47"/>
    </row>
    <row r="212" spans="1:8" ht="18.75" x14ac:dyDescent="0.3">
      <c r="A212" s="35"/>
      <c r="B212" s="88"/>
      <c r="C212" s="88"/>
      <c r="D212" s="88"/>
      <c r="E212" s="88"/>
      <c r="F212" s="88"/>
      <c r="G212" s="182"/>
      <c r="H212" s="88"/>
    </row>
    <row r="213" spans="1:8" ht="18.75" x14ac:dyDescent="0.3">
      <c r="A213" s="35"/>
      <c r="B213" s="222" t="s">
        <v>355</v>
      </c>
      <c r="C213" s="155" t="s">
        <v>32</v>
      </c>
      <c r="D213" s="156">
        <v>18870</v>
      </c>
      <c r="E213" s="47">
        <f t="shared" ref="E213:E214" si="63">ROUNDUP($D213*1.15,-1)</f>
        <v>21710</v>
      </c>
      <c r="F213" s="47">
        <f t="shared" ref="F213:F214" si="64">ROUNDUP(D213*1.4,-1)</f>
        <v>26420</v>
      </c>
      <c r="G213" s="177">
        <f t="shared" ref="G213:G214" si="65">ROUNDUP(D213*1.49,-1)</f>
        <v>28120</v>
      </c>
      <c r="H213" s="47"/>
    </row>
    <row r="214" spans="1:8" ht="18.75" x14ac:dyDescent="0.3">
      <c r="A214" s="35"/>
      <c r="B214" s="222"/>
      <c r="C214" s="155" t="s">
        <v>33</v>
      </c>
      <c r="D214" s="156">
        <v>19700</v>
      </c>
      <c r="E214" s="47">
        <f t="shared" si="63"/>
        <v>22660</v>
      </c>
      <c r="F214" s="47">
        <f t="shared" si="64"/>
        <v>27580</v>
      </c>
      <c r="G214" s="177">
        <f t="shared" si="65"/>
        <v>29360</v>
      </c>
      <c r="H214" s="47"/>
    </row>
    <row r="215" spans="1:8" ht="18.75" x14ac:dyDescent="0.3">
      <c r="A215" s="35"/>
      <c r="B215" s="157"/>
      <c r="C215" s="33"/>
      <c r="D215" s="44"/>
      <c r="E215" s="45"/>
      <c r="F215" s="45"/>
      <c r="G215" s="176"/>
      <c r="H215" s="45"/>
    </row>
    <row r="216" spans="1:8" ht="18.75" x14ac:dyDescent="0.3">
      <c r="A216" s="35"/>
      <c r="B216" s="218" t="s">
        <v>66</v>
      </c>
      <c r="C216" s="48" t="s">
        <v>67</v>
      </c>
      <c r="D216" s="47">
        <v>9270</v>
      </c>
      <c r="E216" s="47">
        <f t="shared" ref="E216:E220" si="66">ROUNDUP($D216*1.15,-1)</f>
        <v>10670</v>
      </c>
      <c r="F216" s="47">
        <f t="shared" ref="F216:F220" si="67">ROUNDUP(D216*1.4,-1)</f>
        <v>12980</v>
      </c>
      <c r="G216" s="177">
        <f t="shared" ref="G216:G220" si="68">ROUNDUP(D216*1.49,-1)</f>
        <v>13820</v>
      </c>
      <c r="H216" s="47"/>
    </row>
    <row r="217" spans="1:8" ht="18.75" x14ac:dyDescent="0.3">
      <c r="A217" s="35"/>
      <c r="B217" s="219"/>
      <c r="C217" s="48" t="s">
        <v>68</v>
      </c>
      <c r="D217" s="47">
        <v>10140</v>
      </c>
      <c r="E217" s="47">
        <f t="shared" si="66"/>
        <v>11670</v>
      </c>
      <c r="F217" s="47">
        <f t="shared" si="67"/>
        <v>14200</v>
      </c>
      <c r="G217" s="177">
        <f t="shared" si="68"/>
        <v>15110</v>
      </c>
      <c r="H217" s="47"/>
    </row>
    <row r="218" spans="1:8" ht="18.75" x14ac:dyDescent="0.3">
      <c r="A218" s="35"/>
      <c r="B218" s="219"/>
      <c r="C218" s="48" t="s">
        <v>69</v>
      </c>
      <c r="D218" s="47">
        <v>12410</v>
      </c>
      <c r="E218" s="47">
        <f t="shared" si="66"/>
        <v>14280</v>
      </c>
      <c r="F218" s="47">
        <f t="shared" si="67"/>
        <v>17380</v>
      </c>
      <c r="G218" s="177">
        <f t="shared" si="68"/>
        <v>18500</v>
      </c>
      <c r="H218" s="47"/>
    </row>
    <row r="219" spans="1:8" ht="18.75" x14ac:dyDescent="0.3">
      <c r="A219" s="35"/>
      <c r="B219" s="219" t="s">
        <v>52</v>
      </c>
      <c r="C219" s="48" t="s">
        <v>70</v>
      </c>
      <c r="D219" s="47">
        <v>13350</v>
      </c>
      <c r="E219" s="47">
        <f t="shared" si="66"/>
        <v>15360</v>
      </c>
      <c r="F219" s="47">
        <f t="shared" si="67"/>
        <v>18690</v>
      </c>
      <c r="G219" s="177">
        <f t="shared" si="68"/>
        <v>19900</v>
      </c>
      <c r="H219" s="47"/>
    </row>
    <row r="220" spans="1:8" ht="18.75" x14ac:dyDescent="0.3">
      <c r="A220" s="35"/>
      <c r="B220" s="220"/>
      <c r="C220" s="48" t="s">
        <v>71</v>
      </c>
      <c r="D220" s="47">
        <v>13830</v>
      </c>
      <c r="E220" s="47">
        <f t="shared" si="66"/>
        <v>15910</v>
      </c>
      <c r="F220" s="47">
        <f t="shared" si="67"/>
        <v>19370</v>
      </c>
      <c r="G220" s="177">
        <f t="shared" si="68"/>
        <v>20610</v>
      </c>
      <c r="H220" s="47"/>
    </row>
    <row r="221" spans="1:8" ht="18.75" x14ac:dyDescent="0.3">
      <c r="A221" s="35"/>
      <c r="B221" s="33"/>
      <c r="C221" s="33"/>
      <c r="D221" s="44"/>
      <c r="E221" s="45"/>
      <c r="F221" s="45"/>
      <c r="G221" s="176"/>
      <c r="H221" s="45"/>
    </row>
    <row r="222" spans="1:8" ht="18.75" x14ac:dyDescent="0.3">
      <c r="A222" s="35"/>
      <c r="B222" s="218" t="s">
        <v>72</v>
      </c>
      <c r="C222" s="48" t="s">
        <v>67</v>
      </c>
      <c r="D222" s="47">
        <v>10730</v>
      </c>
      <c r="E222" s="47">
        <f t="shared" ref="E222:E226" si="69">ROUNDUP($D222*1.15,-1)</f>
        <v>12340</v>
      </c>
      <c r="F222" s="47">
        <f t="shared" ref="F222:F226" si="70">ROUNDUP(D222*1.4,-1)</f>
        <v>15030</v>
      </c>
      <c r="G222" s="177">
        <f t="shared" ref="G222:G226" si="71">ROUNDUP(D222*1.49,-1)</f>
        <v>15990</v>
      </c>
      <c r="H222" s="47"/>
    </row>
    <row r="223" spans="1:8" ht="18.75" x14ac:dyDescent="0.3">
      <c r="A223" s="35"/>
      <c r="B223" s="219"/>
      <c r="C223" s="48" t="s">
        <v>68</v>
      </c>
      <c r="D223" s="47">
        <v>11650</v>
      </c>
      <c r="E223" s="47">
        <f t="shared" si="69"/>
        <v>13400</v>
      </c>
      <c r="F223" s="47">
        <f t="shared" si="70"/>
        <v>16310</v>
      </c>
      <c r="G223" s="177">
        <f t="shared" si="71"/>
        <v>17360</v>
      </c>
      <c r="H223" s="47"/>
    </row>
    <row r="224" spans="1:8" ht="18.75" x14ac:dyDescent="0.3">
      <c r="A224" s="35"/>
      <c r="B224" s="219"/>
      <c r="C224" s="48" t="s">
        <v>69</v>
      </c>
      <c r="D224" s="47">
        <v>14830</v>
      </c>
      <c r="E224" s="47">
        <f t="shared" si="69"/>
        <v>17060</v>
      </c>
      <c r="F224" s="47">
        <f t="shared" si="70"/>
        <v>20770</v>
      </c>
      <c r="G224" s="177">
        <f t="shared" si="71"/>
        <v>22100</v>
      </c>
      <c r="H224" s="47"/>
    </row>
    <row r="225" spans="1:8" ht="18.75" x14ac:dyDescent="0.3">
      <c r="A225" s="35"/>
      <c r="B225" s="219" t="s">
        <v>52</v>
      </c>
      <c r="C225" s="48" t="s">
        <v>70</v>
      </c>
      <c r="D225" s="47">
        <v>15070</v>
      </c>
      <c r="E225" s="47">
        <f t="shared" si="69"/>
        <v>17340</v>
      </c>
      <c r="F225" s="47">
        <f t="shared" si="70"/>
        <v>21100</v>
      </c>
      <c r="G225" s="177">
        <f t="shared" si="71"/>
        <v>22460</v>
      </c>
      <c r="H225" s="47"/>
    </row>
    <row r="226" spans="1:8" ht="18.75" x14ac:dyDescent="0.3">
      <c r="A226" s="35"/>
      <c r="B226" s="220"/>
      <c r="C226" s="48" t="s">
        <v>71</v>
      </c>
      <c r="D226" s="47">
        <v>17380</v>
      </c>
      <c r="E226" s="47">
        <f t="shared" si="69"/>
        <v>19990</v>
      </c>
      <c r="F226" s="47">
        <f t="shared" si="70"/>
        <v>24340</v>
      </c>
      <c r="G226" s="177">
        <f t="shared" si="71"/>
        <v>25900</v>
      </c>
      <c r="H226" s="47"/>
    </row>
    <row r="227" spans="1:8" ht="18.75" x14ac:dyDescent="0.3">
      <c r="A227" s="35"/>
      <c r="B227" s="56" t="s">
        <v>73</v>
      </c>
      <c r="C227" s="57"/>
      <c r="D227" s="57"/>
      <c r="E227" s="58"/>
      <c r="F227" s="58"/>
      <c r="G227" s="178"/>
      <c r="H227" s="58"/>
    </row>
    <row r="228" spans="1:8" ht="5.25" customHeight="1" x14ac:dyDescent="0.3">
      <c r="A228" s="35"/>
      <c r="B228" s="59"/>
      <c r="C228" s="60"/>
      <c r="D228" s="60"/>
      <c r="E228" s="61"/>
      <c r="F228" s="61"/>
      <c r="G228" s="179"/>
      <c r="H228" s="61"/>
    </row>
    <row r="229" spans="1:8" ht="18.75" x14ac:dyDescent="0.3">
      <c r="A229" s="35"/>
      <c r="B229" s="63" t="s">
        <v>74</v>
      </c>
      <c r="C229" s="60"/>
      <c r="D229" s="60"/>
      <c r="E229" s="61"/>
      <c r="F229" s="61"/>
      <c r="G229" s="179"/>
      <c r="H229" s="61"/>
    </row>
    <row r="230" spans="1:8" ht="18.75" x14ac:dyDescent="0.3">
      <c r="A230" s="35"/>
      <c r="B230" s="63" t="s">
        <v>75</v>
      </c>
      <c r="C230" s="64"/>
      <c r="D230" s="64"/>
      <c r="E230" s="61"/>
      <c r="F230" s="61"/>
      <c r="G230" s="179"/>
      <c r="H230" s="61"/>
    </row>
    <row r="231" spans="1:8" ht="18.75" x14ac:dyDescent="0.3">
      <c r="A231" s="35"/>
      <c r="B231" s="65" t="s">
        <v>56</v>
      </c>
      <c r="C231" s="60"/>
      <c r="D231" s="68"/>
      <c r="E231" s="74"/>
      <c r="F231" s="74"/>
      <c r="G231" s="183"/>
      <c r="H231" s="74"/>
    </row>
    <row r="232" spans="1:8" ht="18.75" x14ac:dyDescent="0.3">
      <c r="A232" s="35"/>
      <c r="B232" s="65" t="s">
        <v>76</v>
      </c>
      <c r="C232" s="60"/>
      <c r="D232" s="68"/>
      <c r="E232" s="74"/>
      <c r="F232" s="74"/>
      <c r="G232" s="183"/>
      <c r="H232" s="74"/>
    </row>
    <row r="233" spans="1:8" ht="18.75" x14ac:dyDescent="0.3">
      <c r="A233" s="35"/>
      <c r="B233" s="65" t="s">
        <v>58</v>
      </c>
      <c r="C233" s="60"/>
      <c r="D233" s="68"/>
      <c r="E233" s="74"/>
      <c r="F233" s="74"/>
      <c r="G233" s="183"/>
      <c r="H233" s="74"/>
    </row>
    <row r="234" spans="1:8" ht="18.75" x14ac:dyDescent="0.3">
      <c r="A234" s="6"/>
      <c r="B234" s="66" t="s">
        <v>59</v>
      </c>
      <c r="C234" s="60"/>
      <c r="D234" s="68"/>
      <c r="E234" s="74"/>
      <c r="F234" s="74"/>
      <c r="G234" s="183"/>
      <c r="H234" s="74"/>
    </row>
    <row r="235" spans="1:8" ht="18.75" x14ac:dyDescent="0.3">
      <c r="A235" s="6"/>
      <c r="B235" s="66" t="s">
        <v>60</v>
      </c>
      <c r="C235" s="60"/>
      <c r="D235" s="68"/>
      <c r="E235" s="74"/>
      <c r="F235" s="74"/>
      <c r="G235" s="183"/>
      <c r="H235" s="74"/>
    </row>
    <row r="236" spans="1:8" ht="18.75" x14ac:dyDescent="0.3">
      <c r="A236" s="6"/>
      <c r="B236" s="75"/>
      <c r="C236" s="76"/>
      <c r="D236" s="76"/>
      <c r="E236" s="76"/>
      <c r="F236" s="76"/>
      <c r="G236" s="184"/>
      <c r="H236" s="76"/>
    </row>
    <row r="237" spans="1:8" ht="18.75" x14ac:dyDescent="0.3">
      <c r="A237" s="35"/>
      <c r="B237" s="18"/>
      <c r="C237" s="18"/>
      <c r="D237" s="18"/>
      <c r="E237" s="19"/>
      <c r="F237" s="19"/>
      <c r="G237" s="172"/>
      <c r="H237" s="19"/>
    </row>
    <row r="238" spans="1:8" ht="18.75" x14ac:dyDescent="0.3">
      <c r="A238" s="35"/>
      <c r="B238" s="36"/>
      <c r="C238" s="36"/>
      <c r="D238" s="36"/>
      <c r="E238" s="37"/>
      <c r="F238" s="37"/>
      <c r="G238" s="174"/>
      <c r="H238" s="37"/>
    </row>
    <row r="239" spans="1:8" ht="18.75" x14ac:dyDescent="0.3">
      <c r="A239" s="35"/>
      <c r="B239" s="36"/>
      <c r="C239" s="38" t="s">
        <v>77</v>
      </c>
      <c r="D239" s="73"/>
      <c r="E239" s="37"/>
      <c r="F239" s="37"/>
      <c r="G239" s="174"/>
      <c r="H239" s="37"/>
    </row>
    <row r="240" spans="1:8" ht="18.75" x14ac:dyDescent="0.3">
      <c r="A240" s="35"/>
      <c r="B240" s="40"/>
      <c r="C240" s="40"/>
      <c r="D240" s="40"/>
      <c r="E240" s="37"/>
      <c r="F240" s="37"/>
      <c r="G240" s="174"/>
      <c r="H240" s="37"/>
    </row>
    <row r="241" spans="1:8" ht="18.75" x14ac:dyDescent="0.3">
      <c r="A241" s="35"/>
      <c r="B241" s="18"/>
      <c r="C241" s="18"/>
      <c r="D241" s="18"/>
      <c r="E241" s="19"/>
      <c r="F241" s="19"/>
      <c r="G241" s="172"/>
      <c r="H241" s="19"/>
    </row>
    <row r="242" spans="1:8" ht="36" x14ac:dyDescent="0.3">
      <c r="A242" s="35"/>
      <c r="B242" s="43" t="s">
        <v>5</v>
      </c>
      <c r="C242" s="20" t="s">
        <v>6</v>
      </c>
      <c r="D242" s="20" t="s">
        <v>381</v>
      </c>
      <c r="E242" s="20" t="s">
        <v>380</v>
      </c>
      <c r="F242" s="20" t="s">
        <v>377</v>
      </c>
      <c r="G242" s="29" t="s">
        <v>378</v>
      </c>
      <c r="H242" s="20" t="s">
        <v>379</v>
      </c>
    </row>
    <row r="243" spans="1:8" ht="18.75" x14ac:dyDescent="0.3">
      <c r="A243" s="35"/>
      <c r="B243" s="33"/>
      <c r="C243" s="33"/>
      <c r="D243" s="44"/>
      <c r="E243" s="45"/>
      <c r="F243" s="45"/>
      <c r="G243" s="176"/>
      <c r="H243" s="45"/>
    </row>
    <row r="244" spans="1:8" ht="18.75" x14ac:dyDescent="0.3">
      <c r="A244" s="35"/>
      <c r="B244" s="221" t="s">
        <v>78</v>
      </c>
      <c r="C244" s="48" t="s">
        <v>29</v>
      </c>
      <c r="D244" s="47">
        <v>2980</v>
      </c>
      <c r="E244" s="47">
        <f t="shared" ref="E244:E252" si="72">ROUNDUP($D244*1.15,-1)</f>
        <v>3430</v>
      </c>
      <c r="F244" s="47">
        <f t="shared" ref="F244:F252" si="73">ROUNDUP(D244*1.4,-1)</f>
        <v>4180</v>
      </c>
      <c r="G244" s="177">
        <f t="shared" ref="G244:G252" si="74">ROUNDUP(D244*1.49,-1)</f>
        <v>4450</v>
      </c>
      <c r="H244" s="47"/>
    </row>
    <row r="245" spans="1:8" ht="18.75" x14ac:dyDescent="0.3">
      <c r="A245" s="35"/>
      <c r="B245" s="221"/>
      <c r="C245" s="48" t="s">
        <v>30</v>
      </c>
      <c r="D245" s="47">
        <v>3290</v>
      </c>
      <c r="E245" s="47">
        <f t="shared" si="72"/>
        <v>3790</v>
      </c>
      <c r="F245" s="47">
        <f t="shared" si="73"/>
        <v>4610</v>
      </c>
      <c r="G245" s="177">
        <f t="shared" si="74"/>
        <v>4910</v>
      </c>
      <c r="H245" s="47"/>
    </row>
    <row r="246" spans="1:8" ht="18.75" x14ac:dyDescent="0.3">
      <c r="A246" s="35"/>
      <c r="B246" s="221"/>
      <c r="C246" s="48" t="s">
        <v>31</v>
      </c>
      <c r="D246" s="47">
        <v>3650</v>
      </c>
      <c r="E246" s="47">
        <f t="shared" si="72"/>
        <v>4200</v>
      </c>
      <c r="F246" s="47">
        <f t="shared" si="73"/>
        <v>5110</v>
      </c>
      <c r="G246" s="177">
        <f t="shared" si="74"/>
        <v>5440</v>
      </c>
      <c r="H246" s="47"/>
    </row>
    <row r="247" spans="1:8" ht="18.75" x14ac:dyDescent="0.3">
      <c r="A247" s="35"/>
      <c r="B247" s="221"/>
      <c r="C247" s="48" t="s">
        <v>32</v>
      </c>
      <c r="D247" s="47">
        <v>4070</v>
      </c>
      <c r="E247" s="47">
        <f t="shared" si="72"/>
        <v>4690</v>
      </c>
      <c r="F247" s="47">
        <f t="shared" si="73"/>
        <v>5700</v>
      </c>
      <c r="G247" s="177">
        <f t="shared" si="74"/>
        <v>6070</v>
      </c>
      <c r="H247" s="47"/>
    </row>
    <row r="248" spans="1:8" ht="18.75" x14ac:dyDescent="0.3">
      <c r="A248" s="35"/>
      <c r="B248" s="221"/>
      <c r="C248" s="48" t="s">
        <v>33</v>
      </c>
      <c r="D248" s="47">
        <v>4430</v>
      </c>
      <c r="E248" s="47">
        <f t="shared" si="72"/>
        <v>5100</v>
      </c>
      <c r="F248" s="47">
        <f t="shared" si="73"/>
        <v>6210</v>
      </c>
      <c r="G248" s="177">
        <f t="shared" si="74"/>
        <v>6610</v>
      </c>
      <c r="H248" s="47"/>
    </row>
    <row r="249" spans="1:8" ht="18.75" x14ac:dyDescent="0.3">
      <c r="A249" s="35"/>
      <c r="B249" s="221"/>
      <c r="C249" s="48" t="s">
        <v>34</v>
      </c>
      <c r="D249" s="47">
        <v>5480</v>
      </c>
      <c r="E249" s="47">
        <f t="shared" si="72"/>
        <v>6310</v>
      </c>
      <c r="F249" s="47">
        <f t="shared" si="73"/>
        <v>7680</v>
      </c>
      <c r="G249" s="177">
        <f t="shared" si="74"/>
        <v>8170</v>
      </c>
      <c r="H249" s="47"/>
    </row>
    <row r="250" spans="1:8" ht="18.75" x14ac:dyDescent="0.3">
      <c r="A250" s="35"/>
      <c r="B250" s="221"/>
      <c r="C250" s="48" t="s">
        <v>35</v>
      </c>
      <c r="D250" s="47">
        <v>6340</v>
      </c>
      <c r="E250" s="47">
        <f t="shared" si="72"/>
        <v>7300</v>
      </c>
      <c r="F250" s="47">
        <f t="shared" si="73"/>
        <v>8880</v>
      </c>
      <c r="G250" s="177">
        <f t="shared" si="74"/>
        <v>9450</v>
      </c>
      <c r="H250" s="47"/>
    </row>
    <row r="251" spans="1:8" ht="18.75" x14ac:dyDescent="0.3">
      <c r="A251" s="35"/>
      <c r="B251" s="221"/>
      <c r="C251" s="48" t="s">
        <v>36</v>
      </c>
      <c r="D251" s="47">
        <v>6830</v>
      </c>
      <c r="E251" s="47">
        <f t="shared" si="72"/>
        <v>7860</v>
      </c>
      <c r="F251" s="47">
        <f t="shared" si="73"/>
        <v>9570</v>
      </c>
      <c r="G251" s="177">
        <f t="shared" si="74"/>
        <v>10180</v>
      </c>
      <c r="H251" s="47"/>
    </row>
    <row r="252" spans="1:8" ht="18.75" x14ac:dyDescent="0.3">
      <c r="A252" s="35"/>
      <c r="B252" s="221"/>
      <c r="C252" s="48" t="s">
        <v>37</v>
      </c>
      <c r="D252" s="47">
        <v>7180</v>
      </c>
      <c r="E252" s="47">
        <f t="shared" si="72"/>
        <v>8260</v>
      </c>
      <c r="F252" s="47">
        <f t="shared" si="73"/>
        <v>10060</v>
      </c>
      <c r="G252" s="177">
        <f t="shared" si="74"/>
        <v>10700</v>
      </c>
      <c r="H252" s="47"/>
    </row>
    <row r="253" spans="1:8" ht="18.75" x14ac:dyDescent="0.3">
      <c r="A253" s="35"/>
      <c r="B253" s="33"/>
      <c r="C253" s="33"/>
      <c r="D253" s="44"/>
      <c r="E253" s="45"/>
      <c r="F253" s="45"/>
      <c r="G253" s="176"/>
      <c r="H253" s="45"/>
    </row>
    <row r="254" spans="1:8" ht="18.75" x14ac:dyDescent="0.3">
      <c r="A254" s="35"/>
      <c r="B254" s="218" t="s">
        <v>79</v>
      </c>
      <c r="C254" s="48" t="s">
        <v>29</v>
      </c>
      <c r="D254" s="47">
        <v>3220</v>
      </c>
      <c r="E254" s="47">
        <f t="shared" ref="E254:E262" si="75">ROUNDUP($D254*1.15,-1)</f>
        <v>3710</v>
      </c>
      <c r="F254" s="47">
        <f t="shared" ref="F254:F262" si="76">ROUNDUP(D254*1.4,-1)</f>
        <v>4510</v>
      </c>
      <c r="G254" s="177">
        <f t="shared" ref="G254:G262" si="77">ROUNDUP(D254*1.49,-1)</f>
        <v>4800</v>
      </c>
      <c r="H254" s="47"/>
    </row>
    <row r="255" spans="1:8" ht="18.75" x14ac:dyDescent="0.3">
      <c r="A255" s="35"/>
      <c r="B255" s="219"/>
      <c r="C255" s="48" t="s">
        <v>30</v>
      </c>
      <c r="D255" s="47">
        <v>3590</v>
      </c>
      <c r="E255" s="47">
        <f t="shared" si="75"/>
        <v>4130</v>
      </c>
      <c r="F255" s="47">
        <f t="shared" si="76"/>
        <v>5030</v>
      </c>
      <c r="G255" s="177">
        <f t="shared" si="77"/>
        <v>5350</v>
      </c>
      <c r="H255" s="47"/>
    </row>
    <row r="256" spans="1:8" ht="18.75" x14ac:dyDescent="0.3">
      <c r="A256" s="35"/>
      <c r="B256" s="219"/>
      <c r="C256" s="48" t="s">
        <v>31</v>
      </c>
      <c r="D256" s="47">
        <v>4130</v>
      </c>
      <c r="E256" s="47">
        <f t="shared" si="75"/>
        <v>4750</v>
      </c>
      <c r="F256" s="47">
        <f t="shared" si="76"/>
        <v>5790</v>
      </c>
      <c r="G256" s="177">
        <f t="shared" si="77"/>
        <v>6160</v>
      </c>
      <c r="H256" s="47"/>
    </row>
    <row r="257" spans="1:8" ht="18.75" x14ac:dyDescent="0.3">
      <c r="A257" s="35"/>
      <c r="B257" s="219"/>
      <c r="C257" s="48" t="s">
        <v>32</v>
      </c>
      <c r="D257" s="47">
        <v>4440</v>
      </c>
      <c r="E257" s="47">
        <f t="shared" si="75"/>
        <v>5110</v>
      </c>
      <c r="F257" s="47">
        <f t="shared" si="76"/>
        <v>6220</v>
      </c>
      <c r="G257" s="177">
        <f t="shared" si="77"/>
        <v>6620</v>
      </c>
      <c r="H257" s="47"/>
    </row>
    <row r="258" spans="1:8" ht="18.75" x14ac:dyDescent="0.3">
      <c r="A258" s="35"/>
      <c r="B258" s="219"/>
      <c r="C258" s="48" t="s">
        <v>33</v>
      </c>
      <c r="D258" s="47">
        <v>4760</v>
      </c>
      <c r="E258" s="47">
        <f t="shared" si="75"/>
        <v>5480</v>
      </c>
      <c r="F258" s="47">
        <f t="shared" si="76"/>
        <v>6670</v>
      </c>
      <c r="G258" s="177">
        <f t="shared" si="77"/>
        <v>7100</v>
      </c>
      <c r="H258" s="47"/>
    </row>
    <row r="259" spans="1:8" ht="18.75" x14ac:dyDescent="0.3">
      <c r="A259" s="35"/>
      <c r="B259" s="219"/>
      <c r="C259" s="48" t="s">
        <v>34</v>
      </c>
      <c r="D259" s="47">
        <v>5930</v>
      </c>
      <c r="E259" s="47">
        <f t="shared" si="75"/>
        <v>6820</v>
      </c>
      <c r="F259" s="47">
        <f t="shared" si="76"/>
        <v>8310</v>
      </c>
      <c r="G259" s="177">
        <f t="shared" si="77"/>
        <v>8840</v>
      </c>
      <c r="H259" s="47"/>
    </row>
    <row r="260" spans="1:8" ht="18.75" x14ac:dyDescent="0.3">
      <c r="A260" s="35"/>
      <c r="B260" s="219"/>
      <c r="C260" s="48" t="s">
        <v>35</v>
      </c>
      <c r="D260" s="47">
        <v>6790</v>
      </c>
      <c r="E260" s="47">
        <f t="shared" si="75"/>
        <v>7810</v>
      </c>
      <c r="F260" s="47">
        <f t="shared" si="76"/>
        <v>9510</v>
      </c>
      <c r="G260" s="177">
        <f t="shared" si="77"/>
        <v>10120</v>
      </c>
      <c r="H260" s="47"/>
    </row>
    <row r="261" spans="1:8" ht="18.75" x14ac:dyDescent="0.3">
      <c r="A261" s="35"/>
      <c r="B261" s="219"/>
      <c r="C261" s="48" t="s">
        <v>36</v>
      </c>
      <c r="D261" s="47">
        <v>7910</v>
      </c>
      <c r="E261" s="47">
        <f t="shared" si="75"/>
        <v>9100</v>
      </c>
      <c r="F261" s="47">
        <f t="shared" si="76"/>
        <v>11080</v>
      </c>
      <c r="G261" s="177">
        <f t="shared" si="77"/>
        <v>11790</v>
      </c>
      <c r="H261" s="47"/>
    </row>
    <row r="262" spans="1:8" ht="18.75" x14ac:dyDescent="0.3">
      <c r="A262" s="35"/>
      <c r="B262" s="220"/>
      <c r="C262" s="48" t="s">
        <v>37</v>
      </c>
      <c r="D262" s="47">
        <v>7950</v>
      </c>
      <c r="E262" s="47">
        <f t="shared" si="75"/>
        <v>9150</v>
      </c>
      <c r="F262" s="47">
        <f t="shared" si="76"/>
        <v>11130</v>
      </c>
      <c r="G262" s="177">
        <f t="shared" si="77"/>
        <v>11850</v>
      </c>
      <c r="H262" s="47"/>
    </row>
    <row r="263" spans="1:8" ht="18.75" x14ac:dyDescent="0.3">
      <c r="A263" s="35"/>
      <c r="B263" s="33"/>
      <c r="C263" s="33"/>
      <c r="D263" s="44"/>
      <c r="E263" s="45"/>
      <c r="F263" s="45"/>
      <c r="G263" s="176"/>
      <c r="H263" s="45"/>
    </row>
    <row r="264" spans="1:8" ht="18.75" x14ac:dyDescent="0.3">
      <c r="A264" s="35"/>
      <c r="B264" s="77"/>
      <c r="C264" s="53" t="s">
        <v>29</v>
      </c>
      <c r="D264" s="47">
        <v>3710</v>
      </c>
      <c r="E264" s="47">
        <f t="shared" ref="E264:E268" si="78">ROUNDUP($D264*1.15,-1)</f>
        <v>4270</v>
      </c>
      <c r="F264" s="47">
        <f t="shared" ref="F264:F268" si="79">ROUNDUP(D264*1.4,-1)</f>
        <v>5200</v>
      </c>
      <c r="G264" s="177">
        <f t="shared" ref="G264:G268" si="80">ROUNDUP(D264*1.49,-1)</f>
        <v>5530</v>
      </c>
      <c r="H264" s="47"/>
    </row>
    <row r="265" spans="1:8" ht="18.75" x14ac:dyDescent="0.3">
      <c r="A265" s="35"/>
      <c r="B265" s="78"/>
      <c r="C265" s="53" t="s">
        <v>30</v>
      </c>
      <c r="D265" s="47">
        <v>4120</v>
      </c>
      <c r="E265" s="47">
        <f t="shared" si="78"/>
        <v>4740</v>
      </c>
      <c r="F265" s="47">
        <f t="shared" si="79"/>
        <v>5770</v>
      </c>
      <c r="G265" s="177">
        <f t="shared" si="80"/>
        <v>6140</v>
      </c>
      <c r="H265" s="47"/>
    </row>
    <row r="266" spans="1:8" ht="18.75" x14ac:dyDescent="0.3">
      <c r="A266" s="35"/>
      <c r="B266" s="78" t="s">
        <v>80</v>
      </c>
      <c r="C266" s="53" t="s">
        <v>31</v>
      </c>
      <c r="D266" s="47">
        <v>4750</v>
      </c>
      <c r="E266" s="47">
        <f t="shared" si="78"/>
        <v>5470</v>
      </c>
      <c r="F266" s="47">
        <f t="shared" si="79"/>
        <v>6650</v>
      </c>
      <c r="G266" s="177">
        <f t="shared" si="80"/>
        <v>7080</v>
      </c>
      <c r="H266" s="47"/>
    </row>
    <row r="267" spans="1:8" ht="18.75" x14ac:dyDescent="0.3">
      <c r="A267" s="35"/>
      <c r="B267" s="79"/>
      <c r="C267" s="48" t="s">
        <v>32</v>
      </c>
      <c r="D267" s="47">
        <v>5120</v>
      </c>
      <c r="E267" s="47">
        <f t="shared" si="78"/>
        <v>5890</v>
      </c>
      <c r="F267" s="47">
        <f t="shared" si="79"/>
        <v>7170</v>
      </c>
      <c r="G267" s="177">
        <f t="shared" si="80"/>
        <v>7630</v>
      </c>
      <c r="H267" s="47"/>
    </row>
    <row r="268" spans="1:8" ht="18.75" x14ac:dyDescent="0.3">
      <c r="A268" s="35"/>
      <c r="B268" s="80"/>
      <c r="C268" s="48" t="s">
        <v>33</v>
      </c>
      <c r="D268" s="47">
        <v>5480</v>
      </c>
      <c r="E268" s="47">
        <f t="shared" si="78"/>
        <v>6310</v>
      </c>
      <c r="F268" s="47">
        <f t="shared" si="79"/>
        <v>7680</v>
      </c>
      <c r="G268" s="177">
        <f t="shared" si="80"/>
        <v>8170</v>
      </c>
      <c r="H268" s="47"/>
    </row>
    <row r="269" spans="1:8" ht="18.75" x14ac:dyDescent="0.3">
      <c r="A269" s="35"/>
      <c r="B269" s="33"/>
      <c r="C269" s="33"/>
      <c r="D269" s="44"/>
      <c r="E269" s="45"/>
      <c r="F269" s="45"/>
      <c r="G269" s="176"/>
      <c r="H269" s="45"/>
    </row>
    <row r="270" spans="1:8" ht="18.75" x14ac:dyDescent="0.3">
      <c r="A270" s="35"/>
      <c r="B270" s="224" t="s">
        <v>81</v>
      </c>
      <c r="C270" s="48" t="s">
        <v>35</v>
      </c>
      <c r="D270" s="47">
        <v>7810</v>
      </c>
      <c r="E270" s="47">
        <f t="shared" ref="E270:E272" si="81">ROUNDUP($D270*1.15,-1)</f>
        <v>8990</v>
      </c>
      <c r="F270" s="47">
        <f t="shared" ref="F270:F272" si="82">ROUNDUP(D270*1.4,-1)</f>
        <v>10940</v>
      </c>
      <c r="G270" s="177">
        <f t="shared" ref="G270:G272" si="83">ROUNDUP(D270*1.49,-1)</f>
        <v>11640</v>
      </c>
      <c r="H270" s="47"/>
    </row>
    <row r="271" spans="1:8" ht="18.75" x14ac:dyDescent="0.3">
      <c r="A271" s="35"/>
      <c r="B271" s="225"/>
      <c r="C271" s="48" t="s">
        <v>36</v>
      </c>
      <c r="D271" s="47">
        <v>9090</v>
      </c>
      <c r="E271" s="47">
        <f t="shared" si="81"/>
        <v>10460</v>
      </c>
      <c r="F271" s="47">
        <f t="shared" si="82"/>
        <v>12730</v>
      </c>
      <c r="G271" s="177">
        <f t="shared" si="83"/>
        <v>13550</v>
      </c>
      <c r="H271" s="47"/>
    </row>
    <row r="272" spans="1:8" ht="18.75" x14ac:dyDescent="0.3">
      <c r="A272" s="35"/>
      <c r="B272" s="226"/>
      <c r="C272" s="48" t="s">
        <v>37</v>
      </c>
      <c r="D272" s="47">
        <v>9130</v>
      </c>
      <c r="E272" s="47">
        <f t="shared" si="81"/>
        <v>10500</v>
      </c>
      <c r="F272" s="47">
        <f t="shared" si="82"/>
        <v>12790</v>
      </c>
      <c r="G272" s="177">
        <f t="shared" si="83"/>
        <v>13610</v>
      </c>
      <c r="H272" s="47"/>
    </row>
    <row r="273" spans="1:8" ht="18.75" x14ac:dyDescent="0.3">
      <c r="A273" s="35"/>
      <c r="B273" s="33"/>
      <c r="C273" s="33"/>
      <c r="D273" s="44"/>
      <c r="E273" s="45"/>
      <c r="F273" s="45"/>
      <c r="G273" s="176"/>
      <c r="H273" s="45"/>
    </row>
    <row r="274" spans="1:8" ht="18.75" x14ac:dyDescent="0.3">
      <c r="A274" s="35"/>
      <c r="B274" s="218" t="s">
        <v>82</v>
      </c>
      <c r="C274" s="48" t="s">
        <v>29</v>
      </c>
      <c r="D274" s="47">
        <v>4930</v>
      </c>
      <c r="E274" s="47">
        <f t="shared" ref="E274:E279" si="84">ROUNDUP($D274*1.15,-1)</f>
        <v>5670</v>
      </c>
      <c r="F274" s="47">
        <f t="shared" ref="F274:F279" si="85">ROUNDUP(D274*1.4,-1)</f>
        <v>6910</v>
      </c>
      <c r="G274" s="177">
        <f t="shared" ref="G274:G279" si="86">ROUNDUP(D274*1.49,-1)</f>
        <v>7350</v>
      </c>
      <c r="H274" s="47"/>
    </row>
    <row r="275" spans="1:8" ht="18.75" x14ac:dyDescent="0.3">
      <c r="A275" s="35"/>
      <c r="B275" s="219"/>
      <c r="C275" s="48" t="s">
        <v>30</v>
      </c>
      <c r="D275" s="47">
        <v>5520</v>
      </c>
      <c r="E275" s="47">
        <f t="shared" si="84"/>
        <v>6350</v>
      </c>
      <c r="F275" s="47">
        <f t="shared" si="85"/>
        <v>7730</v>
      </c>
      <c r="G275" s="177">
        <f t="shared" si="86"/>
        <v>8230</v>
      </c>
      <c r="H275" s="47"/>
    </row>
    <row r="276" spans="1:8" ht="18.75" x14ac:dyDescent="0.3">
      <c r="A276" s="35"/>
      <c r="B276" s="219"/>
      <c r="C276" s="48" t="s">
        <v>31</v>
      </c>
      <c r="D276" s="47">
        <v>6210</v>
      </c>
      <c r="E276" s="47">
        <f t="shared" si="84"/>
        <v>7150</v>
      </c>
      <c r="F276" s="47">
        <f t="shared" si="85"/>
        <v>8700</v>
      </c>
      <c r="G276" s="177">
        <f t="shared" si="86"/>
        <v>9260</v>
      </c>
      <c r="H276" s="47"/>
    </row>
    <row r="277" spans="1:8" ht="18.75" x14ac:dyDescent="0.3">
      <c r="A277" s="35"/>
      <c r="B277" s="219" t="s">
        <v>52</v>
      </c>
      <c r="C277" s="48" t="s">
        <v>32</v>
      </c>
      <c r="D277" s="47">
        <v>6820</v>
      </c>
      <c r="E277" s="47">
        <f t="shared" si="84"/>
        <v>7850</v>
      </c>
      <c r="F277" s="47">
        <f t="shared" si="85"/>
        <v>9550</v>
      </c>
      <c r="G277" s="177">
        <f t="shared" si="86"/>
        <v>10170</v>
      </c>
      <c r="H277" s="47"/>
    </row>
    <row r="278" spans="1:8" ht="18.75" x14ac:dyDescent="0.3">
      <c r="A278" s="35"/>
      <c r="B278" s="219"/>
      <c r="C278" s="48" t="s">
        <v>33</v>
      </c>
      <c r="D278" s="47">
        <v>7170</v>
      </c>
      <c r="E278" s="47">
        <f t="shared" si="84"/>
        <v>8250</v>
      </c>
      <c r="F278" s="47">
        <f t="shared" si="85"/>
        <v>10040</v>
      </c>
      <c r="G278" s="177">
        <f t="shared" si="86"/>
        <v>10690</v>
      </c>
      <c r="H278" s="47"/>
    </row>
    <row r="279" spans="1:8" ht="18.75" x14ac:dyDescent="0.3">
      <c r="A279" s="35"/>
      <c r="B279" s="220"/>
      <c r="C279" s="48" t="s">
        <v>34</v>
      </c>
      <c r="D279" s="47">
        <v>8920</v>
      </c>
      <c r="E279" s="47">
        <f t="shared" si="84"/>
        <v>10260</v>
      </c>
      <c r="F279" s="47">
        <f t="shared" si="85"/>
        <v>12490</v>
      </c>
      <c r="G279" s="177">
        <f t="shared" si="86"/>
        <v>13300</v>
      </c>
      <c r="H279" s="47"/>
    </row>
    <row r="280" spans="1:8" ht="18.75" x14ac:dyDescent="0.3">
      <c r="A280" s="35"/>
      <c r="B280" s="33"/>
      <c r="C280" s="33"/>
      <c r="D280" s="44"/>
      <c r="E280" s="45"/>
      <c r="F280" s="45"/>
      <c r="G280" s="176"/>
      <c r="H280" s="45"/>
    </row>
    <row r="281" spans="1:8" ht="18.75" x14ac:dyDescent="0.3">
      <c r="A281" s="35"/>
      <c r="B281" s="218" t="s">
        <v>83</v>
      </c>
      <c r="C281" s="48" t="s">
        <v>67</v>
      </c>
      <c r="D281" s="47">
        <v>8430</v>
      </c>
      <c r="E281" s="47">
        <f t="shared" ref="E281:E285" si="87">ROUNDUP($D281*1.15,-1)</f>
        <v>9700</v>
      </c>
      <c r="F281" s="47">
        <f t="shared" ref="F281:F285" si="88">ROUNDUP(D281*1.4,-1)</f>
        <v>11810</v>
      </c>
      <c r="G281" s="177">
        <f t="shared" ref="G281:G285" si="89">ROUNDUP(D281*1.49,-1)</f>
        <v>12570</v>
      </c>
      <c r="H281" s="47"/>
    </row>
    <row r="282" spans="1:8" ht="18.75" x14ac:dyDescent="0.3">
      <c r="A282" s="35"/>
      <c r="B282" s="219"/>
      <c r="C282" s="48" t="s">
        <v>68</v>
      </c>
      <c r="D282" s="47">
        <v>9230</v>
      </c>
      <c r="E282" s="47">
        <f t="shared" si="87"/>
        <v>10620</v>
      </c>
      <c r="F282" s="47">
        <f t="shared" si="88"/>
        <v>12930</v>
      </c>
      <c r="G282" s="177">
        <f t="shared" si="89"/>
        <v>13760</v>
      </c>
      <c r="H282" s="47"/>
    </row>
    <row r="283" spans="1:8" ht="18.75" x14ac:dyDescent="0.3">
      <c r="A283" s="35"/>
      <c r="B283" s="219"/>
      <c r="C283" s="48" t="s">
        <v>69</v>
      </c>
      <c r="D283" s="47">
        <v>11200</v>
      </c>
      <c r="E283" s="47">
        <f t="shared" si="87"/>
        <v>12880</v>
      </c>
      <c r="F283" s="47">
        <f t="shared" si="88"/>
        <v>15680</v>
      </c>
      <c r="G283" s="177">
        <f t="shared" si="89"/>
        <v>16690</v>
      </c>
      <c r="H283" s="47"/>
    </row>
    <row r="284" spans="1:8" ht="18.75" x14ac:dyDescent="0.3">
      <c r="A284" s="35"/>
      <c r="B284" s="219" t="s">
        <v>52</v>
      </c>
      <c r="C284" s="48" t="s">
        <v>70</v>
      </c>
      <c r="D284" s="47">
        <v>12020</v>
      </c>
      <c r="E284" s="47">
        <f t="shared" si="87"/>
        <v>13830</v>
      </c>
      <c r="F284" s="47">
        <f t="shared" si="88"/>
        <v>16830</v>
      </c>
      <c r="G284" s="177">
        <f t="shared" si="89"/>
        <v>17910</v>
      </c>
      <c r="H284" s="47"/>
    </row>
    <row r="285" spans="1:8" ht="18.75" x14ac:dyDescent="0.3">
      <c r="A285" s="35"/>
      <c r="B285" s="220"/>
      <c r="C285" s="48" t="s">
        <v>71</v>
      </c>
      <c r="D285" s="47">
        <v>13030</v>
      </c>
      <c r="E285" s="47">
        <f t="shared" si="87"/>
        <v>14990</v>
      </c>
      <c r="F285" s="47">
        <f t="shared" si="88"/>
        <v>18250</v>
      </c>
      <c r="G285" s="177">
        <f t="shared" si="89"/>
        <v>19420</v>
      </c>
      <c r="H285" s="47"/>
    </row>
    <row r="286" spans="1:8" ht="18.75" x14ac:dyDescent="0.3">
      <c r="A286" s="35"/>
      <c r="B286" s="33"/>
      <c r="C286" s="33"/>
      <c r="D286" s="44"/>
      <c r="E286" s="45"/>
      <c r="F286" s="45"/>
      <c r="G286" s="176"/>
      <c r="H286" s="45"/>
    </row>
    <row r="287" spans="1:8" ht="18.75" x14ac:dyDescent="0.3">
      <c r="A287" s="35"/>
      <c r="B287" s="218" t="s">
        <v>84</v>
      </c>
      <c r="C287" s="48" t="s">
        <v>67</v>
      </c>
      <c r="D287" s="47">
        <v>10140</v>
      </c>
      <c r="E287" s="47">
        <f t="shared" ref="E287:E291" si="90">ROUNDUP($D287*1.15,-1)</f>
        <v>11670</v>
      </c>
      <c r="F287" s="47">
        <f t="shared" ref="F287:F291" si="91">ROUNDUP(D287*1.4,-1)</f>
        <v>14200</v>
      </c>
      <c r="G287" s="177">
        <f t="shared" ref="G287:G291" si="92">ROUNDUP(D287*1.49,-1)</f>
        <v>15110</v>
      </c>
      <c r="H287" s="47"/>
    </row>
    <row r="288" spans="1:8" ht="18.75" x14ac:dyDescent="0.3">
      <c r="A288" s="35"/>
      <c r="B288" s="219"/>
      <c r="C288" s="48" t="s">
        <v>68</v>
      </c>
      <c r="D288" s="47">
        <v>11160</v>
      </c>
      <c r="E288" s="47">
        <f t="shared" si="90"/>
        <v>12840</v>
      </c>
      <c r="F288" s="47">
        <f t="shared" si="91"/>
        <v>15630</v>
      </c>
      <c r="G288" s="177">
        <f t="shared" si="92"/>
        <v>16630</v>
      </c>
      <c r="H288" s="47"/>
    </row>
    <row r="289" spans="1:8" ht="18.75" x14ac:dyDescent="0.3">
      <c r="A289" s="35"/>
      <c r="B289" s="219"/>
      <c r="C289" s="48" t="s">
        <v>69</v>
      </c>
      <c r="D289" s="47">
        <v>13740</v>
      </c>
      <c r="E289" s="47">
        <f t="shared" si="90"/>
        <v>15810</v>
      </c>
      <c r="F289" s="47">
        <f t="shared" si="91"/>
        <v>19240</v>
      </c>
      <c r="G289" s="177">
        <f t="shared" si="92"/>
        <v>20480</v>
      </c>
      <c r="H289" s="47"/>
    </row>
    <row r="290" spans="1:8" ht="18.75" x14ac:dyDescent="0.3">
      <c r="A290" s="35"/>
      <c r="B290" s="219" t="s">
        <v>52</v>
      </c>
      <c r="C290" s="48" t="s">
        <v>70</v>
      </c>
      <c r="D290" s="47">
        <v>14390</v>
      </c>
      <c r="E290" s="47">
        <f t="shared" si="90"/>
        <v>16550</v>
      </c>
      <c r="F290" s="47">
        <f t="shared" si="91"/>
        <v>20150</v>
      </c>
      <c r="G290" s="177">
        <f t="shared" si="92"/>
        <v>21450</v>
      </c>
      <c r="H290" s="47"/>
    </row>
    <row r="291" spans="1:8" ht="18.75" x14ac:dyDescent="0.3">
      <c r="A291" s="35"/>
      <c r="B291" s="220"/>
      <c r="C291" s="48" t="s">
        <v>71</v>
      </c>
      <c r="D291" s="47">
        <v>15530</v>
      </c>
      <c r="E291" s="47">
        <f t="shared" si="90"/>
        <v>17860</v>
      </c>
      <c r="F291" s="47">
        <f t="shared" si="91"/>
        <v>21750</v>
      </c>
      <c r="G291" s="177">
        <f t="shared" si="92"/>
        <v>23140</v>
      </c>
      <c r="H291" s="47"/>
    </row>
    <row r="292" spans="1:8" ht="18.75" x14ac:dyDescent="0.3">
      <c r="A292" s="35"/>
      <c r="B292" s="56" t="s">
        <v>85</v>
      </c>
      <c r="C292" s="57"/>
      <c r="D292" s="57"/>
      <c r="E292" s="58"/>
      <c r="F292" s="58"/>
      <c r="G292" s="178"/>
      <c r="H292" s="58"/>
    </row>
    <row r="293" spans="1:8" ht="9.75" customHeight="1" x14ac:dyDescent="0.3">
      <c r="A293" s="35"/>
      <c r="B293" s="59"/>
      <c r="C293" s="60"/>
      <c r="D293" s="60"/>
      <c r="E293" s="61"/>
      <c r="F293" s="61"/>
      <c r="G293" s="179"/>
      <c r="H293" s="61"/>
    </row>
    <row r="294" spans="1:8" ht="18.75" x14ac:dyDescent="0.3">
      <c r="A294" s="35"/>
      <c r="B294" s="63" t="s">
        <v>86</v>
      </c>
      <c r="C294" s="60"/>
      <c r="D294" s="60"/>
      <c r="E294" s="61"/>
      <c r="F294" s="61"/>
      <c r="G294" s="179"/>
      <c r="H294" s="61"/>
    </row>
    <row r="295" spans="1:8" ht="18.75" x14ac:dyDescent="0.3">
      <c r="A295" s="35"/>
      <c r="B295" s="63" t="s">
        <v>87</v>
      </c>
      <c r="C295" s="60"/>
      <c r="D295" s="60"/>
      <c r="E295" s="61"/>
      <c r="F295" s="61"/>
      <c r="G295" s="179"/>
      <c r="H295" s="61"/>
    </row>
    <row r="296" spans="1:8" ht="18.75" x14ac:dyDescent="0.3">
      <c r="A296" s="35"/>
      <c r="B296" s="65" t="s">
        <v>56</v>
      </c>
      <c r="C296" s="60"/>
      <c r="D296" s="60"/>
      <c r="E296" s="61"/>
      <c r="F296" s="61"/>
      <c r="G296" s="179"/>
      <c r="H296" s="61"/>
    </row>
    <row r="297" spans="1:8" ht="18.75" x14ac:dyDescent="0.3">
      <c r="A297" s="35"/>
      <c r="B297" s="65" t="s">
        <v>76</v>
      </c>
      <c r="C297" s="60"/>
      <c r="D297" s="60"/>
      <c r="E297" s="61"/>
      <c r="F297" s="61"/>
      <c r="G297" s="179"/>
      <c r="H297" s="61"/>
    </row>
    <row r="298" spans="1:8" ht="18.75" x14ac:dyDescent="0.3">
      <c r="A298" s="6"/>
      <c r="B298" s="81" t="s">
        <v>58</v>
      </c>
      <c r="C298" s="64"/>
      <c r="D298" s="64"/>
      <c r="E298" s="61"/>
      <c r="F298" s="61"/>
      <c r="G298" s="179"/>
      <c r="H298" s="61"/>
    </row>
    <row r="299" spans="1:8" ht="18.75" x14ac:dyDescent="0.3">
      <c r="A299" s="6"/>
      <c r="B299" s="66" t="s">
        <v>59</v>
      </c>
      <c r="C299" s="60"/>
      <c r="D299" s="64"/>
      <c r="E299" s="61"/>
      <c r="F299" s="61"/>
      <c r="G299" s="179"/>
      <c r="H299" s="61"/>
    </row>
    <row r="300" spans="1:8" ht="18.75" x14ac:dyDescent="0.3">
      <c r="A300" s="6"/>
      <c r="B300" s="66" t="s">
        <v>60</v>
      </c>
      <c r="C300" s="60"/>
      <c r="D300" s="68"/>
      <c r="E300" s="69"/>
      <c r="F300" s="69"/>
      <c r="G300" s="180"/>
      <c r="H300" s="69"/>
    </row>
    <row r="301" spans="1:8" ht="18.75" x14ac:dyDescent="0.3">
      <c r="A301" s="6"/>
      <c r="B301" s="75"/>
      <c r="C301" s="76"/>
      <c r="D301" s="76"/>
      <c r="E301" s="76"/>
      <c r="F301" s="76"/>
      <c r="G301" s="184"/>
      <c r="H301" s="76"/>
    </row>
    <row r="302" spans="1:8" ht="18.75" x14ac:dyDescent="0.3">
      <c r="A302" s="35"/>
      <c r="B302" s="23"/>
      <c r="C302" s="23" t="s">
        <v>330</v>
      </c>
      <c r="D302" s="154"/>
      <c r="E302" s="24"/>
      <c r="F302" s="24"/>
      <c r="G302" s="173"/>
      <c r="H302" s="24"/>
    </row>
    <row r="303" spans="1:8" ht="18.75" x14ac:dyDescent="0.3">
      <c r="A303" s="35"/>
      <c r="B303" s="230" t="s">
        <v>356</v>
      </c>
      <c r="C303" s="155" t="s">
        <v>32</v>
      </c>
      <c r="D303" s="156">
        <v>6640</v>
      </c>
      <c r="E303" s="47">
        <f t="shared" ref="E303:E306" si="93">ROUNDUP($D303*1.15,-1)</f>
        <v>7640</v>
      </c>
      <c r="F303" s="47">
        <f t="shared" ref="F303:F306" si="94">ROUNDUP(D303*1.4,-1)</f>
        <v>9300</v>
      </c>
      <c r="G303" s="177">
        <f t="shared" ref="G303:G306" si="95">ROUNDUP(D303*1.49,-1)</f>
        <v>9900</v>
      </c>
      <c r="H303" s="47"/>
    </row>
    <row r="304" spans="1:8" ht="18.75" x14ac:dyDescent="0.3">
      <c r="A304" s="35"/>
      <c r="B304" s="230"/>
      <c r="C304" s="155" t="s">
        <v>33</v>
      </c>
      <c r="D304" s="156">
        <v>7140</v>
      </c>
      <c r="E304" s="47">
        <f t="shared" si="93"/>
        <v>8220</v>
      </c>
      <c r="F304" s="47">
        <f t="shared" si="94"/>
        <v>10000</v>
      </c>
      <c r="G304" s="177">
        <f t="shared" si="95"/>
        <v>10640</v>
      </c>
      <c r="H304" s="47"/>
    </row>
    <row r="305" spans="1:8" ht="18.75" x14ac:dyDescent="0.3">
      <c r="A305" s="35"/>
      <c r="B305" s="230"/>
      <c r="C305" s="155" t="s">
        <v>35</v>
      </c>
      <c r="D305" s="156">
        <v>10860</v>
      </c>
      <c r="E305" s="47">
        <f t="shared" si="93"/>
        <v>12490</v>
      </c>
      <c r="F305" s="47">
        <f t="shared" si="94"/>
        <v>15210</v>
      </c>
      <c r="G305" s="177">
        <f t="shared" si="95"/>
        <v>16190</v>
      </c>
      <c r="H305" s="47"/>
    </row>
    <row r="306" spans="1:8" ht="18.75" x14ac:dyDescent="0.3">
      <c r="A306" s="35"/>
      <c r="B306" s="230"/>
      <c r="C306" s="155" t="s">
        <v>36</v>
      </c>
      <c r="D306" s="156">
        <v>12070</v>
      </c>
      <c r="E306" s="47">
        <f t="shared" si="93"/>
        <v>13890</v>
      </c>
      <c r="F306" s="47">
        <f t="shared" si="94"/>
        <v>16900</v>
      </c>
      <c r="G306" s="177">
        <f t="shared" si="95"/>
        <v>17990</v>
      </c>
      <c r="H306" s="47"/>
    </row>
    <row r="307" spans="1:8" ht="18.75" x14ac:dyDescent="0.3">
      <c r="A307" s="35"/>
      <c r="B307" s="88"/>
      <c r="C307" s="88"/>
      <c r="D307" s="88"/>
      <c r="E307" s="158"/>
      <c r="F307" s="158"/>
      <c r="G307" s="185"/>
      <c r="H307" s="158"/>
    </row>
    <row r="308" spans="1:8" ht="18.75" x14ac:dyDescent="0.3">
      <c r="A308" s="35"/>
      <c r="B308" s="230" t="s">
        <v>357</v>
      </c>
      <c r="C308" s="155" t="s">
        <v>32</v>
      </c>
      <c r="D308" s="156">
        <v>10820</v>
      </c>
      <c r="E308" s="47">
        <f t="shared" ref="E308:E321" si="96">ROUNDUP($D308*1.15,-1)</f>
        <v>12450</v>
      </c>
      <c r="F308" s="47">
        <f t="shared" ref="F308:F311" si="97">ROUNDUP(D308*1.4,-1)</f>
        <v>15150</v>
      </c>
      <c r="G308" s="177">
        <f t="shared" ref="G308:G311" si="98">ROUNDUP(D308*1.49,-1)</f>
        <v>16130</v>
      </c>
      <c r="H308" s="47"/>
    </row>
    <row r="309" spans="1:8" ht="18.75" x14ac:dyDescent="0.3">
      <c r="A309" s="35"/>
      <c r="B309" s="230"/>
      <c r="C309" s="155" t="s">
        <v>33</v>
      </c>
      <c r="D309" s="156">
        <v>11630</v>
      </c>
      <c r="E309" s="47">
        <f t="shared" si="96"/>
        <v>13380</v>
      </c>
      <c r="F309" s="47">
        <f t="shared" si="97"/>
        <v>16290</v>
      </c>
      <c r="G309" s="177">
        <f t="shared" si="98"/>
        <v>17330</v>
      </c>
      <c r="H309" s="47"/>
    </row>
    <row r="310" spans="1:8" ht="18.75" x14ac:dyDescent="0.3">
      <c r="A310" s="35"/>
      <c r="B310" s="230"/>
      <c r="C310" s="155" t="s">
        <v>35</v>
      </c>
      <c r="D310" s="156">
        <v>18920</v>
      </c>
      <c r="E310" s="47">
        <f t="shared" si="96"/>
        <v>21760</v>
      </c>
      <c r="F310" s="47">
        <f t="shared" si="97"/>
        <v>26490</v>
      </c>
      <c r="G310" s="177">
        <f t="shared" si="98"/>
        <v>28200</v>
      </c>
      <c r="H310" s="47"/>
    </row>
    <row r="311" spans="1:8" ht="18.75" x14ac:dyDescent="0.3">
      <c r="A311" s="35"/>
      <c r="B311" s="230"/>
      <c r="C311" s="155" t="s">
        <v>36</v>
      </c>
      <c r="D311" s="156">
        <v>20430</v>
      </c>
      <c r="E311" s="47">
        <f t="shared" si="96"/>
        <v>23500</v>
      </c>
      <c r="F311" s="47">
        <f t="shared" si="97"/>
        <v>28610</v>
      </c>
      <c r="G311" s="177">
        <f t="shared" si="98"/>
        <v>30450</v>
      </c>
      <c r="H311" s="47"/>
    </row>
    <row r="312" spans="1:8" ht="18.75" x14ac:dyDescent="0.3">
      <c r="A312" s="35"/>
      <c r="B312" s="88"/>
      <c r="C312" s="88"/>
      <c r="D312" s="88"/>
      <c r="E312" s="88"/>
      <c r="F312" s="158"/>
      <c r="G312" s="185"/>
      <c r="H312" s="158"/>
    </row>
    <row r="313" spans="1:8" ht="18.75" x14ac:dyDescent="0.3">
      <c r="A313" s="35"/>
      <c r="B313" s="230" t="s">
        <v>358</v>
      </c>
      <c r="C313" s="155" t="s">
        <v>32</v>
      </c>
      <c r="D313" s="156">
        <v>8010</v>
      </c>
      <c r="E313" s="47">
        <f t="shared" si="96"/>
        <v>9220</v>
      </c>
      <c r="F313" s="47">
        <f t="shared" ref="F313:F316" si="99">ROUNDUP(D313*1.4,-1)</f>
        <v>11220</v>
      </c>
      <c r="G313" s="177">
        <f t="shared" ref="G313:G316" si="100">ROUNDUP(D313*1.49,-1)</f>
        <v>11940</v>
      </c>
      <c r="H313" s="47"/>
    </row>
    <row r="314" spans="1:8" ht="18.75" x14ac:dyDescent="0.3">
      <c r="A314" s="35"/>
      <c r="B314" s="230"/>
      <c r="C314" s="155" t="s">
        <v>33</v>
      </c>
      <c r="D314" s="156">
        <v>8890</v>
      </c>
      <c r="E314" s="47">
        <f t="shared" si="96"/>
        <v>10230</v>
      </c>
      <c r="F314" s="47">
        <f t="shared" si="99"/>
        <v>12450</v>
      </c>
      <c r="G314" s="177">
        <f t="shared" si="100"/>
        <v>13250</v>
      </c>
      <c r="H314" s="47"/>
    </row>
    <row r="315" spans="1:8" ht="18.75" x14ac:dyDescent="0.3">
      <c r="A315" s="35"/>
      <c r="B315" s="230"/>
      <c r="C315" s="155" t="s">
        <v>35</v>
      </c>
      <c r="D315" s="156">
        <v>13600</v>
      </c>
      <c r="E315" s="47">
        <f t="shared" si="96"/>
        <v>15640</v>
      </c>
      <c r="F315" s="47">
        <f t="shared" si="99"/>
        <v>19040</v>
      </c>
      <c r="G315" s="177">
        <f t="shared" si="100"/>
        <v>20270</v>
      </c>
      <c r="H315" s="47"/>
    </row>
    <row r="316" spans="1:8" ht="18.75" x14ac:dyDescent="0.3">
      <c r="A316" s="35"/>
      <c r="B316" s="230"/>
      <c r="C316" s="155" t="s">
        <v>36</v>
      </c>
      <c r="D316" s="156">
        <v>15040</v>
      </c>
      <c r="E316" s="47">
        <f t="shared" si="96"/>
        <v>17300</v>
      </c>
      <c r="F316" s="47">
        <f t="shared" si="99"/>
        <v>21060</v>
      </c>
      <c r="G316" s="177">
        <f t="shared" si="100"/>
        <v>22410</v>
      </c>
      <c r="H316" s="47"/>
    </row>
    <row r="317" spans="1:8" ht="18.75" x14ac:dyDescent="0.3">
      <c r="A317" s="35"/>
      <c r="B317" s="88"/>
      <c r="C317" s="88"/>
      <c r="D317" s="88"/>
      <c r="E317" s="158"/>
      <c r="F317" s="158"/>
      <c r="G317" s="185"/>
      <c r="H317" s="158"/>
    </row>
    <row r="318" spans="1:8" ht="18.75" x14ac:dyDescent="0.3">
      <c r="A318" s="35"/>
      <c r="B318" s="230" t="s">
        <v>359</v>
      </c>
      <c r="C318" s="155" t="s">
        <v>32</v>
      </c>
      <c r="D318" s="156">
        <v>11580</v>
      </c>
      <c r="E318" s="47">
        <f t="shared" si="96"/>
        <v>13320</v>
      </c>
      <c r="F318" s="47">
        <f t="shared" ref="F318:F321" si="101">ROUNDUP(D318*1.4,-1)</f>
        <v>16220</v>
      </c>
      <c r="G318" s="177">
        <f t="shared" ref="G318:G321" si="102">ROUNDUP(D318*1.49,-1)</f>
        <v>17260</v>
      </c>
      <c r="H318" s="47"/>
    </row>
    <row r="319" spans="1:8" ht="18.75" x14ac:dyDescent="0.3">
      <c r="A319" s="35"/>
      <c r="B319" s="230"/>
      <c r="C319" s="155" t="s">
        <v>33</v>
      </c>
      <c r="D319" s="156">
        <v>12690</v>
      </c>
      <c r="E319" s="47">
        <f t="shared" si="96"/>
        <v>14600</v>
      </c>
      <c r="F319" s="47">
        <f t="shared" si="101"/>
        <v>17770</v>
      </c>
      <c r="G319" s="177">
        <f t="shared" si="102"/>
        <v>18910</v>
      </c>
      <c r="H319" s="47"/>
    </row>
    <row r="320" spans="1:8" ht="18.75" x14ac:dyDescent="0.3">
      <c r="A320" s="35"/>
      <c r="B320" s="230"/>
      <c r="C320" s="155" t="s">
        <v>35</v>
      </c>
      <c r="D320" s="156">
        <v>21660</v>
      </c>
      <c r="E320" s="47">
        <f t="shared" si="96"/>
        <v>24910</v>
      </c>
      <c r="F320" s="47">
        <f t="shared" si="101"/>
        <v>30330</v>
      </c>
      <c r="G320" s="177">
        <f t="shared" si="102"/>
        <v>32280</v>
      </c>
      <c r="H320" s="47"/>
    </row>
    <row r="321" spans="1:8" ht="18.75" x14ac:dyDescent="0.3">
      <c r="A321" s="35"/>
      <c r="B321" s="230"/>
      <c r="C321" s="155" t="s">
        <v>36</v>
      </c>
      <c r="D321" s="156">
        <v>23100</v>
      </c>
      <c r="E321" s="47">
        <f t="shared" si="96"/>
        <v>26570</v>
      </c>
      <c r="F321" s="47">
        <f t="shared" si="101"/>
        <v>32340</v>
      </c>
      <c r="G321" s="177">
        <f t="shared" si="102"/>
        <v>34420</v>
      </c>
      <c r="H321" s="47"/>
    </row>
    <row r="322" spans="1:8" ht="18.75" x14ac:dyDescent="0.3">
      <c r="A322" s="6"/>
      <c r="B322" s="75"/>
      <c r="C322" s="76"/>
      <c r="D322" s="76"/>
      <c r="E322" s="76"/>
      <c r="F322" s="76"/>
      <c r="G322" s="184"/>
      <c r="H322" s="76"/>
    </row>
    <row r="323" spans="1:8" ht="18.75" x14ac:dyDescent="0.3">
      <c r="A323" s="35"/>
      <c r="B323" s="18"/>
      <c r="C323" s="18"/>
      <c r="D323" s="18"/>
      <c r="E323" s="19"/>
      <c r="F323" s="19"/>
      <c r="G323" s="172"/>
      <c r="H323" s="19"/>
    </row>
    <row r="324" spans="1:8" ht="18.75" x14ac:dyDescent="0.3">
      <c r="A324" s="35"/>
      <c r="B324" s="36"/>
      <c r="C324" s="36"/>
      <c r="D324" s="36"/>
      <c r="E324" s="37"/>
      <c r="F324" s="37"/>
      <c r="G324" s="174"/>
      <c r="H324" s="37"/>
    </row>
    <row r="325" spans="1:8" ht="18.75" x14ac:dyDescent="0.3">
      <c r="A325" s="35"/>
      <c r="B325" s="36"/>
      <c r="C325" s="38" t="s">
        <v>88</v>
      </c>
      <c r="D325" s="73"/>
      <c r="E325" s="37"/>
      <c r="F325" s="37"/>
      <c r="G325" s="174"/>
      <c r="H325" s="37"/>
    </row>
    <row r="326" spans="1:8" ht="18.75" x14ac:dyDescent="0.3">
      <c r="A326" s="35"/>
      <c r="B326" s="40"/>
      <c r="C326" s="40"/>
      <c r="D326" s="40"/>
      <c r="E326" s="37"/>
      <c r="F326" s="37"/>
      <c r="G326" s="174"/>
      <c r="H326" s="37"/>
    </row>
    <row r="327" spans="1:8" ht="18.75" x14ac:dyDescent="0.3">
      <c r="A327" s="35"/>
      <c r="B327" s="18"/>
      <c r="C327" s="18"/>
      <c r="D327" s="18"/>
      <c r="E327" s="19"/>
      <c r="F327" s="19"/>
      <c r="G327" s="172"/>
      <c r="H327" s="19"/>
    </row>
    <row r="328" spans="1:8" ht="36" x14ac:dyDescent="0.3">
      <c r="A328" s="35"/>
      <c r="B328" s="43" t="s">
        <v>5</v>
      </c>
      <c r="C328" s="20" t="s">
        <v>6</v>
      </c>
      <c r="D328" s="20" t="s">
        <v>381</v>
      </c>
      <c r="E328" s="20" t="s">
        <v>380</v>
      </c>
      <c r="F328" s="20" t="s">
        <v>377</v>
      </c>
      <c r="G328" s="29" t="s">
        <v>378</v>
      </c>
      <c r="H328" s="20" t="s">
        <v>379</v>
      </c>
    </row>
    <row r="329" spans="1:8" ht="18.75" x14ac:dyDescent="0.3">
      <c r="A329" s="35"/>
      <c r="B329" s="33"/>
      <c r="C329" s="33"/>
      <c r="D329" s="44"/>
      <c r="E329" s="45"/>
      <c r="F329" s="45"/>
      <c r="G329" s="176"/>
      <c r="H329" s="45"/>
    </row>
    <row r="330" spans="1:8" ht="18.75" x14ac:dyDescent="0.3">
      <c r="A330" s="35"/>
      <c r="B330" s="221" t="s">
        <v>89</v>
      </c>
      <c r="C330" s="48" t="s">
        <v>32</v>
      </c>
      <c r="D330" s="47">
        <v>4280</v>
      </c>
      <c r="E330" s="47">
        <f t="shared" ref="E330:E335" si="103">ROUNDUP($D330*1.15,-1)</f>
        <v>4930</v>
      </c>
      <c r="F330" s="47">
        <f t="shared" ref="F330:F335" si="104">ROUNDUP(D330*1.4,-1)</f>
        <v>6000</v>
      </c>
      <c r="G330" s="177">
        <f t="shared" ref="G330:G335" si="105">ROUNDUP(D330*1.49,-1)</f>
        <v>6380</v>
      </c>
      <c r="H330" s="47"/>
    </row>
    <row r="331" spans="1:8" ht="18.75" x14ac:dyDescent="0.3">
      <c r="A331" s="35"/>
      <c r="B331" s="221"/>
      <c r="C331" s="48" t="s">
        <v>33</v>
      </c>
      <c r="D331" s="47">
        <v>4700</v>
      </c>
      <c r="E331" s="47">
        <f t="shared" si="103"/>
        <v>5410</v>
      </c>
      <c r="F331" s="47">
        <f t="shared" si="104"/>
        <v>6580</v>
      </c>
      <c r="G331" s="177">
        <f t="shared" si="105"/>
        <v>7010</v>
      </c>
      <c r="H331" s="47"/>
    </row>
    <row r="332" spans="1:8" ht="18.75" x14ac:dyDescent="0.3">
      <c r="A332" s="35"/>
      <c r="B332" s="221"/>
      <c r="C332" s="48" t="s">
        <v>34</v>
      </c>
      <c r="D332" s="47">
        <v>5430</v>
      </c>
      <c r="E332" s="47">
        <f t="shared" si="103"/>
        <v>6250</v>
      </c>
      <c r="F332" s="47">
        <f t="shared" si="104"/>
        <v>7610</v>
      </c>
      <c r="G332" s="177">
        <f t="shared" si="105"/>
        <v>8100</v>
      </c>
      <c r="H332" s="47"/>
    </row>
    <row r="333" spans="1:8" ht="18.75" x14ac:dyDescent="0.3">
      <c r="A333" s="35"/>
      <c r="B333" s="221"/>
      <c r="C333" s="48" t="s">
        <v>35</v>
      </c>
      <c r="D333" s="47">
        <v>6570</v>
      </c>
      <c r="E333" s="47">
        <f t="shared" si="103"/>
        <v>7560</v>
      </c>
      <c r="F333" s="47">
        <f t="shared" si="104"/>
        <v>9200</v>
      </c>
      <c r="G333" s="177">
        <f t="shared" si="105"/>
        <v>9790</v>
      </c>
      <c r="H333" s="47"/>
    </row>
    <row r="334" spans="1:8" ht="18.75" x14ac:dyDescent="0.3">
      <c r="A334" s="35"/>
      <c r="B334" s="221"/>
      <c r="C334" s="48" t="s">
        <v>36</v>
      </c>
      <c r="D334" s="47">
        <v>7090</v>
      </c>
      <c r="E334" s="47">
        <f t="shared" si="103"/>
        <v>8160</v>
      </c>
      <c r="F334" s="47">
        <f t="shared" si="104"/>
        <v>9930</v>
      </c>
      <c r="G334" s="177">
        <f t="shared" si="105"/>
        <v>10570</v>
      </c>
      <c r="H334" s="47"/>
    </row>
    <row r="335" spans="1:8" ht="18.75" x14ac:dyDescent="0.3">
      <c r="A335" s="35"/>
      <c r="B335" s="221"/>
      <c r="C335" s="48" t="s">
        <v>37</v>
      </c>
      <c r="D335" s="47">
        <v>7550</v>
      </c>
      <c r="E335" s="47">
        <f t="shared" si="103"/>
        <v>8690</v>
      </c>
      <c r="F335" s="47">
        <f t="shared" si="104"/>
        <v>10570</v>
      </c>
      <c r="G335" s="177">
        <f t="shared" si="105"/>
        <v>11250</v>
      </c>
      <c r="H335" s="47"/>
    </row>
    <row r="336" spans="1:8" ht="18.75" x14ac:dyDescent="0.3">
      <c r="A336" s="35"/>
      <c r="B336" s="33"/>
      <c r="C336" s="33"/>
      <c r="D336" s="44"/>
      <c r="E336" s="45"/>
      <c r="F336" s="45"/>
      <c r="G336" s="176"/>
      <c r="H336" s="45"/>
    </row>
    <row r="337" spans="1:8" ht="18.75" x14ac:dyDescent="0.3">
      <c r="A337" s="35"/>
      <c r="B337" s="221" t="s">
        <v>90</v>
      </c>
      <c r="C337" s="48" t="s">
        <v>32</v>
      </c>
      <c r="D337" s="47">
        <v>5170</v>
      </c>
      <c r="E337" s="47">
        <f t="shared" ref="E337:E342" si="106">ROUNDUP($D337*1.15,-1)</f>
        <v>5950</v>
      </c>
      <c r="F337" s="47">
        <f t="shared" ref="F337:F342" si="107">ROUNDUP(D337*1.4,-1)</f>
        <v>7240</v>
      </c>
      <c r="G337" s="177">
        <f t="shared" ref="G337:G342" si="108">ROUNDUP(D337*1.49,-1)</f>
        <v>7710</v>
      </c>
      <c r="H337" s="47"/>
    </row>
    <row r="338" spans="1:8" ht="18.75" x14ac:dyDescent="0.3">
      <c r="A338" s="35"/>
      <c r="B338" s="221"/>
      <c r="C338" s="48" t="s">
        <v>33</v>
      </c>
      <c r="D338" s="47">
        <v>5510</v>
      </c>
      <c r="E338" s="47">
        <f t="shared" si="106"/>
        <v>6340</v>
      </c>
      <c r="F338" s="47">
        <f t="shared" si="107"/>
        <v>7720</v>
      </c>
      <c r="G338" s="177">
        <f t="shared" si="108"/>
        <v>8210</v>
      </c>
      <c r="H338" s="47"/>
    </row>
    <row r="339" spans="1:8" ht="18.75" x14ac:dyDescent="0.3">
      <c r="A339" s="35"/>
      <c r="B339" s="221"/>
      <c r="C339" s="48" t="s">
        <v>34</v>
      </c>
      <c r="D339" s="47">
        <v>6710</v>
      </c>
      <c r="E339" s="47">
        <f t="shared" si="106"/>
        <v>7720</v>
      </c>
      <c r="F339" s="47">
        <f t="shared" si="107"/>
        <v>9400</v>
      </c>
      <c r="G339" s="177">
        <f t="shared" si="108"/>
        <v>10000</v>
      </c>
      <c r="H339" s="47"/>
    </row>
    <row r="340" spans="1:8" ht="18.75" x14ac:dyDescent="0.3">
      <c r="A340" s="35"/>
      <c r="B340" s="221"/>
      <c r="C340" s="48" t="s">
        <v>35</v>
      </c>
      <c r="D340" s="47">
        <v>7710</v>
      </c>
      <c r="E340" s="47">
        <f t="shared" si="106"/>
        <v>8870</v>
      </c>
      <c r="F340" s="47">
        <f t="shared" si="107"/>
        <v>10800</v>
      </c>
      <c r="G340" s="177">
        <f t="shared" si="108"/>
        <v>11490</v>
      </c>
      <c r="H340" s="47"/>
    </row>
    <row r="341" spans="1:8" ht="18.75" x14ac:dyDescent="0.3">
      <c r="A341" s="35"/>
      <c r="B341" s="221"/>
      <c r="C341" s="48" t="s">
        <v>36</v>
      </c>
      <c r="D341" s="47">
        <v>8340</v>
      </c>
      <c r="E341" s="47">
        <f t="shared" si="106"/>
        <v>9600</v>
      </c>
      <c r="F341" s="47">
        <f t="shared" si="107"/>
        <v>11680</v>
      </c>
      <c r="G341" s="177">
        <f t="shared" si="108"/>
        <v>12430</v>
      </c>
      <c r="H341" s="47"/>
    </row>
    <row r="342" spans="1:8" ht="18.75" x14ac:dyDescent="0.3">
      <c r="A342" s="35"/>
      <c r="B342" s="221"/>
      <c r="C342" s="48" t="s">
        <v>37</v>
      </c>
      <c r="D342" s="47">
        <v>8950</v>
      </c>
      <c r="E342" s="47">
        <f t="shared" si="106"/>
        <v>10300</v>
      </c>
      <c r="F342" s="47">
        <f t="shared" si="107"/>
        <v>12530</v>
      </c>
      <c r="G342" s="177">
        <f t="shared" si="108"/>
        <v>13340</v>
      </c>
      <c r="H342" s="47"/>
    </row>
    <row r="343" spans="1:8" ht="18.75" x14ac:dyDescent="0.3">
      <c r="A343" s="35"/>
      <c r="B343" s="33"/>
      <c r="C343" s="33"/>
      <c r="D343" s="44"/>
      <c r="E343" s="45"/>
      <c r="F343" s="45"/>
      <c r="G343" s="176"/>
      <c r="H343" s="45"/>
    </row>
    <row r="344" spans="1:8" ht="18.75" x14ac:dyDescent="0.3">
      <c r="A344" s="35"/>
      <c r="B344" s="221" t="s">
        <v>91</v>
      </c>
      <c r="C344" s="48" t="s">
        <v>29</v>
      </c>
      <c r="D344" s="47">
        <v>5190</v>
      </c>
      <c r="E344" s="47">
        <f t="shared" ref="E344:E348" si="109">ROUNDUP($D344*1.15,-1)</f>
        <v>5970</v>
      </c>
      <c r="F344" s="47">
        <f t="shared" ref="F344:F348" si="110">ROUNDUP(D344*1.4,-1)</f>
        <v>7270</v>
      </c>
      <c r="G344" s="177">
        <f t="shared" ref="G344:G348" si="111">ROUNDUP(D344*1.49,-1)</f>
        <v>7740</v>
      </c>
      <c r="H344" s="47"/>
    </row>
    <row r="345" spans="1:8" ht="18.75" x14ac:dyDescent="0.3">
      <c r="A345" s="35"/>
      <c r="B345" s="221"/>
      <c r="C345" s="48" t="s">
        <v>30</v>
      </c>
      <c r="D345" s="47">
        <v>5670</v>
      </c>
      <c r="E345" s="47">
        <f t="shared" si="109"/>
        <v>6530</v>
      </c>
      <c r="F345" s="47">
        <f t="shared" si="110"/>
        <v>7940</v>
      </c>
      <c r="G345" s="177">
        <f t="shared" si="111"/>
        <v>8450</v>
      </c>
      <c r="H345" s="47"/>
    </row>
    <row r="346" spans="1:8" ht="18.75" x14ac:dyDescent="0.3">
      <c r="A346" s="35"/>
      <c r="B346" s="221"/>
      <c r="C346" s="48" t="s">
        <v>31</v>
      </c>
      <c r="D346" s="47">
        <v>6210</v>
      </c>
      <c r="E346" s="47">
        <f t="shared" si="109"/>
        <v>7150</v>
      </c>
      <c r="F346" s="47">
        <f t="shared" si="110"/>
        <v>8700</v>
      </c>
      <c r="G346" s="177">
        <f t="shared" si="111"/>
        <v>9260</v>
      </c>
      <c r="H346" s="47"/>
    </row>
    <row r="347" spans="1:8" ht="18.75" x14ac:dyDescent="0.3">
      <c r="A347" s="35"/>
      <c r="B347" s="221"/>
      <c r="C347" s="48" t="s">
        <v>32</v>
      </c>
      <c r="D347" s="47">
        <v>6580</v>
      </c>
      <c r="E347" s="47">
        <f t="shared" si="109"/>
        <v>7570</v>
      </c>
      <c r="F347" s="47">
        <f t="shared" si="110"/>
        <v>9220</v>
      </c>
      <c r="G347" s="177">
        <f t="shared" si="111"/>
        <v>9810</v>
      </c>
      <c r="H347" s="47"/>
    </row>
    <row r="348" spans="1:8" ht="18.75" x14ac:dyDescent="0.3">
      <c r="A348" s="35"/>
      <c r="B348" s="221"/>
      <c r="C348" s="48" t="s">
        <v>33</v>
      </c>
      <c r="D348" s="47">
        <v>7170</v>
      </c>
      <c r="E348" s="47">
        <f t="shared" si="109"/>
        <v>8250</v>
      </c>
      <c r="F348" s="47">
        <f t="shared" si="110"/>
        <v>10040</v>
      </c>
      <c r="G348" s="177">
        <f t="shared" si="111"/>
        <v>10690</v>
      </c>
      <c r="H348" s="47"/>
    </row>
    <row r="349" spans="1:8" ht="18.75" x14ac:dyDescent="0.3">
      <c r="A349" s="6"/>
      <c r="B349" s="82"/>
      <c r="C349" s="83"/>
      <c r="D349" s="84"/>
      <c r="E349" s="84"/>
      <c r="F349" s="84"/>
      <c r="G349" s="186"/>
      <c r="H349" s="84"/>
    </row>
    <row r="350" spans="1:8" ht="18.75" x14ac:dyDescent="0.3">
      <c r="A350" s="35"/>
      <c r="B350" s="18"/>
      <c r="C350" s="18"/>
      <c r="D350" s="18"/>
      <c r="E350" s="19"/>
      <c r="F350" s="19"/>
      <c r="G350" s="172"/>
      <c r="H350" s="19"/>
    </row>
    <row r="351" spans="1:8" ht="18.75" x14ac:dyDescent="0.3">
      <c r="A351" s="35"/>
      <c r="B351" s="36"/>
      <c r="C351" s="36"/>
      <c r="D351" s="36"/>
      <c r="E351" s="37"/>
      <c r="F351" s="37"/>
      <c r="G351" s="174"/>
      <c r="H351" s="37"/>
    </row>
    <row r="352" spans="1:8" ht="18.75" x14ac:dyDescent="0.3">
      <c r="A352" s="35"/>
      <c r="B352" s="36"/>
      <c r="C352" s="38" t="s">
        <v>92</v>
      </c>
      <c r="D352" s="73"/>
      <c r="E352" s="37"/>
      <c r="F352" s="37"/>
      <c r="G352" s="174"/>
      <c r="H352" s="37"/>
    </row>
    <row r="353" spans="1:8" ht="18.75" x14ac:dyDescent="0.3">
      <c r="A353" s="35"/>
      <c r="B353" s="40"/>
      <c r="C353" s="40"/>
      <c r="D353" s="40"/>
      <c r="E353" s="37"/>
      <c r="F353" s="37"/>
      <c r="G353" s="174"/>
      <c r="H353" s="37"/>
    </row>
    <row r="354" spans="1:8" ht="18.75" x14ac:dyDescent="0.3">
      <c r="A354" s="35"/>
      <c r="B354" s="18"/>
      <c r="C354" s="18"/>
      <c r="D354" s="18"/>
      <c r="E354" s="19"/>
      <c r="F354" s="19"/>
      <c r="G354" s="172"/>
      <c r="H354" s="19"/>
    </row>
    <row r="355" spans="1:8" ht="36" x14ac:dyDescent="0.3">
      <c r="A355" s="35"/>
      <c r="B355" s="43" t="s">
        <v>5</v>
      </c>
      <c r="C355" s="20" t="s">
        <v>6</v>
      </c>
      <c r="D355" s="20" t="s">
        <v>381</v>
      </c>
      <c r="E355" s="20" t="s">
        <v>380</v>
      </c>
      <c r="F355" s="20" t="s">
        <v>377</v>
      </c>
      <c r="G355" s="29" t="s">
        <v>378</v>
      </c>
      <c r="H355" s="20" t="s">
        <v>379</v>
      </c>
    </row>
    <row r="356" spans="1:8" ht="18.75" x14ac:dyDescent="0.3">
      <c r="A356" s="35"/>
      <c r="B356" s="33"/>
      <c r="C356" s="33"/>
      <c r="D356" s="44"/>
      <c r="E356" s="45"/>
      <c r="F356" s="45"/>
      <c r="G356" s="176"/>
      <c r="H356" s="45"/>
    </row>
    <row r="357" spans="1:8" ht="18.75" x14ac:dyDescent="0.3">
      <c r="A357" s="35"/>
      <c r="B357" s="221" t="s">
        <v>93</v>
      </c>
      <c r="C357" s="48" t="s">
        <v>32</v>
      </c>
      <c r="D357" s="47">
        <v>4400</v>
      </c>
      <c r="E357" s="47">
        <f t="shared" ref="E357:E362" si="112">ROUNDUP($D357*1.15,-1)</f>
        <v>5060</v>
      </c>
      <c r="F357" s="47">
        <f t="shared" ref="F357:F362" si="113">ROUNDUP(D357*1.4,-1)</f>
        <v>6160</v>
      </c>
      <c r="G357" s="177">
        <f t="shared" ref="G357:G362" si="114">ROUNDUP(D357*1.49,-1)</f>
        <v>6560</v>
      </c>
      <c r="H357" s="47"/>
    </row>
    <row r="358" spans="1:8" ht="18.75" x14ac:dyDescent="0.3">
      <c r="A358" s="35"/>
      <c r="B358" s="221"/>
      <c r="C358" s="48" t="s">
        <v>33</v>
      </c>
      <c r="D358" s="47">
        <v>5120</v>
      </c>
      <c r="E358" s="47">
        <f t="shared" si="112"/>
        <v>5890</v>
      </c>
      <c r="F358" s="47">
        <f t="shared" si="113"/>
        <v>7170</v>
      </c>
      <c r="G358" s="177">
        <f t="shared" si="114"/>
        <v>7630</v>
      </c>
      <c r="H358" s="47"/>
    </row>
    <row r="359" spans="1:8" ht="18.75" x14ac:dyDescent="0.3">
      <c r="A359" s="35"/>
      <c r="B359" s="221"/>
      <c r="C359" s="48" t="s">
        <v>34</v>
      </c>
      <c r="D359" s="47">
        <v>6640</v>
      </c>
      <c r="E359" s="47">
        <f t="shared" si="112"/>
        <v>7640</v>
      </c>
      <c r="F359" s="47">
        <f t="shared" si="113"/>
        <v>9300</v>
      </c>
      <c r="G359" s="177">
        <f t="shared" si="114"/>
        <v>9900</v>
      </c>
      <c r="H359" s="47"/>
    </row>
    <row r="360" spans="1:8" ht="18.75" x14ac:dyDescent="0.3">
      <c r="A360" s="35"/>
      <c r="B360" s="221"/>
      <c r="C360" s="48" t="s">
        <v>35</v>
      </c>
      <c r="D360" s="47">
        <v>7320</v>
      </c>
      <c r="E360" s="47">
        <f t="shared" si="112"/>
        <v>8420</v>
      </c>
      <c r="F360" s="47">
        <f t="shared" si="113"/>
        <v>10250</v>
      </c>
      <c r="G360" s="177">
        <f t="shared" si="114"/>
        <v>10910</v>
      </c>
      <c r="H360" s="47"/>
    </row>
    <row r="361" spans="1:8" ht="18.75" x14ac:dyDescent="0.3">
      <c r="A361" s="35"/>
      <c r="B361" s="221"/>
      <c r="C361" s="48" t="s">
        <v>36</v>
      </c>
      <c r="D361" s="47">
        <v>7910</v>
      </c>
      <c r="E361" s="47">
        <f t="shared" si="112"/>
        <v>9100</v>
      </c>
      <c r="F361" s="47">
        <f t="shared" si="113"/>
        <v>11080</v>
      </c>
      <c r="G361" s="177">
        <f t="shared" si="114"/>
        <v>11790</v>
      </c>
      <c r="H361" s="47"/>
    </row>
    <row r="362" spans="1:8" ht="18.75" x14ac:dyDescent="0.3">
      <c r="A362" s="35"/>
      <c r="B362" s="221"/>
      <c r="C362" s="48" t="s">
        <v>37</v>
      </c>
      <c r="D362" s="47">
        <v>9070</v>
      </c>
      <c r="E362" s="47">
        <f t="shared" si="112"/>
        <v>10440</v>
      </c>
      <c r="F362" s="47">
        <f t="shared" si="113"/>
        <v>12700</v>
      </c>
      <c r="G362" s="177">
        <f t="shared" si="114"/>
        <v>13520</v>
      </c>
      <c r="H362" s="47"/>
    </row>
    <row r="363" spans="1:8" ht="18.75" x14ac:dyDescent="0.3">
      <c r="A363" s="35"/>
      <c r="B363" s="33"/>
      <c r="C363" s="33"/>
      <c r="D363" s="44"/>
      <c r="E363" s="45"/>
      <c r="F363" s="45"/>
      <c r="G363" s="176"/>
      <c r="H363" s="45"/>
    </row>
    <row r="364" spans="1:8" ht="18.75" x14ac:dyDescent="0.3">
      <c r="A364" s="35"/>
      <c r="B364" s="221" t="s">
        <v>94</v>
      </c>
      <c r="C364" s="48" t="s">
        <v>32</v>
      </c>
      <c r="D364" s="47">
        <v>5440</v>
      </c>
      <c r="E364" s="47">
        <f t="shared" ref="E364:E369" si="115">ROUNDUP($D364*1.15,-1)</f>
        <v>6260</v>
      </c>
      <c r="F364" s="47">
        <f t="shared" ref="F364:F369" si="116">ROUNDUP(D364*1.4,-1)</f>
        <v>7620</v>
      </c>
      <c r="G364" s="177">
        <f t="shared" ref="G364:G369" si="117">ROUNDUP(D364*1.49,-1)</f>
        <v>8110</v>
      </c>
      <c r="H364" s="47"/>
    </row>
    <row r="365" spans="1:8" ht="18.75" x14ac:dyDescent="0.3">
      <c r="A365" s="35"/>
      <c r="B365" s="221"/>
      <c r="C365" s="48" t="s">
        <v>33</v>
      </c>
      <c r="D365" s="47">
        <v>5840</v>
      </c>
      <c r="E365" s="47">
        <f t="shared" si="115"/>
        <v>6720</v>
      </c>
      <c r="F365" s="47">
        <f t="shared" si="116"/>
        <v>8180</v>
      </c>
      <c r="G365" s="177">
        <f t="shared" si="117"/>
        <v>8710</v>
      </c>
      <c r="H365" s="47"/>
    </row>
    <row r="366" spans="1:8" ht="18.75" x14ac:dyDescent="0.3">
      <c r="A366" s="35"/>
      <c r="B366" s="221"/>
      <c r="C366" s="48" t="s">
        <v>34</v>
      </c>
      <c r="D366" s="47">
        <v>7100</v>
      </c>
      <c r="E366" s="47">
        <f t="shared" si="115"/>
        <v>8170</v>
      </c>
      <c r="F366" s="47">
        <f t="shared" si="116"/>
        <v>9940</v>
      </c>
      <c r="G366" s="177">
        <f t="shared" si="117"/>
        <v>10580</v>
      </c>
      <c r="H366" s="47"/>
    </row>
    <row r="367" spans="1:8" ht="18.75" x14ac:dyDescent="0.3">
      <c r="A367" s="35"/>
      <c r="B367" s="221"/>
      <c r="C367" s="48" t="s">
        <v>35</v>
      </c>
      <c r="D367" s="47">
        <v>8360</v>
      </c>
      <c r="E367" s="47">
        <f t="shared" si="115"/>
        <v>9620</v>
      </c>
      <c r="F367" s="47">
        <f t="shared" si="116"/>
        <v>11710</v>
      </c>
      <c r="G367" s="177">
        <f t="shared" si="117"/>
        <v>12460</v>
      </c>
      <c r="H367" s="47"/>
    </row>
    <row r="368" spans="1:8" ht="18.75" x14ac:dyDescent="0.3">
      <c r="A368" s="35"/>
      <c r="B368" s="221"/>
      <c r="C368" s="48" t="s">
        <v>36</v>
      </c>
      <c r="D368" s="47">
        <v>10030</v>
      </c>
      <c r="E368" s="47">
        <f t="shared" si="115"/>
        <v>11540</v>
      </c>
      <c r="F368" s="47">
        <f t="shared" si="116"/>
        <v>14050</v>
      </c>
      <c r="G368" s="177">
        <f t="shared" si="117"/>
        <v>14950</v>
      </c>
      <c r="H368" s="47"/>
    </row>
    <row r="369" spans="1:8" ht="18.75" x14ac:dyDescent="0.3">
      <c r="A369" s="35"/>
      <c r="B369" s="221"/>
      <c r="C369" s="48" t="s">
        <v>37</v>
      </c>
      <c r="D369" s="47">
        <v>12030</v>
      </c>
      <c r="E369" s="47">
        <f t="shared" si="115"/>
        <v>13840</v>
      </c>
      <c r="F369" s="47">
        <f t="shared" si="116"/>
        <v>16850</v>
      </c>
      <c r="G369" s="177">
        <f t="shared" si="117"/>
        <v>17930</v>
      </c>
      <c r="H369" s="47"/>
    </row>
    <row r="370" spans="1:8" ht="18.75" x14ac:dyDescent="0.3">
      <c r="A370" s="6"/>
      <c r="B370" s="85"/>
      <c r="C370" s="86"/>
    </row>
    <row r="371" spans="1:8" ht="18.75" x14ac:dyDescent="0.3">
      <c r="A371" s="35"/>
      <c r="B371" s="18"/>
      <c r="C371" s="18"/>
      <c r="D371" s="18"/>
      <c r="E371" s="19"/>
      <c r="F371" s="19"/>
      <c r="G371" s="172"/>
      <c r="H371" s="19"/>
    </row>
    <row r="372" spans="1:8" ht="18.75" x14ac:dyDescent="0.3">
      <c r="A372" s="35"/>
      <c r="B372" s="36"/>
      <c r="C372" s="36"/>
      <c r="D372" s="36"/>
      <c r="E372" s="37"/>
      <c r="F372" s="37"/>
      <c r="G372" s="174"/>
      <c r="H372" s="37"/>
    </row>
    <row r="373" spans="1:8" ht="18.75" x14ac:dyDescent="0.3">
      <c r="A373" s="35"/>
      <c r="B373" s="36"/>
      <c r="C373" s="38" t="s">
        <v>95</v>
      </c>
      <c r="D373" s="73"/>
      <c r="E373" s="37"/>
      <c r="F373" s="37"/>
      <c r="G373" s="174"/>
      <c r="H373" s="37"/>
    </row>
    <row r="374" spans="1:8" ht="18.75" x14ac:dyDescent="0.3">
      <c r="A374" s="35"/>
      <c r="B374" s="40"/>
      <c r="C374" s="40"/>
      <c r="D374" s="40"/>
      <c r="E374" s="37"/>
      <c r="F374" s="37"/>
      <c r="G374" s="174"/>
      <c r="H374" s="37"/>
    </row>
    <row r="375" spans="1:8" ht="18.75" x14ac:dyDescent="0.3">
      <c r="A375" s="35"/>
      <c r="B375" s="18"/>
      <c r="C375" s="18"/>
      <c r="D375" s="18"/>
      <c r="E375" s="19"/>
      <c r="F375" s="19"/>
      <c r="G375" s="172"/>
      <c r="H375" s="19"/>
    </row>
    <row r="376" spans="1:8" ht="36" x14ac:dyDescent="0.3">
      <c r="A376" s="35"/>
      <c r="B376" s="43" t="s">
        <v>5</v>
      </c>
      <c r="C376" s="20" t="s">
        <v>6</v>
      </c>
      <c r="D376" s="20" t="s">
        <v>381</v>
      </c>
      <c r="E376" s="20" t="s">
        <v>380</v>
      </c>
      <c r="F376" s="20" t="s">
        <v>377</v>
      </c>
      <c r="G376" s="29" t="s">
        <v>378</v>
      </c>
      <c r="H376" s="20" t="s">
        <v>379</v>
      </c>
    </row>
    <row r="377" spans="1:8" ht="18.75" x14ac:dyDescent="0.3">
      <c r="A377" s="35"/>
      <c r="B377" s="33"/>
      <c r="C377" s="33"/>
      <c r="D377" s="44"/>
      <c r="E377" s="45"/>
      <c r="F377" s="45"/>
      <c r="G377" s="176"/>
      <c r="H377" s="45"/>
    </row>
    <row r="378" spans="1:8" ht="18.75" x14ac:dyDescent="0.3">
      <c r="A378" s="35"/>
      <c r="B378" s="227" t="s">
        <v>96</v>
      </c>
      <c r="C378" s="87" t="s">
        <v>32</v>
      </c>
      <c r="D378" s="47">
        <v>6340</v>
      </c>
      <c r="E378" s="47">
        <f t="shared" ref="E378:E383" si="118">ROUNDUP($D378*1.15,-1)</f>
        <v>7300</v>
      </c>
      <c r="F378" s="47">
        <f t="shared" ref="F378:F383" si="119">ROUNDUP(D378*1.4,-1)</f>
        <v>8880</v>
      </c>
      <c r="G378" s="177">
        <f t="shared" ref="G378:G383" si="120">ROUNDUP(D378*1.49,-1)</f>
        <v>9450</v>
      </c>
      <c r="H378" s="47"/>
    </row>
    <row r="379" spans="1:8" ht="18.75" x14ac:dyDescent="0.3">
      <c r="A379" s="35"/>
      <c r="B379" s="228"/>
      <c r="C379" s="87" t="s">
        <v>33</v>
      </c>
      <c r="D379" s="47">
        <v>7180</v>
      </c>
      <c r="E379" s="47">
        <f t="shared" si="118"/>
        <v>8260</v>
      </c>
      <c r="F379" s="47">
        <f t="shared" si="119"/>
        <v>10060</v>
      </c>
      <c r="G379" s="177">
        <f t="shared" si="120"/>
        <v>10700</v>
      </c>
      <c r="H379" s="47"/>
    </row>
    <row r="380" spans="1:8" ht="18.75" x14ac:dyDescent="0.3">
      <c r="A380" s="35"/>
      <c r="B380" s="228"/>
      <c r="C380" s="87" t="s">
        <v>34</v>
      </c>
      <c r="D380" s="47">
        <v>8000</v>
      </c>
      <c r="E380" s="47">
        <f t="shared" si="118"/>
        <v>9200</v>
      </c>
      <c r="F380" s="47">
        <f t="shared" si="119"/>
        <v>11200</v>
      </c>
      <c r="G380" s="177">
        <f t="shared" si="120"/>
        <v>11920</v>
      </c>
      <c r="H380" s="47"/>
    </row>
    <row r="381" spans="1:8" ht="18.75" x14ac:dyDescent="0.3">
      <c r="A381" s="35"/>
      <c r="B381" s="228"/>
      <c r="C381" s="87" t="s">
        <v>35</v>
      </c>
      <c r="D381" s="47">
        <v>9490</v>
      </c>
      <c r="E381" s="47">
        <f t="shared" si="118"/>
        <v>10920</v>
      </c>
      <c r="F381" s="47">
        <f t="shared" si="119"/>
        <v>13290</v>
      </c>
      <c r="G381" s="177">
        <f t="shared" si="120"/>
        <v>14150</v>
      </c>
      <c r="H381" s="47"/>
    </row>
    <row r="382" spans="1:8" ht="18.75" x14ac:dyDescent="0.3">
      <c r="A382" s="35"/>
      <c r="B382" s="228"/>
      <c r="C382" s="87" t="s">
        <v>36</v>
      </c>
      <c r="D382" s="47">
        <v>10420</v>
      </c>
      <c r="E382" s="47">
        <f t="shared" si="118"/>
        <v>11990</v>
      </c>
      <c r="F382" s="47">
        <f t="shared" si="119"/>
        <v>14590</v>
      </c>
      <c r="G382" s="177">
        <f t="shared" si="120"/>
        <v>15530</v>
      </c>
      <c r="H382" s="47"/>
    </row>
    <row r="383" spans="1:8" ht="18.75" x14ac:dyDescent="0.3">
      <c r="A383" s="35"/>
      <c r="B383" s="229"/>
      <c r="C383" s="87" t="s">
        <v>37</v>
      </c>
      <c r="D383" s="47">
        <v>12260</v>
      </c>
      <c r="E383" s="47">
        <f t="shared" si="118"/>
        <v>14100</v>
      </c>
      <c r="F383" s="47">
        <f t="shared" si="119"/>
        <v>17170</v>
      </c>
      <c r="G383" s="177">
        <f t="shared" si="120"/>
        <v>18270</v>
      </c>
      <c r="H383" s="47"/>
    </row>
    <row r="384" spans="1:8" ht="18.75" x14ac:dyDescent="0.3">
      <c r="A384" s="6"/>
      <c r="B384" s="88"/>
      <c r="C384" s="89"/>
      <c r="D384" s="89"/>
      <c r="E384" s="89"/>
      <c r="F384" s="89"/>
      <c r="G384" s="187"/>
      <c r="H384" s="89"/>
    </row>
    <row r="385" spans="1:8" ht="18.75" customHeight="1" x14ac:dyDescent="0.25">
      <c r="A385" s="90"/>
      <c r="B385" s="18"/>
      <c r="C385" s="18"/>
      <c r="D385" s="18"/>
      <c r="E385" s="19"/>
      <c r="F385" s="19"/>
      <c r="G385" s="172"/>
      <c r="H385" s="19"/>
    </row>
    <row r="386" spans="1:8" ht="18.75" customHeight="1" x14ac:dyDescent="0.25">
      <c r="A386" s="90"/>
      <c r="B386" s="36"/>
      <c r="C386" s="36"/>
      <c r="D386" s="36"/>
      <c r="E386" s="37"/>
      <c r="F386" s="37"/>
      <c r="G386" s="174"/>
      <c r="H386" s="37"/>
    </row>
    <row r="387" spans="1:8" ht="18.75" customHeight="1" x14ac:dyDescent="0.25">
      <c r="A387" s="90"/>
      <c r="B387" s="36"/>
      <c r="C387" s="38" t="s">
        <v>97</v>
      </c>
      <c r="D387" s="73"/>
      <c r="E387" s="37"/>
      <c r="F387" s="37"/>
      <c r="G387" s="174"/>
      <c r="H387" s="37"/>
    </row>
    <row r="388" spans="1:8" ht="18.75" customHeight="1" x14ac:dyDescent="0.25">
      <c r="A388" s="90"/>
      <c r="B388" s="40"/>
      <c r="C388" s="40"/>
      <c r="D388" s="40"/>
      <c r="E388" s="37"/>
      <c r="F388" s="37"/>
      <c r="G388" s="174"/>
      <c r="H388" s="37"/>
    </row>
    <row r="389" spans="1:8" ht="15" customHeight="1" x14ac:dyDescent="0.25">
      <c r="A389" s="90"/>
      <c r="B389" s="18"/>
      <c r="C389" s="18"/>
      <c r="D389" s="18"/>
      <c r="E389" s="19"/>
      <c r="F389" s="19"/>
      <c r="G389" s="172"/>
      <c r="H389" s="19"/>
    </row>
    <row r="390" spans="1:8" ht="36" x14ac:dyDescent="0.25">
      <c r="A390" s="90"/>
      <c r="B390" s="43" t="s">
        <v>5</v>
      </c>
      <c r="C390" s="20" t="s">
        <v>6</v>
      </c>
      <c r="D390" s="20" t="s">
        <v>381</v>
      </c>
      <c r="E390" s="20" t="s">
        <v>380</v>
      </c>
      <c r="F390" s="20" t="s">
        <v>377</v>
      </c>
      <c r="G390" s="29" t="s">
        <v>378</v>
      </c>
      <c r="H390" s="20" t="s">
        <v>379</v>
      </c>
    </row>
    <row r="391" spans="1:8" ht="15" customHeight="1" x14ac:dyDescent="0.25">
      <c r="A391" s="90"/>
      <c r="B391" s="33"/>
      <c r="C391" s="33"/>
      <c r="D391" s="44"/>
      <c r="E391" s="45"/>
      <c r="F391" s="45"/>
      <c r="G391" s="176"/>
      <c r="H391" s="45"/>
    </row>
    <row r="392" spans="1:8" ht="18.75" customHeight="1" x14ac:dyDescent="0.25">
      <c r="A392" s="90"/>
      <c r="B392" s="218" t="s">
        <v>98</v>
      </c>
      <c r="C392" s="87" t="s">
        <v>33</v>
      </c>
      <c r="D392" s="47">
        <v>8070</v>
      </c>
      <c r="E392" s="47">
        <f t="shared" ref="E392:E396" si="121">ROUNDUP($D392*1.15,-1)</f>
        <v>9290</v>
      </c>
      <c r="F392" s="47">
        <f t="shared" ref="F392:F396" si="122">ROUNDUP(D392*1.4,-1)</f>
        <v>11300</v>
      </c>
      <c r="G392" s="177">
        <f t="shared" ref="G392:G396" si="123">ROUNDUP(D392*1.49,-1)</f>
        <v>12030</v>
      </c>
      <c r="H392" s="47"/>
    </row>
    <row r="393" spans="1:8" ht="18.75" customHeight="1" x14ac:dyDescent="0.25">
      <c r="A393" s="90"/>
      <c r="B393" s="219"/>
      <c r="C393" s="87" t="s">
        <v>34</v>
      </c>
      <c r="D393" s="47">
        <v>9770</v>
      </c>
      <c r="E393" s="47">
        <f t="shared" si="121"/>
        <v>11240</v>
      </c>
      <c r="F393" s="47">
        <f t="shared" si="122"/>
        <v>13680</v>
      </c>
      <c r="G393" s="177">
        <f t="shared" si="123"/>
        <v>14560</v>
      </c>
      <c r="H393" s="47"/>
    </row>
    <row r="394" spans="1:8" ht="18.75" customHeight="1" x14ac:dyDescent="0.25">
      <c r="A394" s="90"/>
      <c r="B394" s="219"/>
      <c r="C394" s="87" t="s">
        <v>35</v>
      </c>
      <c r="D394" s="47">
        <v>11750</v>
      </c>
      <c r="E394" s="47">
        <f t="shared" si="121"/>
        <v>13520</v>
      </c>
      <c r="F394" s="47">
        <f t="shared" si="122"/>
        <v>16450</v>
      </c>
      <c r="G394" s="177">
        <f t="shared" si="123"/>
        <v>17510</v>
      </c>
      <c r="H394" s="47"/>
    </row>
    <row r="395" spans="1:8" ht="18.75" customHeight="1" x14ac:dyDescent="0.25">
      <c r="A395" s="90"/>
      <c r="B395" s="219"/>
      <c r="C395" s="87" t="s">
        <v>36</v>
      </c>
      <c r="D395" s="47">
        <v>12990</v>
      </c>
      <c r="E395" s="47">
        <f t="shared" si="121"/>
        <v>14940</v>
      </c>
      <c r="F395" s="47">
        <f t="shared" si="122"/>
        <v>18190</v>
      </c>
      <c r="G395" s="177">
        <f t="shared" si="123"/>
        <v>19360</v>
      </c>
      <c r="H395" s="47"/>
    </row>
    <row r="396" spans="1:8" ht="18.75" customHeight="1" x14ac:dyDescent="0.25">
      <c r="A396" s="90"/>
      <c r="B396" s="220"/>
      <c r="C396" s="87" t="s">
        <v>37</v>
      </c>
      <c r="D396" s="47">
        <v>14100</v>
      </c>
      <c r="E396" s="47">
        <f t="shared" si="121"/>
        <v>16220</v>
      </c>
      <c r="F396" s="47">
        <f t="shared" si="122"/>
        <v>19740</v>
      </c>
      <c r="G396" s="177">
        <f t="shared" si="123"/>
        <v>21010</v>
      </c>
      <c r="H396" s="47"/>
    </row>
    <row r="397" spans="1:8" ht="18.75" customHeight="1" x14ac:dyDescent="0.25"/>
    <row r="398" spans="1:8" ht="18.75" customHeight="1" x14ac:dyDescent="0.25">
      <c r="A398" s="90"/>
      <c r="B398" s="18"/>
      <c r="C398" s="18"/>
      <c r="D398" s="18"/>
      <c r="E398" s="19"/>
      <c r="F398" s="19"/>
      <c r="G398" s="172"/>
      <c r="H398" s="19"/>
    </row>
    <row r="399" spans="1:8" ht="18.75" customHeight="1" x14ac:dyDescent="0.25">
      <c r="A399" s="90"/>
      <c r="B399" s="36"/>
      <c r="C399" s="36"/>
      <c r="D399" s="36"/>
      <c r="E399" s="37"/>
      <c r="F399" s="37"/>
      <c r="G399" s="174"/>
      <c r="H399" s="37"/>
    </row>
    <row r="400" spans="1:8" ht="18.75" customHeight="1" x14ac:dyDescent="0.25">
      <c r="A400" s="90"/>
      <c r="B400" s="36"/>
      <c r="C400" s="38" t="s">
        <v>99</v>
      </c>
      <c r="D400" s="73"/>
      <c r="E400" s="37"/>
      <c r="F400" s="37"/>
      <c r="G400" s="174"/>
      <c r="H400" s="37"/>
    </row>
    <row r="401" spans="1:8" ht="18.75" customHeight="1" x14ac:dyDescent="0.25">
      <c r="A401" s="90"/>
      <c r="B401" s="40"/>
      <c r="C401" s="40"/>
      <c r="D401" s="40"/>
      <c r="E401" s="37"/>
      <c r="F401" s="37"/>
      <c r="G401" s="174"/>
      <c r="H401" s="37"/>
    </row>
    <row r="402" spans="1:8" ht="18.75" customHeight="1" x14ac:dyDescent="0.25">
      <c r="A402" s="90"/>
      <c r="B402" s="18"/>
      <c r="C402" s="18"/>
      <c r="D402" s="18"/>
      <c r="E402" s="19"/>
      <c r="F402" s="19"/>
      <c r="G402" s="172"/>
      <c r="H402" s="19"/>
    </row>
    <row r="403" spans="1:8" ht="27.75" customHeight="1" x14ac:dyDescent="0.25">
      <c r="A403" s="90"/>
      <c r="B403" s="43" t="s">
        <v>5</v>
      </c>
      <c r="C403" s="20" t="s">
        <v>6</v>
      </c>
      <c r="D403" s="20" t="s">
        <v>381</v>
      </c>
      <c r="E403" s="20" t="s">
        <v>380</v>
      </c>
      <c r="F403" s="20" t="s">
        <v>377</v>
      </c>
      <c r="G403" s="29" t="s">
        <v>378</v>
      </c>
      <c r="H403" s="20" t="s">
        <v>379</v>
      </c>
    </row>
    <row r="404" spans="1:8" ht="18.75" customHeight="1" x14ac:dyDescent="0.25">
      <c r="A404" s="90"/>
      <c r="B404" s="33"/>
      <c r="C404" s="33"/>
      <c r="D404" s="44"/>
      <c r="E404" s="45"/>
      <c r="F404" s="45"/>
      <c r="G404" s="176"/>
      <c r="H404" s="45"/>
    </row>
    <row r="405" spans="1:8" ht="18.75" customHeight="1" x14ac:dyDescent="0.25">
      <c r="A405" s="90"/>
      <c r="B405" s="218" t="s">
        <v>100</v>
      </c>
      <c r="C405" s="48" t="s">
        <v>33</v>
      </c>
      <c r="D405" s="47">
        <v>5660</v>
      </c>
      <c r="E405" s="47">
        <f t="shared" ref="E405:E409" si="124">ROUNDUP($D405*1.15,-1)</f>
        <v>6510</v>
      </c>
      <c r="F405" s="47">
        <f t="shared" ref="F405:F409" si="125">ROUNDUP(D405*1.4,-1)</f>
        <v>7930</v>
      </c>
      <c r="G405" s="177">
        <f t="shared" ref="G405:G409" si="126">ROUNDUP(D405*1.49,-1)</f>
        <v>8440</v>
      </c>
      <c r="H405" s="47"/>
    </row>
    <row r="406" spans="1:8" ht="18.75" customHeight="1" x14ac:dyDescent="0.25">
      <c r="A406" s="90"/>
      <c r="B406" s="219"/>
      <c r="C406" s="48" t="s">
        <v>34</v>
      </c>
      <c r="D406" s="47">
        <v>6910</v>
      </c>
      <c r="E406" s="47">
        <f t="shared" si="124"/>
        <v>7950</v>
      </c>
      <c r="F406" s="47">
        <f t="shared" si="125"/>
        <v>9680</v>
      </c>
      <c r="G406" s="177">
        <f t="shared" si="126"/>
        <v>10300</v>
      </c>
      <c r="H406" s="47"/>
    </row>
    <row r="407" spans="1:8" ht="18.75" customHeight="1" x14ac:dyDescent="0.25">
      <c r="A407" s="90"/>
      <c r="B407" s="219"/>
      <c r="C407" s="48" t="s">
        <v>35</v>
      </c>
      <c r="D407" s="47">
        <v>8730</v>
      </c>
      <c r="E407" s="47">
        <f t="shared" si="124"/>
        <v>10040</v>
      </c>
      <c r="F407" s="47">
        <f t="shared" si="125"/>
        <v>12230</v>
      </c>
      <c r="G407" s="177">
        <f t="shared" si="126"/>
        <v>13010</v>
      </c>
      <c r="H407" s="47"/>
    </row>
    <row r="408" spans="1:8" ht="18.75" customHeight="1" x14ac:dyDescent="0.25">
      <c r="A408" s="90"/>
      <c r="B408" s="219"/>
      <c r="C408" s="48" t="s">
        <v>36</v>
      </c>
      <c r="D408" s="47">
        <v>9460</v>
      </c>
      <c r="E408" s="47">
        <f t="shared" si="124"/>
        <v>10880</v>
      </c>
      <c r="F408" s="47">
        <f t="shared" si="125"/>
        <v>13250</v>
      </c>
      <c r="G408" s="177">
        <f t="shared" si="126"/>
        <v>14100</v>
      </c>
      <c r="H408" s="47"/>
    </row>
    <row r="409" spans="1:8" ht="18.75" customHeight="1" x14ac:dyDescent="0.25">
      <c r="A409" s="90"/>
      <c r="B409" s="220"/>
      <c r="C409" s="48" t="s">
        <v>37</v>
      </c>
      <c r="D409" s="47">
        <v>10440</v>
      </c>
      <c r="E409" s="47">
        <f t="shared" si="124"/>
        <v>12010</v>
      </c>
      <c r="F409" s="47">
        <f t="shared" si="125"/>
        <v>14620</v>
      </c>
      <c r="G409" s="177">
        <f t="shared" si="126"/>
        <v>15560</v>
      </c>
      <c r="H409" s="47"/>
    </row>
    <row r="410" spans="1:8" ht="18.75" customHeight="1" x14ac:dyDescent="0.25"/>
    <row r="411" spans="1:8" ht="18.75" customHeight="1" x14ac:dyDescent="0.25">
      <c r="A411" s="90"/>
      <c r="B411" s="18"/>
      <c r="C411" s="18"/>
      <c r="D411" s="18"/>
      <c r="E411" s="19"/>
      <c r="F411" s="19"/>
      <c r="G411" s="172"/>
      <c r="H411" s="19"/>
    </row>
    <row r="412" spans="1:8" ht="18.75" customHeight="1" x14ac:dyDescent="0.25">
      <c r="A412" s="90"/>
      <c r="B412" s="36"/>
      <c r="C412" s="36"/>
      <c r="D412" s="36"/>
      <c r="E412" s="37"/>
      <c r="F412" s="37"/>
      <c r="G412" s="174"/>
      <c r="H412" s="37"/>
    </row>
    <row r="413" spans="1:8" ht="18.75" customHeight="1" x14ac:dyDescent="0.25">
      <c r="A413" s="90"/>
      <c r="B413" s="36"/>
      <c r="C413" s="38" t="s">
        <v>101</v>
      </c>
      <c r="D413" s="73"/>
      <c r="E413" s="37"/>
      <c r="F413" s="37"/>
      <c r="G413" s="174"/>
      <c r="H413" s="37"/>
    </row>
    <row r="414" spans="1:8" ht="18.75" customHeight="1" x14ac:dyDescent="0.25">
      <c r="A414" s="90"/>
      <c r="B414" s="40"/>
      <c r="C414" s="40"/>
      <c r="D414" s="40"/>
      <c r="E414" s="37"/>
      <c r="F414" s="37"/>
      <c r="G414" s="174"/>
      <c r="H414" s="37"/>
    </row>
    <row r="415" spans="1:8" ht="18.75" customHeight="1" x14ac:dyDescent="0.25">
      <c r="A415" s="90"/>
      <c r="B415" s="18"/>
      <c r="C415" s="18"/>
      <c r="D415" s="18"/>
      <c r="E415" s="19"/>
      <c r="F415" s="19"/>
      <c r="G415" s="172"/>
      <c r="H415" s="19"/>
    </row>
    <row r="416" spans="1:8" ht="36" x14ac:dyDescent="0.25">
      <c r="A416" s="90"/>
      <c r="B416" s="43" t="s">
        <v>5</v>
      </c>
      <c r="C416" s="20" t="s">
        <v>6</v>
      </c>
      <c r="D416" s="20" t="s">
        <v>381</v>
      </c>
      <c r="E416" s="20" t="s">
        <v>380</v>
      </c>
      <c r="F416" s="20" t="s">
        <v>377</v>
      </c>
      <c r="G416" s="29" t="s">
        <v>378</v>
      </c>
      <c r="H416" s="20" t="s">
        <v>379</v>
      </c>
    </row>
    <row r="417" spans="1:8" ht="18.75" customHeight="1" x14ac:dyDescent="0.25">
      <c r="A417" s="90"/>
      <c r="B417" s="33"/>
      <c r="C417" s="33"/>
      <c r="D417" s="44"/>
      <c r="E417" s="45"/>
      <c r="F417" s="45"/>
      <c r="G417" s="176"/>
      <c r="H417" s="45"/>
    </row>
    <row r="418" spans="1:8" ht="18.75" customHeight="1" x14ac:dyDescent="0.25">
      <c r="A418" s="90"/>
      <c r="B418" s="218" t="s">
        <v>102</v>
      </c>
      <c r="C418" s="48" t="s">
        <v>29</v>
      </c>
      <c r="D418" s="47">
        <v>2720</v>
      </c>
      <c r="E418" s="47">
        <f t="shared" ref="E418:E426" si="127">ROUNDUP($D418*1.15,-1)</f>
        <v>3130</v>
      </c>
      <c r="F418" s="47">
        <f t="shared" ref="F418:F426" si="128">ROUNDUP(D418*1.4,-1)</f>
        <v>3810</v>
      </c>
      <c r="G418" s="177">
        <f t="shared" ref="G418:G426" si="129">ROUNDUP(D418*1.49,-1)</f>
        <v>4060</v>
      </c>
      <c r="H418" s="47"/>
    </row>
    <row r="419" spans="1:8" ht="18.75" customHeight="1" x14ac:dyDescent="0.25">
      <c r="A419" s="90"/>
      <c r="B419" s="219"/>
      <c r="C419" s="48" t="s">
        <v>30</v>
      </c>
      <c r="D419" s="47">
        <v>3060</v>
      </c>
      <c r="E419" s="47">
        <f t="shared" si="127"/>
        <v>3520</v>
      </c>
      <c r="F419" s="47">
        <f t="shared" si="128"/>
        <v>4290</v>
      </c>
      <c r="G419" s="177">
        <f t="shared" si="129"/>
        <v>4560</v>
      </c>
      <c r="H419" s="47"/>
    </row>
    <row r="420" spans="1:8" ht="18.75" customHeight="1" x14ac:dyDescent="0.25">
      <c r="A420" s="90"/>
      <c r="B420" s="219"/>
      <c r="C420" s="48" t="s">
        <v>31</v>
      </c>
      <c r="D420" s="47">
        <v>3550</v>
      </c>
      <c r="E420" s="47">
        <f t="shared" si="127"/>
        <v>4090</v>
      </c>
      <c r="F420" s="47">
        <f t="shared" si="128"/>
        <v>4970</v>
      </c>
      <c r="G420" s="177">
        <f t="shared" si="129"/>
        <v>5290</v>
      </c>
      <c r="H420" s="47"/>
    </row>
    <row r="421" spans="1:8" ht="18.75" customHeight="1" x14ac:dyDescent="0.25">
      <c r="A421" s="90"/>
      <c r="B421" s="219"/>
      <c r="C421" s="48" t="s">
        <v>32</v>
      </c>
      <c r="D421" s="47">
        <v>3860</v>
      </c>
      <c r="E421" s="47">
        <f t="shared" si="127"/>
        <v>4440</v>
      </c>
      <c r="F421" s="47">
        <f t="shared" si="128"/>
        <v>5410</v>
      </c>
      <c r="G421" s="177">
        <f t="shared" si="129"/>
        <v>5760</v>
      </c>
      <c r="H421" s="47"/>
    </row>
    <row r="422" spans="1:8" ht="18.75" customHeight="1" x14ac:dyDescent="0.25">
      <c r="A422" s="90"/>
      <c r="B422" s="219"/>
      <c r="C422" s="48" t="s">
        <v>33</v>
      </c>
      <c r="D422" s="47">
        <v>4130</v>
      </c>
      <c r="E422" s="47">
        <f t="shared" si="127"/>
        <v>4750</v>
      </c>
      <c r="F422" s="47">
        <f t="shared" si="128"/>
        <v>5790</v>
      </c>
      <c r="G422" s="177">
        <f t="shared" si="129"/>
        <v>6160</v>
      </c>
      <c r="H422" s="47"/>
    </row>
    <row r="423" spans="1:8" ht="18.75" customHeight="1" x14ac:dyDescent="0.25">
      <c r="B423" s="225"/>
      <c r="C423" s="48" t="s">
        <v>34</v>
      </c>
      <c r="D423" s="47">
        <v>4750</v>
      </c>
      <c r="E423" s="47">
        <f t="shared" si="127"/>
        <v>5470</v>
      </c>
      <c r="F423" s="47">
        <f t="shared" si="128"/>
        <v>6650</v>
      </c>
      <c r="G423" s="177">
        <f t="shared" si="129"/>
        <v>7080</v>
      </c>
      <c r="H423" s="47"/>
    </row>
    <row r="424" spans="1:8" ht="18.75" customHeight="1" x14ac:dyDescent="0.25">
      <c r="B424" s="225"/>
      <c r="C424" s="48" t="s">
        <v>35</v>
      </c>
      <c r="D424" s="47">
        <v>6140</v>
      </c>
      <c r="E424" s="47">
        <f t="shared" si="127"/>
        <v>7070</v>
      </c>
      <c r="F424" s="47">
        <f t="shared" si="128"/>
        <v>8600</v>
      </c>
      <c r="G424" s="177">
        <f t="shared" si="129"/>
        <v>9150</v>
      </c>
      <c r="H424" s="47"/>
    </row>
    <row r="425" spans="1:8" ht="18.75" customHeight="1" x14ac:dyDescent="0.25">
      <c r="B425" s="225"/>
      <c r="C425" s="48" t="s">
        <v>36</v>
      </c>
      <c r="D425" s="47">
        <v>6650</v>
      </c>
      <c r="E425" s="47">
        <f t="shared" si="127"/>
        <v>7650</v>
      </c>
      <c r="F425" s="47">
        <f t="shared" si="128"/>
        <v>9310</v>
      </c>
      <c r="G425" s="177">
        <f t="shared" si="129"/>
        <v>9910</v>
      </c>
      <c r="H425" s="47"/>
    </row>
    <row r="426" spans="1:8" ht="18.75" customHeight="1" x14ac:dyDescent="0.25">
      <c r="B426" s="226"/>
      <c r="C426" s="48" t="s">
        <v>37</v>
      </c>
      <c r="D426" s="47">
        <v>7150</v>
      </c>
      <c r="E426" s="47">
        <f t="shared" si="127"/>
        <v>8230</v>
      </c>
      <c r="F426" s="47">
        <f t="shared" si="128"/>
        <v>10010</v>
      </c>
      <c r="G426" s="177">
        <f t="shared" si="129"/>
        <v>10660</v>
      </c>
      <c r="H426" s="47"/>
    </row>
    <row r="427" spans="1:8" ht="18.75" customHeight="1" x14ac:dyDescent="0.25"/>
    <row r="428" spans="1:8" ht="18.75" customHeight="1" x14ac:dyDescent="0.25">
      <c r="A428" s="90"/>
      <c r="B428" s="18"/>
      <c r="C428" s="18"/>
      <c r="D428" s="18"/>
      <c r="E428" s="19"/>
      <c r="F428" s="19"/>
      <c r="G428" s="172"/>
      <c r="H428" s="19"/>
    </row>
    <row r="429" spans="1:8" ht="18.75" customHeight="1" x14ac:dyDescent="0.25">
      <c r="A429" s="90"/>
      <c r="B429" s="36"/>
      <c r="C429" s="36"/>
      <c r="D429" s="36"/>
      <c r="E429" s="37"/>
      <c r="F429" s="37"/>
      <c r="G429" s="174"/>
      <c r="H429" s="37"/>
    </row>
    <row r="430" spans="1:8" ht="18.75" customHeight="1" x14ac:dyDescent="0.25">
      <c r="A430" s="90"/>
      <c r="B430" s="36"/>
      <c r="C430" s="38" t="s">
        <v>103</v>
      </c>
      <c r="D430" s="73"/>
      <c r="E430" s="37"/>
      <c r="F430" s="37"/>
      <c r="G430" s="174"/>
      <c r="H430" s="37"/>
    </row>
    <row r="431" spans="1:8" ht="18.75" customHeight="1" x14ac:dyDescent="0.25">
      <c r="A431" s="90"/>
      <c r="B431" s="40"/>
      <c r="C431" s="40"/>
      <c r="D431" s="40"/>
      <c r="E431" s="37"/>
      <c r="F431" s="37"/>
      <c r="G431" s="174"/>
      <c r="H431" s="37"/>
    </row>
    <row r="432" spans="1:8" ht="18.75" customHeight="1" x14ac:dyDescent="0.25">
      <c r="A432" s="90"/>
      <c r="B432" s="18"/>
      <c r="C432" s="18"/>
      <c r="D432" s="18"/>
      <c r="E432" s="19"/>
      <c r="F432" s="19"/>
      <c r="G432" s="172"/>
      <c r="H432" s="19"/>
    </row>
    <row r="433" spans="1:8" ht="36" x14ac:dyDescent="0.25">
      <c r="A433" s="90"/>
      <c r="B433" s="43" t="s">
        <v>5</v>
      </c>
      <c r="C433" s="20" t="s">
        <v>6</v>
      </c>
      <c r="D433" s="20" t="s">
        <v>381</v>
      </c>
      <c r="E433" s="20" t="s">
        <v>380</v>
      </c>
      <c r="F433" s="20" t="s">
        <v>377</v>
      </c>
      <c r="G433" s="29" t="s">
        <v>378</v>
      </c>
      <c r="H433" s="20" t="s">
        <v>379</v>
      </c>
    </row>
    <row r="434" spans="1:8" ht="18.75" customHeight="1" x14ac:dyDescent="0.25">
      <c r="A434" s="90"/>
      <c r="B434" s="33"/>
      <c r="C434" s="33"/>
      <c r="D434" s="44"/>
      <c r="E434" s="45"/>
      <c r="F434" s="45"/>
      <c r="G434" s="176"/>
      <c r="H434" s="45"/>
    </row>
    <row r="435" spans="1:8" ht="18.75" customHeight="1" x14ac:dyDescent="0.25">
      <c r="A435" s="90"/>
      <c r="B435" s="218" t="s">
        <v>104</v>
      </c>
      <c r="C435" s="48" t="s">
        <v>29</v>
      </c>
      <c r="D435" s="47">
        <v>3730</v>
      </c>
      <c r="E435" s="47">
        <f t="shared" ref="E435:E443" si="130">ROUNDUP($D435*1.15,-1)</f>
        <v>4290</v>
      </c>
      <c r="F435" s="47">
        <f t="shared" ref="F435:F443" si="131">ROUNDUP(D435*1.4,-1)</f>
        <v>5230</v>
      </c>
      <c r="G435" s="177">
        <f t="shared" ref="G435:G443" si="132">ROUNDUP(D435*1.49,-1)</f>
        <v>5560</v>
      </c>
      <c r="H435" s="47"/>
    </row>
    <row r="436" spans="1:8" ht="18.75" customHeight="1" x14ac:dyDescent="0.25">
      <c r="A436" s="90"/>
      <c r="B436" s="219"/>
      <c r="C436" s="48" t="s">
        <v>30</v>
      </c>
      <c r="D436" s="47">
        <v>4270</v>
      </c>
      <c r="E436" s="47">
        <f t="shared" si="130"/>
        <v>4920</v>
      </c>
      <c r="F436" s="47">
        <f t="shared" si="131"/>
        <v>5980</v>
      </c>
      <c r="G436" s="177">
        <f t="shared" si="132"/>
        <v>6370</v>
      </c>
      <c r="H436" s="47"/>
    </row>
    <row r="437" spans="1:8" ht="18.75" customHeight="1" x14ac:dyDescent="0.25">
      <c r="A437" s="90"/>
      <c r="B437" s="219"/>
      <c r="C437" s="48" t="s">
        <v>31</v>
      </c>
      <c r="D437" s="47">
        <v>4930</v>
      </c>
      <c r="E437" s="47">
        <f t="shared" si="130"/>
        <v>5670</v>
      </c>
      <c r="F437" s="47">
        <f t="shared" si="131"/>
        <v>6910</v>
      </c>
      <c r="G437" s="177">
        <f t="shared" si="132"/>
        <v>7350</v>
      </c>
      <c r="H437" s="47"/>
    </row>
    <row r="438" spans="1:8" ht="18.75" customHeight="1" x14ac:dyDescent="0.25">
      <c r="A438" s="90"/>
      <c r="B438" s="219"/>
      <c r="C438" s="48" t="s">
        <v>32</v>
      </c>
      <c r="D438" s="47">
        <v>5360</v>
      </c>
      <c r="E438" s="47">
        <f t="shared" si="130"/>
        <v>6170</v>
      </c>
      <c r="F438" s="47">
        <f t="shared" si="131"/>
        <v>7510</v>
      </c>
      <c r="G438" s="177">
        <f t="shared" si="132"/>
        <v>7990</v>
      </c>
      <c r="H438" s="47"/>
    </row>
    <row r="439" spans="1:8" ht="18.75" customHeight="1" x14ac:dyDescent="0.25">
      <c r="A439" s="90"/>
      <c r="B439" s="219"/>
      <c r="C439" s="48" t="s">
        <v>33</v>
      </c>
      <c r="D439" s="47">
        <v>5780</v>
      </c>
      <c r="E439" s="47">
        <f t="shared" si="130"/>
        <v>6650</v>
      </c>
      <c r="F439" s="47">
        <f t="shared" si="131"/>
        <v>8100</v>
      </c>
      <c r="G439" s="177">
        <f t="shared" si="132"/>
        <v>8620</v>
      </c>
      <c r="H439" s="47"/>
    </row>
    <row r="440" spans="1:8" ht="18.75" customHeight="1" x14ac:dyDescent="0.25">
      <c r="A440" s="90"/>
      <c r="B440" s="219"/>
      <c r="C440" s="48" t="s">
        <v>34</v>
      </c>
      <c r="D440" s="47">
        <v>7960</v>
      </c>
      <c r="E440" s="47">
        <f t="shared" si="130"/>
        <v>9160</v>
      </c>
      <c r="F440" s="47">
        <f t="shared" si="131"/>
        <v>11150</v>
      </c>
      <c r="G440" s="177">
        <f t="shared" si="132"/>
        <v>11870</v>
      </c>
      <c r="H440" s="47"/>
    </row>
    <row r="441" spans="1:8" ht="18.75" customHeight="1" x14ac:dyDescent="0.25">
      <c r="A441" s="90"/>
      <c r="B441" s="219"/>
      <c r="C441" s="48" t="s">
        <v>35</v>
      </c>
      <c r="D441" s="47">
        <v>8930</v>
      </c>
      <c r="E441" s="47">
        <f t="shared" si="130"/>
        <v>10270</v>
      </c>
      <c r="F441" s="47">
        <f t="shared" si="131"/>
        <v>12510</v>
      </c>
      <c r="G441" s="177">
        <f t="shared" si="132"/>
        <v>13310</v>
      </c>
      <c r="H441" s="47"/>
    </row>
    <row r="442" spans="1:8" ht="18.75" customHeight="1" x14ac:dyDescent="0.25">
      <c r="A442" s="90"/>
      <c r="B442" s="219"/>
      <c r="C442" s="48" t="s">
        <v>36</v>
      </c>
      <c r="D442" s="47">
        <v>9820</v>
      </c>
      <c r="E442" s="47">
        <f t="shared" si="130"/>
        <v>11300</v>
      </c>
      <c r="F442" s="47">
        <f t="shared" si="131"/>
        <v>13750</v>
      </c>
      <c r="G442" s="177">
        <f t="shared" si="132"/>
        <v>14640</v>
      </c>
      <c r="H442" s="47"/>
    </row>
    <row r="443" spans="1:8" ht="18.75" customHeight="1" x14ac:dyDescent="0.25">
      <c r="A443" s="90"/>
      <c r="B443" s="220"/>
      <c r="C443" s="48" t="s">
        <v>37</v>
      </c>
      <c r="D443" s="47">
        <v>10680</v>
      </c>
      <c r="E443" s="47">
        <f t="shared" si="130"/>
        <v>12290</v>
      </c>
      <c r="F443" s="47">
        <f t="shared" si="131"/>
        <v>14960</v>
      </c>
      <c r="G443" s="177">
        <f t="shared" si="132"/>
        <v>15920</v>
      </c>
      <c r="H443" s="47"/>
    </row>
    <row r="444" spans="1:8" ht="18.75" customHeight="1" x14ac:dyDescent="0.25">
      <c r="B444" s="85"/>
      <c r="C444" s="85"/>
      <c r="D444" s="86"/>
      <c r="E444" s="86"/>
      <c r="F444" s="86"/>
      <c r="G444" s="188"/>
      <c r="H444" s="86"/>
    </row>
    <row r="445" spans="1:8" ht="18" x14ac:dyDescent="0.25">
      <c r="B445" s="17"/>
      <c r="C445" s="18"/>
      <c r="D445" s="18"/>
      <c r="E445" s="19"/>
      <c r="F445" s="19"/>
      <c r="G445" s="172"/>
      <c r="H445" s="19"/>
    </row>
    <row r="446" spans="1:8" ht="18" x14ac:dyDescent="0.25">
      <c r="B446" s="91"/>
      <c r="C446" s="36"/>
      <c r="D446" s="36"/>
      <c r="E446" s="37"/>
      <c r="F446" s="37"/>
      <c r="G446" s="174"/>
      <c r="H446" s="37"/>
    </row>
    <row r="447" spans="1:8" ht="18" x14ac:dyDescent="0.25">
      <c r="B447" s="91"/>
      <c r="C447" s="38" t="s">
        <v>105</v>
      </c>
      <c r="D447" s="73"/>
      <c r="E447" s="37"/>
      <c r="F447" s="37"/>
      <c r="G447" s="174"/>
      <c r="H447" s="37"/>
    </row>
    <row r="448" spans="1:8" ht="18" x14ac:dyDescent="0.25">
      <c r="B448" s="92"/>
      <c r="C448" s="40"/>
      <c r="D448" s="40"/>
      <c r="E448" s="37"/>
      <c r="F448" s="37"/>
      <c r="G448" s="174"/>
      <c r="H448" s="37"/>
    </row>
    <row r="449" spans="1:8" ht="18" x14ac:dyDescent="0.25">
      <c r="B449" s="17"/>
      <c r="C449" s="18"/>
      <c r="D449" s="18"/>
      <c r="E449" s="19"/>
      <c r="F449" s="19"/>
      <c r="G449" s="172"/>
      <c r="H449" s="19"/>
    </row>
    <row r="450" spans="1:8" ht="36" x14ac:dyDescent="0.25">
      <c r="B450" s="93" t="s">
        <v>5</v>
      </c>
      <c r="C450" s="93" t="s">
        <v>106</v>
      </c>
      <c r="D450" s="20" t="s">
        <v>381</v>
      </c>
      <c r="E450" s="20" t="s">
        <v>380</v>
      </c>
      <c r="F450" s="20" t="s">
        <v>377</v>
      </c>
      <c r="G450" s="29" t="s">
        <v>378</v>
      </c>
      <c r="H450" s="20" t="s">
        <v>379</v>
      </c>
    </row>
    <row r="451" spans="1:8" ht="18" x14ac:dyDescent="0.25">
      <c r="A451" s="90"/>
      <c r="B451" s="33"/>
      <c r="C451" s="33"/>
      <c r="D451" s="44"/>
      <c r="E451" s="45"/>
      <c r="F451" s="45"/>
      <c r="G451" s="176"/>
      <c r="H451" s="45"/>
    </row>
    <row r="452" spans="1:8" ht="18" x14ac:dyDescent="0.25">
      <c r="B452" s="95" t="s">
        <v>107</v>
      </c>
      <c r="C452" s="96" t="s">
        <v>108</v>
      </c>
      <c r="D452" s="47">
        <v>1910</v>
      </c>
      <c r="E452" s="47">
        <f t="shared" ref="E452:E454" si="133">ROUNDUP($D452*1.15,-1)</f>
        <v>2200</v>
      </c>
      <c r="F452" s="47">
        <f t="shared" ref="F452:F454" si="134">ROUNDUP(D452*1.4,-1)</f>
        <v>2680</v>
      </c>
      <c r="G452" s="177">
        <f t="shared" ref="G452:G454" si="135">ROUNDUP(D452*1.49,-1)</f>
        <v>2850</v>
      </c>
      <c r="H452" s="47"/>
    </row>
    <row r="453" spans="1:8" ht="18" x14ac:dyDescent="0.25">
      <c r="B453" s="97" t="s">
        <v>435</v>
      </c>
      <c r="C453" s="98" t="s">
        <v>109</v>
      </c>
      <c r="D453" s="47">
        <v>2370</v>
      </c>
      <c r="E453" s="47">
        <f t="shared" si="133"/>
        <v>2730</v>
      </c>
      <c r="F453" s="47">
        <f t="shared" si="134"/>
        <v>3320</v>
      </c>
      <c r="G453" s="177">
        <f t="shared" si="135"/>
        <v>3540</v>
      </c>
      <c r="H453" s="47"/>
    </row>
    <row r="454" spans="1:8" ht="18" x14ac:dyDescent="0.25">
      <c r="B454" s="211" t="s">
        <v>110</v>
      </c>
      <c r="C454" s="212" t="s">
        <v>111</v>
      </c>
      <c r="D454" s="213">
        <v>2730</v>
      </c>
      <c r="E454" s="47">
        <f t="shared" si="133"/>
        <v>3140</v>
      </c>
      <c r="F454" s="213">
        <f t="shared" si="134"/>
        <v>3830</v>
      </c>
      <c r="G454" s="214">
        <f t="shared" si="135"/>
        <v>4070</v>
      </c>
      <c r="H454" s="213"/>
    </row>
    <row r="455" spans="1:8" ht="18" x14ac:dyDescent="0.25">
      <c r="B455" s="99"/>
      <c r="C455" s="57"/>
      <c r="D455" s="57"/>
      <c r="E455" s="57"/>
      <c r="F455" s="57"/>
      <c r="G455" s="215"/>
      <c r="H455" s="58"/>
    </row>
    <row r="456" spans="1:8" ht="18.75" x14ac:dyDescent="0.3">
      <c r="B456" s="100" t="s">
        <v>112</v>
      </c>
      <c r="C456" s="60"/>
      <c r="D456" s="60"/>
      <c r="E456" s="60"/>
      <c r="F456" s="60"/>
      <c r="G456" s="209"/>
      <c r="H456" s="61"/>
    </row>
    <row r="457" spans="1:8" ht="18.75" x14ac:dyDescent="0.3">
      <c r="B457" s="100"/>
      <c r="C457" s="60"/>
      <c r="D457" s="60"/>
      <c r="E457" s="60"/>
      <c r="F457" s="60"/>
      <c r="G457" s="209"/>
      <c r="H457" s="61"/>
    </row>
    <row r="458" spans="1:8" ht="18.75" x14ac:dyDescent="0.3">
      <c r="B458" s="100" t="s">
        <v>113</v>
      </c>
      <c r="C458" s="60"/>
      <c r="D458" s="60"/>
      <c r="E458" s="60"/>
      <c r="F458" s="60"/>
      <c r="G458" s="209"/>
      <c r="H458" s="61"/>
    </row>
    <row r="459" spans="1:8" ht="18" x14ac:dyDescent="0.25">
      <c r="B459" s="81" t="s">
        <v>325</v>
      </c>
      <c r="C459" s="60"/>
      <c r="D459" s="60"/>
      <c r="E459" s="60"/>
      <c r="F459" s="60"/>
      <c r="G459" s="209"/>
      <c r="H459" s="61"/>
    </row>
    <row r="460" spans="1:8" ht="18" x14ac:dyDescent="0.25">
      <c r="B460" s="81" t="s">
        <v>434</v>
      </c>
      <c r="C460" s="60"/>
      <c r="D460" s="60"/>
      <c r="E460" s="60"/>
      <c r="F460" s="60"/>
      <c r="G460" s="209"/>
      <c r="H460" s="61"/>
    </row>
    <row r="461" spans="1:8" ht="18" x14ac:dyDescent="0.25">
      <c r="B461" s="81" t="s">
        <v>324</v>
      </c>
      <c r="C461" s="60"/>
      <c r="D461" s="60"/>
      <c r="E461" s="60"/>
      <c r="F461" s="60"/>
      <c r="G461" s="209"/>
      <c r="H461" s="61"/>
    </row>
    <row r="462" spans="1:8" ht="18" x14ac:dyDescent="0.25">
      <c r="B462" s="81"/>
      <c r="C462" s="60"/>
      <c r="D462" s="60"/>
      <c r="E462" s="60"/>
      <c r="F462" s="60"/>
      <c r="G462" s="209"/>
      <c r="H462" s="61"/>
    </row>
    <row r="463" spans="1:8" ht="18" x14ac:dyDescent="0.25">
      <c r="B463" s="101" t="s">
        <v>326</v>
      </c>
      <c r="C463" s="60"/>
      <c r="D463" s="60"/>
      <c r="E463" s="60"/>
      <c r="F463" s="60"/>
      <c r="G463" s="209"/>
      <c r="H463" s="61"/>
    </row>
    <row r="464" spans="1:8" ht="18" x14ac:dyDescent="0.25">
      <c r="B464" s="101" t="s">
        <v>327</v>
      </c>
      <c r="C464" s="60"/>
      <c r="D464" s="60"/>
      <c r="E464" s="60"/>
      <c r="F464" s="60"/>
      <c r="G464" s="209"/>
      <c r="H464" s="61"/>
    </row>
    <row r="465" spans="1:8" ht="18" x14ac:dyDescent="0.25">
      <c r="A465" s="3"/>
      <c r="B465" s="81"/>
      <c r="C465" s="60"/>
      <c r="D465" s="60"/>
      <c r="E465" s="60"/>
      <c r="F465" s="60"/>
      <c r="G465" s="209"/>
      <c r="H465" s="61"/>
    </row>
    <row r="466" spans="1:8" ht="18.75" x14ac:dyDescent="0.3">
      <c r="A466" s="3"/>
      <c r="B466" s="100" t="s">
        <v>114</v>
      </c>
      <c r="C466" s="60"/>
      <c r="D466" s="60"/>
      <c r="E466" s="60"/>
      <c r="F466" s="60"/>
      <c r="G466" s="209"/>
      <c r="H466" s="61"/>
    </row>
    <row r="467" spans="1:8" ht="18" x14ac:dyDescent="0.25">
      <c r="A467" s="3"/>
      <c r="B467" s="216"/>
      <c r="C467" s="102"/>
      <c r="D467" s="102"/>
      <c r="E467" s="102"/>
      <c r="F467" s="102"/>
      <c r="G467" s="217"/>
      <c r="H467" s="103"/>
    </row>
    <row r="468" spans="1:8" ht="18" x14ac:dyDescent="0.25">
      <c r="A468" s="3"/>
      <c r="B468" s="65"/>
      <c r="C468" s="60"/>
      <c r="D468" s="60"/>
      <c r="E468" s="60"/>
      <c r="F468" s="60"/>
      <c r="G468" s="209"/>
      <c r="H468" s="60"/>
    </row>
    <row r="469" spans="1:8" ht="18" x14ac:dyDescent="0.25">
      <c r="A469" s="90"/>
      <c r="B469" s="18"/>
      <c r="C469" s="18"/>
      <c r="D469" s="18"/>
      <c r="E469" s="19"/>
      <c r="F469" s="19"/>
      <c r="G469" s="172"/>
      <c r="H469" s="19"/>
    </row>
    <row r="470" spans="1:8" ht="18" x14ac:dyDescent="0.25">
      <c r="A470" s="90"/>
      <c r="B470" s="36"/>
      <c r="C470" s="36"/>
      <c r="D470" s="36"/>
      <c r="E470" s="37"/>
      <c r="F470" s="37"/>
      <c r="G470" s="174"/>
      <c r="H470" s="37"/>
    </row>
    <row r="471" spans="1:8" ht="18" x14ac:dyDescent="0.25">
      <c r="A471" s="90"/>
      <c r="B471" s="36"/>
      <c r="C471" s="38" t="s">
        <v>154</v>
      </c>
      <c r="D471" s="73"/>
      <c r="E471" s="37"/>
      <c r="F471" s="37"/>
      <c r="G471" s="174"/>
      <c r="H471" s="37"/>
    </row>
    <row r="472" spans="1:8" ht="18" x14ac:dyDescent="0.25">
      <c r="A472" s="90"/>
      <c r="B472" s="40"/>
      <c r="C472" s="40"/>
      <c r="D472" s="40"/>
      <c r="E472" s="37"/>
      <c r="F472" s="37"/>
      <c r="G472" s="174"/>
      <c r="H472" s="37"/>
    </row>
    <row r="473" spans="1:8" ht="18" x14ac:dyDescent="0.25">
      <c r="A473" s="90"/>
      <c r="B473" s="18"/>
      <c r="C473" s="18"/>
      <c r="D473" s="18"/>
      <c r="E473" s="19"/>
      <c r="F473" s="19"/>
      <c r="G473" s="172"/>
      <c r="H473" s="19"/>
    </row>
    <row r="474" spans="1:8" ht="36" x14ac:dyDescent="0.25">
      <c r="A474" s="90"/>
      <c r="B474" s="94" t="s">
        <v>5</v>
      </c>
      <c r="C474" s="93" t="s">
        <v>155</v>
      </c>
      <c r="D474" s="20" t="s">
        <v>381</v>
      </c>
      <c r="E474" s="20" t="s">
        <v>380</v>
      </c>
      <c r="F474" s="20" t="s">
        <v>377</v>
      </c>
      <c r="G474" s="29" t="s">
        <v>378</v>
      </c>
      <c r="H474" s="20" t="s">
        <v>379</v>
      </c>
    </row>
    <row r="475" spans="1:8" ht="18" x14ac:dyDescent="0.25">
      <c r="A475" s="90"/>
      <c r="B475" s="33"/>
      <c r="C475" s="33"/>
      <c r="D475" s="44"/>
      <c r="E475" s="45"/>
      <c r="F475" s="45"/>
      <c r="G475" s="176"/>
      <c r="H475" s="45"/>
    </row>
    <row r="476" spans="1:8" ht="18" x14ac:dyDescent="0.25">
      <c r="A476" s="90"/>
      <c r="B476" s="118" t="s">
        <v>156</v>
      </c>
      <c r="C476" s="119">
        <v>1200</v>
      </c>
      <c r="D476" s="47">
        <v>270</v>
      </c>
      <c r="E476" s="47">
        <f t="shared" ref="E476:E483" si="136">ROUNDUP($D476*1.15,-1)</f>
        <v>320</v>
      </c>
      <c r="F476" s="47">
        <f t="shared" ref="F476:F483" si="137">ROUNDUP(D476*1.4,-1)</f>
        <v>380</v>
      </c>
      <c r="G476" s="177">
        <f t="shared" ref="G476:G483" si="138">ROUNDUP(D476*1.49,-1)</f>
        <v>410</v>
      </c>
      <c r="H476" s="47"/>
    </row>
    <row r="477" spans="1:8" ht="18" x14ac:dyDescent="0.25">
      <c r="A477" s="90"/>
      <c r="B477" s="118" t="s">
        <v>157</v>
      </c>
      <c r="C477" s="119">
        <v>1400</v>
      </c>
      <c r="D477" s="47">
        <v>290</v>
      </c>
      <c r="E477" s="47">
        <f t="shared" si="136"/>
        <v>340</v>
      </c>
      <c r="F477" s="47">
        <f t="shared" si="137"/>
        <v>410</v>
      </c>
      <c r="G477" s="177">
        <f t="shared" si="138"/>
        <v>440</v>
      </c>
      <c r="H477" s="47"/>
    </row>
    <row r="478" spans="1:8" ht="18" x14ac:dyDescent="0.25">
      <c r="A478" s="90"/>
      <c r="B478" s="118" t="s">
        <v>158</v>
      </c>
      <c r="C478" s="119">
        <v>1500</v>
      </c>
      <c r="D478" s="47">
        <v>300</v>
      </c>
      <c r="E478" s="47">
        <f t="shared" si="136"/>
        <v>350</v>
      </c>
      <c r="F478" s="47">
        <f t="shared" si="137"/>
        <v>420</v>
      </c>
      <c r="G478" s="177">
        <f t="shared" si="138"/>
        <v>450</v>
      </c>
      <c r="H478" s="47"/>
    </row>
    <row r="479" spans="1:8" ht="18" x14ac:dyDescent="0.25">
      <c r="A479" s="3"/>
      <c r="B479" s="119" t="s">
        <v>159</v>
      </c>
      <c r="C479" s="120">
        <v>1600</v>
      </c>
      <c r="D479" s="47">
        <v>310</v>
      </c>
      <c r="E479" s="47">
        <f t="shared" si="136"/>
        <v>360</v>
      </c>
      <c r="F479" s="47">
        <f t="shared" si="137"/>
        <v>440</v>
      </c>
      <c r="G479" s="177">
        <f t="shared" si="138"/>
        <v>470</v>
      </c>
      <c r="H479" s="47"/>
    </row>
    <row r="480" spans="1:8" ht="18" x14ac:dyDescent="0.25">
      <c r="A480" s="3"/>
      <c r="B480" s="119" t="s">
        <v>160</v>
      </c>
      <c r="C480" s="119">
        <v>1700</v>
      </c>
      <c r="D480" s="47">
        <v>320</v>
      </c>
      <c r="E480" s="47">
        <f t="shared" si="136"/>
        <v>370</v>
      </c>
      <c r="F480" s="47">
        <f t="shared" si="137"/>
        <v>450</v>
      </c>
      <c r="G480" s="177">
        <f t="shared" si="138"/>
        <v>480</v>
      </c>
      <c r="H480" s="47"/>
    </row>
    <row r="481" spans="1:8" ht="18" x14ac:dyDescent="0.25">
      <c r="A481" s="3"/>
      <c r="B481" s="119" t="s">
        <v>161</v>
      </c>
      <c r="C481" s="119">
        <v>1800</v>
      </c>
      <c r="D481" s="47">
        <v>330</v>
      </c>
      <c r="E481" s="47">
        <f t="shared" si="136"/>
        <v>380</v>
      </c>
      <c r="F481" s="47">
        <f t="shared" si="137"/>
        <v>470</v>
      </c>
      <c r="G481" s="177">
        <f t="shared" si="138"/>
        <v>500</v>
      </c>
      <c r="H481" s="47"/>
    </row>
    <row r="482" spans="1:8" ht="18" x14ac:dyDescent="0.25">
      <c r="A482" s="3"/>
      <c r="B482" s="119" t="s">
        <v>162</v>
      </c>
      <c r="C482" s="119">
        <v>1900</v>
      </c>
      <c r="D482" s="47">
        <v>340</v>
      </c>
      <c r="E482" s="47">
        <f t="shared" si="136"/>
        <v>400</v>
      </c>
      <c r="F482" s="47">
        <f t="shared" si="137"/>
        <v>480</v>
      </c>
      <c r="G482" s="177">
        <f t="shared" si="138"/>
        <v>510</v>
      </c>
      <c r="H482" s="47"/>
    </row>
    <row r="483" spans="1:8" ht="18" x14ac:dyDescent="0.25">
      <c r="A483" s="3"/>
      <c r="B483" s="119" t="s">
        <v>163</v>
      </c>
      <c r="C483" s="119">
        <v>2000</v>
      </c>
      <c r="D483" s="47">
        <v>350</v>
      </c>
      <c r="E483" s="47">
        <f t="shared" si="136"/>
        <v>410</v>
      </c>
      <c r="F483" s="47">
        <f t="shared" si="137"/>
        <v>490</v>
      </c>
      <c r="G483" s="177">
        <f t="shared" si="138"/>
        <v>530</v>
      </c>
      <c r="H483" s="47"/>
    </row>
    <row r="484" spans="1:8" ht="18" x14ac:dyDescent="0.25">
      <c r="A484" s="3"/>
      <c r="B484" s="41"/>
      <c r="C484" s="41"/>
      <c r="D484" s="41"/>
      <c r="E484" s="42"/>
      <c r="F484" s="42"/>
      <c r="G484" s="175"/>
      <c r="H484" s="42"/>
    </row>
    <row r="485" spans="1:8" ht="18" x14ac:dyDescent="0.25">
      <c r="A485" s="3"/>
      <c r="B485" s="99"/>
      <c r="C485" s="57"/>
      <c r="D485" s="57"/>
      <c r="E485" s="57"/>
      <c r="F485" s="57"/>
      <c r="G485" s="57"/>
      <c r="H485" s="58"/>
    </row>
    <row r="486" spans="1:8" ht="18.75" x14ac:dyDescent="0.3">
      <c r="A486" s="3"/>
      <c r="B486" s="100" t="s">
        <v>343</v>
      </c>
      <c r="C486" s="60"/>
      <c r="D486" s="60"/>
      <c r="E486" s="60"/>
      <c r="F486" s="60"/>
      <c r="G486" s="60"/>
      <c r="H486" s="61"/>
    </row>
    <row r="487" spans="1:8" ht="18.75" x14ac:dyDescent="0.3">
      <c r="A487" s="3"/>
      <c r="B487" s="100"/>
      <c r="C487" s="60"/>
      <c r="D487" s="60"/>
      <c r="E487" s="60"/>
      <c r="F487" s="60"/>
      <c r="G487" s="60"/>
      <c r="H487" s="61"/>
    </row>
    <row r="488" spans="1:8" ht="18" x14ac:dyDescent="0.25">
      <c r="A488" s="3"/>
      <c r="B488" s="81" t="s">
        <v>342</v>
      </c>
      <c r="C488" s="60"/>
      <c r="D488" s="60"/>
      <c r="E488" s="60"/>
      <c r="F488" s="60"/>
      <c r="G488" s="60"/>
      <c r="H488" s="61"/>
    </row>
    <row r="489" spans="1:8" ht="18" x14ac:dyDescent="0.25">
      <c r="A489" s="3"/>
      <c r="B489" s="81"/>
      <c r="C489" s="60"/>
      <c r="D489" s="60"/>
      <c r="E489" s="60"/>
      <c r="F489" s="60"/>
      <c r="G489" s="60"/>
      <c r="H489" s="61"/>
    </row>
    <row r="490" spans="1:8" ht="18" x14ac:dyDescent="0.25">
      <c r="A490" s="3"/>
      <c r="B490" s="81" t="s">
        <v>341</v>
      </c>
      <c r="C490" s="60"/>
      <c r="D490" s="60"/>
      <c r="E490" s="60"/>
      <c r="F490" s="60"/>
      <c r="G490" s="60"/>
      <c r="H490" s="61"/>
    </row>
    <row r="491" spans="1:8" ht="18" x14ac:dyDescent="0.25">
      <c r="A491" s="3"/>
      <c r="B491" s="81" t="s">
        <v>340</v>
      </c>
      <c r="C491" s="60"/>
      <c r="D491" s="60"/>
      <c r="E491" s="60"/>
      <c r="F491" s="60"/>
      <c r="G491" s="60"/>
      <c r="H491" s="61"/>
    </row>
    <row r="492" spans="1:8" ht="18" x14ac:dyDescent="0.25">
      <c r="A492" s="3"/>
      <c r="B492" s="81"/>
      <c r="C492" s="60"/>
      <c r="D492" s="60"/>
      <c r="E492" s="60"/>
      <c r="F492" s="60"/>
      <c r="G492" s="60"/>
      <c r="H492" s="61"/>
    </row>
    <row r="493" spans="1:8" ht="18" x14ac:dyDescent="0.25">
      <c r="A493" s="3"/>
      <c r="B493" s="81" t="s">
        <v>337</v>
      </c>
      <c r="C493" s="60"/>
      <c r="D493" s="60"/>
      <c r="E493" s="60"/>
      <c r="F493" s="60"/>
      <c r="G493" s="60"/>
      <c r="H493" s="61"/>
    </row>
    <row r="494" spans="1:8" ht="18" x14ac:dyDescent="0.25">
      <c r="A494" s="3"/>
      <c r="B494" s="81" t="s">
        <v>339</v>
      </c>
      <c r="C494" s="60"/>
      <c r="D494" s="60"/>
      <c r="E494" s="60"/>
      <c r="F494" s="60"/>
      <c r="G494" s="60"/>
      <c r="H494" s="61"/>
    </row>
    <row r="495" spans="1:8" ht="18" x14ac:dyDescent="0.25">
      <c r="A495" s="3"/>
      <c r="B495" s="81" t="s">
        <v>338</v>
      </c>
      <c r="C495" s="116"/>
      <c r="D495" s="83"/>
      <c r="E495" s="83"/>
      <c r="F495" s="83"/>
      <c r="G495" s="83"/>
      <c r="H495" s="117"/>
    </row>
    <row r="496" spans="1:8" ht="18" x14ac:dyDescent="0.25">
      <c r="A496" s="3"/>
      <c r="B496" s="81" t="s">
        <v>438</v>
      </c>
      <c r="C496" s="116"/>
      <c r="D496" s="83"/>
      <c r="E496" s="83"/>
      <c r="F496" s="83"/>
      <c r="G496" s="83"/>
      <c r="H496" s="117"/>
    </row>
    <row r="497" spans="1:8" ht="18" x14ac:dyDescent="0.25">
      <c r="A497" s="3"/>
      <c r="B497" s="143"/>
      <c r="C497" s="116"/>
      <c r="D497" s="83"/>
      <c r="E497" s="83"/>
      <c r="F497" s="83"/>
      <c r="G497" s="83"/>
      <c r="H497" s="117"/>
    </row>
    <row r="498" spans="1:8" ht="18" x14ac:dyDescent="0.25">
      <c r="A498" s="3"/>
      <c r="B498" s="81" t="s">
        <v>344</v>
      </c>
      <c r="C498" s="116"/>
      <c r="D498" s="83"/>
      <c r="E498" s="83"/>
      <c r="F498" s="83"/>
      <c r="G498" s="83"/>
      <c r="H498" s="117"/>
    </row>
    <row r="499" spans="1:8" ht="18" x14ac:dyDescent="0.25">
      <c r="A499" s="3"/>
      <c r="B499" s="210" t="s">
        <v>376</v>
      </c>
      <c r="C499" s="162"/>
      <c r="D499" s="163"/>
      <c r="E499" s="163"/>
      <c r="F499" s="163"/>
      <c r="G499" s="163"/>
      <c r="H499" s="164"/>
    </row>
    <row r="500" spans="1:8" ht="18" x14ac:dyDescent="0.25">
      <c r="A500" s="3"/>
      <c r="B500" s="65"/>
      <c r="C500" s="60"/>
      <c r="D500" s="60"/>
      <c r="E500" s="60"/>
      <c r="F500" s="60"/>
      <c r="G500" s="209"/>
      <c r="H500" s="60"/>
    </row>
    <row r="501" spans="1:8" ht="26.25" x14ac:dyDescent="0.4">
      <c r="A501" s="3"/>
      <c r="B501" s="116"/>
      <c r="C501" s="121" t="s">
        <v>164</v>
      </c>
      <c r="D501" s="83"/>
      <c r="E501" s="83"/>
      <c r="F501" s="83"/>
      <c r="G501" s="190"/>
      <c r="H501" s="83"/>
    </row>
    <row r="502" spans="1:8" x14ac:dyDescent="0.25">
      <c r="B502" s="85"/>
      <c r="C502" s="85"/>
      <c r="D502" s="86"/>
      <c r="E502" s="86"/>
      <c r="F502" s="86"/>
      <c r="G502" s="188"/>
      <c r="H502" s="86"/>
    </row>
    <row r="503" spans="1:8" ht="18" x14ac:dyDescent="0.25">
      <c r="A503" s="3"/>
      <c r="B503" s="17"/>
      <c r="C503" s="18"/>
      <c r="D503" s="18"/>
      <c r="E503" s="19"/>
      <c r="F503" s="19"/>
      <c r="G503" s="172"/>
      <c r="H503" s="19"/>
    </row>
    <row r="504" spans="1:8" ht="18" x14ac:dyDescent="0.25">
      <c r="A504" s="3"/>
      <c r="B504" s="91"/>
      <c r="C504" s="36"/>
      <c r="D504" s="36"/>
      <c r="E504" s="37"/>
      <c r="F504" s="37"/>
      <c r="G504" s="174"/>
      <c r="H504" s="37"/>
    </row>
    <row r="505" spans="1:8" ht="23.25" x14ac:dyDescent="0.35">
      <c r="A505" s="3"/>
      <c r="B505" s="91"/>
      <c r="C505" s="122" t="s">
        <v>431</v>
      </c>
      <c r="D505" s="73"/>
      <c r="E505" s="37"/>
      <c r="F505" s="37"/>
      <c r="G505" s="174"/>
      <c r="H505" s="37"/>
    </row>
    <row r="506" spans="1:8" ht="18" x14ac:dyDescent="0.25">
      <c r="A506" s="3"/>
      <c r="B506" s="92"/>
      <c r="C506" s="40"/>
      <c r="D506" s="40"/>
      <c r="E506" s="37"/>
      <c r="F506" s="37"/>
      <c r="G506" s="174"/>
      <c r="H506" s="37"/>
    </row>
    <row r="507" spans="1:8" ht="18" x14ac:dyDescent="0.25">
      <c r="A507" s="3"/>
      <c r="B507" s="17"/>
      <c r="C507" s="18"/>
      <c r="D507" s="18"/>
      <c r="E507" s="19"/>
      <c r="F507" s="19"/>
      <c r="G507" s="172"/>
      <c r="H507" s="19"/>
    </row>
    <row r="508" spans="1:8" ht="36" x14ac:dyDescent="0.25">
      <c r="A508" s="90"/>
      <c r="B508" s="94" t="s">
        <v>5</v>
      </c>
      <c r="C508" s="93" t="s">
        <v>106</v>
      </c>
      <c r="D508" s="20" t="s">
        <v>381</v>
      </c>
      <c r="E508" s="20" t="s">
        <v>380</v>
      </c>
      <c r="F508" s="20" t="s">
        <v>377</v>
      </c>
      <c r="G508" s="29" t="s">
        <v>378</v>
      </c>
      <c r="H508" s="20" t="s">
        <v>379</v>
      </c>
    </row>
    <row r="509" spans="1:8" ht="18" x14ac:dyDescent="0.25">
      <c r="A509" s="90"/>
      <c r="B509" s="33"/>
      <c r="C509" s="33"/>
      <c r="D509" s="44"/>
      <c r="E509" s="44"/>
      <c r="F509" s="44"/>
      <c r="G509" s="44"/>
      <c r="H509" s="45"/>
    </row>
    <row r="510" spans="1:8" ht="18" x14ac:dyDescent="0.25">
      <c r="A510" s="90"/>
      <c r="B510" s="104" t="s">
        <v>115</v>
      </c>
      <c r="C510" s="105" t="s">
        <v>116</v>
      </c>
      <c r="D510" s="47">
        <v>2910</v>
      </c>
      <c r="E510" s="47">
        <f t="shared" ref="E510:E512" si="139">ROUNDUP($D510*1.15,-1)</f>
        <v>3350</v>
      </c>
      <c r="F510" s="47">
        <f t="shared" ref="F510:F512" si="140">ROUNDUP(D510*1.4,-1)</f>
        <v>4080</v>
      </c>
      <c r="G510" s="47">
        <f t="shared" ref="G510:G512" si="141">ROUNDUP(D510*1.49,-1)</f>
        <v>4340</v>
      </c>
      <c r="H510" s="47">
        <f t="shared" ref="H510:H512" si="142">ROUNDUP(D510*1.66,-1)</f>
        <v>4840</v>
      </c>
    </row>
    <row r="511" spans="1:8" ht="18" x14ac:dyDescent="0.25">
      <c r="A511" s="90"/>
      <c r="B511" s="106" t="s">
        <v>117</v>
      </c>
      <c r="C511" s="107" t="s">
        <v>118</v>
      </c>
      <c r="D511" s="47">
        <v>2520</v>
      </c>
      <c r="E511" s="47">
        <f t="shared" si="139"/>
        <v>2900</v>
      </c>
      <c r="F511" s="47">
        <f t="shared" si="140"/>
        <v>3530</v>
      </c>
      <c r="G511" s="47">
        <f t="shared" si="141"/>
        <v>3760</v>
      </c>
      <c r="H511" s="47">
        <f t="shared" si="142"/>
        <v>4190</v>
      </c>
    </row>
    <row r="512" spans="1:8" ht="18" x14ac:dyDescent="0.25">
      <c r="A512" s="90"/>
      <c r="B512" s="106" t="s">
        <v>119</v>
      </c>
      <c r="C512" s="107" t="s">
        <v>120</v>
      </c>
      <c r="D512" s="47">
        <v>2300</v>
      </c>
      <c r="E512" s="47">
        <f t="shared" si="139"/>
        <v>2650</v>
      </c>
      <c r="F512" s="47">
        <f t="shared" si="140"/>
        <v>3220</v>
      </c>
      <c r="G512" s="47">
        <f t="shared" si="141"/>
        <v>3430</v>
      </c>
      <c r="H512" s="47">
        <f t="shared" si="142"/>
        <v>3820</v>
      </c>
    </row>
    <row r="513" spans="1:8" ht="18" x14ac:dyDescent="0.25">
      <c r="A513" s="90"/>
      <c r="B513" s="75"/>
      <c r="C513" s="76"/>
      <c r="D513" s="76"/>
      <c r="E513" s="76"/>
      <c r="F513" s="76"/>
      <c r="G513" s="76"/>
      <c r="H513" s="108"/>
    </row>
    <row r="514" spans="1:8" ht="18" x14ac:dyDescent="0.25">
      <c r="A514" s="90"/>
      <c r="B514" s="107" t="s">
        <v>121</v>
      </c>
      <c r="C514" s="107" t="s">
        <v>122</v>
      </c>
      <c r="D514" s="47">
        <v>7590</v>
      </c>
      <c r="E514" s="47">
        <f t="shared" ref="E514:E517" si="143">ROUNDUP($D514*1.15,-1)</f>
        <v>8730</v>
      </c>
      <c r="F514" s="47">
        <f t="shared" ref="F514:F517" si="144">ROUNDUP(D514*1.4,-1)</f>
        <v>10630</v>
      </c>
      <c r="G514" s="47">
        <f t="shared" ref="G514:G517" si="145">ROUNDUP(D514*1.49,-1)</f>
        <v>11310</v>
      </c>
      <c r="H514" s="47">
        <f t="shared" ref="H514:H517" si="146">ROUNDUP(D514*1.66,-1)</f>
        <v>12600</v>
      </c>
    </row>
    <row r="515" spans="1:8" ht="18" x14ac:dyDescent="0.25">
      <c r="A515" s="90"/>
      <c r="B515" s="107" t="s">
        <v>123</v>
      </c>
      <c r="C515" s="107" t="s">
        <v>124</v>
      </c>
      <c r="D515" s="47">
        <v>8900</v>
      </c>
      <c r="E515" s="47">
        <f t="shared" si="143"/>
        <v>10240</v>
      </c>
      <c r="F515" s="47">
        <f t="shared" si="144"/>
        <v>12460</v>
      </c>
      <c r="G515" s="47">
        <f t="shared" si="145"/>
        <v>13270</v>
      </c>
      <c r="H515" s="47">
        <f t="shared" si="146"/>
        <v>14780</v>
      </c>
    </row>
    <row r="516" spans="1:8" ht="18" x14ac:dyDescent="0.25">
      <c r="A516" s="90"/>
      <c r="B516" s="106" t="s">
        <v>125</v>
      </c>
      <c r="C516" s="107" t="s">
        <v>126</v>
      </c>
      <c r="D516" s="47">
        <v>10200</v>
      </c>
      <c r="E516" s="47">
        <f t="shared" si="143"/>
        <v>11730</v>
      </c>
      <c r="F516" s="47">
        <f t="shared" si="144"/>
        <v>14280</v>
      </c>
      <c r="G516" s="47">
        <f t="shared" si="145"/>
        <v>15200</v>
      </c>
      <c r="H516" s="47">
        <f t="shared" si="146"/>
        <v>16940</v>
      </c>
    </row>
    <row r="517" spans="1:8" ht="18" x14ac:dyDescent="0.25">
      <c r="A517" s="90"/>
      <c r="B517" s="106" t="s">
        <v>127</v>
      </c>
      <c r="C517" s="107" t="s">
        <v>128</v>
      </c>
      <c r="D517" s="47">
        <v>6140</v>
      </c>
      <c r="E517" s="47">
        <f t="shared" si="143"/>
        <v>7070</v>
      </c>
      <c r="F517" s="47">
        <f t="shared" si="144"/>
        <v>8600</v>
      </c>
      <c r="G517" s="47">
        <f t="shared" si="145"/>
        <v>9150</v>
      </c>
      <c r="H517" s="47">
        <f t="shared" si="146"/>
        <v>10200</v>
      </c>
    </row>
    <row r="518" spans="1:8" ht="18.75" x14ac:dyDescent="0.25">
      <c r="A518" s="90"/>
      <c r="B518" s="109"/>
      <c r="C518" s="110"/>
      <c r="D518" s="111"/>
      <c r="E518" s="111"/>
      <c r="F518" s="111"/>
      <c r="G518" s="111"/>
      <c r="H518" s="112"/>
    </row>
    <row r="519" spans="1:8" ht="18" x14ac:dyDescent="0.25">
      <c r="A519" s="90"/>
      <c r="B519" s="107" t="s">
        <v>129</v>
      </c>
      <c r="C519" s="107" t="s">
        <v>130</v>
      </c>
      <c r="D519" s="47">
        <v>2530</v>
      </c>
      <c r="E519" s="47">
        <f t="shared" ref="E519:E523" si="147">ROUNDUP($D519*1.15,-1)</f>
        <v>2910</v>
      </c>
      <c r="F519" s="47">
        <f t="shared" ref="F519:F523" si="148">ROUNDUP(D519*1.4,-1)</f>
        <v>3550</v>
      </c>
      <c r="G519" s="47">
        <f t="shared" ref="G519:G523" si="149">ROUNDUP(D519*1.49,-1)</f>
        <v>3770</v>
      </c>
      <c r="H519" s="47">
        <f t="shared" ref="H519:H523" si="150">ROUNDUP(D519*1.66,-1)</f>
        <v>4200</v>
      </c>
    </row>
    <row r="520" spans="1:8" ht="18" x14ac:dyDescent="0.25">
      <c r="A520" s="90"/>
      <c r="B520" s="107" t="s">
        <v>131</v>
      </c>
      <c r="C520" s="107" t="s">
        <v>132</v>
      </c>
      <c r="D520" s="47">
        <v>3440</v>
      </c>
      <c r="E520" s="47">
        <f t="shared" si="147"/>
        <v>3960</v>
      </c>
      <c r="F520" s="47">
        <f t="shared" si="148"/>
        <v>4820</v>
      </c>
      <c r="G520" s="47">
        <f t="shared" si="149"/>
        <v>5130</v>
      </c>
      <c r="H520" s="47">
        <f t="shared" si="150"/>
        <v>5720</v>
      </c>
    </row>
    <row r="521" spans="1:8" ht="18" x14ac:dyDescent="0.25">
      <c r="A521" s="90"/>
      <c r="B521" s="107" t="s">
        <v>133</v>
      </c>
      <c r="C521" s="107" t="s">
        <v>134</v>
      </c>
      <c r="D521" s="47">
        <v>4240</v>
      </c>
      <c r="E521" s="47">
        <f t="shared" si="147"/>
        <v>4880</v>
      </c>
      <c r="F521" s="47">
        <f t="shared" si="148"/>
        <v>5940</v>
      </c>
      <c r="G521" s="47">
        <f t="shared" si="149"/>
        <v>6320</v>
      </c>
      <c r="H521" s="47">
        <f t="shared" si="150"/>
        <v>7040</v>
      </c>
    </row>
    <row r="522" spans="1:8" ht="18" x14ac:dyDescent="0.25">
      <c r="A522" s="90"/>
      <c r="B522" s="106" t="s">
        <v>135</v>
      </c>
      <c r="C522" s="107" t="s">
        <v>136</v>
      </c>
      <c r="D522" s="47">
        <v>5140</v>
      </c>
      <c r="E522" s="47">
        <f t="shared" si="147"/>
        <v>5920</v>
      </c>
      <c r="F522" s="47">
        <f t="shared" si="148"/>
        <v>7200</v>
      </c>
      <c r="G522" s="47">
        <f t="shared" si="149"/>
        <v>7660</v>
      </c>
      <c r="H522" s="47">
        <f t="shared" si="150"/>
        <v>8540</v>
      </c>
    </row>
    <row r="523" spans="1:8" ht="18" x14ac:dyDescent="0.25">
      <c r="A523" s="90"/>
      <c r="B523" s="106" t="s">
        <v>137</v>
      </c>
      <c r="C523" s="107" t="s">
        <v>138</v>
      </c>
      <c r="D523" s="47">
        <v>5960</v>
      </c>
      <c r="E523" s="47">
        <f t="shared" si="147"/>
        <v>6860</v>
      </c>
      <c r="F523" s="47">
        <f t="shared" si="148"/>
        <v>8350</v>
      </c>
      <c r="G523" s="47">
        <f t="shared" si="149"/>
        <v>8890</v>
      </c>
      <c r="H523" s="47">
        <f t="shared" si="150"/>
        <v>9900</v>
      </c>
    </row>
    <row r="524" spans="1:8" ht="18.75" x14ac:dyDescent="0.25">
      <c r="A524" s="90"/>
      <c r="B524" s="113"/>
      <c r="C524" s="110"/>
      <c r="D524" s="111"/>
      <c r="E524" s="111"/>
      <c r="F524" s="111"/>
      <c r="G524" s="111"/>
      <c r="H524" s="112"/>
    </row>
    <row r="525" spans="1:8" ht="18" x14ac:dyDescent="0.25">
      <c r="A525" s="90"/>
      <c r="B525" s="107" t="s">
        <v>139</v>
      </c>
      <c r="C525" s="107" t="s">
        <v>140</v>
      </c>
      <c r="D525" s="47">
        <v>10730</v>
      </c>
      <c r="E525" s="47">
        <f t="shared" ref="E525:E526" si="151">ROUNDUP($D525*1.15,-1)</f>
        <v>12340</v>
      </c>
      <c r="F525" s="47">
        <f t="shared" ref="F525:F529" si="152">ROUNDUP(D525*1.4,-1)</f>
        <v>15030</v>
      </c>
      <c r="G525" s="47">
        <f t="shared" ref="G525:G529" si="153">ROUNDUP(D525*1.49,-1)</f>
        <v>15990</v>
      </c>
      <c r="H525" s="47">
        <f t="shared" ref="H525:H529" si="154">ROUNDUP(D525*1.66,-1)</f>
        <v>17820</v>
      </c>
    </row>
    <row r="526" spans="1:8" ht="18" x14ac:dyDescent="0.25">
      <c r="A526" s="90"/>
      <c r="B526" s="107" t="s">
        <v>141</v>
      </c>
      <c r="C526" s="107" t="s">
        <v>140</v>
      </c>
      <c r="D526" s="47">
        <v>13590</v>
      </c>
      <c r="E526" s="47">
        <f t="shared" si="151"/>
        <v>15630</v>
      </c>
      <c r="F526" s="47">
        <f t="shared" si="152"/>
        <v>19030</v>
      </c>
      <c r="G526" s="47">
        <f t="shared" si="153"/>
        <v>20250</v>
      </c>
      <c r="H526" s="47">
        <f t="shared" si="154"/>
        <v>22560</v>
      </c>
    </row>
    <row r="527" spans="1:8" ht="18" x14ac:dyDescent="0.25">
      <c r="A527" s="90"/>
      <c r="B527" s="33"/>
      <c r="C527" s="33"/>
      <c r="D527" s="44"/>
      <c r="E527" s="44"/>
      <c r="F527" s="44"/>
      <c r="G527" s="44"/>
      <c r="H527" s="44"/>
    </row>
    <row r="528" spans="1:8" ht="18" x14ac:dyDescent="0.25">
      <c r="A528" s="90"/>
      <c r="B528" s="106" t="s">
        <v>142</v>
      </c>
      <c r="C528" s="107" t="s">
        <v>143</v>
      </c>
      <c r="D528" s="47">
        <v>11670</v>
      </c>
      <c r="E528" s="47">
        <f t="shared" ref="E528:E529" si="155">ROUNDUP($D528*1.15,-1)</f>
        <v>13430</v>
      </c>
      <c r="F528" s="47">
        <f t="shared" si="152"/>
        <v>16340</v>
      </c>
      <c r="G528" s="47">
        <f t="shared" si="153"/>
        <v>17390</v>
      </c>
      <c r="H528" s="47">
        <f t="shared" si="154"/>
        <v>19380</v>
      </c>
    </row>
    <row r="529" spans="1:8" ht="18" x14ac:dyDescent="0.25">
      <c r="A529" s="90"/>
      <c r="B529" s="106" t="s">
        <v>144</v>
      </c>
      <c r="C529" s="107" t="s">
        <v>140</v>
      </c>
      <c r="D529" s="47">
        <v>14240</v>
      </c>
      <c r="E529" s="47">
        <f t="shared" si="155"/>
        <v>16380</v>
      </c>
      <c r="F529" s="47">
        <f t="shared" si="152"/>
        <v>19940</v>
      </c>
      <c r="G529" s="47">
        <f t="shared" si="153"/>
        <v>21220</v>
      </c>
      <c r="H529" s="47">
        <f t="shared" si="154"/>
        <v>23640</v>
      </c>
    </row>
    <row r="530" spans="1:8" ht="18.75" x14ac:dyDescent="0.25">
      <c r="A530" s="90"/>
      <c r="B530" s="109"/>
      <c r="C530" s="110"/>
      <c r="D530" s="111"/>
      <c r="E530" s="111"/>
      <c r="F530" s="111"/>
      <c r="G530" s="111"/>
      <c r="H530" s="112"/>
    </row>
    <row r="531" spans="1:8" ht="18" x14ac:dyDescent="0.25">
      <c r="A531" s="90"/>
      <c r="B531" s="107" t="s">
        <v>318</v>
      </c>
      <c r="C531" s="107" t="s">
        <v>145</v>
      </c>
      <c r="D531" s="47">
        <v>2830</v>
      </c>
      <c r="E531" s="47">
        <f t="shared" ref="E531:E536" si="156">ROUNDUP($D531*1.15,-1)</f>
        <v>3260</v>
      </c>
      <c r="F531" s="47">
        <f t="shared" ref="F531:F536" si="157">ROUNDUP(D531*1.4,-1)</f>
        <v>3970</v>
      </c>
      <c r="G531" s="47">
        <f t="shared" ref="G531:G536" si="158">ROUNDUP(D531*1.49,-1)</f>
        <v>4220</v>
      </c>
      <c r="H531" s="47">
        <f t="shared" ref="H531:H536" si="159">ROUNDUP(D531*1.66,-1)</f>
        <v>4700</v>
      </c>
    </row>
    <row r="532" spans="1:8" ht="18" x14ac:dyDescent="0.25">
      <c r="A532" s="90"/>
      <c r="B532" s="107" t="s">
        <v>319</v>
      </c>
      <c r="C532" s="107" t="s">
        <v>314</v>
      </c>
      <c r="D532" s="47">
        <v>3100</v>
      </c>
      <c r="E532" s="47">
        <f t="shared" si="156"/>
        <v>3570</v>
      </c>
      <c r="F532" s="47">
        <f t="shared" si="157"/>
        <v>4340</v>
      </c>
      <c r="G532" s="47">
        <f t="shared" si="158"/>
        <v>4620</v>
      </c>
      <c r="H532" s="47">
        <f t="shared" si="159"/>
        <v>5150</v>
      </c>
    </row>
    <row r="533" spans="1:8" ht="18" x14ac:dyDescent="0.25">
      <c r="A533" s="90"/>
      <c r="B533" s="104" t="s">
        <v>320</v>
      </c>
      <c r="C533" s="105" t="s">
        <v>315</v>
      </c>
      <c r="D533" s="47">
        <v>3470</v>
      </c>
      <c r="E533" s="47">
        <f t="shared" si="156"/>
        <v>4000</v>
      </c>
      <c r="F533" s="47">
        <f t="shared" si="157"/>
        <v>4860</v>
      </c>
      <c r="G533" s="47">
        <f t="shared" si="158"/>
        <v>5180</v>
      </c>
      <c r="H533" s="47">
        <f t="shared" si="159"/>
        <v>5770</v>
      </c>
    </row>
    <row r="534" spans="1:8" ht="18" x14ac:dyDescent="0.25">
      <c r="A534" s="90"/>
      <c r="B534" s="104" t="s">
        <v>321</v>
      </c>
      <c r="C534" s="107" t="s">
        <v>146</v>
      </c>
      <c r="D534" s="47">
        <v>3930</v>
      </c>
      <c r="E534" s="47">
        <f t="shared" si="156"/>
        <v>4520</v>
      </c>
      <c r="F534" s="47">
        <f t="shared" si="157"/>
        <v>5510</v>
      </c>
      <c r="G534" s="47">
        <f t="shared" si="158"/>
        <v>5860</v>
      </c>
      <c r="H534" s="47">
        <f t="shared" si="159"/>
        <v>6530</v>
      </c>
    </row>
    <row r="535" spans="1:8" ht="18" x14ac:dyDescent="0.25">
      <c r="A535" s="90"/>
      <c r="B535" s="104" t="s">
        <v>322</v>
      </c>
      <c r="C535" s="105" t="s">
        <v>316</v>
      </c>
      <c r="D535" s="47">
        <v>4510</v>
      </c>
      <c r="E535" s="47">
        <f t="shared" si="156"/>
        <v>5190</v>
      </c>
      <c r="F535" s="47">
        <f t="shared" si="157"/>
        <v>6320</v>
      </c>
      <c r="G535" s="47">
        <f t="shared" si="158"/>
        <v>6720</v>
      </c>
      <c r="H535" s="47">
        <f t="shared" si="159"/>
        <v>7490</v>
      </c>
    </row>
    <row r="536" spans="1:8" ht="18" x14ac:dyDescent="0.25">
      <c r="A536" s="90"/>
      <c r="B536" s="104" t="s">
        <v>323</v>
      </c>
      <c r="C536" s="107" t="s">
        <v>317</v>
      </c>
      <c r="D536" s="47">
        <v>4940</v>
      </c>
      <c r="E536" s="47">
        <f t="shared" si="156"/>
        <v>5690</v>
      </c>
      <c r="F536" s="47">
        <f t="shared" si="157"/>
        <v>6920</v>
      </c>
      <c r="G536" s="47">
        <f t="shared" si="158"/>
        <v>7370</v>
      </c>
      <c r="H536" s="47">
        <f t="shared" si="159"/>
        <v>8210</v>
      </c>
    </row>
    <row r="537" spans="1:8" ht="18" x14ac:dyDescent="0.25">
      <c r="A537" s="90"/>
      <c r="B537" s="106"/>
      <c r="C537" s="107"/>
      <c r="D537" s="47"/>
      <c r="E537" s="47"/>
      <c r="F537" s="47"/>
      <c r="G537" s="47"/>
      <c r="H537" s="47"/>
    </row>
    <row r="538" spans="1:8" ht="18" x14ac:dyDescent="0.25">
      <c r="A538" s="90"/>
      <c r="B538" s="107" t="s">
        <v>147</v>
      </c>
      <c r="C538" s="107" t="s">
        <v>148</v>
      </c>
      <c r="D538" s="47">
        <v>7030</v>
      </c>
      <c r="E538" s="47">
        <f t="shared" ref="E538" si="160">ROUNDUP($D538*1.15,-1)</f>
        <v>8090</v>
      </c>
      <c r="F538" s="47">
        <f>ROUNDUP(D538*1.4,-1)</f>
        <v>9850</v>
      </c>
      <c r="G538" s="47">
        <f>ROUNDUP(D538*1.49,-1)</f>
        <v>10480</v>
      </c>
      <c r="H538" s="47">
        <f>ROUNDUP(D538*1.66,-1)</f>
        <v>11670</v>
      </c>
    </row>
    <row r="539" spans="1:8" ht="18" x14ac:dyDescent="0.25">
      <c r="A539" s="90"/>
      <c r="B539" s="33"/>
      <c r="C539" s="33"/>
      <c r="D539" s="44"/>
      <c r="E539" s="44"/>
      <c r="F539" s="44"/>
      <c r="G539" s="44"/>
      <c r="H539" s="45"/>
    </row>
    <row r="540" spans="1:8" ht="18" x14ac:dyDescent="0.25">
      <c r="A540" s="90"/>
      <c r="B540" s="107" t="s">
        <v>149</v>
      </c>
      <c r="C540" s="107"/>
      <c r="D540" s="47">
        <v>1900</v>
      </c>
      <c r="E540" s="47">
        <f t="shared" ref="E540:E541" si="161">ROUNDUP($D540*1.15,-1)</f>
        <v>2190</v>
      </c>
      <c r="F540" s="47">
        <f t="shared" ref="F540:F541" si="162">ROUNDUP(D540*1.4,-1)</f>
        <v>2660</v>
      </c>
      <c r="G540" s="47">
        <f t="shared" ref="G540:G541" si="163">ROUNDUP(D540*1.49,-1)</f>
        <v>2840</v>
      </c>
      <c r="H540" s="47">
        <f t="shared" ref="H540:H541" si="164">ROUNDUP(D540*1.66,-1)</f>
        <v>3160</v>
      </c>
    </row>
    <row r="541" spans="1:8" ht="18" x14ac:dyDescent="0.25">
      <c r="A541" s="90"/>
      <c r="B541" s="107" t="s">
        <v>150</v>
      </c>
      <c r="C541" s="107"/>
      <c r="D541" s="47">
        <v>1470</v>
      </c>
      <c r="E541" s="47">
        <f t="shared" si="161"/>
        <v>1700</v>
      </c>
      <c r="F541" s="47">
        <f t="shared" si="162"/>
        <v>2060</v>
      </c>
      <c r="G541" s="47">
        <f t="shared" si="163"/>
        <v>2200</v>
      </c>
      <c r="H541" s="47">
        <f t="shared" si="164"/>
        <v>2450</v>
      </c>
    </row>
    <row r="542" spans="1:8" ht="18" x14ac:dyDescent="0.25">
      <c r="A542" s="90"/>
      <c r="B542" s="116"/>
      <c r="C542" s="116"/>
      <c r="D542" s="83"/>
      <c r="E542" s="83"/>
      <c r="F542" s="83"/>
      <c r="G542" s="83"/>
      <c r="H542" s="117"/>
    </row>
    <row r="543" spans="1:8" ht="18" x14ac:dyDescent="0.25">
      <c r="A543" s="90"/>
      <c r="B543" s="107" t="s">
        <v>151</v>
      </c>
      <c r="C543" s="107"/>
      <c r="D543" s="47">
        <v>950</v>
      </c>
      <c r="E543" s="47">
        <f t="shared" ref="E543:E544" si="165">ROUNDUP($D543*1.15,-1)</f>
        <v>1100</v>
      </c>
      <c r="F543" s="47">
        <f t="shared" ref="F543:F544" si="166">ROUNDUP(D543*1.4,-1)</f>
        <v>1330</v>
      </c>
      <c r="G543" s="47">
        <f t="shared" ref="G543:G544" si="167">ROUNDUP(D543*1.49,-1)</f>
        <v>1420</v>
      </c>
      <c r="H543" s="47">
        <f t="shared" ref="H543:H544" si="168">ROUNDUP(D543*1.66,-1)</f>
        <v>1580</v>
      </c>
    </row>
    <row r="544" spans="1:8" ht="18" x14ac:dyDescent="0.25">
      <c r="A544" s="90"/>
      <c r="B544" s="107" t="s">
        <v>152</v>
      </c>
      <c r="C544" s="107" t="s">
        <v>153</v>
      </c>
      <c r="D544" s="47">
        <v>2460</v>
      </c>
      <c r="E544" s="47">
        <f t="shared" si="165"/>
        <v>2830</v>
      </c>
      <c r="F544" s="47">
        <f t="shared" si="166"/>
        <v>3450</v>
      </c>
      <c r="G544" s="47">
        <f t="shared" si="167"/>
        <v>3670</v>
      </c>
      <c r="H544" s="47">
        <f t="shared" si="168"/>
        <v>4090</v>
      </c>
    </row>
    <row r="546" spans="1:8" ht="18" x14ac:dyDescent="0.25">
      <c r="B546" s="17"/>
      <c r="C546" s="18"/>
      <c r="D546" s="18"/>
      <c r="E546" s="19"/>
      <c r="F546" s="19"/>
      <c r="G546" s="172"/>
      <c r="H546" s="19"/>
    </row>
    <row r="547" spans="1:8" ht="18" x14ac:dyDescent="0.25">
      <c r="B547" s="91"/>
      <c r="C547" s="36"/>
      <c r="D547" s="36"/>
      <c r="E547" s="37"/>
      <c r="F547" s="37"/>
      <c r="G547" s="174"/>
      <c r="H547" s="37"/>
    </row>
    <row r="548" spans="1:8" ht="23.25" x14ac:dyDescent="0.35">
      <c r="B548" s="91"/>
      <c r="C548" s="122" t="s">
        <v>165</v>
      </c>
      <c r="D548" s="73"/>
      <c r="E548" s="37"/>
      <c r="F548" s="37"/>
      <c r="G548" s="174"/>
      <c r="H548" s="37"/>
    </row>
    <row r="549" spans="1:8" ht="18" x14ac:dyDescent="0.25">
      <c r="B549" s="92"/>
      <c r="C549" s="40"/>
      <c r="D549" s="40"/>
      <c r="E549" s="37"/>
      <c r="F549" s="37"/>
      <c r="G549" s="174"/>
      <c r="H549" s="37"/>
    </row>
    <row r="550" spans="1:8" ht="18" x14ac:dyDescent="0.25">
      <c r="A550" s="90"/>
      <c r="B550" s="18"/>
      <c r="C550" s="18"/>
      <c r="D550" s="18"/>
      <c r="E550" s="19"/>
      <c r="F550" s="19"/>
      <c r="G550" s="172"/>
      <c r="H550" s="19"/>
    </row>
    <row r="551" spans="1:8" ht="36" x14ac:dyDescent="0.25">
      <c r="A551" s="90"/>
      <c r="B551" s="94" t="s">
        <v>5</v>
      </c>
      <c r="C551" s="93" t="s">
        <v>6</v>
      </c>
      <c r="D551" s="20" t="s">
        <v>381</v>
      </c>
      <c r="E551" s="20" t="s">
        <v>380</v>
      </c>
      <c r="F551" s="20" t="s">
        <v>377</v>
      </c>
      <c r="G551" s="29" t="s">
        <v>378</v>
      </c>
      <c r="H551" s="20" t="s">
        <v>379</v>
      </c>
    </row>
    <row r="552" spans="1:8" ht="18" x14ac:dyDescent="0.25">
      <c r="A552" s="90"/>
      <c r="B552" s="33"/>
      <c r="C552" s="33"/>
      <c r="D552" s="44"/>
      <c r="E552" s="45"/>
      <c r="F552" s="45"/>
      <c r="G552" s="176"/>
      <c r="H552" s="45"/>
    </row>
    <row r="553" spans="1:8" ht="18" x14ac:dyDescent="0.25">
      <c r="A553" s="90"/>
      <c r="B553" s="229" t="s">
        <v>166</v>
      </c>
      <c r="C553" s="123" t="s">
        <v>32</v>
      </c>
      <c r="D553" s="47">
        <v>7870</v>
      </c>
      <c r="E553" s="47">
        <f t="shared" ref="E553:E558" si="169">ROUNDUP($D553*1.15,-1)</f>
        <v>9060</v>
      </c>
      <c r="F553" s="47">
        <f t="shared" ref="F553:F558" si="170">ROUNDUP(D553*1.4,-1)</f>
        <v>11020</v>
      </c>
      <c r="G553" s="177">
        <f t="shared" ref="G553:G558" si="171">ROUNDUP(D553*1.49,-1)</f>
        <v>11730</v>
      </c>
      <c r="H553" s="47"/>
    </row>
    <row r="554" spans="1:8" ht="18" x14ac:dyDescent="0.25">
      <c r="A554" s="90"/>
      <c r="B554" s="228"/>
      <c r="C554" s="123" t="s">
        <v>33</v>
      </c>
      <c r="D554" s="47">
        <v>8300</v>
      </c>
      <c r="E554" s="47">
        <f t="shared" si="169"/>
        <v>9550</v>
      </c>
      <c r="F554" s="47">
        <f t="shared" si="170"/>
        <v>11620</v>
      </c>
      <c r="G554" s="177">
        <f t="shared" si="171"/>
        <v>12370</v>
      </c>
      <c r="H554" s="47"/>
    </row>
    <row r="555" spans="1:8" ht="18" x14ac:dyDescent="0.25">
      <c r="A555" s="90"/>
      <c r="B555" s="228"/>
      <c r="C555" s="124" t="s">
        <v>34</v>
      </c>
      <c r="D555" s="47">
        <v>9680</v>
      </c>
      <c r="E555" s="47">
        <f t="shared" si="169"/>
        <v>11140</v>
      </c>
      <c r="F555" s="47">
        <f t="shared" si="170"/>
        <v>13560</v>
      </c>
      <c r="G555" s="177">
        <f t="shared" si="171"/>
        <v>14430</v>
      </c>
      <c r="H555" s="47"/>
    </row>
    <row r="556" spans="1:8" ht="18" x14ac:dyDescent="0.25">
      <c r="A556" s="90"/>
      <c r="B556" s="228"/>
      <c r="C556" s="124" t="s">
        <v>35</v>
      </c>
      <c r="D556" s="47">
        <v>12530</v>
      </c>
      <c r="E556" s="47">
        <f t="shared" si="169"/>
        <v>14410</v>
      </c>
      <c r="F556" s="47">
        <f t="shared" si="170"/>
        <v>17550</v>
      </c>
      <c r="G556" s="177">
        <f t="shared" si="171"/>
        <v>18670</v>
      </c>
      <c r="H556" s="47"/>
    </row>
    <row r="557" spans="1:8" ht="18" x14ac:dyDescent="0.25">
      <c r="A557" s="90"/>
      <c r="B557" s="228"/>
      <c r="C557" s="124" t="s">
        <v>36</v>
      </c>
      <c r="D557" s="47">
        <v>13510</v>
      </c>
      <c r="E557" s="47">
        <f t="shared" si="169"/>
        <v>15540</v>
      </c>
      <c r="F557" s="47">
        <f t="shared" si="170"/>
        <v>18920</v>
      </c>
      <c r="G557" s="177">
        <f t="shared" si="171"/>
        <v>20130</v>
      </c>
      <c r="H557" s="47"/>
    </row>
    <row r="558" spans="1:8" ht="18" x14ac:dyDescent="0.25">
      <c r="B558" s="231"/>
      <c r="C558" s="124" t="s">
        <v>37</v>
      </c>
      <c r="D558" s="47">
        <v>14490</v>
      </c>
      <c r="E558" s="47">
        <f t="shared" si="169"/>
        <v>16670</v>
      </c>
      <c r="F558" s="47">
        <f t="shared" si="170"/>
        <v>20290</v>
      </c>
      <c r="G558" s="177">
        <f t="shared" si="171"/>
        <v>21600</v>
      </c>
      <c r="H558" s="47"/>
    </row>
    <row r="559" spans="1:8" ht="18" x14ac:dyDescent="0.25">
      <c r="A559" s="90"/>
      <c r="B559" s="125"/>
      <c r="C559" s="71"/>
      <c r="D559" s="71"/>
      <c r="E559" s="115"/>
      <c r="F559" s="115"/>
      <c r="G559" s="189"/>
      <c r="H559" s="115"/>
    </row>
    <row r="560" spans="1:8" ht="36" x14ac:dyDescent="0.25">
      <c r="A560" s="90"/>
      <c r="B560" s="94" t="s">
        <v>5</v>
      </c>
      <c r="C560" s="93" t="s">
        <v>106</v>
      </c>
      <c r="D560" s="20" t="s">
        <v>381</v>
      </c>
      <c r="E560" s="20" t="s">
        <v>380</v>
      </c>
      <c r="F560" s="20" t="s">
        <v>377</v>
      </c>
      <c r="G560" s="29" t="s">
        <v>378</v>
      </c>
      <c r="H560" s="20" t="s">
        <v>379</v>
      </c>
    </row>
    <row r="561" spans="1:8" ht="18" x14ac:dyDescent="0.25">
      <c r="A561" s="90"/>
      <c r="B561" s="33"/>
      <c r="C561" s="33"/>
      <c r="D561" s="44"/>
      <c r="E561" s="45"/>
      <c r="F561" s="45"/>
      <c r="G561" s="176"/>
      <c r="H561" s="45"/>
    </row>
    <row r="562" spans="1:8" ht="18" x14ac:dyDescent="0.25">
      <c r="A562" s="90"/>
      <c r="B562" s="126" t="s">
        <v>167</v>
      </c>
      <c r="C562" s="87" t="s">
        <v>168</v>
      </c>
      <c r="D562" s="47">
        <v>5000</v>
      </c>
      <c r="E562" s="47">
        <f t="shared" ref="E562" si="172">ROUNDUP($D562*1.15,-1)</f>
        <v>5750</v>
      </c>
      <c r="F562" s="47">
        <f>ROUNDUP(D562*1.4,-1)</f>
        <v>7000</v>
      </c>
      <c r="G562" s="177">
        <f>ROUNDUP(D562*1.49,-1)</f>
        <v>7450</v>
      </c>
      <c r="H562" s="47">
        <f>ROUNDUP(D562*1.66,-1)</f>
        <v>8300</v>
      </c>
    </row>
    <row r="563" spans="1:8" ht="18" x14ac:dyDescent="0.25">
      <c r="A563" s="90"/>
      <c r="B563" s="33"/>
      <c r="C563" s="33"/>
      <c r="D563" s="44"/>
      <c r="E563" s="45"/>
      <c r="F563" s="45"/>
      <c r="G563" s="176"/>
      <c r="H563" s="45"/>
    </row>
    <row r="564" spans="1:8" ht="18" x14ac:dyDescent="0.25">
      <c r="A564" s="90"/>
      <c r="B564" s="127" t="s">
        <v>169</v>
      </c>
      <c r="C564" s="87" t="s">
        <v>170</v>
      </c>
      <c r="D564" s="47">
        <v>12680</v>
      </c>
      <c r="E564" s="47">
        <f t="shared" ref="E564" si="173">ROUNDUP($D564*1.15,-1)</f>
        <v>14590</v>
      </c>
      <c r="F564" s="47">
        <f>ROUNDUP(D564*1.4,-1)</f>
        <v>17760</v>
      </c>
      <c r="G564" s="177">
        <f>ROUNDUP(D564*1.49,-1)</f>
        <v>18900</v>
      </c>
      <c r="H564" s="47">
        <f>ROUNDUP(D564*1.66,-1)</f>
        <v>21050</v>
      </c>
    </row>
    <row r="565" spans="1:8" ht="18" x14ac:dyDescent="0.25">
      <c r="A565" s="90"/>
      <c r="B565" s="33"/>
      <c r="C565" s="33"/>
      <c r="D565" s="44"/>
      <c r="E565" s="45"/>
      <c r="F565" s="45"/>
      <c r="G565" s="176"/>
      <c r="H565" s="45"/>
    </row>
    <row r="566" spans="1:8" ht="18" x14ac:dyDescent="0.25">
      <c r="A566" s="90"/>
      <c r="B566" s="127" t="s">
        <v>121</v>
      </c>
      <c r="C566" s="87" t="s">
        <v>171</v>
      </c>
      <c r="D566" s="47">
        <v>12440</v>
      </c>
      <c r="E566" s="47">
        <f t="shared" ref="E566" si="174">ROUNDUP($D566*1.15,-1)</f>
        <v>14310</v>
      </c>
      <c r="F566" s="47">
        <f>ROUNDUP(D566*1.4,-1)</f>
        <v>17420</v>
      </c>
      <c r="G566" s="177">
        <f>ROUNDUP(D566*1.49,-1)</f>
        <v>18540</v>
      </c>
      <c r="H566" s="47">
        <f>ROUNDUP(D566*1.66,-1)</f>
        <v>20660</v>
      </c>
    </row>
    <row r="567" spans="1:8" ht="18" x14ac:dyDescent="0.25">
      <c r="A567" s="90"/>
      <c r="B567" s="33"/>
      <c r="C567" s="33"/>
      <c r="D567" s="44"/>
      <c r="E567" s="45"/>
      <c r="F567" s="45"/>
      <c r="G567" s="176"/>
      <c r="H567" s="45"/>
    </row>
    <row r="568" spans="1:8" ht="18" x14ac:dyDescent="0.25">
      <c r="A568" s="90"/>
      <c r="B568" s="127" t="s">
        <v>123</v>
      </c>
      <c r="C568" s="87" t="s">
        <v>172</v>
      </c>
      <c r="D568" s="47">
        <v>12610</v>
      </c>
      <c r="E568" s="47">
        <f t="shared" ref="E568" si="175">ROUNDUP($D568*1.15,-1)</f>
        <v>14510</v>
      </c>
      <c r="F568" s="47">
        <f>ROUNDUP(D568*1.4,-1)</f>
        <v>17660</v>
      </c>
      <c r="G568" s="177">
        <f>ROUNDUP(D568*1.49,-1)</f>
        <v>18790</v>
      </c>
      <c r="H568" s="47">
        <f>ROUNDUP(D568*1.66,-1)</f>
        <v>20940</v>
      </c>
    </row>
    <row r="569" spans="1:8" ht="18" x14ac:dyDescent="0.25">
      <c r="A569" s="90"/>
      <c r="B569" s="33"/>
      <c r="C569" s="33"/>
      <c r="D569" s="44"/>
      <c r="E569" s="45"/>
      <c r="F569" s="45"/>
      <c r="G569" s="176"/>
      <c r="H569" s="45"/>
    </row>
    <row r="570" spans="1:8" ht="18" x14ac:dyDescent="0.25">
      <c r="A570" s="90"/>
      <c r="B570" s="127" t="s">
        <v>173</v>
      </c>
      <c r="C570" s="87" t="s">
        <v>174</v>
      </c>
      <c r="D570" s="47">
        <v>5250</v>
      </c>
      <c r="E570" s="47">
        <f t="shared" ref="E570" si="176">ROUNDUP($D570*1.15,-1)</f>
        <v>6040</v>
      </c>
      <c r="F570" s="47">
        <f>ROUNDUP(D570*1.4,-1)</f>
        <v>7350</v>
      </c>
      <c r="G570" s="177">
        <f>ROUNDUP(D570*1.49,-1)</f>
        <v>7830</v>
      </c>
      <c r="H570" s="47">
        <f>ROUNDUP(D570*1.66,-1)</f>
        <v>8720</v>
      </c>
    </row>
    <row r="571" spans="1:8" ht="18" x14ac:dyDescent="0.25">
      <c r="A571" s="90"/>
      <c r="B571" s="33"/>
      <c r="C571" s="33"/>
      <c r="D571" s="44"/>
      <c r="E571" s="45"/>
      <c r="F571" s="45"/>
      <c r="G571" s="176"/>
      <c r="H571" s="45"/>
    </row>
    <row r="572" spans="1:8" ht="18" x14ac:dyDescent="0.25">
      <c r="A572" s="90"/>
      <c r="B572" s="127" t="s">
        <v>175</v>
      </c>
      <c r="C572" s="87" t="s">
        <v>176</v>
      </c>
      <c r="D572" s="47">
        <v>9630</v>
      </c>
      <c r="E572" s="47">
        <f t="shared" ref="E572" si="177">ROUNDUP($D572*1.15,-1)</f>
        <v>11080</v>
      </c>
      <c r="F572" s="47">
        <f>ROUNDUP(D572*1.4,-1)</f>
        <v>13490</v>
      </c>
      <c r="G572" s="177">
        <f>ROUNDUP(D572*1.49,-1)</f>
        <v>14350</v>
      </c>
      <c r="H572" s="47">
        <f>ROUNDUP(D572*1.66,-1)</f>
        <v>15990</v>
      </c>
    </row>
    <row r="573" spans="1:8" ht="18" x14ac:dyDescent="0.25">
      <c r="A573" s="90"/>
      <c r="B573" s="33"/>
      <c r="C573" s="33"/>
      <c r="D573" s="44"/>
      <c r="E573" s="45"/>
      <c r="F573" s="45"/>
      <c r="G573" s="176"/>
      <c r="H573" s="45"/>
    </row>
    <row r="574" spans="1:8" ht="18" x14ac:dyDescent="0.25">
      <c r="A574" s="90"/>
      <c r="B574" s="127" t="s">
        <v>177</v>
      </c>
      <c r="C574" s="87" t="s">
        <v>178</v>
      </c>
      <c r="D574" s="47">
        <v>17530</v>
      </c>
      <c r="E574" s="47">
        <f t="shared" ref="E574" si="178">ROUNDUP($D574*1.15,-1)</f>
        <v>20160</v>
      </c>
      <c r="F574" s="47">
        <f>ROUNDUP(D574*1.4,-1)</f>
        <v>24550</v>
      </c>
      <c r="G574" s="177">
        <f>ROUNDUP(D574*1.49,-1)</f>
        <v>26120</v>
      </c>
      <c r="H574" s="47">
        <f>ROUNDUP(D574*1.66,-1)</f>
        <v>29100</v>
      </c>
    </row>
    <row r="575" spans="1:8" ht="18" x14ac:dyDescent="0.25">
      <c r="A575" s="90"/>
      <c r="B575" s="33"/>
      <c r="C575" s="33"/>
      <c r="D575" s="44"/>
      <c r="E575" s="45"/>
      <c r="F575" s="45"/>
      <c r="G575" s="176"/>
      <c r="H575" s="45"/>
    </row>
    <row r="576" spans="1:8" ht="18" x14ac:dyDescent="0.25">
      <c r="A576" s="90"/>
      <c r="B576" s="127" t="s">
        <v>179</v>
      </c>
      <c r="C576" s="87" t="s">
        <v>178</v>
      </c>
      <c r="D576" s="47">
        <v>12190</v>
      </c>
      <c r="E576" s="47">
        <f t="shared" ref="E576" si="179">ROUNDUP($D576*1.15,-1)</f>
        <v>14020</v>
      </c>
      <c r="F576" s="47">
        <f>ROUNDUP(D576*1.4,-1)</f>
        <v>17070</v>
      </c>
      <c r="G576" s="177">
        <f>ROUNDUP(D576*1.49,-1)</f>
        <v>18170</v>
      </c>
      <c r="H576" s="47">
        <f>ROUNDUP(D576*1.66,-1)</f>
        <v>20240</v>
      </c>
    </row>
    <row r="577" spans="1:8" ht="18" x14ac:dyDescent="0.25">
      <c r="A577" s="90"/>
      <c r="B577" s="33"/>
      <c r="C577" s="33"/>
      <c r="D577" s="44"/>
      <c r="E577" s="45"/>
      <c r="F577" s="45"/>
      <c r="G577" s="176"/>
      <c r="H577" s="45"/>
    </row>
    <row r="578" spans="1:8" ht="18" x14ac:dyDescent="0.25">
      <c r="A578" s="90"/>
      <c r="B578" s="127" t="s">
        <v>180</v>
      </c>
      <c r="C578" s="87" t="s">
        <v>181</v>
      </c>
      <c r="D578" s="47">
        <v>17500</v>
      </c>
      <c r="E578" s="47">
        <f t="shared" ref="E578" si="180">ROUNDUP($D578*1.15,-1)</f>
        <v>20130</v>
      </c>
      <c r="F578" s="47">
        <f>ROUNDUP(D578*1.4,-1)</f>
        <v>24500</v>
      </c>
      <c r="G578" s="177">
        <f>ROUNDUP(D578*1.49,-1)</f>
        <v>26080</v>
      </c>
      <c r="H578" s="47">
        <f>ROUNDUP(D578*1.66,-1)</f>
        <v>29050</v>
      </c>
    </row>
    <row r="579" spans="1:8" ht="18" x14ac:dyDescent="0.25">
      <c r="A579" s="90"/>
      <c r="B579" s="33"/>
      <c r="C579" s="33"/>
      <c r="D579" s="44"/>
      <c r="E579" s="45"/>
      <c r="F579" s="45"/>
      <c r="G579" s="176"/>
      <c r="H579" s="45"/>
    </row>
    <row r="580" spans="1:8" ht="18" x14ac:dyDescent="0.25">
      <c r="A580" s="90"/>
      <c r="B580" s="127" t="s">
        <v>331</v>
      </c>
      <c r="C580" s="156" t="s">
        <v>181</v>
      </c>
      <c r="D580" s="156">
        <v>23640</v>
      </c>
      <c r="E580" s="47">
        <f t="shared" ref="E580" si="181">ROUNDUP($D580*1.15,-1)</f>
        <v>27190</v>
      </c>
      <c r="F580" s="47">
        <f>ROUNDUP(D580*1.4,-1)</f>
        <v>33100</v>
      </c>
      <c r="G580" s="177">
        <f>ROUNDUP(D580*1.49,-1)</f>
        <v>35230</v>
      </c>
      <c r="H580" s="47">
        <f>ROUNDUP(D580*1.66,-1)</f>
        <v>39250</v>
      </c>
    </row>
    <row r="581" spans="1:8" ht="18" x14ac:dyDescent="0.25">
      <c r="A581" s="90"/>
      <c r="B581" s="33"/>
      <c r="C581" s="33"/>
      <c r="D581" s="44"/>
      <c r="E581" s="45"/>
      <c r="F581" s="45"/>
      <c r="G581" s="176"/>
      <c r="H581" s="45"/>
    </row>
    <row r="582" spans="1:8" ht="18" x14ac:dyDescent="0.25">
      <c r="A582" s="90"/>
      <c r="B582" s="127" t="s">
        <v>182</v>
      </c>
      <c r="C582" s="87" t="s">
        <v>183</v>
      </c>
      <c r="D582" s="47">
        <v>21740</v>
      </c>
      <c r="E582" s="47">
        <f t="shared" ref="E582" si="182">ROUNDUP($D582*1.15,-1)</f>
        <v>25010</v>
      </c>
      <c r="F582" s="47">
        <f>ROUNDUP(D582*1.4,-1)</f>
        <v>30440</v>
      </c>
      <c r="G582" s="177">
        <f>ROUNDUP(D582*1.49,-1)</f>
        <v>32400</v>
      </c>
      <c r="H582" s="47">
        <f>ROUNDUP(D582*1.66,-1)</f>
        <v>36090</v>
      </c>
    </row>
    <row r="583" spans="1:8" ht="18" x14ac:dyDescent="0.25">
      <c r="A583" s="90"/>
      <c r="B583" s="33"/>
      <c r="C583" s="33"/>
      <c r="D583" s="44"/>
      <c r="E583" s="45"/>
      <c r="F583" s="45"/>
      <c r="G583" s="176"/>
      <c r="H583" s="45"/>
    </row>
    <row r="584" spans="1:8" ht="18" x14ac:dyDescent="0.25">
      <c r="A584" s="90"/>
      <c r="B584" s="156" t="s">
        <v>334</v>
      </c>
      <c r="C584" s="156" t="s">
        <v>332</v>
      </c>
      <c r="D584" s="156">
        <v>36330</v>
      </c>
      <c r="E584" s="47">
        <f t="shared" ref="E584" si="183">ROUNDUP($D584*1.15,-1)</f>
        <v>41780</v>
      </c>
      <c r="F584" s="47">
        <f>ROUNDUP(D584*1.4,-1)</f>
        <v>50870</v>
      </c>
      <c r="G584" s="177">
        <f>ROUNDUP(D584*1.49,-1)</f>
        <v>54140</v>
      </c>
      <c r="H584" s="47">
        <f>ROUNDUP(D584*1.66,-1)</f>
        <v>60310</v>
      </c>
    </row>
    <row r="585" spans="1:8" ht="18" x14ac:dyDescent="0.25">
      <c r="A585" s="90"/>
      <c r="B585" s="33"/>
      <c r="C585" s="33"/>
      <c r="D585" s="44"/>
      <c r="E585" s="45"/>
      <c r="F585" s="45"/>
      <c r="G585" s="176"/>
      <c r="H585" s="45"/>
    </row>
    <row r="586" spans="1:8" ht="18" x14ac:dyDescent="0.25">
      <c r="A586" s="90"/>
      <c r="B586" s="127" t="s">
        <v>184</v>
      </c>
      <c r="C586" s="87" t="s">
        <v>185</v>
      </c>
      <c r="D586" s="47">
        <v>10670</v>
      </c>
      <c r="E586" s="47">
        <f t="shared" ref="E586" si="184">ROUNDUP($D586*1.15,-1)</f>
        <v>12280</v>
      </c>
      <c r="F586" s="47">
        <f>ROUNDUP(D586*1.4,-1)</f>
        <v>14940</v>
      </c>
      <c r="G586" s="177">
        <f>ROUNDUP(D586*1.49,-1)</f>
        <v>15900</v>
      </c>
      <c r="H586" s="47">
        <f>ROUNDUP(D586*1.66,-1)</f>
        <v>17720</v>
      </c>
    </row>
    <row r="587" spans="1:8" ht="18" x14ac:dyDescent="0.25">
      <c r="A587" s="90"/>
      <c r="B587" s="33"/>
      <c r="C587" s="33"/>
      <c r="D587" s="44"/>
      <c r="E587" s="45"/>
      <c r="F587" s="45"/>
      <c r="G587" s="176"/>
      <c r="H587" s="45"/>
    </row>
    <row r="588" spans="1:8" ht="18" x14ac:dyDescent="0.25">
      <c r="A588" s="90"/>
      <c r="B588" s="127" t="s">
        <v>186</v>
      </c>
      <c r="C588" s="87" t="s">
        <v>185</v>
      </c>
      <c r="D588" s="47">
        <v>10670</v>
      </c>
      <c r="E588" s="47">
        <f t="shared" ref="E588" si="185">ROUNDUP($D588*1.15,-1)</f>
        <v>12280</v>
      </c>
      <c r="F588" s="47">
        <f>ROUNDUP(D588*1.4,-1)</f>
        <v>14940</v>
      </c>
      <c r="G588" s="177">
        <f>ROUNDUP(D588*1.49,-1)</f>
        <v>15900</v>
      </c>
      <c r="H588" s="47">
        <f>ROUNDUP(D588*1.66,-1)</f>
        <v>17720</v>
      </c>
    </row>
    <row r="589" spans="1:8" ht="18" x14ac:dyDescent="0.25">
      <c r="A589" s="90"/>
      <c r="B589" s="33"/>
      <c r="C589" s="33"/>
      <c r="D589" s="44"/>
      <c r="E589" s="45"/>
      <c r="F589" s="45"/>
      <c r="G589" s="176"/>
      <c r="H589" s="45"/>
    </row>
    <row r="590" spans="1:8" ht="18" x14ac:dyDescent="0.25">
      <c r="A590" s="90"/>
      <c r="B590" s="127" t="s">
        <v>187</v>
      </c>
      <c r="C590" s="87" t="s">
        <v>188</v>
      </c>
      <c r="D590" s="47">
        <v>17300</v>
      </c>
      <c r="E590" s="47">
        <f t="shared" ref="E590" si="186">ROUNDUP($D590*1.15,-1)</f>
        <v>19900</v>
      </c>
      <c r="F590" s="47">
        <f>ROUNDUP(D590*1.4,-1)</f>
        <v>24220</v>
      </c>
      <c r="G590" s="177">
        <f>ROUNDUP(D590*1.49,-1)</f>
        <v>25780</v>
      </c>
      <c r="H590" s="47">
        <f>ROUNDUP(D590*1.66,-1)</f>
        <v>28720</v>
      </c>
    </row>
    <row r="591" spans="1:8" ht="18" x14ac:dyDescent="0.25">
      <c r="A591" s="90"/>
      <c r="B591" s="33"/>
      <c r="C591" s="33"/>
      <c r="D591" s="44"/>
      <c r="E591" s="45"/>
      <c r="F591" s="45"/>
      <c r="G591" s="176"/>
      <c r="H591" s="45"/>
    </row>
    <row r="592" spans="1:8" ht="18" x14ac:dyDescent="0.25">
      <c r="A592" s="90"/>
      <c r="B592" s="127" t="s">
        <v>189</v>
      </c>
      <c r="C592" s="87" t="s">
        <v>190</v>
      </c>
      <c r="D592" s="47">
        <v>23260</v>
      </c>
      <c r="E592" s="47">
        <f t="shared" ref="E592" si="187">ROUNDUP($D592*1.15,-1)</f>
        <v>26750</v>
      </c>
      <c r="F592" s="47">
        <f>ROUNDUP(D592*1.4,-1)</f>
        <v>32570</v>
      </c>
      <c r="G592" s="177">
        <f>ROUNDUP(D592*1.49,-1)</f>
        <v>34660</v>
      </c>
      <c r="H592" s="47">
        <f>ROUNDUP(D592*1.66,-1)</f>
        <v>38620</v>
      </c>
    </row>
    <row r="593" spans="1:8" ht="18" x14ac:dyDescent="0.25">
      <c r="A593" s="90"/>
      <c r="B593" s="33"/>
      <c r="C593" s="33"/>
      <c r="D593" s="44"/>
      <c r="E593" s="45"/>
      <c r="F593" s="45"/>
      <c r="G593" s="176"/>
      <c r="H593" s="45"/>
    </row>
    <row r="594" spans="1:8" ht="18" x14ac:dyDescent="0.25">
      <c r="A594" s="90"/>
      <c r="B594" s="106" t="s">
        <v>147</v>
      </c>
      <c r="C594" s="107" t="s">
        <v>191</v>
      </c>
      <c r="D594" s="47">
        <v>12860</v>
      </c>
      <c r="E594" s="47">
        <f t="shared" ref="E594" si="188">ROUNDUP($D594*1.15,-1)</f>
        <v>14790</v>
      </c>
      <c r="F594" s="47">
        <f>ROUNDUP(D594*1.4,-1)</f>
        <v>18010</v>
      </c>
      <c r="G594" s="177">
        <f>ROUNDUP(D594*1.49,-1)</f>
        <v>19170</v>
      </c>
      <c r="H594" s="47">
        <f>ROUNDUP(D594*1.66,-1)</f>
        <v>21350</v>
      </c>
    </row>
    <row r="595" spans="1:8" ht="18" x14ac:dyDescent="0.25">
      <c r="A595" s="90"/>
      <c r="B595" s="33"/>
      <c r="C595" s="33"/>
      <c r="D595" s="44"/>
      <c r="E595" s="45"/>
      <c r="F595" s="45"/>
      <c r="G595" s="176"/>
      <c r="H595" s="45"/>
    </row>
    <row r="596" spans="1:8" ht="18" x14ac:dyDescent="0.25">
      <c r="A596" s="90"/>
      <c r="B596" s="127" t="s">
        <v>192</v>
      </c>
      <c r="C596" s="87" t="s">
        <v>193</v>
      </c>
      <c r="D596" s="47">
        <v>1880</v>
      </c>
      <c r="E596" s="47">
        <f t="shared" ref="E596" si="189">ROUNDUP($D596*1.15,-1)</f>
        <v>2170</v>
      </c>
      <c r="F596" s="47">
        <f>ROUNDUP(D596*1.4,-1)</f>
        <v>2640</v>
      </c>
      <c r="G596" s="177">
        <f>ROUNDUP(D596*1.49,-1)</f>
        <v>2810</v>
      </c>
      <c r="H596" s="47"/>
    </row>
    <row r="597" spans="1:8" ht="18" x14ac:dyDescent="0.25">
      <c r="A597" s="90"/>
      <c r="B597" s="33"/>
      <c r="C597" s="33"/>
      <c r="D597" s="44"/>
      <c r="E597" s="45"/>
      <c r="F597" s="45"/>
      <c r="G597" s="176"/>
      <c r="H597" s="45"/>
    </row>
    <row r="598" spans="1:8" ht="18" x14ac:dyDescent="0.25">
      <c r="A598" s="90"/>
      <c r="B598" s="18"/>
      <c r="C598" s="18"/>
      <c r="D598" s="18"/>
      <c r="E598" s="19"/>
      <c r="F598" s="19"/>
      <c r="G598" s="172"/>
      <c r="H598" s="19"/>
    </row>
    <row r="599" spans="1:8" x14ac:dyDescent="0.25">
      <c r="B599" s="85"/>
      <c r="C599" s="85"/>
      <c r="D599" s="85"/>
      <c r="E599" s="85"/>
      <c r="F599" s="85"/>
      <c r="G599" s="191"/>
      <c r="H599" s="85"/>
    </row>
    <row r="600" spans="1:8" x14ac:dyDescent="0.25">
      <c r="B600" s="85"/>
      <c r="C600" s="85"/>
      <c r="D600" s="85"/>
      <c r="E600" s="85"/>
      <c r="F600" s="85"/>
      <c r="G600" s="191"/>
      <c r="H600" s="85"/>
    </row>
    <row r="601" spans="1:8" ht="18" x14ac:dyDescent="0.25">
      <c r="B601" s="17"/>
      <c r="C601" s="18"/>
      <c r="D601" s="18"/>
      <c r="E601" s="19"/>
      <c r="F601" s="19"/>
      <c r="G601" s="172"/>
      <c r="H601" s="19"/>
    </row>
    <row r="602" spans="1:8" ht="18" x14ac:dyDescent="0.25">
      <c r="B602" s="91"/>
      <c r="C602" s="36"/>
      <c r="D602" s="36"/>
      <c r="E602" s="37"/>
      <c r="F602" s="37"/>
      <c r="G602" s="174"/>
      <c r="H602" s="37"/>
    </row>
    <row r="603" spans="1:8" ht="23.25" x14ac:dyDescent="0.35">
      <c r="B603" s="91"/>
      <c r="C603" s="122" t="s">
        <v>194</v>
      </c>
      <c r="D603" s="73"/>
      <c r="E603" s="37"/>
      <c r="F603" s="37"/>
      <c r="G603" s="174"/>
      <c r="H603" s="37"/>
    </row>
    <row r="604" spans="1:8" ht="18" x14ac:dyDescent="0.25">
      <c r="B604" s="92"/>
      <c r="C604" s="40"/>
      <c r="D604" s="40"/>
      <c r="E604" s="37"/>
      <c r="F604" s="37"/>
      <c r="G604" s="174"/>
      <c r="H604" s="37"/>
    </row>
    <row r="605" spans="1:8" ht="18" x14ac:dyDescent="0.25">
      <c r="B605" s="17"/>
      <c r="C605" s="18"/>
      <c r="D605" s="18"/>
      <c r="E605" s="19"/>
      <c r="F605" s="19"/>
      <c r="G605" s="172"/>
      <c r="H605" s="19"/>
    </row>
    <row r="606" spans="1:8" ht="36" x14ac:dyDescent="0.25">
      <c r="A606" s="90"/>
      <c r="B606" s="94" t="s">
        <v>5</v>
      </c>
      <c r="C606" s="93" t="s">
        <v>6</v>
      </c>
      <c r="D606" s="20" t="s">
        <v>381</v>
      </c>
      <c r="E606" s="20" t="s">
        <v>380</v>
      </c>
      <c r="F606" s="20" t="s">
        <v>377</v>
      </c>
      <c r="G606" s="29" t="s">
        <v>378</v>
      </c>
      <c r="H606" s="20" t="s">
        <v>379</v>
      </c>
    </row>
    <row r="607" spans="1:8" ht="18" x14ac:dyDescent="0.25">
      <c r="A607" s="90"/>
      <c r="B607" s="33"/>
      <c r="C607" s="33"/>
      <c r="D607" s="44"/>
      <c r="E607" s="45"/>
      <c r="F607" s="45"/>
      <c r="G607" s="176"/>
      <c r="H607" s="45"/>
    </row>
    <row r="608" spans="1:8" ht="18" x14ac:dyDescent="0.25">
      <c r="B608" s="225" t="s">
        <v>195</v>
      </c>
      <c r="C608" s="46" t="s">
        <v>29</v>
      </c>
      <c r="D608" s="47">
        <v>3670</v>
      </c>
      <c r="E608" s="47">
        <f t="shared" ref="E608:E616" si="190">ROUNDUP($D608*1.15,-1)</f>
        <v>4230</v>
      </c>
      <c r="F608" s="47">
        <f t="shared" ref="F608:F616" si="191">ROUNDUP(D608*1.4,-1)</f>
        <v>5140</v>
      </c>
      <c r="G608" s="177">
        <f t="shared" ref="G608:G616" si="192">ROUNDUP(D608*1.49,-1)</f>
        <v>5470</v>
      </c>
      <c r="H608" s="47"/>
    </row>
    <row r="609" spans="2:8" ht="18" x14ac:dyDescent="0.25">
      <c r="B609" s="225"/>
      <c r="C609" s="48" t="s">
        <v>30</v>
      </c>
      <c r="D609" s="47">
        <v>4060</v>
      </c>
      <c r="E609" s="47">
        <f t="shared" si="190"/>
        <v>4670</v>
      </c>
      <c r="F609" s="47">
        <f t="shared" si="191"/>
        <v>5690</v>
      </c>
      <c r="G609" s="177">
        <f t="shared" si="192"/>
        <v>6050</v>
      </c>
      <c r="H609" s="47"/>
    </row>
    <row r="610" spans="2:8" ht="18" x14ac:dyDescent="0.25">
      <c r="B610" s="225"/>
      <c r="C610" s="48" t="s">
        <v>31</v>
      </c>
      <c r="D610" s="47">
        <v>4670</v>
      </c>
      <c r="E610" s="47">
        <f t="shared" si="190"/>
        <v>5380</v>
      </c>
      <c r="F610" s="47">
        <f t="shared" si="191"/>
        <v>6540</v>
      </c>
      <c r="G610" s="177">
        <f t="shared" si="192"/>
        <v>6960</v>
      </c>
      <c r="H610" s="47"/>
    </row>
    <row r="611" spans="2:8" ht="18" x14ac:dyDescent="0.25">
      <c r="B611" s="225"/>
      <c r="C611" s="48" t="s">
        <v>32</v>
      </c>
      <c r="D611" s="47">
        <v>5070</v>
      </c>
      <c r="E611" s="47">
        <f t="shared" si="190"/>
        <v>5840</v>
      </c>
      <c r="F611" s="47">
        <f t="shared" si="191"/>
        <v>7100</v>
      </c>
      <c r="G611" s="177">
        <f t="shared" si="192"/>
        <v>7560</v>
      </c>
      <c r="H611" s="47"/>
    </row>
    <row r="612" spans="2:8" ht="18" x14ac:dyDescent="0.25">
      <c r="B612" s="225"/>
      <c r="C612" s="48" t="s">
        <v>33</v>
      </c>
      <c r="D612" s="47">
        <v>5470</v>
      </c>
      <c r="E612" s="47">
        <f t="shared" si="190"/>
        <v>6300</v>
      </c>
      <c r="F612" s="47">
        <f t="shared" si="191"/>
        <v>7660</v>
      </c>
      <c r="G612" s="177">
        <f t="shared" si="192"/>
        <v>8160</v>
      </c>
      <c r="H612" s="47"/>
    </row>
    <row r="613" spans="2:8" ht="18" x14ac:dyDescent="0.25">
      <c r="B613" s="225"/>
      <c r="C613" s="48" t="s">
        <v>34</v>
      </c>
      <c r="D613" s="47">
        <v>6790</v>
      </c>
      <c r="E613" s="47">
        <f t="shared" si="190"/>
        <v>7810</v>
      </c>
      <c r="F613" s="47">
        <f t="shared" si="191"/>
        <v>9510</v>
      </c>
      <c r="G613" s="177">
        <f t="shared" si="192"/>
        <v>10120</v>
      </c>
      <c r="H613" s="47"/>
    </row>
    <row r="614" spans="2:8" ht="18" x14ac:dyDescent="0.25">
      <c r="B614" s="225"/>
      <c r="C614" s="48" t="s">
        <v>35</v>
      </c>
      <c r="D614" s="47">
        <v>8190</v>
      </c>
      <c r="E614" s="47">
        <f t="shared" si="190"/>
        <v>9420</v>
      </c>
      <c r="F614" s="47">
        <f t="shared" si="191"/>
        <v>11470</v>
      </c>
      <c r="G614" s="177">
        <f t="shared" si="192"/>
        <v>12210</v>
      </c>
      <c r="H614" s="47"/>
    </row>
    <row r="615" spans="2:8" ht="18" x14ac:dyDescent="0.25">
      <c r="B615" s="225"/>
      <c r="C615" s="48" t="s">
        <v>36</v>
      </c>
      <c r="D615" s="47">
        <v>8800</v>
      </c>
      <c r="E615" s="47">
        <f t="shared" si="190"/>
        <v>10120</v>
      </c>
      <c r="F615" s="47">
        <f t="shared" si="191"/>
        <v>12320</v>
      </c>
      <c r="G615" s="177">
        <f t="shared" si="192"/>
        <v>13120</v>
      </c>
      <c r="H615" s="47"/>
    </row>
    <row r="616" spans="2:8" ht="18" x14ac:dyDescent="0.25">
      <c r="B616" s="225"/>
      <c r="C616" s="48" t="s">
        <v>37</v>
      </c>
      <c r="D616" s="47">
        <v>9520</v>
      </c>
      <c r="E616" s="47">
        <f t="shared" si="190"/>
        <v>10950</v>
      </c>
      <c r="F616" s="47">
        <f t="shared" si="191"/>
        <v>13330</v>
      </c>
      <c r="G616" s="177">
        <f t="shared" si="192"/>
        <v>14190</v>
      </c>
      <c r="H616" s="47"/>
    </row>
    <row r="617" spans="2:8" x14ac:dyDescent="0.25">
      <c r="B617" s="128"/>
      <c r="C617" s="129"/>
      <c r="E617" s="90"/>
      <c r="F617" s="90"/>
      <c r="G617" s="192"/>
      <c r="H617" s="90"/>
    </row>
    <row r="618" spans="2:8" ht="18" x14ac:dyDescent="0.25">
      <c r="B618" s="231" t="s">
        <v>196</v>
      </c>
      <c r="C618" s="48" t="s">
        <v>33</v>
      </c>
      <c r="D618" s="47">
        <v>7030</v>
      </c>
      <c r="E618" s="47">
        <f t="shared" ref="E618:E622" si="193">ROUNDUP($D618*1.15,-1)</f>
        <v>8090</v>
      </c>
      <c r="F618" s="47">
        <f t="shared" ref="F618:F622" si="194">ROUNDUP(D618*1.4,-1)</f>
        <v>9850</v>
      </c>
      <c r="G618" s="177">
        <f t="shared" ref="G618:G622" si="195">ROUNDUP(D618*1.49,-1)</f>
        <v>10480</v>
      </c>
      <c r="H618" s="47"/>
    </row>
    <row r="619" spans="2:8" ht="18" x14ac:dyDescent="0.25">
      <c r="B619" s="232"/>
      <c r="C619" s="48" t="s">
        <v>34</v>
      </c>
      <c r="D619" s="47">
        <v>9260</v>
      </c>
      <c r="E619" s="47">
        <f t="shared" si="193"/>
        <v>10650</v>
      </c>
      <c r="F619" s="47">
        <f t="shared" si="194"/>
        <v>12970</v>
      </c>
      <c r="G619" s="177">
        <f t="shared" si="195"/>
        <v>13800</v>
      </c>
      <c r="H619" s="47"/>
    </row>
    <row r="620" spans="2:8" ht="18" x14ac:dyDescent="0.25">
      <c r="B620" s="232"/>
      <c r="C620" s="48" t="s">
        <v>35</v>
      </c>
      <c r="D620" s="47">
        <v>11490</v>
      </c>
      <c r="E620" s="47">
        <f t="shared" si="193"/>
        <v>13220</v>
      </c>
      <c r="F620" s="47">
        <f t="shared" si="194"/>
        <v>16090</v>
      </c>
      <c r="G620" s="177">
        <f t="shared" si="195"/>
        <v>17130</v>
      </c>
      <c r="H620" s="47"/>
    </row>
    <row r="621" spans="2:8" ht="18" x14ac:dyDescent="0.25">
      <c r="B621" s="232"/>
      <c r="C621" s="48" t="s">
        <v>36</v>
      </c>
      <c r="D621" s="47">
        <v>12510</v>
      </c>
      <c r="E621" s="47">
        <f t="shared" si="193"/>
        <v>14390</v>
      </c>
      <c r="F621" s="47">
        <f t="shared" si="194"/>
        <v>17520</v>
      </c>
      <c r="G621" s="177">
        <f t="shared" si="195"/>
        <v>18640</v>
      </c>
      <c r="H621" s="47"/>
    </row>
    <row r="622" spans="2:8" ht="18" x14ac:dyDescent="0.25">
      <c r="B622" s="233"/>
      <c r="C622" s="48" t="s">
        <v>37</v>
      </c>
      <c r="D622" s="47">
        <v>13520</v>
      </c>
      <c r="E622" s="47">
        <f t="shared" si="193"/>
        <v>15550</v>
      </c>
      <c r="F622" s="47">
        <f t="shared" si="194"/>
        <v>18930</v>
      </c>
      <c r="G622" s="177">
        <f t="shared" si="195"/>
        <v>20150</v>
      </c>
      <c r="H622" s="47"/>
    </row>
    <row r="623" spans="2:8" x14ac:dyDescent="0.25">
      <c r="B623" s="128"/>
      <c r="C623" s="129"/>
      <c r="E623" s="90"/>
      <c r="F623" s="90"/>
      <c r="G623" s="192"/>
      <c r="H623" s="90"/>
    </row>
    <row r="624" spans="2:8" ht="18" x14ac:dyDescent="0.25">
      <c r="B624" s="231" t="s">
        <v>197</v>
      </c>
      <c r="C624" s="48" t="s">
        <v>33</v>
      </c>
      <c r="D624" s="47">
        <v>7030</v>
      </c>
      <c r="E624" s="47">
        <f t="shared" ref="E624:E628" si="196">ROUNDUP($D624*1.15,-1)</f>
        <v>8090</v>
      </c>
      <c r="F624" s="47">
        <f t="shared" ref="F624:F628" si="197">ROUNDUP(D624*1.4,-1)</f>
        <v>9850</v>
      </c>
      <c r="G624" s="177">
        <f t="shared" ref="G624:G628" si="198">ROUNDUP(D624*1.49,-1)</f>
        <v>10480</v>
      </c>
      <c r="H624" s="47"/>
    </row>
    <row r="625" spans="1:8" ht="18" x14ac:dyDescent="0.25">
      <c r="B625" s="232"/>
      <c r="C625" s="48" t="s">
        <v>34</v>
      </c>
      <c r="D625" s="47">
        <v>9260</v>
      </c>
      <c r="E625" s="47">
        <f t="shared" si="196"/>
        <v>10650</v>
      </c>
      <c r="F625" s="47">
        <f t="shared" si="197"/>
        <v>12970</v>
      </c>
      <c r="G625" s="177">
        <f t="shared" si="198"/>
        <v>13800</v>
      </c>
      <c r="H625" s="47"/>
    </row>
    <row r="626" spans="1:8" ht="18" x14ac:dyDescent="0.25">
      <c r="B626" s="232"/>
      <c r="C626" s="48" t="s">
        <v>35</v>
      </c>
      <c r="D626" s="47">
        <v>11490</v>
      </c>
      <c r="E626" s="47">
        <f t="shared" si="196"/>
        <v>13220</v>
      </c>
      <c r="F626" s="47">
        <f t="shared" si="197"/>
        <v>16090</v>
      </c>
      <c r="G626" s="177">
        <f t="shared" si="198"/>
        <v>17130</v>
      </c>
      <c r="H626" s="47"/>
    </row>
    <row r="627" spans="1:8" ht="18" x14ac:dyDescent="0.25">
      <c r="B627" s="232"/>
      <c r="C627" s="48" t="s">
        <v>36</v>
      </c>
      <c r="D627" s="47">
        <v>12510</v>
      </c>
      <c r="E627" s="47">
        <f t="shared" si="196"/>
        <v>14390</v>
      </c>
      <c r="F627" s="47">
        <f t="shared" si="197"/>
        <v>17520</v>
      </c>
      <c r="G627" s="177">
        <f t="shared" si="198"/>
        <v>18640</v>
      </c>
      <c r="H627" s="47"/>
    </row>
    <row r="628" spans="1:8" ht="18" x14ac:dyDescent="0.25">
      <c r="B628" s="233"/>
      <c r="C628" s="48" t="s">
        <v>37</v>
      </c>
      <c r="D628" s="47">
        <v>13520</v>
      </c>
      <c r="E628" s="47">
        <f t="shared" si="196"/>
        <v>15550</v>
      </c>
      <c r="F628" s="47">
        <f t="shared" si="197"/>
        <v>18930</v>
      </c>
      <c r="G628" s="177">
        <f t="shared" si="198"/>
        <v>20150</v>
      </c>
      <c r="H628" s="47"/>
    </row>
    <row r="629" spans="1:8" x14ac:dyDescent="0.25">
      <c r="B629" s="130"/>
      <c r="C629" s="131"/>
      <c r="E629" s="90"/>
      <c r="F629" s="90"/>
      <c r="G629" s="192"/>
      <c r="H629" s="90"/>
    </row>
    <row r="630" spans="1:8" ht="18" x14ac:dyDescent="0.25">
      <c r="B630" s="225" t="s">
        <v>198</v>
      </c>
      <c r="C630" s="46" t="s">
        <v>29</v>
      </c>
      <c r="D630" s="47">
        <v>5360</v>
      </c>
      <c r="E630" s="47">
        <f t="shared" ref="E630:E635" si="199">ROUNDUP($D630*1.15,-1)</f>
        <v>6170</v>
      </c>
      <c r="F630" s="47">
        <f t="shared" ref="F630:F635" si="200">ROUNDUP(D630*1.4,-1)</f>
        <v>7510</v>
      </c>
      <c r="G630" s="177">
        <f t="shared" ref="G630:G635" si="201">ROUNDUP(D630*1.49,-1)</f>
        <v>7990</v>
      </c>
      <c r="H630" s="47"/>
    </row>
    <row r="631" spans="1:8" ht="18" x14ac:dyDescent="0.25">
      <c r="B631" s="225"/>
      <c r="C631" s="48" t="s">
        <v>30</v>
      </c>
      <c r="D631" s="47">
        <v>5890</v>
      </c>
      <c r="E631" s="47">
        <f t="shared" si="199"/>
        <v>6780</v>
      </c>
      <c r="F631" s="47">
        <f t="shared" si="200"/>
        <v>8250</v>
      </c>
      <c r="G631" s="177">
        <f t="shared" si="201"/>
        <v>8780</v>
      </c>
      <c r="H631" s="47"/>
    </row>
    <row r="632" spans="1:8" ht="18" x14ac:dyDescent="0.25">
      <c r="B632" s="225"/>
      <c r="C632" s="48" t="s">
        <v>31</v>
      </c>
      <c r="D632" s="47">
        <v>7030</v>
      </c>
      <c r="E632" s="47">
        <f t="shared" si="199"/>
        <v>8090</v>
      </c>
      <c r="F632" s="47">
        <f t="shared" si="200"/>
        <v>9850</v>
      </c>
      <c r="G632" s="177">
        <f t="shared" si="201"/>
        <v>10480</v>
      </c>
      <c r="H632" s="47"/>
    </row>
    <row r="633" spans="1:8" ht="18" x14ac:dyDescent="0.25">
      <c r="B633" s="225"/>
      <c r="C633" s="48" t="s">
        <v>32</v>
      </c>
      <c r="D633" s="47">
        <v>7560</v>
      </c>
      <c r="E633" s="47">
        <f t="shared" si="199"/>
        <v>8700</v>
      </c>
      <c r="F633" s="47">
        <f t="shared" si="200"/>
        <v>10590</v>
      </c>
      <c r="G633" s="177">
        <f t="shared" si="201"/>
        <v>11270</v>
      </c>
      <c r="H633" s="47"/>
    </row>
    <row r="634" spans="1:8" ht="18" x14ac:dyDescent="0.25">
      <c r="B634" s="225"/>
      <c r="C634" s="48" t="s">
        <v>33</v>
      </c>
      <c r="D634" s="47">
        <v>7970</v>
      </c>
      <c r="E634" s="47">
        <f t="shared" si="199"/>
        <v>9170</v>
      </c>
      <c r="F634" s="47">
        <f t="shared" si="200"/>
        <v>11160</v>
      </c>
      <c r="G634" s="177">
        <f t="shared" si="201"/>
        <v>11880</v>
      </c>
      <c r="H634" s="47"/>
    </row>
    <row r="635" spans="1:8" ht="18" x14ac:dyDescent="0.25">
      <c r="B635" s="225"/>
      <c r="C635" s="48" t="s">
        <v>34</v>
      </c>
      <c r="D635" s="47">
        <v>9040</v>
      </c>
      <c r="E635" s="47">
        <f t="shared" si="199"/>
        <v>10400</v>
      </c>
      <c r="F635" s="47">
        <f t="shared" si="200"/>
        <v>12660</v>
      </c>
      <c r="G635" s="177">
        <f t="shared" si="201"/>
        <v>13470</v>
      </c>
      <c r="H635" s="47"/>
    </row>
    <row r="636" spans="1:8" x14ac:dyDescent="0.25">
      <c r="B636" s="130"/>
      <c r="C636" s="129"/>
      <c r="E636" s="90"/>
      <c r="F636" s="90"/>
      <c r="G636" s="192"/>
      <c r="H636" s="90"/>
    </row>
    <row r="637" spans="1:8" ht="18" x14ac:dyDescent="0.25">
      <c r="B637" s="224" t="s">
        <v>199</v>
      </c>
      <c r="C637" s="48" t="s">
        <v>42</v>
      </c>
      <c r="D637" s="47">
        <v>12250</v>
      </c>
      <c r="E637" s="47">
        <f t="shared" ref="E637:E639" si="202">ROUNDUP($D637*1.15,-1)</f>
        <v>14090</v>
      </c>
      <c r="F637" s="47">
        <f t="shared" ref="F637:F639" si="203">ROUNDUP(D637*1.4,-1)</f>
        <v>17150</v>
      </c>
      <c r="G637" s="177">
        <f t="shared" ref="G637:G639" si="204">ROUNDUP(D637*1.49,-1)</f>
        <v>18260</v>
      </c>
      <c r="H637" s="47"/>
    </row>
    <row r="638" spans="1:8" ht="18" x14ac:dyDescent="0.25">
      <c r="A638" s="90"/>
      <c r="B638" s="219" t="s">
        <v>52</v>
      </c>
      <c r="C638" s="48" t="s">
        <v>43</v>
      </c>
      <c r="D638" s="47">
        <v>13090</v>
      </c>
      <c r="E638" s="47">
        <f t="shared" si="202"/>
        <v>15060</v>
      </c>
      <c r="F638" s="47">
        <f t="shared" si="203"/>
        <v>18330</v>
      </c>
      <c r="G638" s="177">
        <f t="shared" si="204"/>
        <v>19510</v>
      </c>
      <c r="H638" s="47"/>
    </row>
    <row r="639" spans="1:8" ht="18" x14ac:dyDescent="0.25">
      <c r="A639" s="90"/>
      <c r="B639" s="220"/>
      <c r="C639" s="48" t="s">
        <v>44</v>
      </c>
      <c r="D639" s="47">
        <v>13810</v>
      </c>
      <c r="E639" s="47">
        <f t="shared" si="202"/>
        <v>15890</v>
      </c>
      <c r="F639" s="47">
        <f t="shared" si="203"/>
        <v>19340</v>
      </c>
      <c r="G639" s="177">
        <f t="shared" si="204"/>
        <v>20580</v>
      </c>
      <c r="H639" s="47"/>
    </row>
    <row r="640" spans="1:8" ht="18" x14ac:dyDescent="0.25">
      <c r="A640" s="90"/>
      <c r="B640" s="153"/>
      <c r="C640" s="60"/>
      <c r="D640" s="68"/>
      <c r="E640" s="74"/>
      <c r="F640" s="74"/>
      <c r="G640" s="183"/>
      <c r="H640" s="74"/>
    </row>
    <row r="641" spans="1:8" ht="18" x14ac:dyDescent="0.25">
      <c r="A641" s="90"/>
      <c r="B641" s="222" t="s">
        <v>360</v>
      </c>
      <c r="C641" s="155" t="s">
        <v>35</v>
      </c>
      <c r="D641" s="156">
        <v>15590</v>
      </c>
      <c r="E641" s="47">
        <f t="shared" ref="E641:E642" si="205">ROUNDUP($D641*1.15,-1)</f>
        <v>17930</v>
      </c>
      <c r="F641" s="47">
        <f t="shared" ref="F641:F642" si="206">ROUNDUP(D641*1.4,-1)</f>
        <v>21830</v>
      </c>
      <c r="G641" s="177">
        <f t="shared" ref="G641:G642" si="207">ROUNDUP(D641*1.49,-1)</f>
        <v>23230</v>
      </c>
      <c r="H641" s="47"/>
    </row>
    <row r="642" spans="1:8" ht="18" x14ac:dyDescent="0.25">
      <c r="A642" s="90"/>
      <c r="B642" s="222"/>
      <c r="C642" s="155" t="s">
        <v>36</v>
      </c>
      <c r="D642" s="156">
        <v>16610</v>
      </c>
      <c r="E642" s="47">
        <f t="shared" si="205"/>
        <v>19110</v>
      </c>
      <c r="F642" s="47">
        <f t="shared" si="206"/>
        <v>23260</v>
      </c>
      <c r="G642" s="177">
        <f t="shared" si="207"/>
        <v>24750</v>
      </c>
      <c r="H642" s="47"/>
    </row>
    <row r="643" spans="1:8" ht="18" x14ac:dyDescent="0.25">
      <c r="A643" s="90"/>
      <c r="B643" s="88"/>
      <c r="C643" s="88"/>
      <c r="D643" s="88"/>
      <c r="E643" s="88"/>
      <c r="F643" s="88"/>
      <c r="G643" s="182"/>
      <c r="H643" s="88"/>
    </row>
    <row r="644" spans="1:8" ht="18" x14ac:dyDescent="0.25">
      <c r="A644" s="90"/>
      <c r="B644" s="222" t="s">
        <v>361</v>
      </c>
      <c r="C644" s="155" t="s">
        <v>35</v>
      </c>
      <c r="D644" s="156">
        <v>16190</v>
      </c>
      <c r="E644" s="47">
        <f t="shared" ref="E644:E645" si="208">ROUNDUP($D644*1.15,-1)</f>
        <v>18620</v>
      </c>
      <c r="F644" s="47">
        <f t="shared" ref="F644:F645" si="209">ROUNDUP(D644*1.4,-1)</f>
        <v>22670</v>
      </c>
      <c r="G644" s="177">
        <f t="shared" ref="G644:G645" si="210">ROUNDUP(D644*1.49,-1)</f>
        <v>24130</v>
      </c>
      <c r="H644" s="47"/>
    </row>
    <row r="645" spans="1:8" ht="18" x14ac:dyDescent="0.25">
      <c r="A645" s="90"/>
      <c r="B645" s="222"/>
      <c r="C645" s="155" t="s">
        <v>36</v>
      </c>
      <c r="D645" s="156">
        <v>16910</v>
      </c>
      <c r="E645" s="47">
        <f t="shared" si="208"/>
        <v>19450</v>
      </c>
      <c r="F645" s="47">
        <f t="shared" si="209"/>
        <v>23680</v>
      </c>
      <c r="G645" s="177">
        <f t="shared" si="210"/>
        <v>25200</v>
      </c>
      <c r="H645" s="47"/>
    </row>
    <row r="646" spans="1:8" ht="18" x14ac:dyDescent="0.25">
      <c r="A646" s="90"/>
      <c r="B646" s="88"/>
      <c r="C646" s="88"/>
      <c r="D646" s="88"/>
      <c r="E646" s="88"/>
      <c r="F646" s="88"/>
      <c r="G646" s="182"/>
      <c r="H646" s="88"/>
    </row>
    <row r="647" spans="1:8" ht="18" x14ac:dyDescent="0.25">
      <c r="A647" s="90"/>
      <c r="B647" s="222" t="s">
        <v>362</v>
      </c>
      <c r="C647" s="155" t="s">
        <v>35</v>
      </c>
      <c r="D647" s="156">
        <v>17720</v>
      </c>
      <c r="E647" s="47">
        <f t="shared" ref="E647:E648" si="211">ROUNDUP($D647*1.15,-1)</f>
        <v>20380</v>
      </c>
      <c r="F647" s="47">
        <f t="shared" ref="F647:F648" si="212">ROUNDUP(D647*1.4,-1)</f>
        <v>24810</v>
      </c>
      <c r="G647" s="177">
        <f t="shared" ref="G647:G648" si="213">ROUNDUP(D647*1.49,-1)</f>
        <v>26410</v>
      </c>
      <c r="H647" s="47"/>
    </row>
    <row r="648" spans="1:8" ht="18" x14ac:dyDescent="0.25">
      <c r="A648" s="90"/>
      <c r="B648" s="222"/>
      <c r="C648" s="155" t="s">
        <v>36</v>
      </c>
      <c r="D648" s="156">
        <v>18810</v>
      </c>
      <c r="E648" s="47">
        <f t="shared" si="211"/>
        <v>21640</v>
      </c>
      <c r="F648" s="47">
        <f t="shared" si="212"/>
        <v>26340</v>
      </c>
      <c r="G648" s="177">
        <f t="shared" si="213"/>
        <v>28030</v>
      </c>
      <c r="H648" s="47"/>
    </row>
    <row r="649" spans="1:8" ht="18" x14ac:dyDescent="0.25">
      <c r="A649" s="90"/>
      <c r="B649" s="88"/>
      <c r="C649" s="88"/>
      <c r="D649" s="88"/>
      <c r="E649" s="88"/>
      <c r="F649" s="88"/>
      <c r="G649" s="182"/>
      <c r="H649" s="88"/>
    </row>
    <row r="650" spans="1:8" ht="18" x14ac:dyDescent="0.25">
      <c r="A650" s="90"/>
      <c r="B650" s="222" t="s">
        <v>363</v>
      </c>
      <c r="C650" s="155" t="s">
        <v>35</v>
      </c>
      <c r="D650" s="156">
        <v>16800</v>
      </c>
      <c r="E650" s="47">
        <f t="shared" ref="E650:E651" si="214">ROUNDUP($D650*1.15,-1)</f>
        <v>19320</v>
      </c>
      <c r="F650" s="47">
        <f t="shared" ref="F650:F651" si="215">ROUNDUP(D650*1.4,-1)</f>
        <v>23520</v>
      </c>
      <c r="G650" s="177">
        <f t="shared" ref="G650:G651" si="216">ROUNDUP(D650*1.49,-1)</f>
        <v>25040</v>
      </c>
      <c r="H650" s="47"/>
    </row>
    <row r="651" spans="1:8" ht="18" x14ac:dyDescent="0.25">
      <c r="A651" s="90"/>
      <c r="B651" s="222"/>
      <c r="C651" s="155" t="s">
        <v>36</v>
      </c>
      <c r="D651" s="156">
        <v>17820</v>
      </c>
      <c r="E651" s="47">
        <f t="shared" si="214"/>
        <v>20500</v>
      </c>
      <c r="F651" s="47">
        <f t="shared" si="215"/>
        <v>24950</v>
      </c>
      <c r="G651" s="177">
        <f t="shared" si="216"/>
        <v>26560</v>
      </c>
      <c r="H651" s="47"/>
    </row>
    <row r="652" spans="1:8" x14ac:dyDescent="0.25">
      <c r="A652" s="90"/>
      <c r="E652" s="90"/>
      <c r="F652" s="90"/>
      <c r="G652" s="192"/>
      <c r="H652" s="90"/>
    </row>
    <row r="653" spans="1:8" ht="36" x14ac:dyDescent="0.25">
      <c r="A653" s="90"/>
      <c r="B653" s="94" t="s">
        <v>5</v>
      </c>
      <c r="C653" s="93" t="s">
        <v>106</v>
      </c>
      <c r="D653" s="20" t="s">
        <v>381</v>
      </c>
      <c r="E653" s="20" t="s">
        <v>380</v>
      </c>
      <c r="F653" s="20" t="s">
        <v>377</v>
      </c>
      <c r="G653" s="29" t="s">
        <v>378</v>
      </c>
      <c r="H653" s="20" t="s">
        <v>379</v>
      </c>
    </row>
    <row r="654" spans="1:8" ht="18" x14ac:dyDescent="0.25">
      <c r="A654" s="90"/>
      <c r="B654" s="33"/>
      <c r="C654" s="33"/>
      <c r="D654" s="44"/>
      <c r="E654" s="45"/>
      <c r="F654" s="45"/>
      <c r="G654" s="176"/>
      <c r="H654" s="45"/>
    </row>
    <row r="655" spans="1:8" ht="18" x14ac:dyDescent="0.25">
      <c r="A655" s="90"/>
      <c r="B655" s="126" t="s">
        <v>167</v>
      </c>
      <c r="C655" s="87" t="s">
        <v>200</v>
      </c>
      <c r="D655" s="47">
        <v>3280</v>
      </c>
      <c r="E655" s="47">
        <f t="shared" ref="E655" si="217">ROUNDUP($D655*1.15,-1)</f>
        <v>3780</v>
      </c>
      <c r="F655" s="47">
        <f>ROUNDUP(D655*1.4,-1)</f>
        <v>4600</v>
      </c>
      <c r="G655" s="177">
        <f>ROUNDUP(D655*1.49,-1)</f>
        <v>4890</v>
      </c>
      <c r="H655" s="47">
        <f>ROUNDUP(D655*1.66,-1)</f>
        <v>5450</v>
      </c>
    </row>
    <row r="656" spans="1:8" ht="18" x14ac:dyDescent="0.25">
      <c r="A656" s="90"/>
      <c r="B656" s="33"/>
      <c r="C656" s="33"/>
      <c r="D656" s="44"/>
      <c r="E656" s="45"/>
      <c r="F656" s="45"/>
      <c r="G656" s="176"/>
      <c r="H656" s="45"/>
    </row>
    <row r="657" spans="1:8" ht="18" x14ac:dyDescent="0.25">
      <c r="B657" s="132" t="s">
        <v>169</v>
      </c>
      <c r="C657" s="87" t="s">
        <v>201</v>
      </c>
      <c r="D657" s="47">
        <v>6840</v>
      </c>
      <c r="E657" s="47">
        <f t="shared" ref="E657" si="218">ROUNDUP($D657*1.15,-1)</f>
        <v>7870</v>
      </c>
      <c r="F657" s="47">
        <f>ROUNDUP(D657*1.4,-1)</f>
        <v>9580</v>
      </c>
      <c r="G657" s="177">
        <f>ROUNDUP(D657*1.49,-1)</f>
        <v>10200</v>
      </c>
      <c r="H657" s="47">
        <f>ROUNDUP(D657*1.66,-1)</f>
        <v>11360</v>
      </c>
    </row>
    <row r="658" spans="1:8" ht="18" x14ac:dyDescent="0.25">
      <c r="A658" s="90"/>
      <c r="B658" s="33"/>
      <c r="C658" s="33"/>
      <c r="D658" s="44"/>
      <c r="E658" s="45"/>
      <c r="F658" s="45"/>
      <c r="G658" s="176"/>
      <c r="H658" s="45"/>
    </row>
    <row r="659" spans="1:8" ht="18" x14ac:dyDescent="0.25">
      <c r="B659" s="132" t="s">
        <v>121</v>
      </c>
      <c r="C659" s="87" t="s">
        <v>202</v>
      </c>
      <c r="D659" s="47">
        <v>9840</v>
      </c>
      <c r="E659" s="47">
        <f t="shared" ref="E659" si="219">ROUNDUP($D659*1.15,-1)</f>
        <v>11320</v>
      </c>
      <c r="F659" s="47">
        <f>ROUNDUP(D659*1.4,-1)</f>
        <v>13780</v>
      </c>
      <c r="G659" s="177">
        <f>ROUNDUP(D659*1.49,-1)</f>
        <v>14670</v>
      </c>
      <c r="H659" s="47">
        <f>ROUNDUP(D659*1.66,-1)</f>
        <v>16340</v>
      </c>
    </row>
    <row r="660" spans="1:8" ht="18" x14ac:dyDescent="0.25">
      <c r="A660" s="90"/>
      <c r="B660" s="33"/>
      <c r="C660" s="33"/>
      <c r="D660" s="44"/>
      <c r="E660" s="45"/>
      <c r="F660" s="45"/>
      <c r="G660" s="176"/>
      <c r="H660" s="45"/>
    </row>
    <row r="661" spans="1:8" ht="18" x14ac:dyDescent="0.25">
      <c r="B661" s="132" t="s">
        <v>123</v>
      </c>
      <c r="C661" s="87" t="s">
        <v>203</v>
      </c>
      <c r="D661" s="47">
        <v>9070</v>
      </c>
      <c r="E661" s="47">
        <f t="shared" ref="E661" si="220">ROUNDUP($D661*1.15,-1)</f>
        <v>10440</v>
      </c>
      <c r="F661" s="47">
        <f>ROUNDUP(D661*1.4,-1)</f>
        <v>12700</v>
      </c>
      <c r="G661" s="177">
        <f>ROUNDUP(D661*1.49,-1)</f>
        <v>13520</v>
      </c>
      <c r="H661" s="47">
        <f>ROUNDUP(D661*1.66,-1)</f>
        <v>15060</v>
      </c>
    </row>
    <row r="662" spans="1:8" ht="18" x14ac:dyDescent="0.25">
      <c r="A662" s="90"/>
      <c r="B662" s="33"/>
      <c r="C662" s="33"/>
      <c r="D662" s="44"/>
      <c r="E662" s="45"/>
      <c r="F662" s="45"/>
      <c r="G662" s="176"/>
      <c r="H662" s="45"/>
    </row>
    <row r="663" spans="1:8" ht="18" x14ac:dyDescent="0.25">
      <c r="B663" s="132" t="s">
        <v>129</v>
      </c>
      <c r="C663" s="87" t="s">
        <v>202</v>
      </c>
      <c r="D663" s="47">
        <v>5160</v>
      </c>
      <c r="E663" s="47">
        <f t="shared" ref="E663" si="221">ROUNDUP($D663*1.15,-1)</f>
        <v>5940</v>
      </c>
      <c r="F663" s="47">
        <f>ROUNDUP(D663*1.4,-1)</f>
        <v>7230</v>
      </c>
      <c r="G663" s="177">
        <f>ROUNDUP(D663*1.49,-1)</f>
        <v>7690</v>
      </c>
      <c r="H663" s="47">
        <f>ROUNDUP(D663*1.66,-1)</f>
        <v>8570</v>
      </c>
    </row>
    <row r="664" spans="1:8" ht="18" x14ac:dyDescent="0.25">
      <c r="A664" s="90"/>
      <c r="B664" s="33"/>
      <c r="C664" s="33"/>
      <c r="D664" s="44"/>
      <c r="E664" s="45"/>
      <c r="F664" s="45"/>
      <c r="G664" s="176"/>
      <c r="H664" s="45"/>
    </row>
    <row r="665" spans="1:8" ht="18" x14ac:dyDescent="0.25">
      <c r="B665" s="132" t="s">
        <v>206</v>
      </c>
      <c r="C665" s="87" t="s">
        <v>203</v>
      </c>
      <c r="D665" s="47">
        <v>8700</v>
      </c>
      <c r="E665" s="47">
        <f t="shared" ref="E665" si="222">ROUNDUP($D665*1.15,-1)</f>
        <v>10010</v>
      </c>
      <c r="F665" s="47">
        <f>ROUNDUP(D665*1.4,-1)</f>
        <v>12180</v>
      </c>
      <c r="G665" s="177">
        <f>ROUNDUP(D665*1.49,-1)</f>
        <v>12970</v>
      </c>
      <c r="H665" s="47">
        <f>ROUNDUP(D665*1.66,-1)</f>
        <v>14450</v>
      </c>
    </row>
    <row r="666" spans="1:8" ht="18" x14ac:dyDescent="0.25">
      <c r="A666" s="90"/>
      <c r="B666" s="33"/>
      <c r="C666" s="33"/>
      <c r="D666" s="44"/>
      <c r="E666" s="45"/>
      <c r="F666" s="45"/>
      <c r="G666" s="176"/>
      <c r="H666" s="45"/>
    </row>
    <row r="667" spans="1:8" ht="18" x14ac:dyDescent="0.25">
      <c r="B667" s="132" t="s">
        <v>207</v>
      </c>
      <c r="C667" s="87" t="s">
        <v>208</v>
      </c>
      <c r="D667" s="47">
        <v>9980</v>
      </c>
      <c r="E667" s="47">
        <f t="shared" ref="E667" si="223">ROUNDUP($D667*1.15,-1)</f>
        <v>11480</v>
      </c>
      <c r="F667" s="47">
        <f>ROUNDUP(D667*1.4,-1)</f>
        <v>13980</v>
      </c>
      <c r="G667" s="177">
        <f>ROUNDUP(D667*1.49,-1)</f>
        <v>14880</v>
      </c>
      <c r="H667" s="47">
        <f>ROUNDUP(D667*1.66,-1)</f>
        <v>16570</v>
      </c>
    </row>
    <row r="668" spans="1:8" ht="18" x14ac:dyDescent="0.25">
      <c r="A668" s="90"/>
      <c r="B668" s="33"/>
      <c r="C668" s="33"/>
      <c r="D668" s="44"/>
      <c r="E668" s="45"/>
      <c r="F668" s="45"/>
      <c r="G668" s="176"/>
      <c r="H668" s="45"/>
    </row>
    <row r="669" spans="1:8" ht="18" x14ac:dyDescent="0.25">
      <c r="B669" s="132" t="s">
        <v>209</v>
      </c>
      <c r="C669" s="87" t="s">
        <v>210</v>
      </c>
      <c r="D669" s="47">
        <v>16920</v>
      </c>
      <c r="E669" s="47">
        <f t="shared" ref="E669" si="224">ROUNDUP($D669*1.15,-1)</f>
        <v>19460</v>
      </c>
      <c r="F669" s="47">
        <f>ROUNDUP(D669*1.4,-1)</f>
        <v>23690</v>
      </c>
      <c r="G669" s="177">
        <f>ROUNDUP(D669*1.49,-1)</f>
        <v>25220</v>
      </c>
      <c r="H669" s="47">
        <f>ROUNDUP(D669*1.66,-1)</f>
        <v>28090</v>
      </c>
    </row>
    <row r="670" spans="1:8" ht="18" x14ac:dyDescent="0.25">
      <c r="A670" s="90"/>
      <c r="B670" s="33"/>
      <c r="C670" s="33"/>
      <c r="D670" s="44"/>
      <c r="E670" s="45"/>
      <c r="F670" s="45"/>
      <c r="G670" s="176"/>
      <c r="H670" s="45"/>
    </row>
    <row r="671" spans="1:8" ht="18" x14ac:dyDescent="0.25">
      <c r="B671" s="132" t="s">
        <v>211</v>
      </c>
      <c r="C671" s="87" t="s">
        <v>212</v>
      </c>
      <c r="D671" s="47">
        <v>16720</v>
      </c>
      <c r="E671" s="47">
        <f t="shared" ref="E671" si="225">ROUNDUP($D671*1.15,-1)</f>
        <v>19230</v>
      </c>
      <c r="F671" s="47">
        <f>ROUNDUP(D671*1.4,-1)</f>
        <v>23410</v>
      </c>
      <c r="G671" s="177">
        <f>ROUNDUP(D671*1.49,-1)</f>
        <v>24920</v>
      </c>
      <c r="H671" s="47">
        <f>ROUNDUP(D671*1.66,-1)</f>
        <v>27760</v>
      </c>
    </row>
    <row r="672" spans="1:8" ht="18" x14ac:dyDescent="0.25">
      <c r="A672" s="90"/>
      <c r="B672" s="33"/>
      <c r="C672" s="33"/>
      <c r="D672" s="44"/>
      <c r="E672" s="45"/>
      <c r="F672" s="45"/>
      <c r="G672" s="176"/>
      <c r="H672" s="45"/>
    </row>
    <row r="673" spans="1:8" ht="18" x14ac:dyDescent="0.25">
      <c r="B673" s="107" t="s">
        <v>139</v>
      </c>
      <c r="C673" s="87" t="s">
        <v>213</v>
      </c>
      <c r="D673" s="47">
        <v>12340</v>
      </c>
      <c r="E673" s="47">
        <f t="shared" ref="E673" si="226">ROUNDUP($D673*1.15,-1)</f>
        <v>14200</v>
      </c>
      <c r="F673" s="47">
        <f>ROUNDUP(D673*1.4,-1)</f>
        <v>17280</v>
      </c>
      <c r="G673" s="177">
        <f>ROUNDUP(D673*1.49,-1)</f>
        <v>18390</v>
      </c>
      <c r="H673" s="47">
        <f>ROUNDUP(D673*1.66,-1)</f>
        <v>20490</v>
      </c>
    </row>
    <row r="674" spans="1:8" ht="18" x14ac:dyDescent="0.25">
      <c r="A674" s="90"/>
      <c r="B674" s="33"/>
      <c r="C674" s="33"/>
      <c r="D674" s="44"/>
      <c r="E674" s="45"/>
      <c r="F674" s="45"/>
      <c r="G674" s="176"/>
      <c r="H674" s="45"/>
    </row>
    <row r="675" spans="1:8" ht="18" x14ac:dyDescent="0.25">
      <c r="B675" s="107" t="s">
        <v>141</v>
      </c>
      <c r="C675" s="87" t="s">
        <v>214</v>
      </c>
      <c r="D675" s="47">
        <v>19020</v>
      </c>
      <c r="E675" s="47">
        <f t="shared" ref="E675" si="227">ROUNDUP($D675*1.15,-1)</f>
        <v>21880</v>
      </c>
      <c r="F675" s="47">
        <f>ROUNDUP(D675*1.4,-1)</f>
        <v>26630</v>
      </c>
      <c r="G675" s="177">
        <f>ROUNDUP(D675*1.49,-1)</f>
        <v>28340</v>
      </c>
      <c r="H675" s="47">
        <f>ROUNDUP(D675*1.66,-1)</f>
        <v>31580</v>
      </c>
    </row>
    <row r="676" spans="1:8" ht="18" x14ac:dyDescent="0.25">
      <c r="A676" s="90"/>
      <c r="B676" s="33"/>
      <c r="C676" s="33"/>
      <c r="D676" s="44"/>
      <c r="E676" s="45"/>
      <c r="F676" s="45"/>
      <c r="G676" s="176"/>
      <c r="H676" s="45"/>
    </row>
    <row r="677" spans="1:8" ht="18" x14ac:dyDescent="0.25">
      <c r="B677" s="132" t="s">
        <v>215</v>
      </c>
      <c r="C677" s="87" t="s">
        <v>216</v>
      </c>
      <c r="D677" s="47">
        <v>6850</v>
      </c>
      <c r="E677" s="47">
        <f t="shared" ref="E677" si="228">ROUNDUP($D677*1.15,-1)</f>
        <v>7880</v>
      </c>
      <c r="F677" s="47">
        <f>ROUNDUP(D677*1.4,-1)</f>
        <v>9590</v>
      </c>
      <c r="G677" s="177">
        <f>ROUNDUP(D677*1.49,-1)</f>
        <v>10210</v>
      </c>
      <c r="H677" s="47">
        <f>ROUNDUP(D677*1.66,-1)</f>
        <v>11380</v>
      </c>
    </row>
    <row r="678" spans="1:8" ht="18" x14ac:dyDescent="0.25">
      <c r="A678" s="90"/>
      <c r="B678" s="33"/>
      <c r="C678" s="33"/>
      <c r="D678" s="44"/>
      <c r="E678" s="45"/>
      <c r="F678" s="45"/>
      <c r="G678" s="176"/>
      <c r="H678" s="45"/>
    </row>
    <row r="679" spans="1:8" ht="18" x14ac:dyDescent="0.25">
      <c r="B679" s="132" t="s">
        <v>217</v>
      </c>
      <c r="C679" s="87" t="s">
        <v>218</v>
      </c>
      <c r="D679" s="47">
        <v>8290</v>
      </c>
      <c r="E679" s="47">
        <f t="shared" ref="E679" si="229">ROUNDUP($D679*1.15,-1)</f>
        <v>9540</v>
      </c>
      <c r="F679" s="47">
        <f>ROUNDUP(D679*1.4,-1)</f>
        <v>11610</v>
      </c>
      <c r="G679" s="177">
        <f>ROUNDUP(D679*1.49,-1)</f>
        <v>12360</v>
      </c>
      <c r="H679" s="47">
        <f>ROUNDUP(D679*1.66,-1)</f>
        <v>13770</v>
      </c>
    </row>
    <row r="680" spans="1:8" ht="18" x14ac:dyDescent="0.25">
      <c r="A680" s="90"/>
      <c r="B680" s="70"/>
      <c r="C680" s="71"/>
      <c r="D680" s="151"/>
      <c r="E680" s="152"/>
      <c r="F680" s="152"/>
      <c r="G680" s="193"/>
      <c r="H680" s="152"/>
    </row>
    <row r="681" spans="1:8" ht="18" x14ac:dyDescent="0.25">
      <c r="B681" s="132" t="s">
        <v>204</v>
      </c>
      <c r="C681" s="87" t="s">
        <v>205</v>
      </c>
      <c r="D681" s="47">
        <v>5090</v>
      </c>
      <c r="E681" s="47">
        <f t="shared" ref="E681" si="230">ROUNDUP($D681*1.15,-1)</f>
        <v>5860</v>
      </c>
      <c r="F681" s="47">
        <f>ROUNDUP(D681*1.4,-1)</f>
        <v>7130</v>
      </c>
      <c r="G681" s="177">
        <f>ROUNDUP(D681*1.49,-1)</f>
        <v>7590</v>
      </c>
      <c r="H681" s="47">
        <f>ROUNDUP(D681*1.66,-1)</f>
        <v>8450</v>
      </c>
    </row>
    <row r="682" spans="1:8" ht="18" x14ac:dyDescent="0.25">
      <c r="A682" s="90"/>
      <c r="B682" s="33"/>
      <c r="C682" s="33"/>
      <c r="D682" s="44"/>
      <c r="E682" s="45"/>
      <c r="F682" s="45"/>
      <c r="G682" s="176"/>
      <c r="H682" s="45"/>
    </row>
    <row r="683" spans="1:8" ht="18" x14ac:dyDescent="0.25">
      <c r="B683" s="132" t="s">
        <v>192</v>
      </c>
      <c r="C683" s="87" t="s">
        <v>219</v>
      </c>
      <c r="D683" s="47">
        <v>1540</v>
      </c>
      <c r="E683" s="47">
        <f t="shared" ref="E683" si="231">ROUNDUP($D683*1.15,-1)</f>
        <v>1780</v>
      </c>
      <c r="F683" s="47">
        <f>ROUNDUP(D683*1.4,-1)</f>
        <v>2160</v>
      </c>
      <c r="G683" s="177">
        <f>ROUNDUP(D683*1.49,-1)</f>
        <v>2300</v>
      </c>
      <c r="H683" s="47"/>
    </row>
    <row r="684" spans="1:8" ht="18" x14ac:dyDescent="0.25">
      <c r="A684" s="90"/>
      <c r="B684" s="33"/>
      <c r="C684" s="33"/>
      <c r="D684" s="44"/>
      <c r="E684" s="45"/>
      <c r="F684" s="45"/>
      <c r="G684" s="176"/>
      <c r="H684" s="45"/>
    </row>
    <row r="685" spans="1:8" ht="18" x14ac:dyDescent="0.25">
      <c r="B685" s="17"/>
      <c r="C685" s="18"/>
      <c r="D685" s="18"/>
      <c r="E685" s="19"/>
      <c r="F685" s="19"/>
      <c r="G685" s="172"/>
      <c r="H685" s="19"/>
    </row>
    <row r="686" spans="1:8" x14ac:dyDescent="0.25">
      <c r="B686" s="85"/>
      <c r="C686" s="85"/>
      <c r="D686" s="85"/>
      <c r="E686" s="85"/>
      <c r="F686" s="85"/>
      <c r="G686" s="191"/>
      <c r="H686" s="85"/>
    </row>
    <row r="687" spans="1:8" x14ac:dyDescent="0.25">
      <c r="B687" s="85"/>
      <c r="C687" s="85"/>
      <c r="D687" s="85"/>
      <c r="E687" s="85"/>
      <c r="F687" s="85"/>
      <c r="G687" s="191"/>
      <c r="H687" s="85"/>
    </row>
    <row r="688" spans="1:8" ht="18" x14ac:dyDescent="0.25">
      <c r="A688" s="90"/>
      <c r="B688" s="18"/>
      <c r="C688" s="18"/>
      <c r="D688" s="18"/>
      <c r="E688" s="19"/>
      <c r="F688" s="19"/>
      <c r="G688" s="172"/>
      <c r="H688" s="19"/>
    </row>
    <row r="689" spans="1:8" ht="18" x14ac:dyDescent="0.25">
      <c r="A689" s="90"/>
      <c r="B689" s="36"/>
      <c r="C689" s="36"/>
      <c r="D689" s="36"/>
      <c r="E689" s="37"/>
      <c r="F689" s="37"/>
      <c r="G689" s="174"/>
      <c r="H689" s="37"/>
    </row>
    <row r="690" spans="1:8" ht="23.25" x14ac:dyDescent="0.35">
      <c r="A690" s="90"/>
      <c r="B690" s="36"/>
      <c r="C690" s="122" t="s">
        <v>220</v>
      </c>
      <c r="D690" s="73"/>
      <c r="E690" s="37"/>
      <c r="F690" s="37"/>
      <c r="G690" s="174"/>
      <c r="H690" s="37"/>
    </row>
    <row r="691" spans="1:8" ht="18" x14ac:dyDescent="0.25">
      <c r="A691" s="90"/>
      <c r="B691" s="40"/>
      <c r="C691" s="40"/>
      <c r="D691" s="40"/>
      <c r="E691" s="37"/>
      <c r="F691" s="37"/>
      <c r="G691" s="174"/>
      <c r="H691" s="37"/>
    </row>
    <row r="692" spans="1:8" ht="18" x14ac:dyDescent="0.25">
      <c r="A692" s="90"/>
      <c r="B692" s="18"/>
      <c r="C692" s="18"/>
      <c r="D692" s="18"/>
      <c r="E692" s="19"/>
      <c r="F692" s="19"/>
      <c r="G692" s="172"/>
      <c r="H692" s="19"/>
    </row>
    <row r="693" spans="1:8" ht="36" x14ac:dyDescent="0.25">
      <c r="A693" s="90"/>
      <c r="B693" s="94" t="s">
        <v>5</v>
      </c>
      <c r="C693" s="93" t="s">
        <v>6</v>
      </c>
      <c r="D693" s="20" t="s">
        <v>381</v>
      </c>
      <c r="E693" s="20" t="s">
        <v>380</v>
      </c>
      <c r="F693" s="20" t="s">
        <v>377</v>
      </c>
      <c r="G693" s="29" t="s">
        <v>378</v>
      </c>
      <c r="H693" s="20" t="s">
        <v>379</v>
      </c>
    </row>
    <row r="694" spans="1:8" ht="18" x14ac:dyDescent="0.25">
      <c r="A694" s="90"/>
      <c r="B694" s="33"/>
      <c r="C694" s="33"/>
      <c r="D694" s="44"/>
      <c r="E694" s="45"/>
      <c r="F694" s="45"/>
      <c r="G694" s="176"/>
      <c r="H694" s="45"/>
    </row>
    <row r="695" spans="1:8" ht="18" x14ac:dyDescent="0.25">
      <c r="A695" s="90"/>
      <c r="B695" s="231" t="s">
        <v>221</v>
      </c>
      <c r="C695" s="48" t="s">
        <v>33</v>
      </c>
      <c r="D695" s="47">
        <v>6810</v>
      </c>
      <c r="E695" s="47">
        <f t="shared" ref="E695:E698" si="232">ROUNDUP($D695*1.15,-1)</f>
        <v>7840</v>
      </c>
      <c r="F695" s="47">
        <f t="shared" ref="F695:F698" si="233">ROUNDUP(D695*1.4,-1)</f>
        <v>9540</v>
      </c>
      <c r="G695" s="177">
        <f t="shared" ref="G695:G698" si="234">ROUNDUP(D695*1.49,-1)</f>
        <v>10150</v>
      </c>
      <c r="H695" s="47"/>
    </row>
    <row r="696" spans="1:8" ht="18" x14ac:dyDescent="0.25">
      <c r="A696" s="90"/>
      <c r="B696" s="232"/>
      <c r="C696" s="48" t="s">
        <v>34</v>
      </c>
      <c r="D696" s="47">
        <v>7870</v>
      </c>
      <c r="E696" s="47">
        <f t="shared" si="232"/>
        <v>9060</v>
      </c>
      <c r="F696" s="47">
        <f t="shared" si="233"/>
        <v>11020</v>
      </c>
      <c r="G696" s="177">
        <f t="shared" si="234"/>
        <v>11730</v>
      </c>
      <c r="H696" s="47"/>
    </row>
    <row r="697" spans="1:8" ht="18" x14ac:dyDescent="0.25">
      <c r="A697" s="90"/>
      <c r="B697" s="232"/>
      <c r="C697" s="48" t="s">
        <v>35</v>
      </c>
      <c r="D697" s="47">
        <v>10260</v>
      </c>
      <c r="E697" s="47">
        <f t="shared" si="232"/>
        <v>11800</v>
      </c>
      <c r="F697" s="47">
        <f t="shared" si="233"/>
        <v>14370</v>
      </c>
      <c r="G697" s="177">
        <f t="shared" si="234"/>
        <v>15290</v>
      </c>
      <c r="H697" s="47"/>
    </row>
    <row r="698" spans="1:8" ht="18" x14ac:dyDescent="0.25">
      <c r="A698" s="90"/>
      <c r="B698" s="233"/>
      <c r="C698" s="48" t="s">
        <v>36</v>
      </c>
      <c r="D698" s="47">
        <v>10850</v>
      </c>
      <c r="E698" s="47">
        <f t="shared" si="232"/>
        <v>12480</v>
      </c>
      <c r="F698" s="47">
        <f t="shared" si="233"/>
        <v>15190</v>
      </c>
      <c r="G698" s="177">
        <f t="shared" si="234"/>
        <v>16170</v>
      </c>
      <c r="H698" s="47"/>
    </row>
    <row r="699" spans="1:8" x14ac:dyDescent="0.25">
      <c r="A699" s="90"/>
      <c r="B699" s="85"/>
      <c r="C699" s="85"/>
      <c r="D699" s="133"/>
      <c r="E699" s="90"/>
      <c r="F699" s="90"/>
      <c r="G699" s="192"/>
      <c r="H699" s="90"/>
    </row>
    <row r="700" spans="1:8" ht="18" x14ac:dyDescent="0.25">
      <c r="A700" s="90"/>
      <c r="B700" s="231" t="s">
        <v>222</v>
      </c>
      <c r="C700" s="48" t="s">
        <v>33</v>
      </c>
      <c r="D700" s="47">
        <v>6100</v>
      </c>
      <c r="E700" s="47">
        <f t="shared" ref="E700:E704" si="235">ROUNDUP($D700*1.15,-1)</f>
        <v>7020</v>
      </c>
      <c r="F700" s="47">
        <f t="shared" ref="F700:F704" si="236">ROUNDUP(D700*1.4,-1)</f>
        <v>8540</v>
      </c>
      <c r="G700" s="177">
        <f t="shared" ref="G700:G704" si="237">ROUNDUP(D700*1.49,-1)</f>
        <v>9090</v>
      </c>
      <c r="H700" s="47"/>
    </row>
    <row r="701" spans="1:8" ht="18" x14ac:dyDescent="0.25">
      <c r="A701" s="90"/>
      <c r="B701" s="232"/>
      <c r="C701" s="48" t="s">
        <v>34</v>
      </c>
      <c r="D701" s="47">
        <v>7690</v>
      </c>
      <c r="E701" s="47">
        <f t="shared" si="235"/>
        <v>8850</v>
      </c>
      <c r="F701" s="47">
        <f t="shared" si="236"/>
        <v>10770</v>
      </c>
      <c r="G701" s="177">
        <f t="shared" si="237"/>
        <v>11460</v>
      </c>
      <c r="H701" s="47"/>
    </row>
    <row r="702" spans="1:8" ht="18" x14ac:dyDescent="0.25">
      <c r="A702" s="90"/>
      <c r="B702" s="232"/>
      <c r="C702" s="48" t="s">
        <v>35</v>
      </c>
      <c r="D702" s="47">
        <v>9350</v>
      </c>
      <c r="E702" s="47">
        <f t="shared" si="235"/>
        <v>10760</v>
      </c>
      <c r="F702" s="47">
        <f t="shared" si="236"/>
        <v>13090</v>
      </c>
      <c r="G702" s="177">
        <f t="shared" si="237"/>
        <v>13940</v>
      </c>
      <c r="H702" s="47"/>
    </row>
    <row r="703" spans="1:8" ht="18" x14ac:dyDescent="0.25">
      <c r="A703" s="90"/>
      <c r="B703" s="232"/>
      <c r="C703" s="48" t="s">
        <v>36</v>
      </c>
      <c r="D703" s="47">
        <v>10280</v>
      </c>
      <c r="E703" s="47">
        <f t="shared" si="235"/>
        <v>11830</v>
      </c>
      <c r="F703" s="47">
        <f t="shared" si="236"/>
        <v>14400</v>
      </c>
      <c r="G703" s="177">
        <f t="shared" si="237"/>
        <v>15320</v>
      </c>
      <c r="H703" s="47"/>
    </row>
    <row r="704" spans="1:8" ht="18" x14ac:dyDescent="0.25">
      <c r="A704" s="90"/>
      <c r="B704" s="233"/>
      <c r="C704" s="115" t="s">
        <v>223</v>
      </c>
      <c r="D704" s="47">
        <v>11200</v>
      </c>
      <c r="E704" s="47">
        <f t="shared" si="235"/>
        <v>12880</v>
      </c>
      <c r="F704" s="47">
        <f t="shared" si="236"/>
        <v>15680</v>
      </c>
      <c r="G704" s="177">
        <f t="shared" si="237"/>
        <v>16690</v>
      </c>
      <c r="H704" s="47"/>
    </row>
    <row r="705" spans="1:8" ht="18" x14ac:dyDescent="0.25">
      <c r="A705" s="90"/>
      <c r="B705" s="33"/>
      <c r="C705" s="33"/>
      <c r="D705" s="44"/>
      <c r="E705" s="45"/>
      <c r="F705" s="45"/>
      <c r="G705" s="176"/>
      <c r="H705" s="45"/>
    </row>
    <row r="706" spans="1:8" ht="18" x14ac:dyDescent="0.25">
      <c r="A706" s="90"/>
      <c r="B706" s="222" t="s">
        <v>364</v>
      </c>
      <c r="C706" s="155" t="s">
        <v>35</v>
      </c>
      <c r="D706" s="156">
        <v>13400</v>
      </c>
      <c r="E706" s="47">
        <f t="shared" ref="E706:E707" si="238">ROUNDUP($D706*1.15,-1)</f>
        <v>15410</v>
      </c>
      <c r="F706" s="47">
        <f t="shared" ref="F706:F707" si="239">ROUNDUP(D706*1.4,-1)</f>
        <v>18760</v>
      </c>
      <c r="G706" s="177">
        <f t="shared" ref="G706:G707" si="240">ROUNDUP(D706*1.49,-1)</f>
        <v>19970</v>
      </c>
      <c r="H706" s="47"/>
    </row>
    <row r="707" spans="1:8" ht="18" x14ac:dyDescent="0.25">
      <c r="A707" s="90"/>
      <c r="B707" s="222"/>
      <c r="C707" s="155" t="s">
        <v>36</v>
      </c>
      <c r="D707" s="156">
        <v>14790</v>
      </c>
      <c r="E707" s="47">
        <f t="shared" si="238"/>
        <v>17010</v>
      </c>
      <c r="F707" s="47">
        <f t="shared" si="239"/>
        <v>20710</v>
      </c>
      <c r="G707" s="177">
        <f t="shared" si="240"/>
        <v>22040</v>
      </c>
      <c r="H707" s="47"/>
    </row>
    <row r="708" spans="1:8" ht="18" x14ac:dyDescent="0.25">
      <c r="A708" s="90"/>
      <c r="B708" s="88"/>
      <c r="C708" s="88"/>
      <c r="D708" s="88"/>
      <c r="E708" s="158"/>
      <c r="F708" s="158"/>
      <c r="G708" s="185"/>
      <c r="H708" s="158"/>
    </row>
    <row r="709" spans="1:8" ht="18" x14ac:dyDescent="0.25">
      <c r="A709" s="90"/>
      <c r="B709" s="234" t="s">
        <v>365</v>
      </c>
      <c r="C709" s="155" t="s">
        <v>35</v>
      </c>
      <c r="D709" s="156">
        <v>19860</v>
      </c>
      <c r="E709" s="47">
        <f t="shared" ref="E709:E710" si="241">ROUNDUP($D709*1.15,-1)</f>
        <v>22840</v>
      </c>
      <c r="F709" s="47">
        <f t="shared" ref="F709:F710" si="242">ROUNDUP(D709*1.4,-1)</f>
        <v>27810</v>
      </c>
      <c r="G709" s="177">
        <f t="shared" ref="G709:G710" si="243">ROUNDUP(D709*1.49,-1)</f>
        <v>29600</v>
      </c>
      <c r="H709" s="47"/>
    </row>
    <row r="710" spans="1:8" ht="18" x14ac:dyDescent="0.25">
      <c r="A710" s="90"/>
      <c r="B710" s="235"/>
      <c r="C710" s="155" t="s">
        <v>36</v>
      </c>
      <c r="D710" s="156">
        <v>21940</v>
      </c>
      <c r="E710" s="47">
        <f t="shared" si="241"/>
        <v>25240</v>
      </c>
      <c r="F710" s="47">
        <f t="shared" si="242"/>
        <v>30720</v>
      </c>
      <c r="G710" s="177">
        <f t="shared" si="243"/>
        <v>32700</v>
      </c>
      <c r="H710" s="47"/>
    </row>
    <row r="711" spans="1:8" x14ac:dyDescent="0.25">
      <c r="A711" s="90"/>
      <c r="B711" s="85"/>
      <c r="C711" s="85"/>
      <c r="D711" s="86"/>
      <c r="E711" s="160"/>
      <c r="F711" s="160"/>
      <c r="G711" s="194"/>
      <c r="H711" s="160"/>
    </row>
    <row r="712" spans="1:8" ht="18" x14ac:dyDescent="0.25">
      <c r="A712" s="90"/>
      <c r="B712" s="222" t="s">
        <v>366</v>
      </c>
      <c r="C712" s="155" t="s">
        <v>32</v>
      </c>
      <c r="D712" s="156">
        <v>5860</v>
      </c>
      <c r="E712" s="47">
        <f t="shared" ref="E712:E715" si="244">ROUNDUP($D712*1.15,-1)</f>
        <v>6740</v>
      </c>
      <c r="F712" s="47">
        <f t="shared" ref="F712:F715" si="245">ROUNDUP(D712*1.4,-1)</f>
        <v>8210</v>
      </c>
      <c r="G712" s="177">
        <f t="shared" ref="G712:G715" si="246">ROUNDUP(D712*1.49,-1)</f>
        <v>8740</v>
      </c>
      <c r="H712" s="47"/>
    </row>
    <row r="713" spans="1:8" ht="18" x14ac:dyDescent="0.25">
      <c r="A713" s="90"/>
      <c r="B713" s="222"/>
      <c r="C713" s="155" t="s">
        <v>33</v>
      </c>
      <c r="D713" s="156">
        <v>6370</v>
      </c>
      <c r="E713" s="47">
        <f t="shared" si="244"/>
        <v>7330</v>
      </c>
      <c r="F713" s="47">
        <f t="shared" si="245"/>
        <v>8920</v>
      </c>
      <c r="G713" s="177">
        <f t="shared" si="246"/>
        <v>9500</v>
      </c>
      <c r="H713" s="47"/>
    </row>
    <row r="714" spans="1:8" ht="18" x14ac:dyDescent="0.25">
      <c r="A714" s="90"/>
      <c r="B714" s="222"/>
      <c r="C714" s="155" t="s">
        <v>35</v>
      </c>
      <c r="D714" s="156">
        <v>9370</v>
      </c>
      <c r="E714" s="47">
        <f t="shared" si="244"/>
        <v>10780</v>
      </c>
      <c r="F714" s="47">
        <f t="shared" si="245"/>
        <v>13120</v>
      </c>
      <c r="G714" s="177">
        <f t="shared" si="246"/>
        <v>13970</v>
      </c>
      <c r="H714" s="47"/>
    </row>
    <row r="715" spans="1:8" ht="18" x14ac:dyDescent="0.25">
      <c r="A715" s="90"/>
      <c r="B715" s="222"/>
      <c r="C715" s="155" t="s">
        <v>36</v>
      </c>
      <c r="D715" s="156">
        <v>10470</v>
      </c>
      <c r="E715" s="47">
        <f t="shared" si="244"/>
        <v>12050</v>
      </c>
      <c r="F715" s="47">
        <f t="shared" si="245"/>
        <v>14660</v>
      </c>
      <c r="G715" s="177">
        <f t="shared" si="246"/>
        <v>15610</v>
      </c>
      <c r="H715" s="47"/>
    </row>
    <row r="716" spans="1:8" ht="18" x14ac:dyDescent="0.25">
      <c r="A716" s="90"/>
      <c r="B716" s="88"/>
      <c r="C716" s="88"/>
      <c r="D716" s="88"/>
      <c r="E716" s="158"/>
      <c r="F716" s="158"/>
      <c r="G716" s="185"/>
      <c r="H716" s="158"/>
    </row>
    <row r="717" spans="1:8" ht="18" x14ac:dyDescent="0.25">
      <c r="A717" s="90"/>
      <c r="B717" s="222" t="s">
        <v>367</v>
      </c>
      <c r="C717" s="155" t="s">
        <v>32</v>
      </c>
      <c r="D717" s="156">
        <v>9880</v>
      </c>
      <c r="E717" s="47">
        <f t="shared" ref="E717:E720" si="247">ROUNDUP($D717*1.15,-1)</f>
        <v>11370</v>
      </c>
      <c r="F717" s="47">
        <f t="shared" ref="F717:F720" si="248">ROUNDUP(D717*1.4,-1)</f>
        <v>13840</v>
      </c>
      <c r="G717" s="177">
        <f t="shared" ref="G717:G720" si="249">ROUNDUP(D717*1.49,-1)</f>
        <v>14730</v>
      </c>
      <c r="H717" s="47"/>
    </row>
    <row r="718" spans="1:8" ht="18" x14ac:dyDescent="0.25">
      <c r="A718" s="90"/>
      <c r="B718" s="222"/>
      <c r="C718" s="155" t="s">
        <v>33</v>
      </c>
      <c r="D718" s="156">
        <v>10620</v>
      </c>
      <c r="E718" s="47">
        <f t="shared" si="247"/>
        <v>12220</v>
      </c>
      <c r="F718" s="47">
        <f t="shared" si="248"/>
        <v>14870</v>
      </c>
      <c r="G718" s="177">
        <f t="shared" si="249"/>
        <v>15830</v>
      </c>
      <c r="H718" s="47"/>
    </row>
    <row r="719" spans="1:8" ht="18" x14ac:dyDescent="0.25">
      <c r="A719" s="90"/>
      <c r="B719" s="222"/>
      <c r="C719" s="155" t="s">
        <v>35</v>
      </c>
      <c r="D719" s="156">
        <v>17430</v>
      </c>
      <c r="E719" s="47">
        <f t="shared" si="247"/>
        <v>20050</v>
      </c>
      <c r="F719" s="47">
        <f t="shared" si="248"/>
        <v>24410</v>
      </c>
      <c r="G719" s="177">
        <f t="shared" si="249"/>
        <v>25980</v>
      </c>
      <c r="H719" s="47"/>
    </row>
    <row r="720" spans="1:8" ht="18" x14ac:dyDescent="0.25">
      <c r="A720" s="90"/>
      <c r="B720" s="222"/>
      <c r="C720" s="155" t="s">
        <v>36</v>
      </c>
      <c r="D720" s="156">
        <v>18520</v>
      </c>
      <c r="E720" s="47">
        <f t="shared" si="247"/>
        <v>21300</v>
      </c>
      <c r="F720" s="47">
        <f t="shared" si="248"/>
        <v>25930</v>
      </c>
      <c r="G720" s="177">
        <f t="shared" si="249"/>
        <v>27600</v>
      </c>
      <c r="H720" s="47"/>
    </row>
    <row r="721" spans="1:8" ht="18" x14ac:dyDescent="0.25">
      <c r="A721" s="90"/>
      <c r="B721" s="88"/>
      <c r="C721" s="88"/>
      <c r="D721" s="88"/>
      <c r="E721" s="158"/>
      <c r="F721" s="158"/>
      <c r="G721" s="185"/>
      <c r="H721" s="158"/>
    </row>
    <row r="722" spans="1:8" ht="18" x14ac:dyDescent="0.25">
      <c r="A722" s="90"/>
      <c r="B722" s="222" t="s">
        <v>368</v>
      </c>
      <c r="C722" s="155" t="s">
        <v>35</v>
      </c>
      <c r="D722" s="156">
        <v>16290</v>
      </c>
      <c r="E722" s="47">
        <f t="shared" ref="E722:E723" si="250">ROUNDUP($D722*1.15,-1)</f>
        <v>18740</v>
      </c>
      <c r="F722" s="47">
        <f t="shared" ref="F722:F723" si="251">ROUNDUP(D722*1.4,-1)</f>
        <v>22810</v>
      </c>
      <c r="G722" s="177">
        <f t="shared" ref="G722:G723" si="252">ROUNDUP(D722*1.49,-1)</f>
        <v>24280</v>
      </c>
      <c r="H722" s="47"/>
    </row>
    <row r="723" spans="1:8" ht="18" x14ac:dyDescent="0.25">
      <c r="A723" s="90"/>
      <c r="B723" s="222"/>
      <c r="C723" s="155" t="s">
        <v>36</v>
      </c>
      <c r="D723" s="156">
        <v>18250</v>
      </c>
      <c r="E723" s="47">
        <f t="shared" si="250"/>
        <v>20990</v>
      </c>
      <c r="F723" s="47">
        <f t="shared" si="251"/>
        <v>25550</v>
      </c>
      <c r="G723" s="177">
        <f t="shared" si="252"/>
        <v>27200</v>
      </c>
      <c r="H723" s="47"/>
    </row>
    <row r="724" spans="1:8" ht="18" x14ac:dyDescent="0.25">
      <c r="A724" s="90"/>
      <c r="B724" s="88"/>
      <c r="C724" s="88"/>
      <c r="D724" s="88"/>
      <c r="E724" s="158"/>
      <c r="F724" s="158"/>
      <c r="G724" s="185"/>
      <c r="H724" s="158"/>
    </row>
    <row r="725" spans="1:8" ht="18" x14ac:dyDescent="0.25">
      <c r="A725" s="90"/>
      <c r="B725" s="222" t="s">
        <v>369</v>
      </c>
      <c r="C725" s="155" t="s">
        <v>35</v>
      </c>
      <c r="D725" s="156">
        <v>23130</v>
      </c>
      <c r="E725" s="47">
        <f t="shared" ref="E725:E726" si="253">ROUNDUP($D725*1.15,-1)</f>
        <v>26600</v>
      </c>
      <c r="F725" s="47">
        <f t="shared" ref="F725:F726" si="254">ROUNDUP(D725*1.4,-1)</f>
        <v>32390</v>
      </c>
      <c r="G725" s="177">
        <f t="shared" ref="G725:G726" si="255">ROUNDUP(D725*1.49,-1)</f>
        <v>34470</v>
      </c>
      <c r="H725" s="47"/>
    </row>
    <row r="726" spans="1:8" ht="18" x14ac:dyDescent="0.25">
      <c r="A726" s="90"/>
      <c r="B726" s="222"/>
      <c r="C726" s="155" t="s">
        <v>36</v>
      </c>
      <c r="D726" s="156">
        <v>25400</v>
      </c>
      <c r="E726" s="47">
        <f t="shared" si="253"/>
        <v>29210</v>
      </c>
      <c r="F726" s="47">
        <f t="shared" si="254"/>
        <v>35560</v>
      </c>
      <c r="G726" s="177">
        <f t="shared" si="255"/>
        <v>37850</v>
      </c>
      <c r="H726" s="47"/>
    </row>
    <row r="727" spans="1:8" x14ac:dyDescent="0.25">
      <c r="A727" s="90"/>
      <c r="E727" s="90"/>
      <c r="F727" s="90"/>
      <c r="G727" s="192"/>
      <c r="H727" s="90"/>
    </row>
    <row r="728" spans="1:8" ht="18" x14ac:dyDescent="0.25">
      <c r="A728" s="90"/>
      <c r="B728" s="222" t="s">
        <v>370</v>
      </c>
      <c r="C728" s="155" t="s">
        <v>35</v>
      </c>
      <c r="D728" s="156">
        <v>14700</v>
      </c>
      <c r="E728" s="47">
        <f t="shared" ref="E728:E729" si="256">ROUNDUP($D728*1.15,-1)</f>
        <v>16910</v>
      </c>
      <c r="F728" s="47">
        <f t="shared" ref="F728:F729" si="257">ROUNDUP(D728*1.4,-1)</f>
        <v>20580</v>
      </c>
      <c r="G728" s="177">
        <f t="shared" ref="G728:G729" si="258">ROUNDUP(D728*1.49,-1)</f>
        <v>21910</v>
      </c>
      <c r="H728" s="47"/>
    </row>
    <row r="729" spans="1:8" ht="18" x14ac:dyDescent="0.25">
      <c r="A729" s="90"/>
      <c r="B729" s="222"/>
      <c r="C729" s="155" t="s">
        <v>36</v>
      </c>
      <c r="D729" s="156">
        <v>16140</v>
      </c>
      <c r="E729" s="47">
        <f t="shared" si="256"/>
        <v>18570</v>
      </c>
      <c r="F729" s="47">
        <f t="shared" si="257"/>
        <v>22600</v>
      </c>
      <c r="G729" s="177">
        <f t="shared" si="258"/>
        <v>24050</v>
      </c>
      <c r="H729" s="47"/>
    </row>
    <row r="730" spans="1:8" ht="18" x14ac:dyDescent="0.25">
      <c r="A730" s="90"/>
      <c r="B730" s="88"/>
      <c r="C730" s="88"/>
      <c r="D730" s="88"/>
      <c r="E730" s="158"/>
      <c r="F730" s="158"/>
      <c r="G730" s="185"/>
      <c r="H730" s="158"/>
    </row>
    <row r="731" spans="1:8" ht="18" x14ac:dyDescent="0.25">
      <c r="A731" s="90"/>
      <c r="B731" s="222" t="s">
        <v>371</v>
      </c>
      <c r="C731" s="155" t="s">
        <v>35</v>
      </c>
      <c r="D731" s="156">
        <v>21510</v>
      </c>
      <c r="E731" s="47">
        <f t="shared" ref="E731:E732" si="259">ROUNDUP($D731*1.15,-1)</f>
        <v>24740</v>
      </c>
      <c r="F731" s="47">
        <f t="shared" ref="F731:F732" si="260">ROUNDUP(D731*1.4,-1)</f>
        <v>30120</v>
      </c>
      <c r="G731" s="177">
        <f t="shared" ref="G731:G732" si="261">ROUNDUP(D731*1.49,-1)</f>
        <v>32050</v>
      </c>
      <c r="H731" s="47"/>
    </row>
    <row r="732" spans="1:8" ht="18" x14ac:dyDescent="0.25">
      <c r="A732" s="90"/>
      <c r="B732" s="222"/>
      <c r="C732" s="155" t="s">
        <v>36</v>
      </c>
      <c r="D732" s="156">
        <v>23850</v>
      </c>
      <c r="E732" s="47">
        <f t="shared" si="259"/>
        <v>27430</v>
      </c>
      <c r="F732" s="47">
        <f t="shared" si="260"/>
        <v>33390</v>
      </c>
      <c r="G732" s="177">
        <f t="shared" si="261"/>
        <v>35540</v>
      </c>
      <c r="H732" s="47"/>
    </row>
    <row r="733" spans="1:8" ht="18" x14ac:dyDescent="0.25">
      <c r="A733" s="90"/>
      <c r="B733" s="88"/>
      <c r="C733" s="88"/>
      <c r="D733" s="88"/>
      <c r="E733" s="158"/>
      <c r="F733" s="158"/>
      <c r="G733" s="185"/>
      <c r="H733" s="158"/>
    </row>
    <row r="734" spans="1:8" ht="18" x14ac:dyDescent="0.25">
      <c r="A734" s="90"/>
      <c r="B734" s="222" t="s">
        <v>372</v>
      </c>
      <c r="C734" s="155" t="s">
        <v>35</v>
      </c>
      <c r="D734" s="156">
        <v>14710</v>
      </c>
      <c r="E734" s="47">
        <f t="shared" ref="E734:E735" si="262">ROUNDUP($D734*1.15,-1)</f>
        <v>16920</v>
      </c>
      <c r="F734" s="47">
        <f t="shared" ref="F734:F735" si="263">ROUNDUP(D734*1.4,-1)</f>
        <v>20600</v>
      </c>
      <c r="G734" s="177">
        <f t="shared" ref="G734:G735" si="264">ROUNDUP(D734*1.49,-1)</f>
        <v>21920</v>
      </c>
      <c r="H734" s="47"/>
    </row>
    <row r="735" spans="1:8" ht="18" x14ac:dyDescent="0.25">
      <c r="A735" s="90"/>
      <c r="B735" s="222"/>
      <c r="C735" s="155" t="s">
        <v>36</v>
      </c>
      <c r="D735" s="156">
        <v>16140</v>
      </c>
      <c r="E735" s="47">
        <f t="shared" si="262"/>
        <v>18570</v>
      </c>
      <c r="F735" s="47">
        <f t="shared" si="263"/>
        <v>22600</v>
      </c>
      <c r="G735" s="177">
        <f t="shared" si="264"/>
        <v>24050</v>
      </c>
      <c r="H735" s="47"/>
    </row>
    <row r="736" spans="1:8" ht="18" x14ac:dyDescent="0.25">
      <c r="A736" s="90"/>
      <c r="B736" s="88"/>
      <c r="C736" s="88"/>
      <c r="D736" s="88"/>
      <c r="E736" s="158"/>
      <c r="F736" s="158"/>
      <c r="G736" s="185"/>
      <c r="H736" s="158"/>
    </row>
    <row r="737" spans="1:8" ht="18" x14ac:dyDescent="0.25">
      <c r="A737" s="90"/>
      <c r="B737" s="222" t="s">
        <v>373</v>
      </c>
      <c r="C737" s="155" t="s">
        <v>35</v>
      </c>
      <c r="D737" s="156">
        <v>21520</v>
      </c>
      <c r="E737" s="47">
        <f t="shared" ref="E737:E738" si="265">ROUNDUP($D737*1.15,-1)</f>
        <v>24750</v>
      </c>
      <c r="F737" s="47">
        <f t="shared" ref="F737:F738" si="266">ROUNDUP(D737*1.4,-1)</f>
        <v>30130</v>
      </c>
      <c r="G737" s="177">
        <f t="shared" ref="G737:G738" si="267">ROUNDUP(D737*1.49,-1)</f>
        <v>32070</v>
      </c>
      <c r="H737" s="47"/>
    </row>
    <row r="738" spans="1:8" ht="18" x14ac:dyDescent="0.25">
      <c r="A738" s="90"/>
      <c r="B738" s="222"/>
      <c r="C738" s="155" t="s">
        <v>36</v>
      </c>
      <c r="D738" s="156">
        <v>23260</v>
      </c>
      <c r="E738" s="47">
        <f t="shared" si="265"/>
        <v>26750</v>
      </c>
      <c r="F738" s="47">
        <f t="shared" si="266"/>
        <v>32570</v>
      </c>
      <c r="G738" s="177">
        <f t="shared" si="267"/>
        <v>34660</v>
      </c>
      <c r="H738" s="47"/>
    </row>
    <row r="739" spans="1:8" ht="18" x14ac:dyDescent="0.25">
      <c r="A739" s="90"/>
      <c r="B739" s="88"/>
      <c r="C739" s="88"/>
      <c r="D739" s="88"/>
      <c r="E739" s="158"/>
      <c r="F739" s="158"/>
      <c r="G739" s="185"/>
      <c r="H739" s="158"/>
    </row>
    <row r="740" spans="1:8" ht="18" x14ac:dyDescent="0.25">
      <c r="A740" s="90"/>
      <c r="B740" s="222" t="s">
        <v>374</v>
      </c>
      <c r="C740" s="155" t="s">
        <v>32</v>
      </c>
      <c r="D740" s="156">
        <v>12730</v>
      </c>
      <c r="E740" s="47">
        <f t="shared" ref="E740:E741" si="268">ROUNDUP($D740*1.15,-1)</f>
        <v>14640</v>
      </c>
      <c r="F740" s="47">
        <f t="shared" ref="F740:F741" si="269">ROUNDUP(D740*1.4,-1)</f>
        <v>17830</v>
      </c>
      <c r="G740" s="177">
        <f t="shared" ref="G740:G741" si="270">ROUNDUP(D740*1.49,-1)</f>
        <v>18970</v>
      </c>
      <c r="H740" s="47"/>
    </row>
    <row r="741" spans="1:8" ht="18" x14ac:dyDescent="0.25">
      <c r="A741" s="90"/>
      <c r="B741" s="222"/>
      <c r="C741" s="155" t="s">
        <v>33</v>
      </c>
      <c r="D741" s="156">
        <v>13120</v>
      </c>
      <c r="E741" s="47">
        <f t="shared" si="268"/>
        <v>15090</v>
      </c>
      <c r="F741" s="47">
        <f t="shared" si="269"/>
        <v>18370</v>
      </c>
      <c r="G741" s="177">
        <f t="shared" si="270"/>
        <v>19550</v>
      </c>
      <c r="H741" s="47"/>
    </row>
    <row r="742" spans="1:8" ht="18" x14ac:dyDescent="0.25">
      <c r="A742" s="90"/>
      <c r="B742" s="88"/>
      <c r="C742" s="88"/>
      <c r="D742" s="88"/>
      <c r="E742" s="158"/>
      <c r="F742" s="158"/>
      <c r="G742" s="185"/>
      <c r="H742" s="158"/>
    </row>
    <row r="743" spans="1:8" ht="18" x14ac:dyDescent="0.25">
      <c r="A743" s="90"/>
      <c r="B743" s="222" t="s">
        <v>375</v>
      </c>
      <c r="C743" s="155" t="s">
        <v>32</v>
      </c>
      <c r="D743" s="156">
        <v>16310</v>
      </c>
      <c r="E743" s="47">
        <f t="shared" ref="E743:E744" si="271">ROUNDUP($D743*1.15,-1)</f>
        <v>18760</v>
      </c>
      <c r="F743" s="47">
        <f t="shared" ref="F743:F744" si="272">ROUNDUP(D743*1.4,-1)</f>
        <v>22840</v>
      </c>
      <c r="G743" s="177">
        <f t="shared" ref="G743:G744" si="273">ROUNDUP(D743*1.49,-1)</f>
        <v>24310</v>
      </c>
      <c r="H743" s="47"/>
    </row>
    <row r="744" spans="1:8" ht="18" x14ac:dyDescent="0.25">
      <c r="A744" s="90"/>
      <c r="B744" s="222"/>
      <c r="C744" s="155" t="s">
        <v>33</v>
      </c>
      <c r="D744" s="156">
        <v>16910</v>
      </c>
      <c r="E744" s="47">
        <f t="shared" si="271"/>
        <v>19450</v>
      </c>
      <c r="F744" s="47">
        <f t="shared" si="272"/>
        <v>23680</v>
      </c>
      <c r="G744" s="177">
        <f t="shared" si="273"/>
        <v>25200</v>
      </c>
      <c r="H744" s="47"/>
    </row>
    <row r="745" spans="1:8" ht="18" x14ac:dyDescent="0.25">
      <c r="A745" s="90"/>
      <c r="B745" s="157"/>
      <c r="C745" s="157"/>
      <c r="D745" s="139"/>
      <c r="E745" s="159"/>
      <c r="F745" s="159"/>
      <c r="G745" s="195"/>
      <c r="H745" s="159"/>
    </row>
    <row r="746" spans="1:8" ht="36" x14ac:dyDescent="0.25">
      <c r="A746" s="90"/>
      <c r="B746" s="94" t="s">
        <v>5</v>
      </c>
      <c r="C746" s="93" t="s">
        <v>106</v>
      </c>
      <c r="D746" s="20" t="s">
        <v>381</v>
      </c>
      <c r="E746" s="20" t="s">
        <v>380</v>
      </c>
      <c r="F746" s="20" t="s">
        <v>377</v>
      </c>
      <c r="G746" s="29" t="s">
        <v>378</v>
      </c>
      <c r="H746" s="20" t="s">
        <v>379</v>
      </c>
    </row>
    <row r="747" spans="1:8" ht="18" x14ac:dyDescent="0.25">
      <c r="A747" s="90"/>
      <c r="B747" s="33"/>
      <c r="C747" s="33"/>
      <c r="D747" s="44"/>
      <c r="E747" s="45"/>
      <c r="F747" s="45"/>
      <c r="G747" s="176"/>
      <c r="H747" s="45"/>
    </row>
    <row r="748" spans="1:8" ht="18" x14ac:dyDescent="0.25">
      <c r="A748" s="90"/>
      <c r="B748" s="114" t="s">
        <v>167</v>
      </c>
      <c r="C748" s="87" t="s">
        <v>224</v>
      </c>
      <c r="D748" s="47">
        <v>3280</v>
      </c>
      <c r="E748" s="47">
        <f t="shared" ref="E748" si="274">ROUNDUP($D748*1.15,-1)</f>
        <v>3780</v>
      </c>
      <c r="F748" s="47">
        <f>ROUNDUP(D748*1.4,-1)</f>
        <v>4600</v>
      </c>
      <c r="G748" s="177">
        <f>ROUNDUP(D748*1.49,-1)</f>
        <v>4890</v>
      </c>
      <c r="H748" s="47">
        <f>ROUNDUP(D748*1.66,-1)</f>
        <v>5450</v>
      </c>
    </row>
    <row r="749" spans="1:8" ht="18" x14ac:dyDescent="0.25">
      <c r="A749" s="90"/>
      <c r="B749" s="33"/>
      <c r="C749" s="33"/>
      <c r="D749" s="44"/>
      <c r="E749" s="45"/>
      <c r="F749" s="45"/>
      <c r="G749" s="176"/>
      <c r="H749" s="45"/>
    </row>
    <row r="750" spans="1:8" ht="18" x14ac:dyDescent="0.25">
      <c r="B750" s="134" t="s">
        <v>169</v>
      </c>
      <c r="C750" s="87" t="s">
        <v>225</v>
      </c>
      <c r="D750" s="47">
        <v>7270</v>
      </c>
      <c r="E750" s="47">
        <f t="shared" ref="E750" si="275">ROUNDUP($D750*1.15,-1)</f>
        <v>8370</v>
      </c>
      <c r="F750" s="47">
        <f>ROUNDUP(D750*1.4,-1)</f>
        <v>10180</v>
      </c>
      <c r="G750" s="177">
        <f>ROUNDUP(D750*1.49,-1)</f>
        <v>10840</v>
      </c>
      <c r="H750" s="47">
        <f>ROUNDUP(D750*1.66,-1)</f>
        <v>12070</v>
      </c>
    </row>
    <row r="751" spans="1:8" ht="18" x14ac:dyDescent="0.25">
      <c r="A751" s="90"/>
      <c r="B751" s="33"/>
      <c r="C751" s="33"/>
      <c r="D751" s="44"/>
      <c r="E751" s="45"/>
      <c r="F751" s="45"/>
      <c r="G751" s="176"/>
      <c r="H751" s="45"/>
    </row>
    <row r="752" spans="1:8" ht="18" x14ac:dyDescent="0.25">
      <c r="B752" s="134" t="s">
        <v>226</v>
      </c>
      <c r="C752" s="87" t="s">
        <v>227</v>
      </c>
      <c r="D752" s="47">
        <v>6050</v>
      </c>
      <c r="E752" s="47">
        <f t="shared" ref="E752" si="276">ROUNDUP($D752*1.15,-1)</f>
        <v>6960</v>
      </c>
      <c r="F752" s="47">
        <f>ROUNDUP(D752*1.4,-1)</f>
        <v>8470</v>
      </c>
      <c r="G752" s="177">
        <f>ROUNDUP(D752*1.49,-1)</f>
        <v>9020</v>
      </c>
      <c r="H752" s="47">
        <f>ROUNDUP(D752*1.66,-1)</f>
        <v>10050</v>
      </c>
    </row>
    <row r="753" spans="1:8" ht="18" x14ac:dyDescent="0.25">
      <c r="A753" s="90"/>
      <c r="B753" s="33"/>
      <c r="C753" s="33"/>
      <c r="D753" s="44"/>
      <c r="E753" s="45"/>
      <c r="F753" s="45"/>
      <c r="G753" s="176"/>
      <c r="H753" s="45"/>
    </row>
    <row r="754" spans="1:8" ht="18" x14ac:dyDescent="0.25">
      <c r="B754" s="134" t="s">
        <v>228</v>
      </c>
      <c r="C754" s="87" t="s">
        <v>229</v>
      </c>
      <c r="D754" s="47">
        <v>7700</v>
      </c>
      <c r="E754" s="47">
        <f t="shared" ref="E754" si="277">ROUNDUP($D754*1.15,-1)</f>
        <v>8860</v>
      </c>
      <c r="F754" s="47">
        <f>ROUNDUP(D754*1.4,-1)</f>
        <v>10780</v>
      </c>
      <c r="G754" s="177">
        <f>ROUNDUP(D754*1.49,-1)</f>
        <v>11480</v>
      </c>
      <c r="H754" s="47">
        <f>ROUNDUP(D754*1.66,-1)</f>
        <v>12790</v>
      </c>
    </row>
    <row r="755" spans="1:8" ht="18" x14ac:dyDescent="0.25">
      <c r="A755" s="90"/>
      <c r="B755" s="33"/>
      <c r="C755" s="33"/>
      <c r="D755" s="44"/>
      <c r="E755" s="45"/>
      <c r="F755" s="45"/>
      <c r="G755" s="176"/>
      <c r="H755" s="45"/>
    </row>
    <row r="756" spans="1:8" ht="18" x14ac:dyDescent="0.25">
      <c r="B756" s="134" t="s">
        <v>230</v>
      </c>
      <c r="C756" s="87" t="s">
        <v>231</v>
      </c>
      <c r="D756" s="47">
        <v>8200</v>
      </c>
      <c r="E756" s="47">
        <f t="shared" ref="E756" si="278">ROUNDUP($D756*1.15,-1)</f>
        <v>9430</v>
      </c>
      <c r="F756" s="47">
        <f>ROUNDUP(D756*1.4,-1)</f>
        <v>11480</v>
      </c>
      <c r="G756" s="177">
        <f>ROUNDUP(D756*1.49,-1)</f>
        <v>12220</v>
      </c>
      <c r="H756" s="47">
        <f>ROUNDUP(D756*1.66,-1)</f>
        <v>13620</v>
      </c>
    </row>
    <row r="757" spans="1:8" ht="18" x14ac:dyDescent="0.25">
      <c r="A757" s="90"/>
      <c r="B757" s="33"/>
      <c r="C757" s="33"/>
      <c r="D757" s="44"/>
      <c r="E757" s="45"/>
      <c r="F757" s="45"/>
      <c r="G757" s="176"/>
      <c r="H757" s="45"/>
    </row>
    <row r="758" spans="1:8" ht="18" x14ac:dyDescent="0.25">
      <c r="B758" s="135" t="s">
        <v>121</v>
      </c>
      <c r="C758" s="87" t="s">
        <v>232</v>
      </c>
      <c r="D758" s="47">
        <v>8380</v>
      </c>
      <c r="E758" s="47">
        <f t="shared" ref="E758" si="279">ROUNDUP($D758*1.15,-1)</f>
        <v>9640</v>
      </c>
      <c r="F758" s="47">
        <f>ROUNDUP(D758*1.4,-1)</f>
        <v>11740</v>
      </c>
      <c r="G758" s="177">
        <f>ROUNDUP(D758*1.49,-1)</f>
        <v>12490</v>
      </c>
      <c r="H758" s="47">
        <f>ROUNDUP(D758*1.66,-1)</f>
        <v>13920</v>
      </c>
    </row>
    <row r="759" spans="1:8" ht="18" x14ac:dyDescent="0.25">
      <c r="A759" s="90"/>
      <c r="B759" s="33"/>
      <c r="C759" s="33"/>
      <c r="D759" s="44"/>
      <c r="E759" s="45"/>
      <c r="F759" s="45"/>
      <c r="G759" s="176"/>
      <c r="H759" s="45"/>
    </row>
    <row r="760" spans="1:8" ht="18" x14ac:dyDescent="0.25">
      <c r="A760" s="90"/>
      <c r="B760" s="114" t="s">
        <v>123</v>
      </c>
      <c r="C760" s="87" t="s">
        <v>233</v>
      </c>
      <c r="D760" s="47">
        <v>9840</v>
      </c>
      <c r="E760" s="47">
        <f t="shared" ref="E760" si="280">ROUNDUP($D760*1.15,-1)</f>
        <v>11320</v>
      </c>
      <c r="F760" s="47">
        <f>ROUNDUP(D760*1.4,-1)</f>
        <v>13780</v>
      </c>
      <c r="G760" s="177">
        <f>ROUNDUP(D760*1.49,-1)</f>
        <v>14670</v>
      </c>
      <c r="H760" s="47">
        <f>ROUNDUP(D760*1.66,-1)</f>
        <v>16340</v>
      </c>
    </row>
    <row r="761" spans="1:8" ht="18" x14ac:dyDescent="0.25">
      <c r="A761" s="90"/>
      <c r="B761" s="33"/>
      <c r="C761" s="33"/>
      <c r="D761" s="44"/>
      <c r="E761" s="45"/>
      <c r="F761" s="45"/>
      <c r="G761" s="176"/>
      <c r="H761" s="45"/>
    </row>
    <row r="762" spans="1:8" ht="18" x14ac:dyDescent="0.25">
      <c r="A762" s="90"/>
      <c r="B762" s="114" t="s">
        <v>125</v>
      </c>
      <c r="C762" s="87" t="s">
        <v>234</v>
      </c>
      <c r="D762" s="47">
        <v>12750</v>
      </c>
      <c r="E762" s="47">
        <f t="shared" ref="E762" si="281">ROUNDUP($D762*1.15,-1)</f>
        <v>14670</v>
      </c>
      <c r="F762" s="47">
        <f>ROUNDUP(D762*1.4,-1)</f>
        <v>17850</v>
      </c>
      <c r="G762" s="177">
        <f>ROUNDUP(D762*1.49,-1)</f>
        <v>19000</v>
      </c>
      <c r="H762" s="47">
        <f>ROUNDUP(D762*1.66,-1)</f>
        <v>21170</v>
      </c>
    </row>
    <row r="763" spans="1:8" ht="18" x14ac:dyDescent="0.25">
      <c r="A763" s="90"/>
      <c r="B763" s="33"/>
      <c r="C763" s="33"/>
      <c r="D763" s="44"/>
      <c r="E763" s="45"/>
      <c r="F763" s="45"/>
      <c r="G763" s="176"/>
      <c r="H763" s="45"/>
    </row>
    <row r="764" spans="1:8" ht="18" x14ac:dyDescent="0.25">
      <c r="A764" s="90"/>
      <c r="B764" s="70" t="s">
        <v>237</v>
      </c>
      <c r="C764" s="87" t="s">
        <v>238</v>
      </c>
      <c r="D764" s="47">
        <v>3330</v>
      </c>
      <c r="E764" s="47">
        <f t="shared" ref="E764" si="282">ROUNDUP($D764*1.15,-1)</f>
        <v>3830</v>
      </c>
      <c r="F764" s="47">
        <f>ROUNDUP(D764*1.4,-1)</f>
        <v>4670</v>
      </c>
      <c r="G764" s="177">
        <f>ROUNDUP(D764*1.49,-1)</f>
        <v>4970</v>
      </c>
      <c r="H764" s="47">
        <f>ROUNDUP(D764*1.66,-1)</f>
        <v>5530</v>
      </c>
    </row>
    <row r="765" spans="1:8" ht="18" x14ac:dyDescent="0.25">
      <c r="A765" s="90"/>
      <c r="B765" s="33"/>
      <c r="C765" s="33"/>
      <c r="D765" s="44"/>
      <c r="E765" s="45"/>
      <c r="F765" s="45"/>
      <c r="G765" s="176"/>
      <c r="H765" s="45"/>
    </row>
    <row r="766" spans="1:8" ht="18" x14ac:dyDescent="0.25">
      <c r="A766" s="90"/>
      <c r="B766" s="70" t="s">
        <v>235</v>
      </c>
      <c r="C766" s="87" t="s">
        <v>236</v>
      </c>
      <c r="D766" s="47">
        <v>4130</v>
      </c>
      <c r="E766" s="47">
        <f t="shared" ref="E766" si="283">ROUNDUP($D766*1.15,-1)</f>
        <v>4750</v>
      </c>
      <c r="F766" s="47">
        <f>ROUNDUP(D766*1.4,-1)</f>
        <v>5790</v>
      </c>
      <c r="G766" s="177">
        <f>ROUNDUP(D766*1.49,-1)</f>
        <v>6160</v>
      </c>
      <c r="H766" s="47">
        <f>ROUNDUP(D766*1.66,-1)</f>
        <v>6860</v>
      </c>
    </row>
    <row r="767" spans="1:8" ht="18" x14ac:dyDescent="0.25">
      <c r="A767" s="90"/>
      <c r="B767" s="33"/>
      <c r="C767" s="33"/>
      <c r="D767" s="44"/>
      <c r="E767" s="45"/>
      <c r="F767" s="45"/>
      <c r="G767" s="176"/>
      <c r="H767" s="45"/>
    </row>
    <row r="768" spans="1:8" ht="18" x14ac:dyDescent="0.25">
      <c r="A768" s="90"/>
      <c r="B768" s="70" t="s">
        <v>149</v>
      </c>
      <c r="C768" s="87"/>
      <c r="D768" s="47">
        <v>1900</v>
      </c>
      <c r="E768" s="47">
        <f t="shared" ref="E768" si="284">ROUNDUP($D768*1.15,-1)</f>
        <v>2190</v>
      </c>
      <c r="F768" s="47">
        <f>ROUNDUP(D768*1.4,-1)</f>
        <v>2660</v>
      </c>
      <c r="G768" s="177">
        <f>ROUNDUP(D768*1.49,-1)</f>
        <v>2840</v>
      </c>
      <c r="H768" s="47">
        <f>ROUNDUP(D768*1.66,-1)</f>
        <v>3160</v>
      </c>
    </row>
    <row r="769" spans="1:8" ht="18" x14ac:dyDescent="0.25">
      <c r="A769" s="90"/>
      <c r="B769" s="33"/>
      <c r="C769" s="33"/>
      <c r="D769" s="44"/>
      <c r="E769" s="45"/>
      <c r="F769" s="45"/>
      <c r="G769" s="176"/>
      <c r="H769" s="45"/>
    </row>
    <row r="770" spans="1:8" ht="18" x14ac:dyDescent="0.25">
      <c r="A770" s="90"/>
      <c r="B770" s="161" t="s">
        <v>239</v>
      </c>
      <c r="C770" s="87" t="s">
        <v>240</v>
      </c>
      <c r="D770" s="47">
        <v>7400</v>
      </c>
      <c r="E770" s="47">
        <f t="shared" ref="E770" si="285">ROUNDUP($D770*1.15,-1)</f>
        <v>8510</v>
      </c>
      <c r="F770" s="47">
        <f>ROUNDUP(D770*1.4,-1)</f>
        <v>10360</v>
      </c>
      <c r="G770" s="177">
        <f>ROUNDUP(D770*1.49,-1)</f>
        <v>11030</v>
      </c>
      <c r="H770" s="47">
        <f>ROUNDUP(D770*1.66,-1)</f>
        <v>12290</v>
      </c>
    </row>
    <row r="771" spans="1:8" ht="18" x14ac:dyDescent="0.25">
      <c r="A771" s="90"/>
      <c r="B771" s="33"/>
      <c r="C771" s="33"/>
      <c r="D771" s="44"/>
      <c r="E771" s="45"/>
      <c r="F771" s="45"/>
      <c r="G771" s="176"/>
      <c r="H771" s="45"/>
    </row>
    <row r="772" spans="1:8" ht="18" x14ac:dyDescent="0.25">
      <c r="B772" s="134" t="s">
        <v>241</v>
      </c>
      <c r="C772" s="87" t="s">
        <v>242</v>
      </c>
      <c r="D772" s="47">
        <v>13810</v>
      </c>
      <c r="E772" s="47">
        <f t="shared" ref="E772" si="286">ROUNDUP($D772*1.15,-1)</f>
        <v>15890</v>
      </c>
      <c r="F772" s="47">
        <f>ROUNDUP(D772*1.4,-1)</f>
        <v>19340</v>
      </c>
      <c r="G772" s="177">
        <f>ROUNDUP(D772*1.49,-1)</f>
        <v>20580</v>
      </c>
      <c r="H772" s="47">
        <f>ROUNDUP(D772*1.66,-1)</f>
        <v>22930</v>
      </c>
    </row>
    <row r="773" spans="1:8" ht="18" x14ac:dyDescent="0.25">
      <c r="A773" s="90"/>
      <c r="B773" s="33"/>
      <c r="C773" s="33"/>
      <c r="D773" s="44"/>
      <c r="E773" s="45"/>
      <c r="F773" s="45"/>
      <c r="G773" s="176"/>
      <c r="H773" s="45"/>
    </row>
    <row r="774" spans="1:8" ht="18" x14ac:dyDescent="0.25">
      <c r="B774" s="136" t="s">
        <v>243</v>
      </c>
      <c r="C774" s="87" t="s">
        <v>244</v>
      </c>
      <c r="D774" s="47">
        <v>17100</v>
      </c>
      <c r="E774" s="47">
        <f t="shared" ref="E774" si="287">ROUNDUP($D774*1.15,-1)</f>
        <v>19670</v>
      </c>
      <c r="F774" s="47">
        <f>ROUNDUP(D774*1.4,-1)</f>
        <v>23940</v>
      </c>
      <c r="G774" s="177">
        <f>ROUNDUP(D774*1.49,-1)</f>
        <v>25480</v>
      </c>
      <c r="H774" s="47">
        <f>ROUNDUP(D774*1.66,-1)</f>
        <v>28390</v>
      </c>
    </row>
    <row r="775" spans="1:8" ht="18" x14ac:dyDescent="0.25">
      <c r="A775" s="90"/>
      <c r="B775" s="33"/>
      <c r="C775" s="33"/>
      <c r="D775" s="44"/>
      <c r="E775" s="45"/>
      <c r="F775" s="45"/>
      <c r="G775" s="176"/>
      <c r="H775" s="45"/>
    </row>
    <row r="776" spans="1:8" ht="18" x14ac:dyDescent="0.25">
      <c r="B776" s="136" t="s">
        <v>245</v>
      </c>
      <c r="C776" s="87" t="s">
        <v>246</v>
      </c>
      <c r="D776" s="47">
        <v>23470</v>
      </c>
      <c r="E776" s="47">
        <f t="shared" ref="E776" si="288">ROUNDUP($D776*1.15,-1)</f>
        <v>27000</v>
      </c>
      <c r="F776" s="47">
        <f>ROUNDUP(D776*1.4,-1)</f>
        <v>32860</v>
      </c>
      <c r="G776" s="177">
        <f>ROUNDUP(D776*1.49,-1)</f>
        <v>34980</v>
      </c>
      <c r="H776" s="47">
        <f>ROUNDUP(D776*1.66,-1)</f>
        <v>38970</v>
      </c>
    </row>
    <row r="777" spans="1:8" ht="18" x14ac:dyDescent="0.25">
      <c r="A777" s="90"/>
      <c r="B777" s="33"/>
      <c r="C777" s="33"/>
      <c r="D777" s="44"/>
      <c r="E777" s="45"/>
      <c r="F777" s="45"/>
      <c r="G777" s="176"/>
      <c r="H777" s="45"/>
    </row>
    <row r="778" spans="1:8" ht="18" x14ac:dyDescent="0.25">
      <c r="B778" s="136" t="s">
        <v>247</v>
      </c>
      <c r="C778" s="87" t="s">
        <v>246</v>
      </c>
      <c r="D778" s="47">
        <v>23470</v>
      </c>
      <c r="E778" s="47">
        <f t="shared" ref="E778" si="289">ROUNDUP($D778*1.15,-1)</f>
        <v>27000</v>
      </c>
      <c r="F778" s="47">
        <f>ROUNDUP(D778*1.4,-1)</f>
        <v>32860</v>
      </c>
      <c r="G778" s="177">
        <f>ROUNDUP(D778*1.49,-1)</f>
        <v>34980</v>
      </c>
      <c r="H778" s="47">
        <f>ROUNDUP(D778*1.66,-1)</f>
        <v>38970</v>
      </c>
    </row>
    <row r="779" spans="1:8" ht="18" x14ac:dyDescent="0.25">
      <c r="A779" s="90"/>
      <c r="B779" s="33"/>
      <c r="C779" s="33"/>
      <c r="D779" s="44"/>
      <c r="E779" s="45"/>
      <c r="F779" s="45"/>
      <c r="G779" s="176"/>
      <c r="H779" s="45"/>
    </row>
    <row r="780" spans="1:8" ht="18" x14ac:dyDescent="0.25">
      <c r="B780" s="136" t="s">
        <v>248</v>
      </c>
      <c r="C780" s="87" t="s">
        <v>246</v>
      </c>
      <c r="D780" s="47">
        <v>23470</v>
      </c>
      <c r="E780" s="47">
        <f t="shared" ref="E780" si="290">ROUNDUP($D780*1.15,-1)</f>
        <v>27000</v>
      </c>
      <c r="F780" s="47">
        <f>ROUNDUP(D780*1.4,-1)</f>
        <v>32860</v>
      </c>
      <c r="G780" s="177">
        <f>ROUNDUP(D780*1.49,-1)</f>
        <v>34980</v>
      </c>
      <c r="H780" s="47">
        <f>ROUNDUP(D780*1.66,-1)</f>
        <v>38970</v>
      </c>
    </row>
    <row r="781" spans="1:8" ht="18" x14ac:dyDescent="0.25">
      <c r="A781" s="90"/>
      <c r="B781" s="33"/>
      <c r="C781" s="33"/>
      <c r="D781" s="44"/>
      <c r="E781" s="45"/>
      <c r="F781" s="45"/>
      <c r="G781" s="176"/>
      <c r="H781" s="45"/>
    </row>
    <row r="782" spans="1:8" ht="18" x14ac:dyDescent="0.25">
      <c r="A782" s="3"/>
      <c r="B782" s="156" t="s">
        <v>334</v>
      </c>
      <c r="C782" s="156" t="s">
        <v>333</v>
      </c>
      <c r="D782" s="156">
        <v>35490</v>
      </c>
      <c r="E782" s="47">
        <f t="shared" ref="E782" si="291">ROUNDUP($D782*1.15,-1)</f>
        <v>40820</v>
      </c>
      <c r="F782" s="47">
        <f>ROUNDUP(D782*1.4,-1)</f>
        <v>49690</v>
      </c>
      <c r="G782" s="177">
        <f>ROUNDUP(D782*1.49,-1)</f>
        <v>52890</v>
      </c>
      <c r="H782" s="47">
        <f>ROUNDUP(D782*1.66,-1)</f>
        <v>58920</v>
      </c>
    </row>
    <row r="783" spans="1:8" ht="18" x14ac:dyDescent="0.25">
      <c r="A783" s="3"/>
      <c r="B783" s="32"/>
      <c r="C783" s="33"/>
      <c r="D783" s="44"/>
      <c r="E783" s="45"/>
      <c r="F783" s="45"/>
      <c r="G783" s="176"/>
      <c r="H783" s="45"/>
    </row>
    <row r="784" spans="1:8" ht="18" x14ac:dyDescent="0.25">
      <c r="A784" s="3"/>
      <c r="B784" s="136" t="s">
        <v>249</v>
      </c>
      <c r="C784" s="87" t="s">
        <v>250</v>
      </c>
      <c r="D784" s="47">
        <v>11870</v>
      </c>
      <c r="E784" s="47">
        <f t="shared" ref="E784" si="292">ROUNDUP($D784*1.15,-1)</f>
        <v>13660</v>
      </c>
      <c r="F784" s="47">
        <f>ROUNDUP(D784*1.4,-1)</f>
        <v>16620</v>
      </c>
      <c r="G784" s="177">
        <f>ROUNDUP(D784*1.49,-1)</f>
        <v>17690</v>
      </c>
      <c r="H784" s="47">
        <f>ROUNDUP(D784*1.66,-1)</f>
        <v>19710</v>
      </c>
    </row>
    <row r="785" spans="1:8" ht="18" x14ac:dyDescent="0.25">
      <c r="A785" s="3"/>
      <c r="B785" s="32"/>
      <c r="C785" s="33"/>
      <c r="D785" s="44"/>
      <c r="E785" s="45"/>
      <c r="F785" s="45"/>
      <c r="G785" s="176"/>
      <c r="H785" s="45"/>
    </row>
    <row r="786" spans="1:8" ht="18" x14ac:dyDescent="0.25">
      <c r="A786" s="3"/>
      <c r="B786" s="134" t="s">
        <v>255</v>
      </c>
      <c r="C786" s="87" t="s">
        <v>256</v>
      </c>
      <c r="D786" s="47">
        <v>2770</v>
      </c>
      <c r="E786" s="47">
        <f>ROUNDUP($D786*1.15,-1)</f>
        <v>3190</v>
      </c>
      <c r="F786" s="47">
        <f>ROUNDUP(D786*1.4,-1)</f>
        <v>3880</v>
      </c>
      <c r="G786" s="177">
        <f>ROUNDUP(D786*1.49,-1)</f>
        <v>4130</v>
      </c>
      <c r="H786" s="47">
        <f>ROUNDUP(D786*1.66,-1)</f>
        <v>4600</v>
      </c>
    </row>
    <row r="787" spans="1:8" ht="18" x14ac:dyDescent="0.25">
      <c r="A787" s="3"/>
      <c r="B787" s="32"/>
      <c r="C787" s="33"/>
      <c r="D787" s="44"/>
      <c r="E787" s="45"/>
      <c r="F787" s="45"/>
      <c r="G787" s="176"/>
      <c r="H787" s="45"/>
    </row>
    <row r="788" spans="1:8" ht="18" x14ac:dyDescent="0.25">
      <c r="A788" s="3"/>
      <c r="B788" s="134" t="s">
        <v>257</v>
      </c>
      <c r="C788" s="87" t="s">
        <v>258</v>
      </c>
      <c r="D788" s="47">
        <v>1480</v>
      </c>
      <c r="E788" s="47">
        <f>ROUNDUP($D788*1.15,-1)</f>
        <v>1710</v>
      </c>
      <c r="F788" s="47">
        <f>ROUNDUP(D788*1.4,-1)</f>
        <v>2080</v>
      </c>
      <c r="G788" s="177">
        <f>ROUNDUP(D788*1.49,-1)</f>
        <v>2210</v>
      </c>
      <c r="H788" s="47">
        <f>ROUNDUP(D788*1.66,-1)</f>
        <v>2460</v>
      </c>
    </row>
    <row r="789" spans="1:8" ht="18" x14ac:dyDescent="0.25">
      <c r="A789" s="3"/>
      <c r="B789" s="32"/>
      <c r="C789" s="33"/>
      <c r="D789" s="44"/>
      <c r="E789" s="45"/>
      <c r="F789" s="45"/>
      <c r="G789" s="176"/>
      <c r="H789" s="45"/>
    </row>
    <row r="790" spans="1:8" ht="18" x14ac:dyDescent="0.25">
      <c r="B790" s="134" t="s">
        <v>251</v>
      </c>
      <c r="C790" s="87" t="s">
        <v>252</v>
      </c>
      <c r="D790" s="47">
        <v>3620</v>
      </c>
      <c r="E790" s="47">
        <f t="shared" ref="E790" si="293">ROUNDUP($D790*1.15,-1)</f>
        <v>4170</v>
      </c>
      <c r="F790" s="47">
        <f>ROUNDUP(D790*1.4,-1)</f>
        <v>5070</v>
      </c>
      <c r="G790" s="177">
        <f>ROUNDUP(D790*1.49,-1)</f>
        <v>5400</v>
      </c>
      <c r="H790" s="47"/>
    </row>
    <row r="791" spans="1:8" ht="18" x14ac:dyDescent="0.25">
      <c r="A791" s="3"/>
      <c r="B791" s="32"/>
      <c r="C791" s="33"/>
      <c r="D791" s="44"/>
      <c r="E791" s="45"/>
      <c r="F791" s="45"/>
      <c r="G791" s="176"/>
      <c r="H791" s="45"/>
    </row>
    <row r="792" spans="1:8" ht="18" x14ac:dyDescent="0.25">
      <c r="B792" s="134" t="s">
        <v>253</v>
      </c>
      <c r="C792" s="87" t="s">
        <v>254</v>
      </c>
      <c r="D792" s="47">
        <v>4550</v>
      </c>
      <c r="E792" s="47">
        <f t="shared" ref="E792" si="294">ROUNDUP($D792*1.15,-1)</f>
        <v>5240</v>
      </c>
      <c r="F792" s="47">
        <f>ROUNDUP(D792*1.4,-1)</f>
        <v>6370</v>
      </c>
      <c r="G792" s="177">
        <f>ROUNDUP(D792*1.49,-1)</f>
        <v>6780</v>
      </c>
      <c r="H792" s="47"/>
    </row>
    <row r="793" spans="1:8" ht="18" x14ac:dyDescent="0.25">
      <c r="A793" s="3"/>
      <c r="B793" s="32"/>
      <c r="C793" s="33"/>
      <c r="D793" s="44"/>
      <c r="E793" s="45"/>
      <c r="F793" s="45"/>
      <c r="G793" s="176"/>
      <c r="H793" s="45"/>
    </row>
    <row r="794" spans="1:8" ht="18" x14ac:dyDescent="0.25">
      <c r="B794" s="134" t="s">
        <v>259</v>
      </c>
      <c r="C794" s="87" t="s">
        <v>260</v>
      </c>
      <c r="D794" s="47">
        <v>1880</v>
      </c>
      <c r="E794" s="47">
        <f t="shared" ref="E794" si="295">ROUNDUP($D794*1.15,-1)</f>
        <v>2170</v>
      </c>
      <c r="F794" s="47">
        <f>ROUNDUP(D794*1.4,-1)</f>
        <v>2640</v>
      </c>
      <c r="G794" s="177">
        <f>ROUNDUP(D794*1.49,-1)</f>
        <v>2810</v>
      </c>
      <c r="H794" s="47"/>
    </row>
    <row r="795" spans="1:8" ht="18" x14ac:dyDescent="0.25">
      <c r="A795" s="90"/>
      <c r="B795" s="33"/>
      <c r="C795" s="33"/>
      <c r="D795" s="44"/>
      <c r="E795" s="45"/>
      <c r="F795" s="45"/>
      <c r="G795" s="176"/>
      <c r="H795" s="45"/>
    </row>
    <row r="796" spans="1:8" ht="18" x14ac:dyDescent="0.25">
      <c r="B796" s="134" t="s">
        <v>261</v>
      </c>
      <c r="C796" s="87" t="s">
        <v>262</v>
      </c>
      <c r="D796" s="47">
        <v>1880</v>
      </c>
      <c r="E796" s="47">
        <f t="shared" ref="E796:E798" si="296">ROUNDUP($D796*1.15,-1)</f>
        <v>2170</v>
      </c>
      <c r="F796" s="47">
        <f>ROUNDUP(D796*1.4,-1)</f>
        <v>2640</v>
      </c>
      <c r="G796" s="177">
        <f>ROUNDUP(D796*1.49,-1)</f>
        <v>2810</v>
      </c>
      <c r="H796" s="47"/>
    </row>
    <row r="797" spans="1:8" ht="18" x14ac:dyDescent="0.25">
      <c r="A797" s="90"/>
      <c r="B797" s="33"/>
      <c r="C797" s="33"/>
      <c r="D797" s="44"/>
      <c r="E797" s="45"/>
      <c r="F797" s="45"/>
      <c r="G797" s="176"/>
      <c r="H797" s="45"/>
    </row>
    <row r="798" spans="1:8" ht="18" x14ac:dyDescent="0.25">
      <c r="B798" s="134" t="s">
        <v>263</v>
      </c>
      <c r="C798" s="87" t="s">
        <v>264</v>
      </c>
      <c r="D798" s="47">
        <v>1880</v>
      </c>
      <c r="E798" s="47">
        <f t="shared" si="296"/>
        <v>2170</v>
      </c>
      <c r="F798" s="47">
        <f>ROUNDUP(D798*1.4,-1)</f>
        <v>2640</v>
      </c>
      <c r="G798" s="177">
        <f>ROUNDUP(D798*1.49,-1)</f>
        <v>2810</v>
      </c>
      <c r="H798" s="47"/>
    </row>
    <row r="799" spans="1:8" ht="18" x14ac:dyDescent="0.25">
      <c r="B799" s="32"/>
      <c r="C799" s="33"/>
      <c r="D799" s="33"/>
      <c r="E799" s="43"/>
      <c r="F799" s="43"/>
      <c r="G799" s="196"/>
      <c r="H799" s="43"/>
    </row>
    <row r="800" spans="1:8" ht="11.25" customHeight="1" x14ac:dyDescent="0.25">
      <c r="B800" s="17"/>
      <c r="C800" s="18"/>
      <c r="D800" s="18"/>
      <c r="E800" s="19"/>
      <c r="F800" s="19"/>
      <c r="G800" s="172"/>
      <c r="H800" s="19"/>
    </row>
    <row r="801" spans="2:8" ht="18" x14ac:dyDescent="0.25">
      <c r="B801" s="99"/>
      <c r="C801" s="64"/>
      <c r="D801" s="64"/>
      <c r="E801" s="58"/>
      <c r="F801" s="58"/>
      <c r="G801" s="178"/>
      <c r="H801" s="58"/>
    </row>
    <row r="802" spans="2:8" ht="18.75" x14ac:dyDescent="0.3">
      <c r="B802" s="100" t="s">
        <v>265</v>
      </c>
      <c r="C802" s="64"/>
      <c r="D802" s="64"/>
      <c r="E802" s="61"/>
      <c r="F802" s="61"/>
      <c r="G802" s="179"/>
      <c r="H802" s="61"/>
    </row>
    <row r="803" spans="2:8" ht="18.75" x14ac:dyDescent="0.3">
      <c r="B803" s="100"/>
      <c r="C803" s="64"/>
      <c r="D803" s="64"/>
      <c r="E803" s="61"/>
      <c r="F803" s="61"/>
      <c r="G803" s="179"/>
      <c r="H803" s="61"/>
    </row>
    <row r="804" spans="2:8" ht="18.75" x14ac:dyDescent="0.3">
      <c r="B804" s="137" t="s">
        <v>266</v>
      </c>
      <c r="C804" s="64"/>
      <c r="D804" s="64"/>
      <c r="E804" s="61"/>
      <c r="F804" s="61"/>
      <c r="G804" s="179"/>
      <c r="H804" s="61"/>
    </row>
    <row r="805" spans="2:8" ht="18.75" x14ac:dyDescent="0.3">
      <c r="B805" s="137"/>
      <c r="C805" s="64"/>
      <c r="D805" s="64"/>
      <c r="E805" s="61"/>
      <c r="F805" s="61"/>
      <c r="G805" s="179"/>
      <c r="H805" s="61"/>
    </row>
    <row r="806" spans="2:8" ht="18.75" x14ac:dyDescent="0.3">
      <c r="B806" s="137" t="s">
        <v>267</v>
      </c>
      <c r="C806" s="64"/>
      <c r="D806" s="64"/>
      <c r="E806" s="61"/>
      <c r="F806" s="61"/>
      <c r="G806" s="179"/>
      <c r="H806" s="61"/>
    </row>
    <row r="807" spans="2:8" ht="18.75" x14ac:dyDescent="0.3">
      <c r="B807" s="137"/>
      <c r="C807" s="64"/>
      <c r="D807" s="64"/>
      <c r="E807" s="61"/>
      <c r="F807" s="61"/>
      <c r="G807" s="179"/>
      <c r="H807" s="61"/>
    </row>
    <row r="808" spans="2:8" ht="18.75" x14ac:dyDescent="0.3">
      <c r="B808" s="137" t="s">
        <v>268</v>
      </c>
      <c r="E808" s="90"/>
      <c r="F808" s="90"/>
      <c r="G808" s="192"/>
      <c r="H808" s="90"/>
    </row>
    <row r="809" spans="2:8" x14ac:dyDescent="0.25">
      <c r="B809" s="133"/>
      <c r="E809" s="138"/>
      <c r="F809" s="138"/>
      <c r="G809" s="197"/>
      <c r="H809" s="138"/>
    </row>
    <row r="810" spans="2:8" x14ac:dyDescent="0.25">
      <c r="B810" s="139"/>
      <c r="C810" s="139"/>
      <c r="D810" s="139"/>
      <c r="E810" s="139"/>
      <c r="F810" s="139"/>
      <c r="G810" s="198"/>
      <c r="H810" s="139"/>
    </row>
    <row r="811" spans="2:8" ht="18" x14ac:dyDescent="0.25">
      <c r="B811" s="11"/>
      <c r="D811" s="13"/>
    </row>
    <row r="812" spans="2:8" ht="26.25" x14ac:dyDescent="0.4">
      <c r="B812" s="14"/>
      <c r="C812" s="140" t="s">
        <v>269</v>
      </c>
      <c r="D812" s="16"/>
    </row>
    <row r="813" spans="2:8" ht="18.75" x14ac:dyDescent="0.25">
      <c r="B813" s="14"/>
      <c r="C813" s="15"/>
      <c r="D813" s="16"/>
    </row>
    <row r="814" spans="2:8" ht="18" x14ac:dyDescent="0.25">
      <c r="B814" s="17"/>
      <c r="C814" s="18"/>
      <c r="D814" s="18"/>
    </row>
    <row r="815" spans="2:8" ht="18" x14ac:dyDescent="0.25">
      <c r="B815" s="93" t="s">
        <v>5</v>
      </c>
      <c r="C815" s="93" t="s">
        <v>106</v>
      </c>
      <c r="D815" s="141" t="s">
        <v>270</v>
      </c>
    </row>
    <row r="816" spans="2:8" ht="18" x14ac:dyDescent="0.25">
      <c r="B816" s="17"/>
      <c r="C816" s="18"/>
      <c r="D816" s="18"/>
    </row>
    <row r="817" spans="2:4" ht="18" x14ac:dyDescent="0.25">
      <c r="B817" s="22"/>
      <c r="C817" s="23"/>
      <c r="D817" s="23"/>
    </row>
    <row r="818" spans="2:4" ht="18" x14ac:dyDescent="0.25">
      <c r="B818" s="25"/>
      <c r="C818" s="25"/>
      <c r="D818" s="142" t="s">
        <v>271</v>
      </c>
    </row>
    <row r="819" spans="2:4" ht="18" x14ac:dyDescent="0.25">
      <c r="B819" s="25"/>
      <c r="C819" s="25"/>
      <c r="D819" s="142" t="s">
        <v>272</v>
      </c>
    </row>
    <row r="820" spans="2:4" ht="18" x14ac:dyDescent="0.25">
      <c r="B820" s="20"/>
      <c r="C820" s="20"/>
      <c r="D820" s="142" t="s">
        <v>273</v>
      </c>
    </row>
    <row r="821" spans="2:4" ht="18" x14ac:dyDescent="0.25">
      <c r="B821" s="32"/>
      <c r="C821" s="33"/>
      <c r="D821" s="34"/>
    </row>
    <row r="822" spans="2:4" ht="18" x14ac:dyDescent="0.25">
      <c r="B822" s="17"/>
      <c r="C822" s="18"/>
      <c r="D822" s="18"/>
    </row>
    <row r="823" spans="2:4" ht="18" x14ac:dyDescent="0.25">
      <c r="B823" s="91"/>
      <c r="C823" s="36"/>
      <c r="D823" s="36"/>
    </row>
    <row r="824" spans="2:4" ht="18" x14ac:dyDescent="0.25">
      <c r="B824" s="91"/>
      <c r="C824" s="38" t="s">
        <v>274</v>
      </c>
      <c r="D824" s="73"/>
    </row>
    <row r="825" spans="2:4" ht="18" x14ac:dyDescent="0.25">
      <c r="B825" s="92"/>
      <c r="C825" s="40"/>
      <c r="D825" s="40"/>
    </row>
    <row r="826" spans="2:4" ht="18" x14ac:dyDescent="0.25">
      <c r="B826" s="17"/>
      <c r="C826" s="18"/>
      <c r="D826" s="18"/>
    </row>
    <row r="827" spans="2:4" ht="18" x14ac:dyDescent="0.25">
      <c r="B827" s="32"/>
      <c r="C827" s="33"/>
      <c r="D827" s="44"/>
    </row>
    <row r="828" spans="2:4" ht="18" x14ac:dyDescent="0.25">
      <c r="B828" s="105" t="s">
        <v>275</v>
      </c>
      <c r="C828" s="105" t="s">
        <v>276</v>
      </c>
      <c r="D828" s="47">
        <v>1800</v>
      </c>
    </row>
    <row r="829" spans="2:4" ht="18" x14ac:dyDescent="0.25">
      <c r="B829" s="107" t="s">
        <v>277</v>
      </c>
      <c r="C829" s="105" t="s">
        <v>278</v>
      </c>
      <c r="D829" s="47">
        <v>1890</v>
      </c>
    </row>
    <row r="830" spans="2:4" ht="18" x14ac:dyDescent="0.25">
      <c r="B830" s="107" t="s">
        <v>279</v>
      </c>
      <c r="C830" s="105" t="s">
        <v>280</v>
      </c>
      <c r="D830" s="47">
        <v>3130</v>
      </c>
    </row>
    <row r="831" spans="2:4" ht="18" x14ac:dyDescent="0.25">
      <c r="B831" s="105" t="s">
        <v>281</v>
      </c>
      <c r="C831" s="105" t="s">
        <v>282</v>
      </c>
      <c r="D831" s="47">
        <v>2700</v>
      </c>
    </row>
    <row r="832" spans="2:4" ht="18" x14ac:dyDescent="0.25">
      <c r="B832" s="105" t="s">
        <v>283</v>
      </c>
      <c r="C832" s="105" t="s">
        <v>284</v>
      </c>
      <c r="D832" s="47">
        <v>3300</v>
      </c>
    </row>
    <row r="833" spans="2:4" ht="18" x14ac:dyDescent="0.25">
      <c r="B833" s="143"/>
      <c r="C833" s="116"/>
      <c r="D833" s="83"/>
    </row>
    <row r="834" spans="2:4" ht="18" x14ac:dyDescent="0.25">
      <c r="B834" s="17"/>
      <c r="C834" s="18"/>
      <c r="D834" s="18"/>
    </row>
    <row r="835" spans="2:4" ht="18" x14ac:dyDescent="0.25">
      <c r="B835" s="91"/>
      <c r="C835" s="36"/>
      <c r="D835" s="36"/>
    </row>
    <row r="836" spans="2:4" ht="18" x14ac:dyDescent="0.25">
      <c r="B836" s="91"/>
      <c r="C836" s="38" t="s">
        <v>285</v>
      </c>
      <c r="D836" s="39"/>
    </row>
    <row r="837" spans="2:4" ht="18" x14ac:dyDescent="0.25">
      <c r="B837" s="92"/>
      <c r="C837" s="40"/>
      <c r="D837" s="40"/>
    </row>
    <row r="838" spans="2:4" ht="18" x14ac:dyDescent="0.25">
      <c r="B838" s="144"/>
      <c r="C838" s="41"/>
      <c r="D838" s="41"/>
    </row>
    <row r="839" spans="2:4" ht="18" x14ac:dyDescent="0.25">
      <c r="B839" s="32"/>
      <c r="C839" s="33"/>
      <c r="D839" s="44"/>
    </row>
    <row r="840" spans="2:4" ht="18" x14ac:dyDescent="0.25">
      <c r="B840" s="95" t="s">
        <v>286</v>
      </c>
      <c r="C840" s="96" t="s">
        <v>287</v>
      </c>
      <c r="D840" s="47">
        <v>4780</v>
      </c>
    </row>
    <row r="841" spans="2:4" ht="18" x14ac:dyDescent="0.25">
      <c r="B841" s="97" t="s">
        <v>288</v>
      </c>
      <c r="C841" s="98" t="s">
        <v>289</v>
      </c>
      <c r="D841" s="47">
        <v>4020</v>
      </c>
    </row>
    <row r="842" spans="2:4" ht="18" x14ac:dyDescent="0.25">
      <c r="B842" s="97" t="s">
        <v>290</v>
      </c>
      <c r="C842" s="98" t="s">
        <v>291</v>
      </c>
      <c r="D842" s="47">
        <v>2370</v>
      </c>
    </row>
    <row r="843" spans="2:4" x14ac:dyDescent="0.25">
      <c r="B843" s="145"/>
      <c r="C843" s="85"/>
      <c r="D843" s="86"/>
    </row>
    <row r="844" spans="2:4" ht="18" x14ac:dyDescent="0.25">
      <c r="B844" s="17"/>
      <c r="C844" s="18"/>
      <c r="D844" s="18"/>
    </row>
    <row r="845" spans="2:4" ht="18" x14ac:dyDescent="0.25">
      <c r="B845" s="91"/>
      <c r="C845" s="36"/>
      <c r="D845" s="36"/>
    </row>
    <row r="846" spans="2:4" ht="18" x14ac:dyDescent="0.25">
      <c r="B846" s="91"/>
      <c r="C846" s="38" t="s">
        <v>292</v>
      </c>
      <c r="D846" s="73"/>
    </row>
    <row r="847" spans="2:4" ht="18" x14ac:dyDescent="0.25">
      <c r="B847" s="92"/>
      <c r="C847" s="40"/>
      <c r="D847" s="40"/>
    </row>
    <row r="848" spans="2:4" ht="18" x14ac:dyDescent="0.25">
      <c r="B848" s="17"/>
      <c r="C848" s="18"/>
      <c r="D848" s="18"/>
    </row>
    <row r="849" spans="1:4" ht="18" x14ac:dyDescent="0.25">
      <c r="B849" s="32"/>
      <c r="C849" s="33"/>
      <c r="D849" s="44"/>
    </row>
    <row r="850" spans="1:4" ht="18" x14ac:dyDescent="0.25">
      <c r="B850" s="95" t="s">
        <v>293</v>
      </c>
      <c r="C850" s="105" t="s">
        <v>294</v>
      </c>
      <c r="D850" s="47">
        <v>4910</v>
      </c>
    </row>
    <row r="851" spans="1:4" ht="18" x14ac:dyDescent="0.25">
      <c r="B851" s="97" t="s">
        <v>295</v>
      </c>
      <c r="C851" s="107" t="s">
        <v>296</v>
      </c>
      <c r="D851" s="47">
        <v>2650</v>
      </c>
    </row>
    <row r="852" spans="1:4" ht="18" x14ac:dyDescent="0.25">
      <c r="B852" s="97" t="s">
        <v>297</v>
      </c>
      <c r="C852" s="107" t="s">
        <v>298</v>
      </c>
      <c r="D852" s="47">
        <v>1150</v>
      </c>
    </row>
    <row r="853" spans="1:4" ht="18" x14ac:dyDescent="0.25">
      <c r="B853" s="146"/>
      <c r="C853" s="76"/>
      <c r="D853" s="76"/>
    </row>
    <row r="854" spans="1:4" ht="18" x14ac:dyDescent="0.25">
      <c r="B854" s="17"/>
      <c r="C854" s="18"/>
      <c r="D854" s="18"/>
    </row>
    <row r="855" spans="1:4" ht="18" x14ac:dyDescent="0.25">
      <c r="B855" s="91"/>
      <c r="C855" s="36"/>
      <c r="D855" s="36"/>
    </row>
    <row r="856" spans="1:4" ht="18" x14ac:dyDescent="0.25">
      <c r="B856" s="91"/>
      <c r="C856" s="38" t="s">
        <v>299</v>
      </c>
      <c r="D856" s="73"/>
    </row>
    <row r="857" spans="1:4" ht="18" x14ac:dyDescent="0.25">
      <c r="B857" s="92"/>
      <c r="C857" s="40"/>
      <c r="D857" s="40"/>
    </row>
    <row r="858" spans="1:4" ht="18" x14ac:dyDescent="0.25">
      <c r="B858" s="17"/>
      <c r="C858" s="18"/>
      <c r="D858" s="18"/>
    </row>
    <row r="859" spans="1:4" ht="18" x14ac:dyDescent="0.25">
      <c r="B859" s="32"/>
      <c r="C859" s="33"/>
      <c r="D859" s="44"/>
    </row>
    <row r="860" spans="1:4" ht="18" x14ac:dyDescent="0.25">
      <c r="B860" s="105" t="s">
        <v>300</v>
      </c>
      <c r="C860" s="105" t="s">
        <v>301</v>
      </c>
      <c r="D860" s="47">
        <v>3550</v>
      </c>
    </row>
    <row r="861" spans="1:4" ht="18" x14ac:dyDescent="0.25">
      <c r="B861" s="107" t="s">
        <v>302</v>
      </c>
      <c r="C861" s="105" t="s">
        <v>303</v>
      </c>
      <c r="D861" s="47">
        <v>5030</v>
      </c>
    </row>
    <row r="862" spans="1:4" ht="18" x14ac:dyDescent="0.25">
      <c r="B862" s="107" t="s">
        <v>304</v>
      </c>
      <c r="C862" s="105" t="s">
        <v>305</v>
      </c>
      <c r="D862" s="47">
        <v>7060</v>
      </c>
    </row>
    <row r="863" spans="1:4" ht="18.75" x14ac:dyDescent="0.25">
      <c r="B863" s="147"/>
      <c r="C863" s="110"/>
      <c r="D863" s="111"/>
    </row>
    <row r="864" spans="1:4" ht="18" x14ac:dyDescent="0.25">
      <c r="A864" s="90"/>
      <c r="B864" s="18"/>
      <c r="C864" s="18"/>
      <c r="D864" s="18"/>
    </row>
    <row r="865" spans="1:4" x14ac:dyDescent="0.25">
      <c r="A865" s="90"/>
      <c r="B865" s="139"/>
      <c r="C865" s="139"/>
      <c r="D865" s="139"/>
    </row>
    <row r="866" spans="1:4" ht="20.25" x14ac:dyDescent="0.25">
      <c r="A866" s="90"/>
      <c r="B866" s="167" t="s">
        <v>306</v>
      </c>
      <c r="C866" s="168"/>
    </row>
    <row r="867" spans="1:4" ht="18" x14ac:dyDescent="0.25">
      <c r="A867" s="90"/>
      <c r="D867" s="148"/>
    </row>
    <row r="868" spans="1:4" ht="18" x14ac:dyDescent="0.25">
      <c r="A868" s="90"/>
      <c r="B868" s="18"/>
      <c r="C868" s="18"/>
      <c r="D868" s="18"/>
    </row>
  </sheetData>
  <mergeCells count="66">
    <mergeCell ref="G32:G45"/>
    <mergeCell ref="B244:B252"/>
    <mergeCell ref="B222:B226"/>
    <mergeCell ref="B737:B738"/>
    <mergeCell ref="B740:B741"/>
    <mergeCell ref="B405:B409"/>
    <mergeCell ref="B418:B426"/>
    <mergeCell ref="B435:B443"/>
    <mergeCell ref="B553:B558"/>
    <mergeCell ref="B608:B616"/>
    <mergeCell ref="B618:B622"/>
    <mergeCell ref="B624:B628"/>
    <mergeCell ref="B630:B635"/>
    <mergeCell ref="B637:B639"/>
    <mergeCell ref="B392:B396"/>
    <mergeCell ref="B254:B262"/>
    <mergeCell ref="B743:B744"/>
    <mergeCell ref="B641:B642"/>
    <mergeCell ref="B644:B645"/>
    <mergeCell ref="B647:B648"/>
    <mergeCell ref="B650:B651"/>
    <mergeCell ref="B722:B723"/>
    <mergeCell ref="B725:B726"/>
    <mergeCell ref="B728:B729"/>
    <mergeCell ref="B731:B732"/>
    <mergeCell ref="B734:B735"/>
    <mergeCell ref="B695:B698"/>
    <mergeCell ref="B700:B704"/>
    <mergeCell ref="B706:B707"/>
    <mergeCell ref="B709:B710"/>
    <mergeCell ref="B712:B715"/>
    <mergeCell ref="B717:B720"/>
    <mergeCell ref="B270:B272"/>
    <mergeCell ref="B274:B279"/>
    <mergeCell ref="B281:B285"/>
    <mergeCell ref="B287:B291"/>
    <mergeCell ref="B330:B335"/>
    <mergeCell ref="B303:B306"/>
    <mergeCell ref="B308:B311"/>
    <mergeCell ref="B313:B316"/>
    <mergeCell ref="B318:B321"/>
    <mergeCell ref="B337:B342"/>
    <mergeCell ref="B344:B348"/>
    <mergeCell ref="B357:B362"/>
    <mergeCell ref="B364:B369"/>
    <mergeCell ref="B378:B383"/>
    <mergeCell ref="B63:B71"/>
    <mergeCell ref="B87:B92"/>
    <mergeCell ref="B94:B98"/>
    <mergeCell ref="B100:B102"/>
    <mergeCell ref="B104:B105"/>
    <mergeCell ref="B107:B111"/>
    <mergeCell ref="B177:B185"/>
    <mergeCell ref="B187:B195"/>
    <mergeCell ref="B203:B208"/>
    <mergeCell ref="B216:B220"/>
    <mergeCell ref="B130:B133"/>
    <mergeCell ref="B135:B138"/>
    <mergeCell ref="B140:B143"/>
    <mergeCell ref="B210:B211"/>
    <mergeCell ref="B213:B214"/>
    <mergeCell ref="B145:B148"/>
    <mergeCell ref="B150:B153"/>
    <mergeCell ref="B155:B158"/>
    <mergeCell ref="B160:B163"/>
    <mergeCell ref="B165:B168"/>
  </mergeCells>
  <hyperlinks>
    <hyperlink ref="C6" r:id="rId1"/>
    <hyperlink ref="C17" r:id="rId2"/>
    <hyperlink ref="C18" r:id="rId3"/>
    <hyperlink ref="C11" r:id="rId4"/>
    <hyperlink ref="C12" r:id="rId5"/>
    <hyperlink ref="C14" r:id="rId6"/>
    <hyperlink ref="C13" r:id="rId7"/>
    <hyperlink ref="C19" r:id="rId8"/>
    <hyperlink ref="C15" r:id="rId9"/>
  </hyperlinks>
  <pageMargins left="0" right="0" top="0" bottom="0" header="0" footer="0"/>
  <pageSetup paperSize="9" scale="59" fitToHeight="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 Nifantyev</dc:creator>
  <cp:lastModifiedBy>Сергей</cp:lastModifiedBy>
  <cp:lastPrinted>2016-03-09T07:32:59Z</cp:lastPrinted>
  <dcterms:created xsi:type="dcterms:W3CDTF">2015-08-27T08:42:06Z</dcterms:created>
  <dcterms:modified xsi:type="dcterms:W3CDTF">2017-06-27T10:47:51Z</dcterms:modified>
</cp:coreProperties>
</file>