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326"/>
  <workbookPr filterPrivacy="1" defaultThemeVersion="124226"/>
  <bookViews>
    <workbookView xWindow="0" yWindow="0" windowWidth="15345" windowHeight="445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98" i="1" l="1"/>
  <c r="G98" i="1" s="1"/>
  <c r="F99" i="1"/>
  <c r="F100" i="1"/>
  <c r="G100" i="1" s="1"/>
  <c r="F101" i="1"/>
  <c r="G101" i="1" s="1"/>
  <c r="F102" i="1"/>
  <c r="G102" i="1" s="1"/>
  <c r="F103" i="1"/>
  <c r="F104" i="1"/>
  <c r="G99" i="1"/>
  <c r="G103" i="1"/>
  <c r="G104" i="1"/>
  <c r="F20" i="1" l="1"/>
  <c r="G20" i="1" s="1"/>
  <c r="F42" i="1"/>
  <c r="G42" i="1" s="1"/>
  <c r="F3" i="1"/>
  <c r="G3" i="1" s="1"/>
  <c r="F4" i="1"/>
  <c r="G4" i="1" s="1"/>
  <c r="F96" i="1"/>
  <c r="F97" i="1"/>
  <c r="G96" i="1"/>
  <c r="G97" i="1"/>
  <c r="F47" i="1" l="1"/>
  <c r="G47" i="1" s="1"/>
  <c r="F30" i="1"/>
  <c r="G30" i="1" s="1"/>
  <c r="F60" i="1"/>
  <c r="G60" i="1" s="1"/>
  <c r="F39" i="1"/>
  <c r="G39" i="1" s="1"/>
  <c r="F17" i="1"/>
  <c r="G17" i="1" s="1"/>
  <c r="F18" i="1"/>
  <c r="F19" i="1"/>
  <c r="G19" i="1" s="1"/>
  <c r="F2" i="1"/>
  <c r="G2" i="1" s="1"/>
  <c r="F41" i="1"/>
  <c r="G41" i="1" s="1"/>
  <c r="G18" i="1"/>
  <c r="F64" i="1"/>
  <c r="G64" i="1" s="1"/>
  <c r="F44" i="1"/>
  <c r="G44" i="1" s="1"/>
  <c r="F45" i="1"/>
  <c r="G45" i="1" s="1"/>
  <c r="F29" i="1"/>
  <c r="G29" i="1" s="1"/>
  <c r="F7" i="1"/>
  <c r="G7" i="1" s="1"/>
  <c r="F35" i="1"/>
  <c r="G35" i="1" s="1"/>
  <c r="F36" i="1"/>
  <c r="G36" i="1" s="1"/>
  <c r="F46" i="1"/>
  <c r="G46" i="1" s="1"/>
  <c r="F37" i="1"/>
  <c r="G37" i="1" s="1"/>
  <c r="F38" i="1"/>
  <c r="G38" i="1" s="1"/>
  <c r="F58" i="1"/>
  <c r="G58" i="1" s="1"/>
  <c r="F13" i="1"/>
  <c r="G13" i="1" s="1"/>
  <c r="F16" i="1"/>
  <c r="G16" i="1" s="1"/>
  <c r="F63" i="1"/>
  <c r="G63" i="1" s="1"/>
  <c r="F40" i="1"/>
  <c r="G40" i="1" s="1"/>
  <c r="F57" i="1"/>
  <c r="G57" i="1" s="1"/>
  <c r="F49" i="1"/>
  <c r="G49" i="1" s="1"/>
  <c r="F24" i="1"/>
  <c r="G24" i="1" s="1"/>
  <c r="F34" i="1"/>
  <c r="G34" i="1" s="1"/>
  <c r="F43" i="1"/>
  <c r="G43" i="1" s="1"/>
  <c r="F27" i="1"/>
  <c r="G27" i="1" s="1"/>
  <c r="F28" i="1"/>
  <c r="G28" i="1" s="1"/>
  <c r="F21" i="1"/>
  <c r="G21" i="1" s="1"/>
  <c r="F48" i="1"/>
  <c r="G48" i="1" s="1"/>
  <c r="F54" i="1"/>
  <c r="G54" i="1" s="1"/>
  <c r="F22" i="1"/>
  <c r="G22" i="1" s="1"/>
  <c r="F9" i="1"/>
  <c r="G9" i="1" s="1"/>
  <c r="F10" i="1"/>
  <c r="G10" i="1" s="1"/>
  <c r="F25" i="1"/>
  <c r="G25" i="1" s="1"/>
  <c r="F23" i="1"/>
  <c r="G23" i="1" s="1"/>
  <c r="F55" i="1"/>
  <c r="G55" i="1" s="1"/>
  <c r="F31" i="1"/>
  <c r="G31" i="1" s="1"/>
  <c r="F59" i="1"/>
  <c r="G59" i="1" s="1"/>
  <c r="F32" i="1"/>
  <c r="G32" i="1" s="1"/>
  <c r="F12" i="1"/>
  <c r="G12" i="1" s="1"/>
  <c r="F5" i="1"/>
  <c r="G5" i="1" s="1"/>
  <c r="F6" i="1"/>
  <c r="G6" i="1" s="1"/>
  <c r="F11" i="1"/>
  <c r="G11" i="1" s="1"/>
  <c r="F26" i="1"/>
  <c r="G26" i="1" s="1"/>
  <c r="F56" i="1"/>
  <c r="G56" i="1" s="1"/>
  <c r="F33" i="1"/>
  <c r="G33" i="1" s="1"/>
  <c r="F51" i="1"/>
  <c r="G51" i="1" s="1"/>
  <c r="F50" i="1"/>
  <c r="G50" i="1" s="1"/>
  <c r="F61" i="1"/>
  <c r="G61" i="1" s="1"/>
  <c r="F53" i="1"/>
  <c r="G53" i="1" s="1"/>
  <c r="F62" i="1"/>
  <c r="G62" i="1" s="1"/>
  <c r="F95" i="1" l="1"/>
  <c r="G95" i="1" s="1"/>
  <c r="F14" i="1"/>
  <c r="G14" i="1" s="1"/>
  <c r="F8" i="1"/>
  <c r="G8" i="1" s="1"/>
  <c r="F52" i="1"/>
  <c r="G52" i="1" s="1"/>
  <c r="F15" i="1"/>
  <c r="G15" i="1" s="1"/>
</calcChain>
</file>

<file path=xl/sharedStrings.xml><?xml version="1.0" encoding="utf-8"?>
<sst xmlns="http://schemas.openxmlformats.org/spreadsheetml/2006/main" count="191" uniqueCount="125">
  <si>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</si>
  <si>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</si>
  <si>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</si>
  <si>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</si>
  <si>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</si>
  <si>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</si>
  <si>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Столбец7</t>
  </si>
  <si>
    <t>Столбец8</t>
  </si>
  <si>
    <t>Столбец9</t>
  </si>
  <si>
    <t>Столбец10</t>
  </si>
  <si>
    <t>Столбец11</t>
  </si>
  <si>
    <t>Столбец12</t>
  </si>
  <si>
    <t>Столбец13</t>
  </si>
  <si>
    <t>Юбка М-927-29 (44р  )цвет зеленый</t>
  </si>
  <si>
    <t>lyudmila09</t>
  </si>
  <si>
    <t>H @ H</t>
  </si>
  <si>
    <t>Блуза M-1344 полоска серый (46)</t>
  </si>
  <si>
    <t>Лена_Т</t>
  </si>
  <si>
    <t>Блуза М-1286 (46)</t>
  </si>
  <si>
    <t>Носки женские Арктика (1 пара)</t>
  </si>
  <si>
    <t>Костюм мужской 667 (58)</t>
  </si>
  <si>
    <t>Nadezda L</t>
  </si>
  <si>
    <t>Годеция (Елена)</t>
  </si>
  <si>
    <t>Сорочка+халат Реверанс (50)</t>
  </si>
  <si>
    <t>Костюм Тренд (50)</t>
  </si>
  <si>
    <t>Леночек1990</t>
  </si>
  <si>
    <t>Топ М-069 (50) алый</t>
  </si>
  <si>
    <t>Жакет женский на пуговицах (52) белый с черным рисунком</t>
  </si>
  <si>
    <t>katerina300981</t>
  </si>
  <si>
    <t>Блузка Шарлиз (54)</t>
  </si>
  <si>
    <t>Водолазка интерлок арт. 2012 красный рост 134 см</t>
  </si>
  <si>
    <t>TL17031982</t>
  </si>
  <si>
    <t>Топ М-069 (50) желтый</t>
  </si>
  <si>
    <t xml:space="preserve">Nadezda L </t>
  </si>
  <si>
    <t>Топ-Борцовка М-086 алый (48)</t>
  </si>
  <si>
    <t>Пижама Маори (52)</t>
  </si>
  <si>
    <t>Xelo</t>
  </si>
  <si>
    <t>Футболка Парус (50)</t>
  </si>
  <si>
    <t>Маринка31</t>
  </si>
  <si>
    <t>Пижама Аншлаг (54)</t>
  </si>
  <si>
    <t>Сорочка Анабель (52)</t>
  </si>
  <si>
    <t>Listopad_v_Nijnem</t>
  </si>
  <si>
    <t>durablle2011</t>
  </si>
  <si>
    <t>Ночная Сорочка Маргарита (56) мелкии голубые цветы</t>
  </si>
  <si>
    <t>Комплект Роза (46)</t>
  </si>
  <si>
    <t>let0marina</t>
  </si>
  <si>
    <t>Трико Январь (46) черные</t>
  </si>
  <si>
    <t>Футболка Жоккей (48)</t>
  </si>
  <si>
    <t>Костюм "Тропики" (48)</t>
  </si>
  <si>
    <t>Блуза М-5 (48)</t>
  </si>
  <si>
    <t>Сорочка 924 (52)</t>
  </si>
  <si>
    <t>Лёлька2</t>
  </si>
  <si>
    <t>Блуза M-1190-25 (46)</t>
  </si>
  <si>
    <t>Кларис</t>
  </si>
  <si>
    <t>Костюм Флокс (48)</t>
  </si>
  <si>
    <t>НАТАЛИС77</t>
  </si>
  <si>
    <t>Костюм Амина(48)</t>
  </si>
  <si>
    <t>Топ M-1038 (48)</t>
  </si>
  <si>
    <t>Сорочка 485 (46)</t>
  </si>
  <si>
    <t>люльчик</t>
  </si>
  <si>
    <t>Сорочка Аленушка (50)</t>
  </si>
  <si>
    <t>футболка 
ткань кулирка пенье (56)</t>
  </si>
  <si>
    <t>maracash</t>
  </si>
  <si>
    <t>Шорты кулирка (46) черные</t>
  </si>
  <si>
    <t>Облако34</t>
  </si>
  <si>
    <t>алишка григорьева</t>
  </si>
  <si>
    <t xml:space="preserve"> Шорты кулирка (46) сиреневые</t>
  </si>
  <si>
    <t>Мятные кеды 1 (37)</t>
  </si>
  <si>
    <t>кружевные кеды (38)</t>
  </si>
  <si>
    <t>Елена Веселова</t>
  </si>
  <si>
    <t>кроссовки найк с синей эмблемой (44)</t>
  </si>
  <si>
    <t>oani</t>
  </si>
  <si>
    <t>ВК755SH Шорты для мальчиков Якорь (футер 2нитка 100% хлопок) голубые 2 года</t>
  </si>
  <si>
    <t>Костюм для мальчиков футболка+шорты (100 %хлопок ) 6 лет серая с машиной монстр трак</t>
  </si>
  <si>
    <t>боброва жена:-)</t>
  </si>
  <si>
    <t>ST-10/14 Футболка белая (кулирка 100% хлопок) белый 10 лет</t>
  </si>
  <si>
    <t>ST-10/14 Футболка белая (кулирка 100% хлопок) белый 11 лет</t>
  </si>
  <si>
    <t>BK129HV Халат махровый для девочек 4-5 лет</t>
  </si>
  <si>
    <t>Тарасыч</t>
  </si>
  <si>
    <t>ВК102SH Шорты для мальчика 100% хб Синие с мотоциклом 5 лет</t>
  </si>
  <si>
    <t>ВК467К Кофта для мальчика (100% хлопок) серая с  мотоциклом 5лет</t>
  </si>
  <si>
    <t>ВК479В Жилет безрукавка для мальчиков (рибана 100% хлопок ) черный 9 и 10 лет</t>
  </si>
  <si>
    <t>g-al</t>
  </si>
  <si>
    <t>ВК016L Лосины для девочек. 9лет серый и -7лет бирюза</t>
  </si>
  <si>
    <t>ВК101SH Шорты для мальчика 100% хб рост 80 (1 черепашки и 1 тролли)</t>
  </si>
  <si>
    <t>ВК101SH Шорты для мальчика 100% хб рост рост 92 щен. патруль</t>
  </si>
  <si>
    <t>Mixrimax Футболка для мальчика . 100% хб 5 лет (черепашки и св.зеленый)</t>
  </si>
  <si>
    <t>ВК468Р Брюки спортивные для мальчиков футер (100%хлопок) 7лет 
(темно-синие с зел.полоской)</t>
  </si>
  <si>
    <t>ВК468Р Брюки спортивные для мальчиков футер (100%хлопок) 5 лет серый</t>
  </si>
  <si>
    <t>ВК468Р Брюки спортивные для мальчиков футер (100%хлопок) 6 лет серые</t>
  </si>
  <si>
    <t>ВК537М Майка цветная для мальчиков (рибана 100% хлопок) синяя с мячиком 10 лет,серая 10 лет,серая с якорем 10 лет,беля 10 лет,голубая 11 лет</t>
  </si>
  <si>
    <t>BK401P Брюки для девочек (100% хлопок) 5 лет сиреневый</t>
  </si>
  <si>
    <t>ВК475Р Брюки спортивные для мальчиков футер (100%хлопок) 2 года с собачкой</t>
  </si>
  <si>
    <t>MotildaOA</t>
  </si>
  <si>
    <t>Костюм Парадокс-46</t>
  </si>
  <si>
    <t>38 Мятные кеды 1</t>
  </si>
  <si>
    <r>
      <t xml:space="preserve">полли робокар 5 лет 1 шт </t>
    </r>
    <r>
      <rPr>
        <b/>
        <sz val="11"/>
        <color theme="1"/>
        <rFont val="Calibri"/>
        <family val="2"/>
        <charset val="204"/>
        <scheme val="minor"/>
      </rPr>
      <t>ВК495F Джемпер для мальчиков. 100% хлопок</t>
    </r>
  </si>
  <si>
    <t>Bestiya*</t>
  </si>
  <si>
    <t>ВК003F Футболки для мальчика (100% хлопок) 8 лет серая с тигром</t>
  </si>
  <si>
    <t>Аля0601</t>
  </si>
  <si>
    <t>ВК437К Кофта туника для девочек (100%хлопок) 4 года розовая с кошкой</t>
  </si>
  <si>
    <t>Костюм для мальчиков футболка+шорты (100 %хлопок ) патруль синий 6 лет</t>
  </si>
  <si>
    <t xml:space="preserve">ВК016L Лосины для девочек. Фиолетовые 4 года </t>
  </si>
  <si>
    <t>Костюм для мальчиков футболка+шорты (100 %хлопок ) полли робокар
3 года 1 шт</t>
  </si>
  <si>
    <t>ВК135К Кольсоны для мальчиков черный 7 лет</t>
  </si>
  <si>
    <t xml:space="preserve">                           </t>
  </si>
  <si>
    <t>саров 1</t>
  </si>
  <si>
    <t>2 саров</t>
  </si>
  <si>
    <t>2саров</t>
  </si>
  <si>
    <t>2 автозав</t>
  </si>
  <si>
    <t>невзор</t>
  </si>
  <si>
    <t>батум</t>
  </si>
  <si>
    <t>батумс</t>
  </si>
  <si>
    <t>советс</t>
  </si>
  <si>
    <t>бат</t>
  </si>
  <si>
    <t>зар</t>
  </si>
  <si>
    <t>балахна</t>
  </si>
  <si>
    <t>вас</t>
  </si>
  <si>
    <t>заволжье</t>
  </si>
  <si>
    <t>родионова</t>
  </si>
  <si>
    <t>сорпов</t>
  </si>
  <si>
    <t>1 саров</t>
  </si>
  <si>
    <t>мещера</t>
  </si>
  <si>
    <t>заречка</t>
  </si>
  <si>
    <t>7мкр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</si>
</sst>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9"/>
      <color rgb="FF333333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0" fontId="0" fillId="2" borderId="0" xfId="0" applyNumberFormat="1" applyFill="1"/>
    <xf numFmtId="0" fontId="0" fillId="0" borderId="0" xfId="0" applyNumberFormat="1"/>
    <xf numFmtId="0" fontId="0" fillId="2" borderId="1" xfId="0" applyFill="1" applyBorder="1"/>
    <xf numFmtId="0" fontId="0" fillId="2" borderId="0" xfId="0" applyNumberFormat="1" applyFont="1" applyFill="1" applyBorder="1" applyAlignment="1">
      <alignment horizontal="left" vertical="top" wrapText="1"/>
    </xf>
    <xf numFmtId="1" fontId="0" fillId="2" borderId="0" xfId="0" applyNumberFormat="1" applyFont="1" applyFill="1" applyBorder="1" applyAlignment="1">
      <alignment horizontal="right" vertical="top"/>
    </xf>
    <xf numFmtId="0" fontId="0" fillId="3" borderId="0" xfId="0" applyFill="1"/>
    <xf numFmtId="0" fontId="0" fillId="0" borderId="1" xfId="0" applyBorder="1"/>
    <xf numFmtId="0" fontId="0" fillId="2" borderId="0" xfId="0" applyFill="1" applyBorder="1"/>
    <xf numFmtId="0" fontId="0" fillId="0" borderId="1" xfId="0" applyBorder="1" applyAlignment="1">
      <alignment wrapText="1"/>
    </xf>
    <xf numFmtId="0" fontId="0" fillId="4" borderId="0" xfId="0" applyFill="1"/>
    <xf numFmtId="0" fontId="0" fillId="4" borderId="0" xfId="0" applyNumberFormat="1" applyFill="1"/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1" fillId="4" borderId="0" xfId="1" applyFill="1"/>
    <xf numFmtId="0" fontId="0" fillId="4" borderId="0" xfId="0" applyFill="1" applyBorder="1"/>
    <xf numFmtId="0" fontId="0" fillId="4" borderId="0" xfId="0" applyNumberFormat="1" applyFont="1" applyFill="1" applyBorder="1" applyAlignment="1">
      <alignment horizontal="left" vertical="top" wrapText="1"/>
    </xf>
    <xf numFmtId="1" fontId="0" fillId="4" borderId="0" xfId="0" applyNumberFormat="1" applyFont="1" applyFill="1" applyBorder="1" applyAlignment="1">
      <alignment horizontal="right" vertical="top"/>
    </xf>
    <xf numFmtId="0" fontId="0" fillId="2" borderId="2" xfId="0" applyFill="1" applyBorder="1"/>
    <xf numFmtId="0" fontId="2" fillId="2" borderId="1" xfId="0" applyFont="1" applyFill="1" applyBorder="1"/>
    <xf numFmtId="0" fontId="1" fillId="2" borderId="0" xfId="1" applyFill="1"/>
    <xf numFmtId="0" fontId="0" fillId="2" borderId="0" xfId="0" applyFill="1" applyAlignment="1">
      <alignment wrapText="1"/>
    </xf>
    <xf numFmtId="0" fontId="4" fillId="4" borderId="0" xfId="0" applyFont="1" applyFill="1"/>
    <xf numFmtId="0" fontId="5" fillId="4" borderId="2" xfId="0" applyFont="1" applyFill="1" applyBorder="1"/>
    <xf numFmtId="0" fontId="4" fillId="4" borderId="2" xfId="0" applyFont="1" applyFill="1" applyBorder="1"/>
    <xf numFmtId="0" fontId="4" fillId="4" borderId="0" xfId="0" applyNumberFormat="1" applyFont="1" applyFill="1"/>
    <xf numFmtId="0" fontId="0" fillId="5" borderId="0" xfId="0" applyFill="1"/>
    <xf numFmtId="0" fontId="0" fillId="5" borderId="0" xfId="0" applyNumberFormat="1" applyFill="1"/>
  </cellXfs>
  <cellStyles count="2">
    <cellStyle name="Гиперссылка" xfId="1" builtinId="8"/>
    <cellStyle name="Обычный" xfId="0" builtinId="0"/>
  </cellStyles>
  <dxfs count="2">
    <dxf>
      <numFmt numFmtId="0" formatCode="General"/>
    </dxf>
    <dxf>
      <numFmt numFmtId="0" formatCode="General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Таблица2" displayName="Таблица2" ref="A1:M104" totalsRowShown="0">
  <autoFilter ref="A1:M104"/>
  <sortState ref="A2:M104">
    <sortCondition ref="A96"/>
  </sortState>
  <tableColumns count="13">
    <tableColumn id="1" name="Столбец1"/>
    <tableColumn id="2" name="Столбец2"/>
    <tableColumn id="3" name="Столбец3"/>
    <tableColumn id="4" name="Столбец4"/>
    <tableColumn id="5" name="Столбец5"/>
    <tableColumn id="6" name="Столбец6" dataDxfId="1">
      <calculatedColumnFormula>E2*D2</calculatedColumnFormula>
    </tableColumn>
    <tableColumn id="7" name="Столбец7" dataDxfId="0">
      <calculatedColumnFormula>F2+F2*0.18</calculatedColumnFormula>
    </tableColumn>
    <tableColumn id="8" name="Столбец8"/>
    <tableColumn id="9" name="Столбец9"/>
    <tableColumn id="10" name="Столбец10"/>
    <tableColumn id="11" name="Столбец11"/>
    <tableColumn id="12" name="Столбец12"/>
    <tableColumn id="13" name="Столбец1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n.ru/user.php?user_id=302646" TargetMode="External"/><Relationship Id="rId2" Type="http://schemas.openxmlformats.org/officeDocument/2006/relationships/hyperlink" Target="https://www.nn.ru/user.php?user_id=697167" TargetMode="External"/><Relationship Id="rId1" Type="http://schemas.openxmlformats.org/officeDocument/2006/relationships/hyperlink" Target="https://www.nn.ru/user.php?user_id=302646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tabSelected="1" workbookViewId="0">
      <selection activeCell="C19" sqref="C19"/>
    </sheetView>
  </sheetViews>
  <sheetFormatPr defaultRowHeight="15" x14ac:dyDescent="0.25"/>
  <cols>
    <col min="1" max="1" width="20.5703125" customWidth="1"/>
    <col min="2" max="2" width="11.85546875" customWidth="1"/>
    <col min="3" max="3" width="139" bestFit="1" customWidth="1"/>
    <col min="4" max="9" width="11.85546875" customWidth="1"/>
    <col min="10" max="13" width="12.8554687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s="1" t="s">
        <v>97</v>
      </c>
      <c r="B2" s="1" t="s">
        <v>107</v>
      </c>
      <c r="C2" s="4" t="s">
        <v>98</v>
      </c>
      <c r="D2" s="4">
        <v>1</v>
      </c>
      <c r="E2" s="1">
        <v>117</v>
      </c>
      <c r="F2" s="2">
        <f t="shared" ref="F2:F33" si="0">E2*D2</f>
        <v>117</v>
      </c>
      <c r="G2" s="2">
        <f t="shared" ref="G2:G33" si="1">F2+F2*0.18</f>
        <v>138.06</v>
      </c>
      <c r="H2" s="1"/>
      <c r="I2" s="1"/>
      <c r="J2" s="1"/>
      <c r="K2" s="1"/>
      <c r="L2" s="1"/>
      <c r="M2" s="1"/>
    </row>
    <row r="3" spans="1:13" ht="30" x14ac:dyDescent="0.25">
      <c r="A3" t="s">
        <v>97</v>
      </c>
      <c r="B3" s="1" t="s">
        <v>107</v>
      </c>
      <c r="C3" s="10" t="s">
        <v>103</v>
      </c>
      <c r="D3" s="8">
        <v>1</v>
      </c>
      <c r="E3">
        <v>185</v>
      </c>
      <c r="F3" s="3">
        <f t="shared" si="0"/>
        <v>185</v>
      </c>
      <c r="G3" s="3">
        <f t="shared" si="1"/>
        <v>218.3</v>
      </c>
    </row>
    <row r="4" spans="1:13" x14ac:dyDescent="0.25">
      <c r="A4" s="1" t="s">
        <v>97</v>
      </c>
      <c r="B4" s="1" t="s">
        <v>108</v>
      </c>
      <c r="C4" s="4" t="s">
        <v>104</v>
      </c>
      <c r="D4" s="4">
        <v>1</v>
      </c>
      <c r="E4" s="1">
        <v>195</v>
      </c>
      <c r="F4" s="2">
        <f t="shared" si="0"/>
        <v>195</v>
      </c>
      <c r="G4" s="2">
        <f t="shared" si="1"/>
        <v>230.1</v>
      </c>
      <c r="H4" s="1"/>
      <c r="I4" s="1"/>
      <c r="J4" s="1"/>
      <c r="K4" s="1"/>
      <c r="L4" s="1"/>
      <c r="M4" s="1"/>
    </row>
    <row r="5" spans="1:13" x14ac:dyDescent="0.25">
      <c r="A5" s="1" t="s">
        <v>42</v>
      </c>
      <c r="B5" s="1" t="s">
        <v>109</v>
      </c>
      <c r="C5" s="20" t="s">
        <v>43</v>
      </c>
      <c r="D5" s="4">
        <v>1</v>
      </c>
      <c r="E5" s="1">
        <v>290</v>
      </c>
      <c r="F5" s="2">
        <f t="shared" si="0"/>
        <v>290</v>
      </c>
      <c r="G5" s="2">
        <f t="shared" si="1"/>
        <v>342.2</v>
      </c>
      <c r="H5" s="1"/>
      <c r="I5" s="1"/>
      <c r="J5" s="1"/>
      <c r="K5" s="1"/>
      <c r="L5" s="1"/>
      <c r="M5" s="1"/>
    </row>
    <row r="6" spans="1:13" x14ac:dyDescent="0.25">
      <c r="A6" s="1" t="s">
        <v>42</v>
      </c>
      <c r="B6" s="1" t="s">
        <v>109</v>
      </c>
      <c r="C6" s="4" t="s">
        <v>44</v>
      </c>
      <c r="D6" s="4">
        <v>1</v>
      </c>
      <c r="E6" s="1">
        <v>590</v>
      </c>
      <c r="F6" s="2">
        <f t="shared" si="0"/>
        <v>590</v>
      </c>
      <c r="G6" s="2">
        <f t="shared" si="1"/>
        <v>696.2</v>
      </c>
      <c r="H6" s="1"/>
      <c r="I6" s="1"/>
      <c r="J6" s="1"/>
      <c r="K6" s="1"/>
      <c r="L6" s="1"/>
      <c r="M6" s="1"/>
    </row>
    <row r="7" spans="1:13" x14ac:dyDescent="0.25">
      <c r="A7" s="1" t="s">
        <v>82</v>
      </c>
      <c r="B7" s="1" t="s">
        <v>110</v>
      </c>
      <c r="C7" s="4" t="s">
        <v>83</v>
      </c>
      <c r="D7" s="4">
        <v>2</v>
      </c>
      <c r="E7" s="1">
        <v>117</v>
      </c>
      <c r="F7" s="2">
        <f t="shared" si="0"/>
        <v>234</v>
      </c>
      <c r="G7" s="2">
        <f t="shared" si="1"/>
        <v>276.12</v>
      </c>
      <c r="H7" s="1"/>
      <c r="I7" s="1"/>
      <c r="J7" s="1"/>
      <c r="K7" s="1"/>
      <c r="L7" s="1"/>
      <c r="M7" s="1"/>
    </row>
    <row r="8" spans="1:13" x14ac:dyDescent="0.25">
      <c r="A8" s="1" t="s">
        <v>15</v>
      </c>
      <c r="B8" s="1" t="s">
        <v>110</v>
      </c>
      <c r="C8" s="19" t="s">
        <v>18</v>
      </c>
      <c r="D8" s="19">
        <v>1</v>
      </c>
      <c r="E8" s="1">
        <v>520</v>
      </c>
      <c r="F8" s="2">
        <f t="shared" si="0"/>
        <v>520</v>
      </c>
      <c r="G8" s="2">
        <f t="shared" si="1"/>
        <v>613.6</v>
      </c>
      <c r="H8" s="1"/>
      <c r="I8" s="1"/>
      <c r="J8" s="1"/>
      <c r="K8" s="1"/>
      <c r="L8" s="1"/>
      <c r="M8" s="1"/>
    </row>
    <row r="9" spans="1:13" x14ac:dyDescent="0.25">
      <c r="A9" s="1" t="s">
        <v>28</v>
      </c>
      <c r="B9" s="1" t="s">
        <v>111</v>
      </c>
      <c r="C9" s="4" t="s">
        <v>27</v>
      </c>
      <c r="D9" s="4">
        <v>1</v>
      </c>
      <c r="E9" s="1">
        <v>810</v>
      </c>
      <c r="F9" s="2">
        <f t="shared" si="0"/>
        <v>810</v>
      </c>
      <c r="G9" s="2">
        <f t="shared" si="1"/>
        <v>955.8</v>
      </c>
      <c r="H9" s="1"/>
      <c r="I9" s="1"/>
      <c r="J9" s="1"/>
      <c r="K9" s="1"/>
      <c r="L9" s="1"/>
      <c r="M9" s="1"/>
    </row>
    <row r="10" spans="1:13" x14ac:dyDescent="0.25">
      <c r="A10" s="1" t="s">
        <v>28</v>
      </c>
      <c r="B10" s="1" t="s">
        <v>112</v>
      </c>
      <c r="C10" s="4" t="s">
        <v>29</v>
      </c>
      <c r="D10" s="4">
        <v>1</v>
      </c>
      <c r="E10" s="1">
        <v>460</v>
      </c>
      <c r="F10" s="2">
        <f t="shared" si="0"/>
        <v>460</v>
      </c>
      <c r="G10" s="2">
        <f t="shared" si="1"/>
        <v>542.79999999999995</v>
      </c>
      <c r="H10" s="1"/>
      <c r="I10" s="1"/>
      <c r="J10" s="1"/>
      <c r="K10" s="1"/>
      <c r="L10" s="1"/>
      <c r="M10" s="1"/>
    </row>
    <row r="11" spans="1:13" x14ac:dyDescent="0.25">
      <c r="A11" s="11" t="s">
        <v>45</v>
      </c>
      <c r="B11" s="11" t="s">
        <v>113</v>
      </c>
      <c r="C11" s="13" t="s">
        <v>46</v>
      </c>
      <c r="D11" s="13">
        <v>1</v>
      </c>
      <c r="E11" s="11">
        <v>370</v>
      </c>
      <c r="F11" s="12">
        <f t="shared" si="0"/>
        <v>370</v>
      </c>
      <c r="G11" s="12">
        <f t="shared" si="1"/>
        <v>436.6</v>
      </c>
      <c r="H11" s="11"/>
      <c r="I11" s="11"/>
      <c r="J11" s="11"/>
      <c r="K11" s="11"/>
      <c r="L11" s="11"/>
      <c r="M11" s="11"/>
    </row>
    <row r="12" spans="1:13" x14ac:dyDescent="0.25">
      <c r="A12" s="1" t="s">
        <v>41</v>
      </c>
      <c r="B12" s="1" t="s">
        <v>114</v>
      </c>
      <c r="C12" s="4" t="s">
        <v>40</v>
      </c>
      <c r="D12" s="4">
        <v>1</v>
      </c>
      <c r="E12" s="1">
        <v>200</v>
      </c>
      <c r="F12" s="2">
        <f t="shared" si="0"/>
        <v>200</v>
      </c>
      <c r="G12" s="2">
        <f t="shared" si="1"/>
        <v>236</v>
      </c>
      <c r="H12" s="1"/>
      <c r="I12" s="1"/>
      <c r="J12" s="1"/>
      <c r="K12" s="1"/>
      <c r="L12" s="1"/>
      <c r="M12" s="1"/>
    </row>
    <row r="13" spans="1:13" x14ac:dyDescent="0.25">
      <c r="A13" s="1" t="s">
        <v>41</v>
      </c>
      <c r="B13" s="1" t="s">
        <v>114</v>
      </c>
      <c r="C13" s="4" t="s">
        <v>60</v>
      </c>
      <c r="D13" s="4">
        <v>1</v>
      </c>
      <c r="E13" s="1">
        <v>330</v>
      </c>
      <c r="F13" s="2">
        <f t="shared" si="0"/>
        <v>330</v>
      </c>
      <c r="G13" s="2">
        <f t="shared" si="1"/>
        <v>389.4</v>
      </c>
      <c r="H13" s="1"/>
      <c r="I13" s="1"/>
      <c r="J13" s="1"/>
      <c r="K13" s="1"/>
      <c r="L13" s="1"/>
      <c r="M13" s="1"/>
    </row>
    <row r="14" spans="1:13" x14ac:dyDescent="0.25">
      <c r="A14" s="23" t="s">
        <v>14</v>
      </c>
      <c r="B14" s="23" t="s">
        <v>115</v>
      </c>
      <c r="C14" s="24" t="s">
        <v>13</v>
      </c>
      <c r="D14" s="25">
        <v>1</v>
      </c>
      <c r="E14" s="23">
        <v>390</v>
      </c>
      <c r="F14" s="26">
        <f t="shared" si="0"/>
        <v>390</v>
      </c>
      <c r="G14" s="26">
        <f t="shared" si="1"/>
        <v>460.2</v>
      </c>
      <c r="H14" s="23"/>
      <c r="I14" s="23"/>
      <c r="J14" s="23"/>
      <c r="K14" s="23"/>
      <c r="L14" s="23"/>
      <c r="M14" s="23"/>
    </row>
    <row r="15" spans="1:13" x14ac:dyDescent="0.25">
      <c r="A15" s="11" t="s">
        <v>14</v>
      </c>
      <c r="B15" s="11" t="s">
        <v>115</v>
      </c>
      <c r="C15" s="13" t="s">
        <v>19</v>
      </c>
      <c r="D15" s="13">
        <v>1</v>
      </c>
      <c r="E15" s="11">
        <v>32</v>
      </c>
      <c r="F15" s="12">
        <f t="shared" si="0"/>
        <v>32</v>
      </c>
      <c r="G15" s="12">
        <f t="shared" si="1"/>
        <v>37.76</v>
      </c>
      <c r="H15" s="11"/>
      <c r="I15" s="11"/>
      <c r="J15" s="11"/>
      <c r="K15" s="11"/>
      <c r="L15" s="11"/>
      <c r="M15" s="11"/>
    </row>
    <row r="16" spans="1:13" ht="30" x14ac:dyDescent="0.25">
      <c r="A16" s="11" t="s">
        <v>62</v>
      </c>
      <c r="B16" s="11" t="s">
        <v>116</v>
      </c>
      <c r="C16" s="14" t="s">
        <v>61</v>
      </c>
      <c r="D16" s="13">
        <v>1</v>
      </c>
      <c r="E16" s="11">
        <v>240</v>
      </c>
      <c r="F16" s="12">
        <f t="shared" si="0"/>
        <v>240</v>
      </c>
      <c r="G16" s="12">
        <f t="shared" si="1"/>
        <v>283.2</v>
      </c>
      <c r="H16" s="11"/>
      <c r="I16" s="11"/>
      <c r="J16" s="11"/>
      <c r="K16" s="11"/>
      <c r="L16" s="11"/>
      <c r="M16" s="11"/>
    </row>
    <row r="17" spans="1:13" x14ac:dyDescent="0.25">
      <c r="A17" s="1" t="s">
        <v>93</v>
      </c>
      <c r="B17" s="1" t="s">
        <v>117</v>
      </c>
      <c r="C17" s="4" t="s">
        <v>94</v>
      </c>
      <c r="D17" s="4">
        <v>1</v>
      </c>
      <c r="E17" s="1">
        <v>320</v>
      </c>
      <c r="F17" s="2">
        <f t="shared" si="0"/>
        <v>320</v>
      </c>
      <c r="G17" s="2">
        <f t="shared" si="1"/>
        <v>377.6</v>
      </c>
      <c r="H17" s="1"/>
      <c r="I17" s="1"/>
      <c r="J17" s="1"/>
      <c r="K17" s="1"/>
      <c r="L17" s="1"/>
      <c r="M17" s="1"/>
    </row>
    <row r="18" spans="1:13" x14ac:dyDescent="0.25">
      <c r="A18" s="1" t="s">
        <v>93</v>
      </c>
      <c r="B18" s="1" t="s">
        <v>117</v>
      </c>
      <c r="C18" s="4" t="s">
        <v>95</v>
      </c>
      <c r="D18" s="4">
        <v>1</v>
      </c>
      <c r="E18" s="1">
        <v>350</v>
      </c>
      <c r="F18" s="2">
        <f t="shared" si="0"/>
        <v>350</v>
      </c>
      <c r="G18" s="2">
        <f t="shared" si="1"/>
        <v>413</v>
      </c>
      <c r="H18" s="1"/>
      <c r="I18" s="1"/>
      <c r="J18" s="1"/>
      <c r="K18" s="1"/>
      <c r="L18" s="1"/>
      <c r="M18" s="1"/>
    </row>
    <row r="19" spans="1:13" x14ac:dyDescent="0.25">
      <c r="A19" s="1" t="s">
        <v>93</v>
      </c>
      <c r="B19" s="1" t="s">
        <v>117</v>
      </c>
      <c r="C19" s="4" t="s">
        <v>96</v>
      </c>
      <c r="D19" s="4">
        <v>1</v>
      </c>
      <c r="E19" s="1">
        <v>156</v>
      </c>
      <c r="F19" s="2">
        <f t="shared" si="0"/>
        <v>156</v>
      </c>
      <c r="G19" s="2">
        <f t="shared" si="1"/>
        <v>184.07999999999998</v>
      </c>
      <c r="H19" s="1"/>
      <c r="I19" s="1"/>
      <c r="J19" s="1"/>
      <c r="K19" s="1"/>
      <c r="L19" s="1"/>
      <c r="M19" s="1"/>
    </row>
    <row r="20" spans="1:13" x14ac:dyDescent="0.25">
      <c r="A20" s="1" t="s">
        <v>93</v>
      </c>
      <c r="B20" s="1" t="s">
        <v>117</v>
      </c>
      <c r="C20" s="19" t="s">
        <v>101</v>
      </c>
      <c r="D20" s="19">
        <v>1</v>
      </c>
      <c r="E20" s="1">
        <v>215</v>
      </c>
      <c r="F20" s="2">
        <f t="shared" si="0"/>
        <v>215</v>
      </c>
      <c r="G20" s="2">
        <f t="shared" si="1"/>
        <v>253.7</v>
      </c>
      <c r="H20" s="1"/>
      <c r="I20" s="1"/>
      <c r="J20" s="1"/>
      <c r="K20" s="1"/>
      <c r="L20" s="1"/>
      <c r="M20" s="1"/>
    </row>
    <row r="21" spans="1:13" x14ac:dyDescent="0.25">
      <c r="A21" s="11" t="s">
        <v>21</v>
      </c>
      <c r="B21" s="11" t="s">
        <v>118</v>
      </c>
      <c r="C21" s="13" t="s">
        <v>20</v>
      </c>
      <c r="D21" s="13">
        <v>1</v>
      </c>
      <c r="E21" s="11">
        <v>420</v>
      </c>
      <c r="F21" s="12">
        <f t="shared" si="0"/>
        <v>420</v>
      </c>
      <c r="G21" s="12">
        <f t="shared" si="1"/>
        <v>495.6</v>
      </c>
      <c r="H21" s="11"/>
      <c r="I21" s="11"/>
      <c r="J21" s="11"/>
      <c r="K21" s="11"/>
      <c r="L21" s="11"/>
      <c r="M21" s="11"/>
    </row>
    <row r="22" spans="1:13" x14ac:dyDescent="0.25">
      <c r="A22" s="11" t="s">
        <v>21</v>
      </c>
      <c r="B22" s="11" t="s">
        <v>118</v>
      </c>
      <c r="C22" s="13" t="s">
        <v>26</v>
      </c>
      <c r="D22" s="13">
        <v>1</v>
      </c>
      <c r="E22" s="11">
        <v>99</v>
      </c>
      <c r="F22" s="12">
        <f t="shared" si="0"/>
        <v>99</v>
      </c>
      <c r="G22" s="12">
        <f t="shared" si="1"/>
        <v>116.82</v>
      </c>
      <c r="H22" s="11"/>
      <c r="I22" s="11"/>
      <c r="J22" s="11"/>
      <c r="K22" s="11"/>
      <c r="L22" s="11"/>
      <c r="M22" s="11"/>
    </row>
    <row r="23" spans="1:13" x14ac:dyDescent="0.25">
      <c r="A23" s="11" t="s">
        <v>33</v>
      </c>
      <c r="B23" s="11" t="s">
        <v>118</v>
      </c>
      <c r="C23" s="13" t="s">
        <v>32</v>
      </c>
      <c r="D23" s="13">
        <v>1</v>
      </c>
      <c r="E23" s="11">
        <v>99</v>
      </c>
      <c r="F23" s="12">
        <f t="shared" si="0"/>
        <v>99</v>
      </c>
      <c r="G23" s="12">
        <f t="shared" si="1"/>
        <v>116.82</v>
      </c>
      <c r="H23" s="11"/>
      <c r="I23" s="11"/>
      <c r="J23" s="11"/>
      <c r="K23" s="11"/>
      <c r="L23" s="11"/>
      <c r="M23" s="11"/>
    </row>
    <row r="24" spans="1:13" x14ac:dyDescent="0.25">
      <c r="A24" s="1" t="s">
        <v>71</v>
      </c>
      <c r="B24" s="1" t="s">
        <v>117</v>
      </c>
      <c r="C24" s="19" t="s">
        <v>70</v>
      </c>
      <c r="D24" s="19">
        <v>1</v>
      </c>
      <c r="E24" s="1">
        <v>300</v>
      </c>
      <c r="F24" s="2">
        <f t="shared" si="0"/>
        <v>300</v>
      </c>
      <c r="G24" s="2">
        <f t="shared" si="1"/>
        <v>354</v>
      </c>
      <c r="H24" s="1"/>
      <c r="I24" s="1"/>
      <c r="J24" s="1"/>
      <c r="K24" s="1"/>
      <c r="L24" s="1"/>
      <c r="M24" s="1"/>
    </row>
    <row r="25" spans="1:13" x14ac:dyDescent="0.25">
      <c r="A25" s="1" t="s">
        <v>31</v>
      </c>
      <c r="B25" s="1" t="s">
        <v>119</v>
      </c>
      <c r="C25" s="4" t="s">
        <v>30</v>
      </c>
      <c r="D25" s="4">
        <v>1</v>
      </c>
      <c r="E25" s="1">
        <v>210</v>
      </c>
      <c r="F25" s="2">
        <f t="shared" si="0"/>
        <v>210</v>
      </c>
      <c r="G25" s="2">
        <f t="shared" si="1"/>
        <v>247.8</v>
      </c>
      <c r="H25" s="1"/>
      <c r="I25" s="1"/>
      <c r="J25" s="1"/>
      <c r="K25" s="1"/>
      <c r="L25" s="1"/>
      <c r="M25" s="1"/>
    </row>
    <row r="26" spans="1:13" x14ac:dyDescent="0.25">
      <c r="A26" s="1" t="s">
        <v>31</v>
      </c>
      <c r="B26" s="1" t="s">
        <v>119</v>
      </c>
      <c r="C26" s="4" t="s">
        <v>47</v>
      </c>
      <c r="D26" s="4">
        <v>1</v>
      </c>
      <c r="E26" s="1">
        <v>190</v>
      </c>
      <c r="F26" s="2">
        <f t="shared" si="0"/>
        <v>190</v>
      </c>
      <c r="G26" s="2">
        <f t="shared" si="1"/>
        <v>224.2</v>
      </c>
      <c r="H26" s="1"/>
      <c r="I26" s="1"/>
      <c r="J26" s="1"/>
      <c r="K26" s="1"/>
      <c r="L26" s="1"/>
      <c r="M26" s="1"/>
    </row>
    <row r="27" spans="1:13" x14ac:dyDescent="0.25">
      <c r="A27" s="1" t="s">
        <v>31</v>
      </c>
      <c r="B27" s="1" t="s">
        <v>119</v>
      </c>
      <c r="C27" s="4" t="s">
        <v>75</v>
      </c>
      <c r="D27" s="4">
        <v>2</v>
      </c>
      <c r="E27" s="1">
        <v>90</v>
      </c>
      <c r="F27" s="2">
        <f t="shared" si="0"/>
        <v>180</v>
      </c>
      <c r="G27" s="2">
        <f t="shared" si="1"/>
        <v>212.4</v>
      </c>
      <c r="H27" s="1"/>
      <c r="I27" s="1"/>
      <c r="J27" s="1"/>
      <c r="K27" s="1"/>
      <c r="L27" s="1"/>
      <c r="M27" s="1"/>
    </row>
    <row r="28" spans="1:13" x14ac:dyDescent="0.25">
      <c r="A28" s="1" t="s">
        <v>31</v>
      </c>
      <c r="B28" s="1" t="s">
        <v>119</v>
      </c>
      <c r="C28" s="1" t="s">
        <v>76</v>
      </c>
      <c r="D28" s="1">
        <v>2</v>
      </c>
      <c r="E28" s="1">
        <v>90</v>
      </c>
      <c r="F28" s="2">
        <f t="shared" si="0"/>
        <v>180</v>
      </c>
      <c r="G28" s="2">
        <f t="shared" si="1"/>
        <v>212.4</v>
      </c>
      <c r="H28" s="1"/>
      <c r="I28" s="1"/>
      <c r="J28" s="1"/>
      <c r="K28" s="1"/>
      <c r="L28" s="1"/>
      <c r="M28" s="1"/>
    </row>
    <row r="29" spans="1:13" x14ac:dyDescent="0.25">
      <c r="A29" s="21" t="s">
        <v>31</v>
      </c>
      <c r="B29" s="1" t="s">
        <v>119</v>
      </c>
      <c r="C29" s="1" t="s">
        <v>81</v>
      </c>
      <c r="D29" s="1">
        <v>2</v>
      </c>
      <c r="E29" s="1">
        <v>247</v>
      </c>
      <c r="F29" s="2">
        <f t="shared" si="0"/>
        <v>494</v>
      </c>
      <c r="G29" s="2">
        <f t="shared" si="1"/>
        <v>582.91999999999996</v>
      </c>
      <c r="H29" s="1"/>
      <c r="I29" s="1"/>
      <c r="J29" s="1"/>
      <c r="K29" s="1"/>
      <c r="L29" s="1"/>
      <c r="M29" s="1"/>
    </row>
    <row r="30" spans="1:13" x14ac:dyDescent="0.25">
      <c r="A30" s="27" t="s">
        <v>31</v>
      </c>
      <c r="B30" s="27" t="s">
        <v>119</v>
      </c>
      <c r="C30" s="27" t="s">
        <v>90</v>
      </c>
      <c r="D30" s="27">
        <v>5</v>
      </c>
      <c r="E30" s="27">
        <v>98</v>
      </c>
      <c r="F30" s="28">
        <f t="shared" si="0"/>
        <v>490</v>
      </c>
      <c r="G30" s="28">
        <f t="shared" si="1"/>
        <v>578.20000000000005</v>
      </c>
      <c r="H30" s="27"/>
      <c r="I30" s="27"/>
      <c r="J30" s="27"/>
      <c r="K30" s="27"/>
      <c r="L30" s="27"/>
      <c r="M30" s="27"/>
    </row>
    <row r="31" spans="1:13" x14ac:dyDescent="0.25">
      <c r="A31" s="21" t="s">
        <v>36</v>
      </c>
      <c r="B31" s="1" t="s">
        <v>108</v>
      </c>
      <c r="C31" s="1" t="s">
        <v>35</v>
      </c>
      <c r="D31" s="1">
        <v>1</v>
      </c>
      <c r="E31" s="1">
        <v>430</v>
      </c>
      <c r="F31" s="2">
        <f t="shared" si="0"/>
        <v>430</v>
      </c>
      <c r="G31" s="2">
        <f t="shared" si="1"/>
        <v>507.4</v>
      </c>
      <c r="H31" s="1"/>
      <c r="I31" s="1"/>
      <c r="J31" s="1"/>
      <c r="K31" s="1"/>
      <c r="L31" s="1"/>
      <c r="M31" s="1"/>
    </row>
    <row r="32" spans="1:13" x14ac:dyDescent="0.25">
      <c r="A32" s="1" t="s">
        <v>36</v>
      </c>
      <c r="B32" s="1" t="s">
        <v>108</v>
      </c>
      <c r="C32" s="1" t="s">
        <v>39</v>
      </c>
      <c r="D32" s="1">
        <v>1</v>
      </c>
      <c r="E32" s="1">
        <v>430</v>
      </c>
      <c r="F32" s="2">
        <f t="shared" si="0"/>
        <v>430</v>
      </c>
      <c r="G32" s="2">
        <f t="shared" si="1"/>
        <v>507.4</v>
      </c>
      <c r="H32" s="1"/>
      <c r="I32" s="1"/>
      <c r="J32" s="1"/>
      <c r="K32" s="1"/>
      <c r="L32" s="1"/>
      <c r="M32" s="1"/>
    </row>
    <row r="33" spans="1:13" s="7" customFormat="1" x14ac:dyDescent="0.25">
      <c r="A33" s="1" t="s">
        <v>36</v>
      </c>
      <c r="B33" s="1" t="s">
        <v>108</v>
      </c>
      <c r="C33" s="1" t="s">
        <v>49</v>
      </c>
      <c r="D33" s="1">
        <v>1</v>
      </c>
      <c r="E33" s="1">
        <v>199</v>
      </c>
      <c r="F33" s="2">
        <f t="shared" si="0"/>
        <v>199</v>
      </c>
      <c r="G33" s="2">
        <f t="shared" si="1"/>
        <v>234.82</v>
      </c>
      <c r="H33" s="1"/>
      <c r="I33" s="1"/>
      <c r="J33" s="1"/>
      <c r="K33" s="1"/>
      <c r="L33" s="1"/>
      <c r="M33" s="1"/>
    </row>
    <row r="34" spans="1:13" x14ac:dyDescent="0.25">
      <c r="A34" s="1" t="s">
        <v>36</v>
      </c>
      <c r="B34" s="1" t="s">
        <v>108</v>
      </c>
      <c r="C34" s="1" t="s">
        <v>72</v>
      </c>
      <c r="D34" s="1">
        <v>1</v>
      </c>
      <c r="E34" s="1">
        <v>247</v>
      </c>
      <c r="F34" s="2">
        <f t="shared" ref="F34:F64" si="2">E34*D34</f>
        <v>247</v>
      </c>
      <c r="G34" s="2">
        <f t="shared" ref="G34:G64" si="3">F34+F34*0.18</f>
        <v>291.45999999999998</v>
      </c>
      <c r="H34" s="1"/>
      <c r="I34" s="1"/>
      <c r="J34" s="1"/>
      <c r="K34" s="1"/>
      <c r="L34" s="1"/>
      <c r="M34" s="1"/>
    </row>
    <row r="35" spans="1:13" x14ac:dyDescent="0.25">
      <c r="A35" s="1" t="s">
        <v>36</v>
      </c>
      <c r="B35" s="1" t="s">
        <v>108</v>
      </c>
      <c r="C35" s="22" t="s">
        <v>84</v>
      </c>
      <c r="D35" s="1">
        <v>2</v>
      </c>
      <c r="E35" s="1">
        <v>78</v>
      </c>
      <c r="F35" s="2">
        <f t="shared" si="2"/>
        <v>156</v>
      </c>
      <c r="G35" s="2">
        <f t="shared" si="3"/>
        <v>184.07999999999998</v>
      </c>
      <c r="H35" s="1"/>
      <c r="I35" s="1"/>
      <c r="J35" s="1"/>
      <c r="K35" s="1"/>
      <c r="L35" s="1"/>
      <c r="M35" s="1"/>
    </row>
    <row r="36" spans="1:13" x14ac:dyDescent="0.25">
      <c r="A36" s="27" t="s">
        <v>36</v>
      </c>
      <c r="B36" s="27" t="s">
        <v>108</v>
      </c>
      <c r="C36" s="27" t="s">
        <v>85</v>
      </c>
      <c r="D36" s="27">
        <v>1</v>
      </c>
      <c r="E36" s="27">
        <v>78</v>
      </c>
      <c r="F36" s="28">
        <f t="shared" si="2"/>
        <v>78</v>
      </c>
      <c r="G36" s="28">
        <f t="shared" si="3"/>
        <v>92.039999999999992</v>
      </c>
      <c r="H36" s="27"/>
      <c r="I36" s="27"/>
      <c r="J36" s="27"/>
      <c r="K36" s="27"/>
      <c r="L36" s="27"/>
      <c r="M36" s="27"/>
    </row>
    <row r="37" spans="1:13" ht="30" x14ac:dyDescent="0.25">
      <c r="A37" s="1" t="s">
        <v>36</v>
      </c>
      <c r="B37" s="1" t="s">
        <v>108</v>
      </c>
      <c r="C37" s="22" t="s">
        <v>87</v>
      </c>
      <c r="D37" s="1">
        <v>1</v>
      </c>
      <c r="E37" s="1">
        <v>350</v>
      </c>
      <c r="F37" s="2">
        <f t="shared" si="2"/>
        <v>350</v>
      </c>
      <c r="G37" s="2">
        <f t="shared" si="3"/>
        <v>413</v>
      </c>
      <c r="H37" s="1"/>
      <c r="I37" s="1"/>
      <c r="J37" s="1"/>
      <c r="K37" s="1"/>
      <c r="L37" s="1"/>
      <c r="M37" s="1"/>
    </row>
    <row r="38" spans="1:13" x14ac:dyDescent="0.25">
      <c r="A38" s="21" t="s">
        <v>36</v>
      </c>
      <c r="B38" s="1" t="s">
        <v>108</v>
      </c>
      <c r="C38" s="1" t="s">
        <v>88</v>
      </c>
      <c r="D38" s="1">
        <v>1</v>
      </c>
      <c r="E38" s="1">
        <v>350</v>
      </c>
      <c r="F38" s="2">
        <f t="shared" si="2"/>
        <v>350</v>
      </c>
      <c r="G38" s="2">
        <f t="shared" si="3"/>
        <v>413</v>
      </c>
      <c r="H38" s="1"/>
      <c r="I38" s="1"/>
      <c r="J38" s="1"/>
      <c r="K38" s="1"/>
      <c r="L38" s="1"/>
      <c r="M38" s="1"/>
    </row>
    <row r="39" spans="1:13" x14ac:dyDescent="0.25">
      <c r="A39" s="27" t="s">
        <v>36</v>
      </c>
      <c r="B39" s="27" t="s">
        <v>108</v>
      </c>
      <c r="C39" s="27" t="s">
        <v>92</v>
      </c>
      <c r="D39" s="27">
        <v>1</v>
      </c>
      <c r="E39" s="27">
        <v>247</v>
      </c>
      <c r="F39" s="28">
        <f t="shared" si="2"/>
        <v>247</v>
      </c>
      <c r="G39" s="28">
        <f t="shared" si="3"/>
        <v>291.45999999999998</v>
      </c>
      <c r="H39" s="27"/>
      <c r="I39" s="27"/>
      <c r="J39" s="27"/>
      <c r="K39" s="27"/>
      <c r="L39" s="27"/>
      <c r="M39" s="27"/>
    </row>
    <row r="40" spans="1:13" x14ac:dyDescent="0.25">
      <c r="A40" s="11" t="s">
        <v>65</v>
      </c>
      <c r="B40" s="11" t="s">
        <v>120</v>
      </c>
      <c r="C40" s="11" t="s">
        <v>66</v>
      </c>
      <c r="D40" s="11">
        <v>1</v>
      </c>
      <c r="E40" s="11">
        <v>110</v>
      </c>
      <c r="F40" s="12">
        <f t="shared" si="2"/>
        <v>110</v>
      </c>
      <c r="G40" s="12">
        <f t="shared" si="3"/>
        <v>129.80000000000001</v>
      </c>
      <c r="H40" s="11"/>
      <c r="I40" s="11"/>
      <c r="J40" s="11"/>
      <c r="K40" s="11"/>
      <c r="L40" s="11"/>
      <c r="M40" s="11"/>
    </row>
    <row r="41" spans="1:13" x14ac:dyDescent="0.25">
      <c r="A41" s="1" t="s">
        <v>99</v>
      </c>
      <c r="B41" s="1" t="s">
        <v>121</v>
      </c>
      <c r="C41" s="1" t="s">
        <v>100</v>
      </c>
      <c r="D41" s="1">
        <v>1</v>
      </c>
      <c r="E41" s="1">
        <v>315</v>
      </c>
      <c r="F41" s="2">
        <f t="shared" si="2"/>
        <v>315</v>
      </c>
      <c r="G41" s="2">
        <f t="shared" si="3"/>
        <v>371.7</v>
      </c>
      <c r="H41" s="1"/>
      <c r="I41" s="1"/>
      <c r="J41" s="1"/>
      <c r="K41" s="1"/>
      <c r="L41" s="1"/>
      <c r="M41" s="1"/>
    </row>
    <row r="42" spans="1:13" x14ac:dyDescent="0.25">
      <c r="A42" s="1" t="s">
        <v>99</v>
      </c>
      <c r="B42" s="1"/>
      <c r="C42" s="1" t="s">
        <v>102</v>
      </c>
      <c r="D42" s="1">
        <v>1</v>
      </c>
      <c r="E42" s="1">
        <v>117</v>
      </c>
      <c r="F42" s="2">
        <f t="shared" si="2"/>
        <v>117</v>
      </c>
      <c r="G42" s="2">
        <f t="shared" si="3"/>
        <v>138.06</v>
      </c>
      <c r="H42" s="1"/>
      <c r="I42" s="1"/>
      <c r="J42" s="1"/>
      <c r="K42" s="1"/>
      <c r="L42" s="1"/>
      <c r="M42" s="1"/>
    </row>
    <row r="43" spans="1:13" x14ac:dyDescent="0.25">
      <c r="A43" s="1" t="s">
        <v>74</v>
      </c>
      <c r="B43" s="1" t="s">
        <v>122</v>
      </c>
      <c r="C43" s="1" t="s">
        <v>73</v>
      </c>
      <c r="D43" s="1">
        <v>1</v>
      </c>
      <c r="E43" s="1">
        <v>215</v>
      </c>
      <c r="F43" s="2">
        <f t="shared" si="2"/>
        <v>215</v>
      </c>
      <c r="G43" s="2">
        <f t="shared" si="3"/>
        <v>253.7</v>
      </c>
      <c r="H43" s="1"/>
      <c r="I43" s="1"/>
      <c r="J43" s="1"/>
      <c r="K43" s="1"/>
      <c r="L43" s="1"/>
      <c r="M43" s="1"/>
    </row>
    <row r="44" spans="1:13" x14ac:dyDescent="0.25">
      <c r="A44" s="1" t="s">
        <v>74</v>
      </c>
      <c r="B44" s="1"/>
      <c r="C44" s="1" t="s">
        <v>79</v>
      </c>
      <c r="D44" s="1">
        <v>1</v>
      </c>
      <c r="E44" s="1">
        <v>98</v>
      </c>
      <c r="F44" s="2">
        <f t="shared" si="2"/>
        <v>98</v>
      </c>
      <c r="G44" s="2">
        <f t="shared" si="3"/>
        <v>115.64</v>
      </c>
      <c r="H44" s="1"/>
      <c r="I44" s="1"/>
      <c r="J44" s="1"/>
      <c r="K44" s="1"/>
      <c r="L44" s="1"/>
      <c r="M44" s="1"/>
    </row>
    <row r="45" spans="1:13" x14ac:dyDescent="0.25">
      <c r="A45" s="1" t="s">
        <v>74</v>
      </c>
      <c r="B45" s="1"/>
      <c r="C45" s="1" t="s">
        <v>80</v>
      </c>
      <c r="D45" s="1">
        <v>1</v>
      </c>
      <c r="E45" s="1">
        <v>182</v>
      </c>
      <c r="F45" s="2">
        <f t="shared" si="2"/>
        <v>182</v>
      </c>
      <c r="G45" s="2">
        <f t="shared" si="3"/>
        <v>214.76</v>
      </c>
      <c r="H45" s="1"/>
      <c r="I45" s="1"/>
      <c r="J45" s="1"/>
      <c r="K45" s="1"/>
      <c r="L45" s="1"/>
      <c r="M45" s="1"/>
    </row>
    <row r="46" spans="1:13" x14ac:dyDescent="0.25">
      <c r="A46" s="1" t="s">
        <v>74</v>
      </c>
      <c r="B46" s="1"/>
      <c r="C46" s="1" t="s">
        <v>86</v>
      </c>
      <c r="D46" s="1">
        <v>2</v>
      </c>
      <c r="E46" s="1">
        <v>85</v>
      </c>
      <c r="F46" s="2">
        <f t="shared" si="2"/>
        <v>170</v>
      </c>
      <c r="G46" s="2">
        <f t="shared" si="3"/>
        <v>200.6</v>
      </c>
      <c r="H46" s="1"/>
      <c r="I46" s="1"/>
      <c r="J46" s="1"/>
      <c r="K46" s="1"/>
      <c r="L46" s="1"/>
      <c r="M46" s="1"/>
    </row>
    <row r="47" spans="1:13" x14ac:dyDescent="0.25">
      <c r="A47" s="1" t="s">
        <v>74</v>
      </c>
      <c r="B47" s="1"/>
      <c r="C47" s="1" t="s">
        <v>89</v>
      </c>
      <c r="D47" s="1">
        <v>1</v>
      </c>
      <c r="E47" s="1">
        <v>350</v>
      </c>
      <c r="F47" s="2">
        <f t="shared" si="2"/>
        <v>350</v>
      </c>
      <c r="G47" s="2">
        <f t="shared" si="3"/>
        <v>413</v>
      </c>
      <c r="H47" s="1"/>
      <c r="I47" s="1"/>
      <c r="J47" s="1"/>
      <c r="K47" s="1"/>
      <c r="L47" s="1"/>
      <c r="M47" s="1"/>
    </row>
    <row r="48" spans="1:13" x14ac:dyDescent="0.25">
      <c r="A48" s="11" t="s">
        <v>22</v>
      </c>
      <c r="B48" s="11"/>
      <c r="C48" s="11" t="s">
        <v>23</v>
      </c>
      <c r="D48" s="11">
        <v>1</v>
      </c>
      <c r="E48" s="11">
        <v>440</v>
      </c>
      <c r="F48" s="12">
        <f t="shared" si="2"/>
        <v>440</v>
      </c>
      <c r="G48" s="12">
        <f t="shared" si="3"/>
        <v>519.20000000000005</v>
      </c>
      <c r="H48" s="11"/>
      <c r="I48" s="11"/>
      <c r="J48" s="11"/>
      <c r="K48" s="11"/>
      <c r="L48" s="11"/>
      <c r="M48" s="11"/>
    </row>
    <row r="49" spans="1:13" x14ac:dyDescent="0.25">
      <c r="A49" s="11" t="s">
        <v>69</v>
      </c>
      <c r="B49" s="11"/>
      <c r="C49" s="11" t="s">
        <v>68</v>
      </c>
      <c r="D49" s="11">
        <v>1</v>
      </c>
      <c r="E49" s="11">
        <v>330</v>
      </c>
      <c r="F49" s="12">
        <f t="shared" si="2"/>
        <v>330</v>
      </c>
      <c r="G49" s="12">
        <f t="shared" si="3"/>
        <v>389.4</v>
      </c>
      <c r="H49" s="11"/>
      <c r="I49" s="11"/>
      <c r="J49" s="11"/>
      <c r="K49" s="11"/>
      <c r="L49" s="11"/>
      <c r="M49" s="11"/>
    </row>
    <row r="50" spans="1:13" x14ac:dyDescent="0.25">
      <c r="A50" s="1" t="s">
        <v>53</v>
      </c>
      <c r="B50" s="1" t="s">
        <v>110</v>
      </c>
      <c r="C50" s="1" t="s">
        <v>52</v>
      </c>
      <c r="D50" s="1">
        <v>1</v>
      </c>
      <c r="E50" s="1">
        <v>249</v>
      </c>
      <c r="F50" s="2">
        <f t="shared" si="2"/>
        <v>249</v>
      </c>
      <c r="G50" s="2">
        <f t="shared" si="3"/>
        <v>293.82</v>
      </c>
      <c r="H50" s="1"/>
      <c r="I50" s="1"/>
      <c r="J50" s="1"/>
      <c r="K50" s="1"/>
      <c r="L50" s="1"/>
      <c r="M50" s="1"/>
    </row>
    <row r="51" spans="1:13" x14ac:dyDescent="0.25">
      <c r="A51" s="1" t="s">
        <v>51</v>
      </c>
      <c r="B51" s="1" t="s">
        <v>107</v>
      </c>
      <c r="C51" s="1" t="s">
        <v>50</v>
      </c>
      <c r="D51" s="1">
        <v>1</v>
      </c>
      <c r="E51" s="1">
        <v>280</v>
      </c>
      <c r="F51" s="2">
        <f t="shared" si="2"/>
        <v>280</v>
      </c>
      <c r="G51" s="2">
        <f t="shared" si="3"/>
        <v>330.4</v>
      </c>
      <c r="H51" s="1"/>
      <c r="I51" s="1"/>
      <c r="J51" s="1"/>
      <c r="K51" s="1"/>
      <c r="L51" s="1"/>
      <c r="M51" s="1"/>
    </row>
    <row r="52" spans="1:13" x14ac:dyDescent="0.25">
      <c r="A52" s="1" t="s">
        <v>17</v>
      </c>
      <c r="B52" s="1" t="s">
        <v>110</v>
      </c>
      <c r="C52" s="1" t="s">
        <v>16</v>
      </c>
      <c r="D52" s="1">
        <v>1</v>
      </c>
      <c r="E52" s="1">
        <v>276</v>
      </c>
      <c r="F52" s="2">
        <f t="shared" si="2"/>
        <v>276</v>
      </c>
      <c r="G52" s="2">
        <f t="shared" si="3"/>
        <v>325.68</v>
      </c>
      <c r="H52" s="1"/>
      <c r="I52" s="1"/>
      <c r="J52" s="1"/>
      <c r="K52" s="1"/>
      <c r="L52" s="1"/>
      <c r="M52" s="1"/>
    </row>
    <row r="53" spans="1:13" x14ac:dyDescent="0.25">
      <c r="A53" s="1" t="s">
        <v>17</v>
      </c>
      <c r="B53" s="1" t="s">
        <v>110</v>
      </c>
      <c r="C53" s="1" t="s">
        <v>57</v>
      </c>
      <c r="D53" s="1">
        <v>1</v>
      </c>
      <c r="E53" s="1">
        <v>99</v>
      </c>
      <c r="F53" s="2">
        <f t="shared" si="2"/>
        <v>99</v>
      </c>
      <c r="G53" s="2">
        <f t="shared" si="3"/>
        <v>116.82</v>
      </c>
      <c r="H53" s="1"/>
      <c r="I53" s="1"/>
      <c r="J53" s="1"/>
      <c r="K53" s="1"/>
      <c r="L53" s="1"/>
      <c r="M53" s="1"/>
    </row>
    <row r="54" spans="1:13" x14ac:dyDescent="0.25">
      <c r="A54" s="11" t="s">
        <v>25</v>
      </c>
      <c r="B54" s="11" t="s">
        <v>123</v>
      </c>
      <c r="C54" s="11" t="s">
        <v>24</v>
      </c>
      <c r="D54" s="11">
        <v>1</v>
      </c>
      <c r="E54" s="11">
        <v>350</v>
      </c>
      <c r="F54" s="12">
        <f t="shared" si="2"/>
        <v>350</v>
      </c>
      <c r="G54" s="12">
        <f t="shared" si="3"/>
        <v>413</v>
      </c>
      <c r="H54" s="11"/>
      <c r="I54" s="11"/>
      <c r="J54" s="11"/>
      <c r="K54" s="11"/>
      <c r="L54" s="11"/>
      <c r="M54" s="11"/>
    </row>
    <row r="55" spans="1:13" x14ac:dyDescent="0.25">
      <c r="A55" s="11" t="s">
        <v>25</v>
      </c>
      <c r="B55" s="11"/>
      <c r="C55" s="11" t="s">
        <v>34</v>
      </c>
      <c r="D55" s="11">
        <v>1</v>
      </c>
      <c r="E55" s="11">
        <v>99</v>
      </c>
      <c r="F55" s="12">
        <f t="shared" si="2"/>
        <v>99</v>
      </c>
      <c r="G55" s="12">
        <f t="shared" si="3"/>
        <v>116.82</v>
      </c>
      <c r="H55" s="11"/>
      <c r="I55" s="11"/>
      <c r="J55" s="11"/>
      <c r="K55" s="11"/>
      <c r="L55" s="11"/>
      <c r="M55" s="11"/>
    </row>
    <row r="56" spans="1:13" x14ac:dyDescent="0.25">
      <c r="A56" s="11" t="s">
        <v>25</v>
      </c>
      <c r="B56" s="11"/>
      <c r="C56" s="11" t="s">
        <v>48</v>
      </c>
      <c r="D56" s="11">
        <v>1</v>
      </c>
      <c r="E56" s="11">
        <v>398</v>
      </c>
      <c r="F56" s="12">
        <f t="shared" si="2"/>
        <v>398</v>
      </c>
      <c r="G56" s="12">
        <f t="shared" si="3"/>
        <v>469.64</v>
      </c>
      <c r="H56" s="11"/>
      <c r="I56" s="11"/>
      <c r="J56" s="11"/>
      <c r="K56" s="11"/>
      <c r="L56" s="11"/>
      <c r="M56" s="11"/>
    </row>
    <row r="57" spans="1:13" x14ac:dyDescent="0.25">
      <c r="A57" s="11" t="s">
        <v>25</v>
      </c>
      <c r="B57" s="11"/>
      <c r="C57" s="11" t="s">
        <v>67</v>
      </c>
      <c r="D57" s="11">
        <v>1</v>
      </c>
      <c r="E57" s="11">
        <v>350</v>
      </c>
      <c r="F57" s="12">
        <f t="shared" si="2"/>
        <v>350</v>
      </c>
      <c r="G57" s="12">
        <f t="shared" si="3"/>
        <v>413</v>
      </c>
      <c r="H57" s="11"/>
      <c r="I57" s="11"/>
      <c r="J57" s="11"/>
      <c r="K57" s="11"/>
      <c r="L57" s="11"/>
      <c r="M57" s="11"/>
    </row>
    <row r="58" spans="1:13" x14ac:dyDescent="0.25">
      <c r="A58" s="11" t="s">
        <v>59</v>
      </c>
      <c r="B58" s="11" t="s">
        <v>115</v>
      </c>
      <c r="C58" s="11" t="s">
        <v>58</v>
      </c>
      <c r="D58" s="11">
        <v>1</v>
      </c>
      <c r="E58" s="11">
        <v>185</v>
      </c>
      <c r="F58" s="12">
        <f t="shared" si="2"/>
        <v>185</v>
      </c>
      <c r="G58" s="12">
        <f t="shared" si="3"/>
        <v>218.3</v>
      </c>
      <c r="H58" s="11"/>
      <c r="I58" s="11"/>
      <c r="J58" s="11"/>
      <c r="K58" s="11"/>
      <c r="L58" s="11"/>
      <c r="M58" s="11"/>
    </row>
    <row r="59" spans="1:13" x14ac:dyDescent="0.25">
      <c r="A59" s="1" t="s">
        <v>38</v>
      </c>
      <c r="B59" s="1" t="s">
        <v>117</v>
      </c>
      <c r="C59" s="1" t="s">
        <v>37</v>
      </c>
      <c r="D59" s="1">
        <v>1</v>
      </c>
      <c r="E59" s="1">
        <v>260</v>
      </c>
      <c r="F59" s="2">
        <f t="shared" si="2"/>
        <v>260</v>
      </c>
      <c r="G59" s="2">
        <f t="shared" si="3"/>
        <v>306.8</v>
      </c>
      <c r="H59" s="1"/>
      <c r="I59" s="1"/>
      <c r="J59" s="1"/>
      <c r="K59" s="1"/>
      <c r="L59" s="1"/>
      <c r="M59" s="1"/>
    </row>
    <row r="60" spans="1:13" x14ac:dyDescent="0.25">
      <c r="A60" s="1" t="s">
        <v>38</v>
      </c>
      <c r="B60" s="1"/>
      <c r="C60" s="1" t="s">
        <v>91</v>
      </c>
      <c r="D60" s="1">
        <v>1</v>
      </c>
      <c r="E60" s="1">
        <v>325</v>
      </c>
      <c r="F60" s="2">
        <f t="shared" si="2"/>
        <v>325</v>
      </c>
      <c r="G60" s="2">
        <f t="shared" si="3"/>
        <v>383.5</v>
      </c>
      <c r="H60" s="1"/>
      <c r="I60" s="1"/>
      <c r="J60" s="1"/>
      <c r="K60" s="1"/>
      <c r="L60" s="1"/>
      <c r="M60" s="1"/>
    </row>
    <row r="61" spans="1:13" x14ac:dyDescent="0.25">
      <c r="A61" s="1" t="s">
        <v>55</v>
      </c>
      <c r="B61" s="1" t="s">
        <v>110</v>
      </c>
      <c r="C61" s="1" t="s">
        <v>54</v>
      </c>
      <c r="D61" s="1">
        <v>1</v>
      </c>
      <c r="E61" s="1">
        <v>310</v>
      </c>
      <c r="F61" s="2">
        <f t="shared" si="2"/>
        <v>310</v>
      </c>
      <c r="G61" s="2">
        <f t="shared" si="3"/>
        <v>365.8</v>
      </c>
      <c r="H61" s="1"/>
      <c r="I61" s="1"/>
      <c r="J61" s="1"/>
      <c r="K61" s="1"/>
      <c r="L61" s="1"/>
      <c r="M61" s="1"/>
    </row>
    <row r="62" spans="1:13" x14ac:dyDescent="0.25">
      <c r="A62" s="1" t="s">
        <v>55</v>
      </c>
      <c r="B62" s="1"/>
      <c r="C62" s="1" t="s">
        <v>56</v>
      </c>
      <c r="D62" s="1">
        <v>1</v>
      </c>
      <c r="E62" s="1">
        <v>350</v>
      </c>
      <c r="F62" s="2">
        <f t="shared" si="2"/>
        <v>350</v>
      </c>
      <c r="G62" s="2">
        <f t="shared" si="3"/>
        <v>413</v>
      </c>
      <c r="H62" s="1"/>
      <c r="I62" s="1"/>
      <c r="J62" s="1"/>
      <c r="K62" s="1"/>
      <c r="L62" s="1"/>
      <c r="M62" s="1"/>
    </row>
    <row r="63" spans="1:13" x14ac:dyDescent="0.25">
      <c r="A63" s="11" t="s">
        <v>64</v>
      </c>
      <c r="B63" s="11" t="s">
        <v>124</v>
      </c>
      <c r="C63" s="11" t="s">
        <v>63</v>
      </c>
      <c r="D63" s="11">
        <v>1</v>
      </c>
      <c r="E63" s="11">
        <v>110</v>
      </c>
      <c r="F63" s="12">
        <f t="shared" si="2"/>
        <v>110</v>
      </c>
      <c r="G63" s="12">
        <f t="shared" si="3"/>
        <v>129.80000000000001</v>
      </c>
      <c r="H63" s="11"/>
      <c r="I63" s="11"/>
      <c r="J63" s="11"/>
      <c r="K63" s="11"/>
      <c r="L63" s="11"/>
      <c r="M63" s="11"/>
    </row>
    <row r="64" spans="1:13" x14ac:dyDescent="0.25">
      <c r="A64" s="1" t="s">
        <v>78</v>
      </c>
      <c r="B64" s="1" t="s">
        <v>106</v>
      </c>
      <c r="C64" s="1" t="s">
        <v>77</v>
      </c>
      <c r="D64" s="1">
        <v>1</v>
      </c>
      <c r="E64" s="1">
        <v>410</v>
      </c>
      <c r="F64" s="2">
        <f t="shared" si="2"/>
        <v>410</v>
      </c>
      <c r="G64" s="2">
        <f t="shared" si="3"/>
        <v>483.8</v>
      </c>
      <c r="H64" s="1"/>
      <c r="I64" s="1"/>
      <c r="J64" s="1"/>
      <c r="K64" s="1"/>
      <c r="L64" s="1"/>
      <c r="M64" s="1"/>
    </row>
    <row r="65" spans="1:13" x14ac:dyDescent="0.25">
      <c r="A65" s="11"/>
      <c r="B65" s="11"/>
      <c r="C65" s="16"/>
      <c r="D65" s="16"/>
      <c r="E65" s="11"/>
      <c r="F65" s="12"/>
      <c r="G65" s="12"/>
      <c r="H65" s="11"/>
      <c r="I65" s="11"/>
      <c r="J65" s="11"/>
      <c r="K65" s="11"/>
      <c r="L65" s="11"/>
      <c r="M65" s="11"/>
    </row>
    <row r="66" spans="1:13" x14ac:dyDescent="0.25">
      <c r="A66" s="11"/>
      <c r="B66" s="11"/>
      <c r="C66" s="16"/>
      <c r="D66" s="16"/>
      <c r="E66" s="11"/>
      <c r="F66" s="12"/>
      <c r="G66" s="12"/>
      <c r="H66" s="11"/>
      <c r="I66" s="11"/>
      <c r="J66" s="11"/>
      <c r="K66" s="11"/>
      <c r="L66" s="11"/>
      <c r="M66" s="11"/>
    </row>
    <row r="67" spans="1:13" x14ac:dyDescent="0.25">
      <c r="A67" s="11"/>
      <c r="B67" s="11"/>
      <c r="C67" s="17"/>
      <c r="D67" s="18"/>
      <c r="E67" s="11"/>
      <c r="F67" s="12"/>
      <c r="G67" s="12"/>
      <c r="H67" s="11"/>
      <c r="I67" s="11"/>
      <c r="J67" s="11"/>
      <c r="K67" s="11"/>
      <c r="L67" s="11"/>
      <c r="M67" s="11"/>
    </row>
    <row r="68" spans="1:13" x14ac:dyDescent="0.25">
      <c r="A68" s="11"/>
      <c r="B68" s="11"/>
      <c r="C68" s="17"/>
      <c r="D68" s="18"/>
      <c r="E68" s="11"/>
      <c r="F68" s="12"/>
      <c r="G68" s="12"/>
      <c r="H68" s="11"/>
      <c r="I68" s="11"/>
      <c r="J68" s="11"/>
      <c r="K68" s="11"/>
      <c r="L68" s="11"/>
      <c r="M68" s="11"/>
    </row>
    <row r="69" spans="1:13" x14ac:dyDescent="0.25">
      <c r="A69" s="15"/>
      <c r="B69" s="11"/>
      <c r="C69" s="17"/>
      <c r="D69" s="18"/>
      <c r="E69" s="11"/>
      <c r="F69" s="12"/>
      <c r="G69" s="12"/>
      <c r="H69" s="11"/>
      <c r="I69" s="11"/>
      <c r="J69" s="11"/>
      <c r="K69" s="11"/>
      <c r="L69" s="11"/>
      <c r="M69" s="11"/>
    </row>
    <row r="70" spans="1:13" x14ac:dyDescent="0.25">
      <c r="A70" s="11"/>
      <c r="B70" s="11"/>
      <c r="C70" s="17"/>
      <c r="D70" s="18"/>
      <c r="E70" s="11"/>
      <c r="F70" s="12"/>
      <c r="G70" s="12"/>
      <c r="H70" s="11"/>
      <c r="I70" s="11"/>
      <c r="J70" s="11"/>
      <c r="K70" s="11"/>
      <c r="L70" s="11"/>
      <c r="M70" s="11"/>
    </row>
    <row r="71" spans="1:13" x14ac:dyDescent="0.25">
      <c r="A71" s="1"/>
      <c r="B71" s="1"/>
      <c r="C71" s="9"/>
      <c r="D71" s="9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25">
      <c r="A72" s="1"/>
      <c r="B72" s="1"/>
      <c r="C72" s="5"/>
      <c r="D72" s="6"/>
      <c r="E72" s="1"/>
      <c r="F72" s="2"/>
      <c r="G72" s="2"/>
      <c r="H72" s="1"/>
      <c r="I72" s="1"/>
      <c r="J72" s="1"/>
      <c r="K72" s="1"/>
      <c r="L72" s="1"/>
      <c r="M72" s="1"/>
    </row>
    <row r="73" spans="1:13" x14ac:dyDescent="0.25">
      <c r="A73" s="1"/>
      <c r="B73" s="1"/>
      <c r="C73" s="5"/>
      <c r="D73" s="6"/>
      <c r="E73" s="1"/>
      <c r="F73" s="2"/>
      <c r="G73" s="2"/>
      <c r="H73" s="1"/>
      <c r="I73" s="1"/>
      <c r="J73" s="1"/>
      <c r="K73" s="1"/>
      <c r="L73" s="1"/>
      <c r="M73" s="1"/>
    </row>
    <row r="74" spans="1:13" x14ac:dyDescent="0.25">
      <c r="A74" s="1"/>
      <c r="B74" s="1"/>
      <c r="C74" s="5"/>
      <c r="D74" s="6"/>
      <c r="E74" s="1"/>
      <c r="F74" s="2"/>
      <c r="G74" s="2"/>
      <c r="H74" s="1"/>
      <c r="I74" s="1"/>
      <c r="J74" s="1"/>
      <c r="K74" s="1"/>
      <c r="L74" s="1"/>
      <c r="M74" s="1"/>
    </row>
    <row r="75" spans="1:13" x14ac:dyDescent="0.25">
      <c r="A75" s="1"/>
      <c r="B75" s="1"/>
      <c r="C75" s="5"/>
      <c r="D75" s="6"/>
      <c r="E75" s="1"/>
      <c r="F75" s="2"/>
      <c r="G75" s="2"/>
      <c r="H75" s="1"/>
      <c r="I75" s="1"/>
      <c r="J75" s="1"/>
      <c r="K75" s="1"/>
      <c r="L75" s="1"/>
      <c r="M75" s="1"/>
    </row>
    <row r="76" spans="1:13" x14ac:dyDescent="0.25">
      <c r="A76" s="1"/>
      <c r="B76" s="1"/>
      <c r="C76" s="5"/>
      <c r="D76" s="6"/>
      <c r="E76" s="1"/>
      <c r="F76" s="2"/>
      <c r="G76" s="2"/>
      <c r="H76" s="1"/>
      <c r="I76" s="1"/>
      <c r="J76" s="1"/>
      <c r="K76" s="1"/>
      <c r="L76" s="1"/>
      <c r="M76" s="1"/>
    </row>
    <row r="77" spans="1:13" x14ac:dyDescent="0.25">
      <c r="A77" s="1"/>
      <c r="B77" s="1"/>
      <c r="C77" s="5"/>
      <c r="D77" s="6"/>
      <c r="E77" s="1"/>
      <c r="F77" s="2"/>
      <c r="G77" s="2"/>
      <c r="H77" s="1"/>
      <c r="I77" s="1"/>
      <c r="J77" s="1"/>
      <c r="K77" s="1"/>
      <c r="L77" s="1"/>
      <c r="M77" s="1"/>
    </row>
    <row r="78" spans="1:13" x14ac:dyDescent="0.25">
      <c r="A78" s="1"/>
      <c r="B78" s="1"/>
      <c r="C78" s="5"/>
      <c r="D78" s="6"/>
      <c r="E78" s="1"/>
      <c r="F78" s="2"/>
      <c r="G78" s="2"/>
      <c r="H78" s="1"/>
      <c r="I78" s="1"/>
      <c r="J78" s="1"/>
      <c r="K78" s="1"/>
      <c r="L78" s="1"/>
      <c r="M78" s="1"/>
    </row>
    <row r="79" spans="1:13" x14ac:dyDescent="0.25">
      <c r="A79" s="1"/>
      <c r="B79" s="1"/>
      <c r="C79" s="5"/>
      <c r="D79" s="6"/>
      <c r="E79" s="1"/>
      <c r="F79" s="2"/>
      <c r="G79" s="2"/>
      <c r="H79" s="1"/>
      <c r="I79" s="1"/>
      <c r="J79" s="1"/>
      <c r="K79" s="1"/>
      <c r="L79" s="1"/>
      <c r="M79" s="1"/>
    </row>
    <row r="80" spans="1:13" x14ac:dyDescent="0.25">
      <c r="A80" s="1"/>
      <c r="B80" s="1"/>
      <c r="C80" s="5"/>
      <c r="D80" s="6"/>
      <c r="E80" s="1"/>
      <c r="F80" s="2"/>
      <c r="G80" s="2"/>
      <c r="H80" s="1"/>
      <c r="I80" s="1"/>
      <c r="J80" s="1"/>
      <c r="K80" s="1"/>
      <c r="L80" s="1"/>
      <c r="M80" s="1"/>
    </row>
    <row r="81" spans="1:13" x14ac:dyDescent="0.25">
      <c r="A81" s="1"/>
      <c r="B81" s="1"/>
      <c r="C81" s="5"/>
      <c r="D81" s="6"/>
      <c r="E81" s="1"/>
      <c r="F81" s="2"/>
      <c r="G81" s="2"/>
      <c r="H81" s="1"/>
      <c r="I81" s="1"/>
      <c r="J81" s="1"/>
      <c r="K81" s="1"/>
      <c r="L81" s="1"/>
      <c r="M81" s="1"/>
    </row>
    <row r="82" spans="1:13" x14ac:dyDescent="0.25">
      <c r="A82" s="1"/>
      <c r="B82" s="1"/>
      <c r="C82" s="5"/>
      <c r="D82" s="6"/>
      <c r="E82" s="1"/>
      <c r="F82" s="2"/>
      <c r="G82" s="2"/>
      <c r="H82" s="1"/>
      <c r="I82" s="1"/>
      <c r="J82" s="1"/>
      <c r="K82" s="1"/>
      <c r="L82" s="1"/>
      <c r="M82" s="1"/>
    </row>
    <row r="83" spans="1:13" x14ac:dyDescent="0.25">
      <c r="A83" s="1"/>
      <c r="B83" s="1"/>
      <c r="C83" s="5"/>
      <c r="D83" s="6"/>
      <c r="E83" s="1"/>
      <c r="F83" s="2"/>
      <c r="G83" s="2"/>
      <c r="H83" s="1"/>
      <c r="I83" s="1"/>
      <c r="J83" s="1"/>
      <c r="K83" s="1"/>
      <c r="L83" s="1"/>
      <c r="M83" s="1"/>
    </row>
    <row r="84" spans="1:13" x14ac:dyDescent="0.25">
      <c r="A84" s="1"/>
      <c r="B84" s="1"/>
      <c r="C84" s="5"/>
      <c r="D84" s="6"/>
      <c r="E84" s="1"/>
      <c r="F84" s="2"/>
      <c r="G84" s="2"/>
      <c r="H84" s="1"/>
      <c r="I84" s="1"/>
      <c r="J84" s="1"/>
      <c r="K84" s="1"/>
      <c r="L84" s="1"/>
      <c r="M84" s="1"/>
    </row>
    <row r="85" spans="1:13" x14ac:dyDescent="0.25">
      <c r="A85" s="1"/>
      <c r="B85" s="1"/>
      <c r="C85" s="5"/>
      <c r="D85" s="6"/>
      <c r="E85" s="1"/>
      <c r="F85" s="2"/>
      <c r="G85" s="2"/>
      <c r="H85" s="1"/>
      <c r="I85" s="1"/>
      <c r="J85" s="1"/>
      <c r="K85" s="1"/>
      <c r="L85" s="1"/>
      <c r="M85" s="1"/>
    </row>
    <row r="86" spans="1:13" x14ac:dyDescent="0.25">
      <c r="A86" s="1"/>
      <c r="B86" s="1"/>
      <c r="C86" s="5"/>
      <c r="D86" s="6"/>
      <c r="E86" s="1"/>
      <c r="F86" s="2"/>
      <c r="G86" s="2"/>
      <c r="H86" s="1"/>
      <c r="I86" s="1"/>
      <c r="J86" s="1"/>
      <c r="K86" s="1"/>
      <c r="L86" s="1"/>
      <c r="M86" s="1"/>
    </row>
    <row r="87" spans="1:13" x14ac:dyDescent="0.25">
      <c r="A87" s="1"/>
      <c r="B87" s="1"/>
      <c r="C87" s="5"/>
      <c r="D87" s="6"/>
      <c r="E87" s="1"/>
      <c r="F87" s="2"/>
      <c r="G87" s="2"/>
      <c r="H87" s="1"/>
      <c r="I87" s="1"/>
      <c r="J87" s="1"/>
      <c r="K87" s="1"/>
      <c r="L87" s="1"/>
      <c r="M87" s="1"/>
    </row>
    <row r="88" spans="1:13" x14ac:dyDescent="0.25">
      <c r="A88" s="1"/>
      <c r="B88" s="1"/>
      <c r="C88" s="5"/>
      <c r="D88" s="6"/>
      <c r="E88" s="1"/>
      <c r="F88" s="2"/>
      <c r="G88" s="2"/>
      <c r="H88" s="1"/>
      <c r="I88" s="1"/>
      <c r="J88" s="1"/>
      <c r="K88" s="1"/>
      <c r="L88" s="1"/>
      <c r="M88" s="1"/>
    </row>
    <row r="89" spans="1:13" x14ac:dyDescent="0.25">
      <c r="A89" s="1"/>
      <c r="B89" s="1"/>
      <c r="C89" s="5"/>
      <c r="D89" s="6"/>
      <c r="E89" s="1"/>
      <c r="F89" s="2"/>
      <c r="G89" s="2"/>
      <c r="H89" s="1"/>
      <c r="I89" s="1"/>
      <c r="J89" s="1"/>
      <c r="K89" s="1"/>
      <c r="L89" s="1"/>
      <c r="M89" s="1"/>
    </row>
    <row r="90" spans="1:13" x14ac:dyDescent="0.25">
      <c r="A90" s="1"/>
      <c r="B90" s="1"/>
      <c r="C90" s="5"/>
      <c r="D90" s="6"/>
      <c r="E90" s="1"/>
      <c r="F90" s="2"/>
      <c r="G90" s="2"/>
      <c r="H90" s="1"/>
      <c r="I90" s="1"/>
      <c r="J90" s="1"/>
      <c r="K90" s="1"/>
      <c r="L90" s="1"/>
      <c r="M90" s="1"/>
    </row>
    <row r="91" spans="1:13" x14ac:dyDescent="0.25">
      <c r="A91" s="1"/>
      <c r="B91" s="1"/>
      <c r="C91" s="5"/>
      <c r="D91" s="6"/>
      <c r="E91" s="1"/>
      <c r="F91" s="2"/>
      <c r="G91" s="2"/>
      <c r="H91" s="1"/>
      <c r="I91" s="1"/>
      <c r="J91" s="1"/>
      <c r="K91" s="1"/>
      <c r="L91" s="1"/>
      <c r="M91" s="1"/>
    </row>
    <row r="92" spans="1:13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25">
      <c r="A93" s="1"/>
      <c r="B93" s="1"/>
      <c r="C93" s="5"/>
      <c r="D93" s="6"/>
      <c r="E93" s="1"/>
      <c r="F93" s="2"/>
      <c r="G93" s="2"/>
      <c r="H93" s="1"/>
      <c r="I93" s="1"/>
      <c r="J93" s="1"/>
      <c r="K93" s="1"/>
      <c r="L93" s="1"/>
      <c r="M93" s="1"/>
    </row>
    <row r="94" spans="1:13" x14ac:dyDescent="0.25">
      <c r="A94" s="1"/>
      <c r="B94" s="1"/>
      <c r="C94" s="5"/>
      <c r="D94" s="6"/>
      <c r="E94" s="1"/>
      <c r="F94" s="2"/>
      <c r="G94" s="2"/>
      <c r="H94" s="1"/>
      <c r="I94" s="1"/>
      <c r="J94" s="1"/>
      <c r="K94" s="1"/>
      <c r="L94" s="1"/>
      <c r="M94" s="1"/>
    </row>
    <row r="95" spans="1:13" x14ac:dyDescent="0.25">
      <c r="F95" s="3">
        <f t="shared" ref="F95:F104" si="4">E95*D95</f>
        <v>0</v>
      </c>
      <c r="G95" s="3">
        <f t="shared" ref="G95:G104" si="5">F95+F95*0.18</f>
        <v>0</v>
      </c>
    </row>
    <row r="96" spans="1:13" x14ac:dyDescent="0.25">
      <c r="F96" s="3">
        <f t="shared" si="4"/>
        <v>0</v>
      </c>
      <c r="G96" s="3">
        <f t="shared" si="5"/>
        <v>0</v>
      </c>
    </row>
    <row r="97" spans="3:7" x14ac:dyDescent="0.25">
      <c r="C97" t="s">
        <v>105</v>
      </c>
      <c r="F97" s="3">
        <f t="shared" si="4"/>
        <v>0</v>
      </c>
      <c r="G97" s="3">
        <f t="shared" si="5"/>
        <v>0</v>
      </c>
    </row>
    <row r="98" spans="3:7" x14ac:dyDescent="0.25">
      <c r="F98" s="3">
        <f t="shared" si="4"/>
        <v>0</v>
      </c>
      <c r="G98" s="3">
        <f t="shared" si="5"/>
        <v>0</v>
      </c>
    </row>
    <row r="99" spans="3:7" x14ac:dyDescent="0.25">
      <c r="F99" s="3">
        <f t="shared" si="4"/>
        <v>0</v>
      </c>
      <c r="G99" s="3">
        <f t="shared" si="5"/>
        <v>0</v>
      </c>
    </row>
    <row r="100" spans="3:7" x14ac:dyDescent="0.25">
      <c r="F100" s="3">
        <f t="shared" si="4"/>
        <v>0</v>
      </c>
      <c r="G100" s="3">
        <f t="shared" si="5"/>
        <v>0</v>
      </c>
    </row>
    <row r="101" spans="3:7" x14ac:dyDescent="0.25">
      <c r="F101" s="3">
        <f t="shared" si="4"/>
        <v>0</v>
      </c>
      <c r="G101" s="3">
        <f t="shared" si="5"/>
        <v>0</v>
      </c>
    </row>
    <row r="102" spans="3:7" x14ac:dyDescent="0.25">
      <c r="F102" s="3">
        <f t="shared" si="4"/>
        <v>0</v>
      </c>
      <c r="G102" s="3">
        <f t="shared" si="5"/>
        <v>0</v>
      </c>
    </row>
    <row r="103" spans="3:7" x14ac:dyDescent="0.25">
      <c r="F103" s="3">
        <f t="shared" si="4"/>
        <v>0</v>
      </c>
      <c r="G103" s="3">
        <f t="shared" si="5"/>
        <v>0</v>
      </c>
    </row>
    <row r="104" spans="3:7" x14ac:dyDescent="0.25">
      <c r="F104" s="3">
        <f t="shared" si="4"/>
        <v>0</v>
      </c>
      <c r="G104" s="3">
        <f t="shared" si="5"/>
        <v>0</v>
      </c>
    </row>
  </sheetData>
  <hyperlinks>
    <hyperlink ref="A31" r:id="rId1" display="https://www.nn.ru/user.php?user_id=302646"/>
    <hyperlink ref="A29" r:id="rId2" display="https://www.nn.ru/user.php?user_id=697167"/>
    <hyperlink ref="A38" r:id="rId3" display="https://www.nn.ru/user.php?user_id=302646"/>
  </hyperlinks>
  <pageMargins left="0.7" right="0.7" top="0.75" bottom="0.75" header="0.3" footer="0.3"/>
  <pageSetup paperSize="9" orientation="portrait" horizontalDpi="0" verticalDpi="0"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2017-09-26T14:38:05Z</dcterms:modified>
</cp:coreProperties>
</file>