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  <sheet name="Table 2" sheetId="2" r:id="rId2"/>
  </sheets>
  <definedNames>
    <definedName name="_xlnm._FilterDatabase" localSheetId="0" hidden="1">'Table 1'!$A$1:$H$39</definedName>
  </definedNames>
  <calcPr calcId="145621"/>
</workbook>
</file>

<file path=xl/calcChain.xml><?xml version="1.0" encoding="utf-8"?>
<calcChain xmlns="http://schemas.openxmlformats.org/spreadsheetml/2006/main">
  <c r="H31" i="1" l="1"/>
  <c r="H24" i="1"/>
  <c r="H23" i="1"/>
  <c r="H20" i="1"/>
  <c r="H12" i="1"/>
  <c r="H9" i="1"/>
  <c r="H7" i="1"/>
  <c r="H4" i="1"/>
  <c r="H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7" i="1"/>
  <c r="G28" i="1"/>
  <c r="G29" i="1"/>
  <c r="G30" i="1"/>
  <c r="G31" i="1"/>
  <c r="G32" i="1"/>
  <c r="H34" i="1" s="1"/>
  <c r="G34" i="1"/>
  <c r="G35" i="1"/>
  <c r="G36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G16" i="1" s="1"/>
  <c r="F17" i="1"/>
  <c r="F18" i="1"/>
  <c r="F19" i="1"/>
  <c r="F20" i="1"/>
  <c r="F21" i="1"/>
  <c r="F22" i="1"/>
  <c r="F23" i="1"/>
  <c r="F24" i="1"/>
  <c r="F25" i="1"/>
  <c r="G25" i="1" s="1"/>
  <c r="F26" i="1"/>
  <c r="G26" i="1" s="1"/>
  <c r="F27" i="1"/>
  <c r="F28" i="1"/>
  <c r="F29" i="1"/>
  <c r="F30" i="1"/>
  <c r="F31" i="1"/>
  <c r="F32" i="1"/>
  <c r="F33" i="1"/>
  <c r="G33" i="1" s="1"/>
  <c r="F34" i="1"/>
  <c r="F35" i="1"/>
  <c r="F36" i="1"/>
  <c r="F37" i="1"/>
  <c r="G37" i="1" s="1"/>
  <c r="F38" i="1"/>
  <c r="G38" i="1" s="1"/>
  <c r="F39" i="1"/>
  <c r="G39" i="1" s="1"/>
  <c r="F2" i="1"/>
  <c r="H27" i="1" l="1"/>
  <c r="H18" i="1"/>
</calcChain>
</file>

<file path=xl/sharedStrings.xml><?xml version="1.0" encoding="utf-8"?>
<sst xmlns="http://schemas.openxmlformats.org/spreadsheetml/2006/main" count="174" uniqueCount="103">
  <si>
    <r>
      <rPr>
        <sz val="10"/>
        <rFont val="Calibri"/>
        <family val="2"/>
      </rPr>
      <t>МА3Ч</t>
    </r>
  </si>
  <si>
    <r>
      <rPr>
        <sz val="10"/>
        <rFont val="Calibri"/>
        <family val="2"/>
      </rPr>
      <t>Майка мужская чёрная</t>
    </r>
  </si>
  <si>
    <r>
      <rPr>
        <sz val="10"/>
        <rFont val="Calibri"/>
        <family val="2"/>
      </rPr>
      <t>МА2С</t>
    </r>
  </si>
  <si>
    <r>
      <rPr>
        <sz val="10"/>
        <rFont val="Calibri"/>
        <family val="2"/>
      </rPr>
      <t>Майка женская серая</t>
    </r>
  </si>
  <si>
    <r>
      <rPr>
        <sz val="10"/>
        <rFont val="Calibri"/>
        <family val="2"/>
      </rPr>
      <t>ФД6БЖ</t>
    </r>
  </si>
  <si>
    <r>
      <rPr>
        <sz val="10"/>
        <rFont val="Calibri"/>
        <family val="2"/>
      </rPr>
      <t>Футболка женская с рукавом 3\4 бежевая</t>
    </r>
  </si>
  <si>
    <r>
      <rPr>
        <sz val="10"/>
        <rFont val="Calibri"/>
        <family val="2"/>
      </rPr>
      <t>ФД6С</t>
    </r>
  </si>
  <si>
    <r>
      <rPr>
        <sz val="10"/>
        <rFont val="Calibri"/>
        <family val="2"/>
      </rPr>
      <t>Футболка женская с рукавом 3\4 серая</t>
    </r>
  </si>
  <si>
    <r>
      <rPr>
        <sz val="10"/>
        <rFont val="Calibri"/>
        <family val="2"/>
      </rPr>
      <t>БЛ4К</t>
    </r>
  </si>
  <si>
    <r>
      <rPr>
        <sz val="10"/>
        <rFont val="Calibri"/>
        <family val="2"/>
      </rPr>
      <t>Блузка с имитацией запаха красная</t>
    </r>
  </si>
  <si>
    <r>
      <rPr>
        <sz val="10"/>
        <rFont val="Calibri"/>
        <family val="2"/>
      </rPr>
      <t>БЛ12Щ</t>
    </r>
  </si>
  <si>
    <r>
      <rPr>
        <sz val="10"/>
        <rFont val="Calibri"/>
        <family val="2"/>
      </rPr>
      <t>Блузка со спущенным плечом щербет</t>
    </r>
  </si>
  <si>
    <r>
      <rPr>
        <sz val="10"/>
        <rFont val="Calibri"/>
        <family val="2"/>
      </rPr>
      <t>БЛ22Б</t>
    </r>
  </si>
  <si>
    <r>
      <rPr>
        <sz val="10"/>
        <rFont val="Calibri"/>
        <family val="2"/>
      </rPr>
      <t>Блуза льняная с коротким рукавом белая</t>
    </r>
  </si>
  <si>
    <r>
      <rPr>
        <sz val="10"/>
        <rFont val="Calibri"/>
        <family val="2"/>
      </rPr>
      <t>БЛ52ШБЖ</t>
    </r>
  </si>
  <si>
    <r>
      <rPr>
        <sz val="10"/>
        <rFont val="Calibri"/>
        <family val="2"/>
      </rPr>
      <t>Блуза из штапеля с рукавом реглан ¾ бежевая</t>
    </r>
  </si>
  <si>
    <r>
      <rPr>
        <sz val="10"/>
        <rFont val="Calibri"/>
        <family val="2"/>
      </rPr>
      <t>БЛ52ШБР</t>
    </r>
  </si>
  <si>
    <r>
      <rPr>
        <sz val="10"/>
        <rFont val="Calibri"/>
        <family val="2"/>
      </rPr>
      <t>Блуза из штапеля с рукавом реглан ¾ бирюзовая</t>
    </r>
  </si>
  <si>
    <r>
      <rPr>
        <sz val="10"/>
        <rFont val="Calibri"/>
        <family val="2"/>
      </rPr>
      <t>ПЛ9СН</t>
    </r>
  </si>
  <si>
    <r>
      <rPr>
        <sz val="10"/>
        <rFont val="Calibri"/>
        <family val="2"/>
      </rPr>
      <t>Платье льняное синее</t>
    </r>
  </si>
  <si>
    <r>
      <rPr>
        <sz val="10"/>
        <rFont val="Calibri"/>
        <family val="2"/>
      </rPr>
      <t>КА9Б</t>
    </r>
  </si>
  <si>
    <r>
      <rPr>
        <sz val="10"/>
        <rFont val="Calibri"/>
        <family val="2"/>
      </rPr>
      <t>Кардиган прямой белый</t>
    </r>
  </si>
  <si>
    <r>
      <rPr>
        <sz val="10"/>
        <rFont val="Calibri"/>
        <family val="2"/>
      </rPr>
      <t>КА13ПР</t>
    </r>
  </si>
  <si>
    <r>
      <rPr>
        <sz val="10"/>
        <rFont val="Calibri"/>
        <family val="2"/>
      </rPr>
      <t>Кардиган каскадный  пыльная роза</t>
    </r>
  </si>
  <si>
    <r>
      <rPr>
        <sz val="10"/>
        <rFont val="Calibri"/>
        <family val="2"/>
      </rPr>
      <t>КА14БЖ</t>
    </r>
  </si>
  <si>
    <r>
      <rPr>
        <sz val="10"/>
        <rFont val="Calibri"/>
        <family val="2"/>
      </rPr>
      <t>Кардиган укороченный бежевый</t>
    </r>
  </si>
  <si>
    <r>
      <rPr>
        <sz val="10"/>
        <rFont val="Calibri"/>
        <family val="2"/>
      </rPr>
      <t>СВ50СБ</t>
    </r>
  </si>
  <si>
    <r>
      <rPr>
        <sz val="10"/>
        <rFont val="Calibri"/>
        <family val="2"/>
      </rPr>
      <t>Свитшот со шнуровкой серо-бежевый</t>
    </r>
  </si>
  <si>
    <r>
      <rPr>
        <sz val="10"/>
        <rFont val="Calibri"/>
        <family val="2"/>
      </rPr>
      <t>Ю17КЛ</t>
    </r>
  </si>
  <si>
    <r>
      <rPr>
        <sz val="10"/>
        <rFont val="Calibri"/>
        <family val="2"/>
      </rPr>
      <t>Юбка по косой короткая в мелкую клетку</t>
    </r>
  </si>
  <si>
    <r>
      <rPr>
        <sz val="10"/>
        <rFont val="Calibri"/>
        <family val="2"/>
      </rPr>
      <t>Ю20С</t>
    </r>
  </si>
  <si>
    <r>
      <rPr>
        <sz val="10"/>
        <rFont val="Calibri"/>
        <family val="2"/>
      </rPr>
      <t>Юбка-шорты из смесовой ткани в мелкую клетку</t>
    </r>
  </si>
  <si>
    <r>
      <rPr>
        <sz val="10"/>
        <rFont val="Calibri"/>
        <family val="2"/>
      </rPr>
      <t>Ю25С</t>
    </r>
  </si>
  <si>
    <r>
      <rPr>
        <sz val="10"/>
        <rFont val="Calibri"/>
        <family val="2"/>
      </rPr>
      <t>Юбка «карандаш» темно-серая</t>
    </r>
  </si>
  <si>
    <r>
      <rPr>
        <sz val="10"/>
        <rFont val="Calibri"/>
        <family val="2"/>
      </rPr>
      <t>ЖА6КЦ</t>
    </r>
  </si>
  <si>
    <r>
      <rPr>
        <sz val="10"/>
        <rFont val="Calibri"/>
        <family val="2"/>
      </rPr>
      <t>Накидка-пончо из вареной шерсти корица</t>
    </r>
  </si>
  <si>
    <r>
      <rPr>
        <sz val="10"/>
        <rFont val="Calibri"/>
        <family val="2"/>
      </rPr>
      <t>МА2Б-1188</t>
    </r>
  </si>
  <si>
    <r>
      <rPr>
        <sz val="10"/>
        <rFont val="Calibri"/>
        <family val="2"/>
      </rPr>
      <t>рисунок «Малыши. Котенок»</t>
    </r>
  </si>
  <si>
    <r>
      <rPr>
        <sz val="10"/>
        <rFont val="Calibri"/>
        <family val="2"/>
      </rPr>
      <t>МА2БЖ-1256</t>
    </r>
  </si>
  <si>
    <r>
      <rPr>
        <sz val="10"/>
        <rFont val="Calibri"/>
        <family val="2"/>
      </rPr>
      <t>рисунок «Геометрия»</t>
    </r>
  </si>
  <si>
    <r>
      <rPr>
        <sz val="10"/>
        <rFont val="Calibri"/>
        <family val="2"/>
      </rPr>
      <t>ФУ2Б-0539</t>
    </r>
  </si>
  <si>
    <r>
      <rPr>
        <sz val="10"/>
        <rFont val="Calibri"/>
        <family val="2"/>
      </rPr>
      <t>рисунок «Под зонтом»</t>
    </r>
  </si>
  <si>
    <r>
      <rPr>
        <sz val="10"/>
        <rFont val="Calibri"/>
        <family val="2"/>
      </rPr>
      <t>ФУ2Б-0972</t>
    </r>
  </si>
  <si>
    <r>
      <rPr>
        <sz val="10"/>
        <rFont val="Calibri"/>
        <family val="2"/>
      </rPr>
      <t>рисунок "Веселые коты"</t>
    </r>
  </si>
  <si>
    <r>
      <rPr>
        <sz val="10"/>
        <rFont val="Calibri"/>
        <family val="2"/>
      </rPr>
      <t>ФУ2Б-1199</t>
    </r>
  </si>
  <si>
    <r>
      <rPr>
        <sz val="10"/>
        <rFont val="Calibri"/>
        <family val="2"/>
      </rPr>
      <t>рисунок «Дерево долголетия»</t>
    </r>
  </si>
  <si>
    <r>
      <rPr>
        <sz val="10"/>
        <rFont val="Calibri"/>
        <family val="2"/>
      </rPr>
      <t>ФУ2Б-1250</t>
    </r>
  </si>
  <si>
    <r>
      <rPr>
        <sz val="10"/>
        <rFont val="Calibri"/>
        <family val="2"/>
      </rPr>
      <t>рисунок «Нежные колокольчики»</t>
    </r>
  </si>
  <si>
    <r>
      <rPr>
        <sz val="10"/>
        <rFont val="Calibri"/>
        <family val="2"/>
      </rPr>
      <t>ФД6Л-1301</t>
    </r>
  </si>
  <si>
    <r>
      <rPr>
        <sz val="10"/>
        <rFont val="Calibri"/>
        <family val="2"/>
      </rPr>
      <t>рисунок «Икат. Коричневый»</t>
    </r>
  </si>
  <si>
    <r>
      <rPr>
        <sz val="10"/>
        <rFont val="Calibri"/>
        <family val="2"/>
      </rPr>
      <t>БЛ12Б-1339</t>
    </r>
  </si>
  <si>
    <r>
      <rPr>
        <sz val="10"/>
        <rFont val="Calibri"/>
        <family val="2"/>
      </rPr>
      <t>рисунок «Цветочный наив»</t>
    </r>
  </si>
  <si>
    <r>
      <rPr>
        <sz val="10"/>
        <rFont val="Calibri"/>
        <family val="2"/>
      </rPr>
      <t>БЛ17Б-1266</t>
    </r>
  </si>
  <si>
    <r>
      <rPr>
        <sz val="10"/>
        <rFont val="Calibri"/>
        <family val="2"/>
      </rPr>
      <t>рисунок «Анемоны»</t>
    </r>
  </si>
  <si>
    <r>
      <rPr>
        <sz val="10"/>
        <rFont val="Calibri"/>
        <family val="2"/>
      </rPr>
      <t>БЛ18БЖ-1059</t>
    </r>
  </si>
  <si>
    <r>
      <rPr>
        <sz val="10"/>
        <rFont val="Calibri"/>
        <family val="2"/>
      </rPr>
      <t>рисунок «Одуванчики-птицы»</t>
    </r>
  </si>
  <si>
    <r>
      <rPr>
        <sz val="10"/>
        <rFont val="Calibri"/>
        <family val="2"/>
      </rPr>
      <t>БЛ22Б-1230</t>
    </r>
  </si>
  <si>
    <r>
      <rPr>
        <sz val="10"/>
        <rFont val="Calibri"/>
        <family val="2"/>
      </rPr>
      <t>рисунок «Капли росы»</t>
    </r>
  </si>
  <si>
    <r>
      <rPr>
        <sz val="10"/>
        <rFont val="Calibri"/>
        <family val="2"/>
      </rPr>
      <t>БЛ25КЧ-1272</t>
    </r>
  </si>
  <si>
    <r>
      <rPr>
        <sz val="10"/>
        <rFont val="Calibri"/>
        <family val="2"/>
      </rPr>
      <t>рисунок «Цветочная графика»</t>
    </r>
  </si>
  <si>
    <r>
      <rPr>
        <sz val="10"/>
        <rFont val="Calibri"/>
        <family val="2"/>
      </rPr>
      <t>БЛ25ПР-1266</t>
    </r>
  </si>
  <si>
    <r>
      <rPr>
        <sz val="10"/>
        <rFont val="Calibri"/>
        <family val="2"/>
      </rPr>
      <t>ШП2БЖ-1315</t>
    </r>
  </si>
  <si>
    <r>
      <rPr>
        <sz val="10"/>
        <rFont val="Calibri"/>
        <family val="2"/>
      </rPr>
      <t>рисунок «Бирюзовый арт»</t>
    </r>
  </si>
  <si>
    <r>
      <rPr>
        <sz val="10"/>
        <rFont val="Calibri"/>
        <family val="2"/>
      </rPr>
      <t>СУ1Б-0967</t>
    </r>
  </si>
  <si>
    <r>
      <rPr>
        <sz val="10"/>
        <rFont val="Calibri"/>
        <family val="2"/>
      </rPr>
      <t>рисунок «Дружба»</t>
    </r>
  </si>
  <si>
    <r>
      <rPr>
        <sz val="10"/>
        <rFont val="Calibri"/>
        <family val="2"/>
      </rPr>
      <t>СУ1Б-0985</t>
    </r>
  </si>
  <si>
    <r>
      <rPr>
        <sz val="10"/>
        <rFont val="Calibri"/>
        <family val="2"/>
      </rPr>
      <t>рисунок «Города. Санкт-Петербург»</t>
    </r>
  </si>
  <si>
    <r>
      <rPr>
        <sz val="10"/>
        <rFont val="Calibri"/>
        <family val="2"/>
      </rPr>
      <t>СУ1Б-0991</t>
    </r>
  </si>
  <si>
    <r>
      <rPr>
        <sz val="10"/>
        <rFont val="Calibri"/>
        <family val="2"/>
      </rPr>
      <t>рисунок «Города. Прага»</t>
    </r>
  </si>
  <si>
    <r>
      <rPr>
        <sz val="10"/>
        <rFont val="Calibri"/>
        <family val="2"/>
      </rPr>
      <t>СУ1Б-1083</t>
    </r>
  </si>
  <si>
    <r>
      <rPr>
        <sz val="10"/>
        <rFont val="Calibri"/>
        <family val="2"/>
      </rPr>
      <t>рисунок «Вышивка. Бирюза»</t>
    </r>
  </si>
  <si>
    <r>
      <rPr>
        <sz val="10"/>
        <rFont val="Calibri"/>
        <family val="2"/>
      </rPr>
      <t>СУ1Б-1102</t>
    </r>
  </si>
  <si>
    <r>
      <rPr>
        <sz val="10"/>
        <rFont val="Calibri"/>
        <family val="2"/>
      </rPr>
      <t>рисунок «Розы Охра. Диагональ»</t>
    </r>
  </si>
  <si>
    <r>
      <rPr>
        <sz val="10"/>
        <rFont val="Calibri"/>
        <family val="2"/>
      </rPr>
      <t>ПО1Б-0456</t>
    </r>
  </si>
  <si>
    <r>
      <rPr>
        <sz val="10"/>
        <rFont val="Calibri"/>
        <family val="2"/>
      </rPr>
      <t>рисунок «Открытка»</t>
    </r>
  </si>
  <si>
    <r>
      <rPr>
        <b/>
        <sz val="10"/>
        <rFont val="Calibri"/>
        <family val="2"/>
      </rPr>
      <t>SALE</t>
    </r>
  </si>
  <si>
    <r>
      <rPr>
        <sz val="10"/>
        <rFont val="Calibri"/>
        <family val="2"/>
      </rPr>
      <t>Sezhka</t>
    </r>
  </si>
  <si>
    <r>
      <rPr>
        <sz val="10"/>
        <rFont val="Calibri"/>
        <family val="2"/>
      </rPr>
      <t>я</t>
    </r>
  </si>
  <si>
    <r>
      <rPr>
        <sz val="10"/>
        <rFont val="Calibri"/>
        <family val="2"/>
      </rPr>
      <t>Koshatova Lena</t>
    </r>
  </si>
  <si>
    <r>
      <rPr>
        <sz val="10"/>
        <rFont val="Calibri"/>
        <family val="2"/>
      </rPr>
      <t>Третьяченко</t>
    </r>
  </si>
  <si>
    <r>
      <rPr>
        <sz val="10"/>
        <rFont val="Calibri"/>
        <family val="2"/>
      </rPr>
      <t>Титова</t>
    </r>
  </si>
  <si>
    <r>
      <rPr>
        <sz val="10"/>
        <rFont val="Calibri"/>
        <family val="2"/>
      </rPr>
      <t>Насстурция</t>
    </r>
  </si>
  <si>
    <r>
      <rPr>
        <b/>
        <sz val="10"/>
        <rFont val="Calibri"/>
        <family val="2"/>
      </rPr>
      <t>оплачено</t>
    </r>
  </si>
  <si>
    <r>
      <rPr>
        <sz val="10"/>
        <rFont val="Calibri"/>
        <family val="2"/>
      </rPr>
      <t>ГеСа</t>
    </r>
  </si>
  <si>
    <r>
      <rPr>
        <sz val="10"/>
        <rFont val="Calibri"/>
        <family val="2"/>
      </rPr>
      <t>Гайченя</t>
    </r>
  </si>
  <si>
    <r>
      <rPr>
        <sz val="10"/>
        <rFont val="Calibri"/>
        <family val="2"/>
      </rPr>
      <t>Резвова</t>
    </r>
  </si>
  <si>
    <r>
      <rPr>
        <sz val="10"/>
        <rFont val="Calibri"/>
        <family val="2"/>
      </rPr>
      <t>Виренея</t>
    </r>
  </si>
  <si>
    <r>
      <rPr>
        <sz val="10"/>
        <rFont val="Calibri"/>
        <family val="2"/>
      </rPr>
      <t>Inna73</t>
    </r>
  </si>
  <si>
    <r>
      <rPr>
        <sz val="10"/>
        <rFont val="Calibri"/>
        <family val="2"/>
      </rPr>
      <t>Лобанова</t>
    </r>
  </si>
  <si>
    <r>
      <rPr>
        <sz val="10"/>
        <rFont val="Calibri"/>
        <family val="2"/>
      </rPr>
      <t>Геса</t>
    </r>
  </si>
  <si>
    <r>
      <rPr>
        <b/>
        <sz val="10"/>
        <rFont val="Calibri"/>
        <family val="2"/>
      </rPr>
      <t>NEW</t>
    </r>
  </si>
  <si>
    <r>
      <rPr>
        <sz val="10"/>
        <rFont val="Calibri"/>
        <family val="2"/>
      </rPr>
      <t>JenyaKa</t>
    </r>
  </si>
  <si>
    <t>Ник</t>
  </si>
  <si>
    <t>Описание</t>
  </si>
  <si>
    <t>Кол-во</t>
  </si>
  <si>
    <t>Цена</t>
  </si>
  <si>
    <t>Модель</t>
  </si>
  <si>
    <t>Цена с орг%</t>
  </si>
  <si>
    <t xml:space="preserve">Сумма </t>
  </si>
  <si>
    <t>ИТОГ</t>
  </si>
  <si>
    <t>V.Titova</t>
  </si>
  <si>
    <t>olyly32</t>
  </si>
  <si>
    <t>карта СБ 4276420023886541 Татьяна Викторовна 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</si>
</sst>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name val="Calibri"/>
    </font>
    <font>
      <b/>
      <sz val="10"/>
      <color rgb="FF000000"/>
      <name val="Calibri"/>
      <family val="2"/>
    </font>
    <font>
      <b/>
      <sz val="10"/>
      <name val="Calibri"/>
    </font>
    <font>
      <sz val="10"/>
      <name val="Calibri"/>
      <family val="2"/>
    </font>
    <font>
      <b/>
      <sz val="10"/>
      <name val="Calibri"/>
      <family val="2"/>
    </font>
    <font>
      <b/>
      <sz val="1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21F"/>
      </patternFill>
    </fill>
    <fill>
      <patternFill patternType="solid">
        <fgColor rgb="FF959595"/>
      </patternFill>
    </fill>
    <fill>
      <patternFill patternType="solid">
        <fgColor rgb="FFF1DCDB"/>
      </patternFill>
    </fill>
    <fill>
      <patternFill patternType="solid">
        <fgColor rgb="FF999999"/>
      </patternFill>
    </fill>
    <fill>
      <patternFill patternType="solid">
        <fgColor rgb="FF66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left" vertical="top"/>
    </xf>
    <xf numFmtId="1" fontId="2" fillId="7" borderId="1" xfId="0" applyNumberFormat="1" applyFont="1" applyFill="1" applyBorder="1" applyAlignment="1">
      <alignment horizontal="center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5" zoomScale="120" zoomScaleNormal="120" workbookViewId="0">
      <selection activeCell="H43" sqref="H43"/>
    </sheetView>
  </sheetViews>
  <sheetFormatPr defaultRowHeight="12.75" x14ac:dyDescent="0.2"/>
  <cols>
    <col min="1" max="1" width="14" customWidth="1"/>
    <col min="2" max="2" width="18.6640625" customWidth="1"/>
    <col min="3" max="3" width="47" hidden="1" customWidth="1"/>
    <col min="4" max="4" width="8.1640625" customWidth="1"/>
    <col min="5" max="5" width="8.83203125" customWidth="1"/>
    <col min="6" max="6" width="16.6640625" customWidth="1"/>
    <col min="7" max="8" width="8.1640625" customWidth="1"/>
  </cols>
  <sheetData>
    <row r="1" spans="1:8" ht="12.95" customHeight="1" x14ac:dyDescent="0.2">
      <c r="A1" s="14" t="s">
        <v>92</v>
      </c>
      <c r="B1" s="15" t="s">
        <v>96</v>
      </c>
      <c r="C1" s="15" t="s">
        <v>93</v>
      </c>
      <c r="D1" s="7" t="s">
        <v>94</v>
      </c>
      <c r="E1" s="12" t="s">
        <v>95</v>
      </c>
      <c r="F1" s="7" t="s">
        <v>97</v>
      </c>
      <c r="G1" s="7" t="s">
        <v>98</v>
      </c>
      <c r="H1" s="7" t="s">
        <v>99</v>
      </c>
    </row>
    <row r="2" spans="1:8" ht="12.95" customHeight="1" x14ac:dyDescent="0.2">
      <c r="A2" s="13" t="s">
        <v>87</v>
      </c>
      <c r="B2" s="1" t="s">
        <v>30</v>
      </c>
      <c r="C2" s="1" t="s">
        <v>31</v>
      </c>
      <c r="D2" s="7">
        <v>1</v>
      </c>
      <c r="E2" s="12">
        <v>2670</v>
      </c>
      <c r="F2" s="7">
        <f>PRODUCT(E2,1.16)</f>
        <v>3097.2</v>
      </c>
      <c r="G2" s="7">
        <f>PRODUCT(F2,D2)</f>
        <v>3097.2</v>
      </c>
      <c r="H2" s="7"/>
    </row>
    <row r="3" spans="1:8" ht="12.95" customHeight="1" x14ac:dyDescent="0.2">
      <c r="A3" s="13" t="s">
        <v>87</v>
      </c>
      <c r="B3" s="1" t="s">
        <v>34</v>
      </c>
      <c r="C3" s="1" t="s">
        <v>35</v>
      </c>
      <c r="D3" s="7">
        <v>1</v>
      </c>
      <c r="E3" s="12">
        <v>2985</v>
      </c>
      <c r="F3" s="7">
        <f t="shared" ref="F3:F39" si="0">PRODUCT(E3,1.16)</f>
        <v>3462.6</v>
      </c>
      <c r="G3" s="7">
        <f t="shared" ref="G3:G39" si="1">PRODUCT(F3,D3)</f>
        <v>3462.6</v>
      </c>
      <c r="H3" s="7">
        <f>SUM(G2:G3)</f>
        <v>6559.7999999999993</v>
      </c>
    </row>
    <row r="4" spans="1:8" ht="12.95" customHeight="1" x14ac:dyDescent="0.2">
      <c r="A4" s="13" t="s">
        <v>91</v>
      </c>
      <c r="B4" s="1" t="s">
        <v>54</v>
      </c>
      <c r="C4" s="1" t="s">
        <v>55</v>
      </c>
      <c r="D4" s="7">
        <v>1</v>
      </c>
      <c r="E4" s="12">
        <v>485</v>
      </c>
      <c r="F4" s="7">
        <f t="shared" si="0"/>
        <v>562.59999999999991</v>
      </c>
      <c r="G4" s="7">
        <f t="shared" si="1"/>
        <v>562.59999999999991</v>
      </c>
      <c r="H4" s="7">
        <f>SUM(G4)</f>
        <v>562.59999999999991</v>
      </c>
    </row>
    <row r="5" spans="1:8" ht="12.95" customHeight="1" x14ac:dyDescent="0.2">
      <c r="A5" s="13" t="s">
        <v>78</v>
      </c>
      <c r="B5" s="1" t="s">
        <v>4</v>
      </c>
      <c r="C5" s="1" t="s">
        <v>5</v>
      </c>
      <c r="D5" s="7">
        <v>1</v>
      </c>
      <c r="E5" s="12">
        <v>595</v>
      </c>
      <c r="F5" s="7">
        <f t="shared" si="0"/>
        <v>690.19999999999993</v>
      </c>
      <c r="G5" s="7">
        <f t="shared" si="1"/>
        <v>690.19999999999993</v>
      </c>
      <c r="H5" s="7"/>
    </row>
    <row r="6" spans="1:8" ht="12.95" customHeight="1" x14ac:dyDescent="0.2">
      <c r="A6" s="13" t="s">
        <v>78</v>
      </c>
      <c r="B6" s="1" t="s">
        <v>6</v>
      </c>
      <c r="C6" s="1" t="s">
        <v>7</v>
      </c>
      <c r="D6" s="7">
        <v>1</v>
      </c>
      <c r="E6" s="12">
        <v>595</v>
      </c>
      <c r="F6" s="7">
        <f t="shared" si="0"/>
        <v>690.19999999999993</v>
      </c>
      <c r="G6" s="7">
        <f t="shared" si="1"/>
        <v>690.19999999999993</v>
      </c>
      <c r="H6" s="7"/>
    </row>
    <row r="7" spans="1:8" ht="12.95" customHeight="1" x14ac:dyDescent="0.2">
      <c r="A7" s="13" t="s">
        <v>78</v>
      </c>
      <c r="B7" s="1" t="s">
        <v>73</v>
      </c>
      <c r="C7" s="1" t="s">
        <v>74</v>
      </c>
      <c r="D7" s="7">
        <v>2</v>
      </c>
      <c r="E7" s="12">
        <v>830</v>
      </c>
      <c r="F7" s="7">
        <f t="shared" si="0"/>
        <v>962.8</v>
      </c>
      <c r="G7" s="17">
        <f t="shared" si="1"/>
        <v>1925.6</v>
      </c>
      <c r="H7" s="7">
        <f>SUM(G5:G7)</f>
        <v>3306</v>
      </c>
    </row>
    <row r="8" spans="1:8" ht="12.95" customHeight="1" x14ac:dyDescent="0.2">
      <c r="A8" s="13" t="s">
        <v>76</v>
      </c>
      <c r="B8" s="1" t="s">
        <v>0</v>
      </c>
      <c r="C8" s="1" t="s">
        <v>1</v>
      </c>
      <c r="D8" s="7">
        <v>1</v>
      </c>
      <c r="E8" s="12">
        <v>160</v>
      </c>
      <c r="F8" s="7">
        <f t="shared" si="0"/>
        <v>185.6</v>
      </c>
      <c r="G8" s="7">
        <f t="shared" si="1"/>
        <v>185.6</v>
      </c>
      <c r="H8" s="7"/>
    </row>
    <row r="9" spans="1:8" ht="12.95" customHeight="1" x14ac:dyDescent="0.2">
      <c r="A9" s="13" t="s">
        <v>76</v>
      </c>
      <c r="B9" s="1" t="s">
        <v>8</v>
      </c>
      <c r="C9" s="1" t="s">
        <v>9</v>
      </c>
      <c r="D9" s="7">
        <v>1</v>
      </c>
      <c r="E9" s="12">
        <v>475</v>
      </c>
      <c r="F9" s="7">
        <f t="shared" si="0"/>
        <v>551</v>
      </c>
      <c r="G9" s="7">
        <f t="shared" si="1"/>
        <v>551</v>
      </c>
      <c r="H9" s="7">
        <f>SUM(G8:G9)</f>
        <v>736.6</v>
      </c>
    </row>
    <row r="10" spans="1:8" ht="12.95" customHeight="1" x14ac:dyDescent="0.2">
      <c r="A10" s="13" t="s">
        <v>86</v>
      </c>
      <c r="B10" s="1" t="s">
        <v>26</v>
      </c>
      <c r="C10" s="1" t="s">
        <v>27</v>
      </c>
      <c r="D10" s="7">
        <v>1</v>
      </c>
      <c r="E10" s="12">
        <v>1205</v>
      </c>
      <c r="F10" s="7">
        <f t="shared" si="0"/>
        <v>1397.8</v>
      </c>
      <c r="G10" s="7">
        <f t="shared" si="1"/>
        <v>1397.8</v>
      </c>
      <c r="H10" s="7"/>
    </row>
    <row r="11" spans="1:8" ht="12.95" customHeight="1" x14ac:dyDescent="0.2">
      <c r="A11" s="13" t="s">
        <v>86</v>
      </c>
      <c r="B11" s="1" t="s">
        <v>44</v>
      </c>
      <c r="C11" s="1" t="s">
        <v>45</v>
      </c>
      <c r="D11" s="7">
        <v>1</v>
      </c>
      <c r="E11" s="12">
        <v>570</v>
      </c>
      <c r="F11" s="7">
        <f t="shared" si="0"/>
        <v>661.19999999999993</v>
      </c>
      <c r="G11" s="7">
        <f t="shared" si="1"/>
        <v>661.19999999999993</v>
      </c>
      <c r="H11" s="7"/>
    </row>
    <row r="12" spans="1:8" ht="12.95" customHeight="1" x14ac:dyDescent="0.2">
      <c r="A12" s="13" t="s">
        <v>86</v>
      </c>
      <c r="B12" s="1" t="s">
        <v>48</v>
      </c>
      <c r="C12" s="1" t="s">
        <v>49</v>
      </c>
      <c r="D12" s="7">
        <v>1</v>
      </c>
      <c r="E12" s="12">
        <v>745</v>
      </c>
      <c r="F12" s="7">
        <f t="shared" si="0"/>
        <v>864.19999999999993</v>
      </c>
      <c r="G12" s="7">
        <f t="shared" si="1"/>
        <v>864.19999999999993</v>
      </c>
      <c r="H12" s="7">
        <f>SUM(G10:G12)</f>
        <v>2923.2</v>
      </c>
    </row>
    <row r="13" spans="1:8" ht="12.95" hidden="1" customHeight="1" x14ac:dyDescent="0.2">
      <c r="A13" s="13" t="s">
        <v>84</v>
      </c>
      <c r="B13" s="1" t="s">
        <v>22</v>
      </c>
      <c r="C13" s="1" t="s">
        <v>23</v>
      </c>
      <c r="D13" s="7">
        <v>1</v>
      </c>
      <c r="E13" s="12">
        <v>1600</v>
      </c>
      <c r="F13" s="7">
        <f t="shared" si="0"/>
        <v>1855.9999999999998</v>
      </c>
      <c r="G13" s="7">
        <f t="shared" si="1"/>
        <v>1855.9999999999998</v>
      </c>
      <c r="H13" s="7"/>
    </row>
    <row r="14" spans="1:8" ht="12.95" hidden="1" customHeight="1" x14ac:dyDescent="0.2">
      <c r="A14" s="13" t="s">
        <v>84</v>
      </c>
      <c r="B14" s="1" t="s">
        <v>28</v>
      </c>
      <c r="C14" s="1" t="s">
        <v>29</v>
      </c>
      <c r="D14" s="7">
        <v>1</v>
      </c>
      <c r="E14" s="12">
        <v>2010</v>
      </c>
      <c r="F14" s="7">
        <f t="shared" si="0"/>
        <v>2331.6</v>
      </c>
      <c r="G14" s="7">
        <f t="shared" si="1"/>
        <v>2331.6</v>
      </c>
      <c r="H14" s="7"/>
    </row>
    <row r="15" spans="1:8" ht="12.95" hidden="1" customHeight="1" x14ac:dyDescent="0.2">
      <c r="A15" s="13" t="s">
        <v>84</v>
      </c>
      <c r="B15" s="5" t="s">
        <v>32</v>
      </c>
      <c r="C15" s="1" t="s">
        <v>33</v>
      </c>
      <c r="D15" s="7">
        <v>1</v>
      </c>
      <c r="E15" s="12">
        <v>1195</v>
      </c>
      <c r="F15" s="7">
        <f t="shared" si="0"/>
        <v>1386.1999999999998</v>
      </c>
      <c r="G15" s="7">
        <f t="shared" si="1"/>
        <v>1386.1999999999998</v>
      </c>
      <c r="H15" s="7"/>
    </row>
    <row r="16" spans="1:8" ht="12.95" hidden="1" customHeight="1" x14ac:dyDescent="0.2">
      <c r="A16" s="13" t="s">
        <v>84</v>
      </c>
      <c r="B16" s="6" t="s">
        <v>67</v>
      </c>
      <c r="C16" s="1" t="s">
        <v>68</v>
      </c>
      <c r="D16" s="7">
        <v>1</v>
      </c>
      <c r="E16" s="12">
        <v>305</v>
      </c>
      <c r="F16" s="7">
        <f t="shared" si="0"/>
        <v>353.79999999999995</v>
      </c>
      <c r="G16" s="7">
        <f t="shared" si="1"/>
        <v>353.79999999999995</v>
      </c>
      <c r="H16" s="7"/>
    </row>
    <row r="17" spans="1:8" ht="12.95" hidden="1" customHeight="1" x14ac:dyDescent="0.2">
      <c r="A17" s="13" t="s">
        <v>84</v>
      </c>
      <c r="B17" s="1" t="s">
        <v>69</v>
      </c>
      <c r="C17" s="1" t="s">
        <v>70</v>
      </c>
      <c r="D17" s="7">
        <v>2</v>
      </c>
      <c r="E17" s="12">
        <v>610</v>
      </c>
      <c r="F17" s="7">
        <f t="shared" si="0"/>
        <v>707.59999999999991</v>
      </c>
      <c r="G17" s="7">
        <f t="shared" si="1"/>
        <v>1415.1999999999998</v>
      </c>
      <c r="H17" s="7"/>
    </row>
    <row r="18" spans="1:8" ht="12.95" hidden="1" customHeight="1" x14ac:dyDescent="0.2">
      <c r="A18" s="13" t="s">
        <v>84</v>
      </c>
      <c r="B18" s="1" t="s">
        <v>71</v>
      </c>
      <c r="C18" s="1" t="s">
        <v>72</v>
      </c>
      <c r="D18" s="7">
        <v>1</v>
      </c>
      <c r="E18" s="12">
        <v>305</v>
      </c>
      <c r="F18" s="7">
        <f t="shared" si="0"/>
        <v>353.79999999999995</v>
      </c>
      <c r="G18" s="7">
        <f t="shared" si="1"/>
        <v>353.79999999999995</v>
      </c>
      <c r="H18" s="7">
        <f>SUM(G13:G18)</f>
        <v>7696.5999999999995</v>
      </c>
    </row>
    <row r="19" spans="1:8" ht="12.95" customHeight="1" x14ac:dyDescent="0.2">
      <c r="A19" s="13" t="s">
        <v>89</v>
      </c>
      <c r="B19" s="1" t="s">
        <v>38</v>
      </c>
      <c r="C19" s="1" t="s">
        <v>39</v>
      </c>
      <c r="D19" s="7">
        <v>1</v>
      </c>
      <c r="E19" s="12">
        <v>485</v>
      </c>
      <c r="F19" s="7">
        <f t="shared" si="0"/>
        <v>562.59999999999991</v>
      </c>
      <c r="G19" s="7">
        <f t="shared" si="1"/>
        <v>562.59999999999991</v>
      </c>
      <c r="H19" s="7"/>
    </row>
    <row r="20" spans="1:8" ht="12.95" customHeight="1" x14ac:dyDescent="0.2">
      <c r="A20" s="13" t="s">
        <v>83</v>
      </c>
      <c r="B20" s="1" t="s">
        <v>58</v>
      </c>
      <c r="C20" s="1" t="s">
        <v>59</v>
      </c>
      <c r="D20" s="7">
        <v>1</v>
      </c>
      <c r="E20" s="12">
        <v>945</v>
      </c>
      <c r="F20" s="7">
        <f t="shared" si="0"/>
        <v>1096.1999999999998</v>
      </c>
      <c r="G20" s="7">
        <f t="shared" si="1"/>
        <v>1096.1999999999998</v>
      </c>
      <c r="H20" s="7">
        <f>SUM(G19:G20)</f>
        <v>1658.7999999999997</v>
      </c>
    </row>
    <row r="21" spans="1:8" ht="12.95" customHeight="1" x14ac:dyDescent="0.2">
      <c r="A21" s="35" t="s">
        <v>101</v>
      </c>
      <c r="B21" s="1" t="s">
        <v>36</v>
      </c>
      <c r="C21" s="1" t="s">
        <v>37</v>
      </c>
      <c r="D21" s="7">
        <v>1</v>
      </c>
      <c r="E21" s="12">
        <v>485</v>
      </c>
      <c r="F21" s="7">
        <f t="shared" si="0"/>
        <v>562.59999999999991</v>
      </c>
      <c r="G21" s="7">
        <f t="shared" si="1"/>
        <v>562.59999999999991</v>
      </c>
      <c r="H21" s="7"/>
    </row>
    <row r="22" spans="1:8" ht="12.95" customHeight="1" x14ac:dyDescent="0.2">
      <c r="A22" s="35" t="s">
        <v>101</v>
      </c>
      <c r="B22" s="1" t="s">
        <v>40</v>
      </c>
      <c r="C22" s="1" t="s">
        <v>41</v>
      </c>
      <c r="D22" s="7">
        <v>1</v>
      </c>
      <c r="E22" s="12">
        <v>570</v>
      </c>
      <c r="F22" s="7">
        <f t="shared" si="0"/>
        <v>661.19999999999993</v>
      </c>
      <c r="G22" s="7">
        <f t="shared" si="1"/>
        <v>661.19999999999993</v>
      </c>
      <c r="H22" s="7"/>
    </row>
    <row r="23" spans="1:8" ht="12.95" customHeight="1" x14ac:dyDescent="0.2">
      <c r="A23" s="35" t="s">
        <v>101</v>
      </c>
      <c r="B23" s="1" t="s">
        <v>46</v>
      </c>
      <c r="C23" s="1" t="s">
        <v>47</v>
      </c>
      <c r="D23" s="7">
        <v>1</v>
      </c>
      <c r="E23" s="12">
        <v>570</v>
      </c>
      <c r="F23" s="7">
        <f t="shared" si="0"/>
        <v>661.19999999999993</v>
      </c>
      <c r="G23" s="7">
        <f t="shared" si="1"/>
        <v>661.19999999999993</v>
      </c>
      <c r="H23" s="7">
        <f>SUM(G21:G23)</f>
        <v>1884.9999999999995</v>
      </c>
    </row>
    <row r="24" spans="1:8" ht="12.95" customHeight="1" x14ac:dyDescent="0.2">
      <c r="A24" s="13" t="s">
        <v>81</v>
      </c>
      <c r="B24" s="1" t="s">
        <v>56</v>
      </c>
      <c r="C24" s="1" t="s">
        <v>57</v>
      </c>
      <c r="D24" s="7">
        <v>1</v>
      </c>
      <c r="E24" s="12">
        <v>1250</v>
      </c>
      <c r="F24" s="7">
        <f t="shared" si="0"/>
        <v>1450</v>
      </c>
      <c r="G24" s="7">
        <f t="shared" si="1"/>
        <v>1450</v>
      </c>
      <c r="H24" s="7">
        <f>SUM(G24)</f>
        <v>1450</v>
      </c>
    </row>
    <row r="25" spans="1:8" ht="12.95" hidden="1" customHeight="1" x14ac:dyDescent="0.2">
      <c r="A25" s="13" t="s">
        <v>85</v>
      </c>
      <c r="B25" s="1" t="s">
        <v>24</v>
      </c>
      <c r="C25" s="1" t="s">
        <v>25</v>
      </c>
      <c r="D25" s="7">
        <v>1</v>
      </c>
      <c r="E25" s="12">
        <v>1360</v>
      </c>
      <c r="F25" s="7">
        <f t="shared" si="0"/>
        <v>1577.6</v>
      </c>
      <c r="G25" s="7">
        <f t="shared" si="1"/>
        <v>1577.6</v>
      </c>
      <c r="H25" s="7"/>
    </row>
    <row r="26" spans="1:8" ht="12.95" hidden="1" customHeight="1" x14ac:dyDescent="0.2">
      <c r="A26" s="13" t="s">
        <v>85</v>
      </c>
      <c r="B26" s="1" t="s">
        <v>63</v>
      </c>
      <c r="C26" s="1" t="s">
        <v>64</v>
      </c>
      <c r="D26" s="7">
        <v>1</v>
      </c>
      <c r="E26" s="12">
        <v>305</v>
      </c>
      <c r="F26" s="7">
        <f t="shared" si="0"/>
        <v>353.79999999999995</v>
      </c>
      <c r="G26" s="7">
        <f t="shared" si="1"/>
        <v>353.79999999999995</v>
      </c>
      <c r="H26" s="7"/>
    </row>
    <row r="27" spans="1:8" ht="12.95" hidden="1" customHeight="1" x14ac:dyDescent="0.2">
      <c r="A27" s="13" t="s">
        <v>85</v>
      </c>
      <c r="B27" s="1" t="s">
        <v>65</v>
      </c>
      <c r="C27" s="1" t="s">
        <v>66</v>
      </c>
      <c r="D27" s="7">
        <v>1</v>
      </c>
      <c r="E27" s="12">
        <v>305</v>
      </c>
      <c r="F27" s="7">
        <f t="shared" si="0"/>
        <v>353.79999999999995</v>
      </c>
      <c r="G27" s="7">
        <f t="shared" si="1"/>
        <v>353.79999999999995</v>
      </c>
      <c r="H27" s="7">
        <f>SUM(G25:G27)</f>
        <v>2285.1999999999998</v>
      </c>
    </row>
    <row r="28" spans="1:8" ht="12.95" customHeight="1" x14ac:dyDescent="0.2">
      <c r="A28" s="35" t="s">
        <v>100</v>
      </c>
      <c r="B28" s="1" t="s">
        <v>16</v>
      </c>
      <c r="C28" s="1" t="s">
        <v>17</v>
      </c>
      <c r="D28" s="7">
        <v>1</v>
      </c>
      <c r="E28" s="12">
        <v>1150</v>
      </c>
      <c r="F28" s="7">
        <f t="shared" si="0"/>
        <v>1334</v>
      </c>
      <c r="G28" s="7">
        <f t="shared" si="1"/>
        <v>1334</v>
      </c>
      <c r="H28" s="7"/>
    </row>
    <row r="29" spans="1:8" ht="12.95" customHeight="1" x14ac:dyDescent="0.2">
      <c r="A29" s="35" t="s">
        <v>100</v>
      </c>
      <c r="B29" s="1" t="s">
        <v>42</v>
      </c>
      <c r="C29" s="1" t="s">
        <v>43</v>
      </c>
      <c r="D29" s="7">
        <v>1</v>
      </c>
      <c r="E29" s="12">
        <v>570</v>
      </c>
      <c r="F29" s="7">
        <f t="shared" si="0"/>
        <v>661.19999999999993</v>
      </c>
      <c r="G29" s="7">
        <f t="shared" si="1"/>
        <v>661.19999999999993</v>
      </c>
      <c r="H29" s="7"/>
    </row>
    <row r="30" spans="1:8" ht="12.95" customHeight="1" x14ac:dyDescent="0.2">
      <c r="A30" s="35" t="s">
        <v>100</v>
      </c>
      <c r="B30" s="1" t="s">
        <v>52</v>
      </c>
      <c r="C30" s="1" t="s">
        <v>53</v>
      </c>
      <c r="D30" s="7">
        <v>1</v>
      </c>
      <c r="E30" s="12">
        <v>965</v>
      </c>
      <c r="F30" s="7">
        <f t="shared" si="0"/>
        <v>1119.3999999999999</v>
      </c>
      <c r="G30" s="7">
        <f t="shared" si="1"/>
        <v>1119.3999999999999</v>
      </c>
      <c r="H30" s="7"/>
    </row>
    <row r="31" spans="1:8" ht="12.95" customHeight="1" x14ac:dyDescent="0.2">
      <c r="A31" s="35" t="s">
        <v>100</v>
      </c>
      <c r="B31" s="1" t="s">
        <v>61</v>
      </c>
      <c r="C31" s="1" t="s">
        <v>62</v>
      </c>
      <c r="D31" s="7">
        <v>1</v>
      </c>
      <c r="E31" s="12">
        <v>455</v>
      </c>
      <c r="F31" s="7">
        <f t="shared" si="0"/>
        <v>527.79999999999995</v>
      </c>
      <c r="G31" s="7">
        <f t="shared" si="1"/>
        <v>527.79999999999995</v>
      </c>
      <c r="H31" s="7">
        <f>SUM(G28:G31)</f>
        <v>3642.3999999999996</v>
      </c>
    </row>
    <row r="32" spans="1:8" ht="12.95" hidden="1" customHeight="1" x14ac:dyDescent="0.2">
      <c r="A32" s="13" t="s">
        <v>79</v>
      </c>
      <c r="B32" s="1" t="s">
        <v>10</v>
      </c>
      <c r="C32" s="1" t="s">
        <v>11</v>
      </c>
      <c r="D32" s="7">
        <v>1</v>
      </c>
      <c r="E32" s="12">
        <v>585</v>
      </c>
      <c r="F32" s="7">
        <f t="shared" si="0"/>
        <v>678.59999999999991</v>
      </c>
      <c r="G32" s="7">
        <f t="shared" si="1"/>
        <v>678.59999999999991</v>
      </c>
      <c r="H32" s="7"/>
    </row>
    <row r="33" spans="1:8" ht="12.95" hidden="1" customHeight="1" x14ac:dyDescent="0.2">
      <c r="A33" s="13" t="s">
        <v>79</v>
      </c>
      <c r="B33" s="1" t="s">
        <v>50</v>
      </c>
      <c r="C33" s="1" t="s">
        <v>51</v>
      </c>
      <c r="D33" s="7">
        <v>1</v>
      </c>
      <c r="E33" s="12">
        <v>740</v>
      </c>
      <c r="F33" s="7">
        <f t="shared" si="0"/>
        <v>858.4</v>
      </c>
      <c r="G33" s="7">
        <f t="shared" si="1"/>
        <v>858.4</v>
      </c>
      <c r="H33" s="7"/>
    </row>
    <row r="34" spans="1:8" ht="12.95" hidden="1" customHeight="1" x14ac:dyDescent="0.2">
      <c r="A34" s="13" t="s">
        <v>79</v>
      </c>
      <c r="B34" s="1" t="s">
        <v>60</v>
      </c>
      <c r="C34" s="1" t="s">
        <v>53</v>
      </c>
      <c r="D34" s="7">
        <v>1</v>
      </c>
      <c r="E34" s="12">
        <v>945</v>
      </c>
      <c r="F34" s="7">
        <f t="shared" si="0"/>
        <v>1096.1999999999998</v>
      </c>
      <c r="G34" s="7">
        <f t="shared" si="1"/>
        <v>1096.1999999999998</v>
      </c>
      <c r="H34" s="7">
        <f>SUM(G32:G34)</f>
        <v>2633.2</v>
      </c>
    </row>
    <row r="35" spans="1:8" ht="12.95" hidden="1" customHeight="1" x14ac:dyDescent="0.2">
      <c r="A35" s="13" t="s">
        <v>77</v>
      </c>
      <c r="B35" s="1" t="s">
        <v>2</v>
      </c>
      <c r="C35" s="1" t="s">
        <v>3</v>
      </c>
      <c r="D35" s="7">
        <v>1</v>
      </c>
      <c r="E35" s="12">
        <v>342</v>
      </c>
      <c r="F35" s="7">
        <f t="shared" si="0"/>
        <v>396.71999999999997</v>
      </c>
      <c r="G35" s="7">
        <f t="shared" si="1"/>
        <v>396.71999999999997</v>
      </c>
      <c r="H35" s="7"/>
    </row>
    <row r="36" spans="1:8" ht="12.95" hidden="1" customHeight="1" x14ac:dyDescent="0.2">
      <c r="A36" s="13" t="s">
        <v>77</v>
      </c>
      <c r="B36" s="1" t="s">
        <v>12</v>
      </c>
      <c r="C36" s="1" t="s">
        <v>13</v>
      </c>
      <c r="D36" s="7">
        <v>1</v>
      </c>
      <c r="E36" s="12">
        <v>1095</v>
      </c>
      <c r="F36" s="7">
        <f t="shared" si="0"/>
        <v>1270.1999999999998</v>
      </c>
      <c r="G36" s="7">
        <f t="shared" si="1"/>
        <v>1270.1999999999998</v>
      </c>
      <c r="H36" s="7"/>
    </row>
    <row r="37" spans="1:8" ht="12.95" hidden="1" customHeight="1" x14ac:dyDescent="0.2">
      <c r="A37" s="13" t="s">
        <v>77</v>
      </c>
      <c r="B37" s="1" t="s">
        <v>14</v>
      </c>
      <c r="C37" s="1" t="s">
        <v>15</v>
      </c>
      <c r="D37" s="7">
        <v>1</v>
      </c>
      <c r="E37" s="12">
        <v>1150</v>
      </c>
      <c r="F37" s="7">
        <f t="shared" si="0"/>
        <v>1334</v>
      </c>
      <c r="G37" s="7">
        <f t="shared" si="1"/>
        <v>1334</v>
      </c>
      <c r="H37" s="7"/>
    </row>
    <row r="38" spans="1:8" ht="12.95" hidden="1" customHeight="1" x14ac:dyDescent="0.2">
      <c r="A38" s="13" t="s">
        <v>77</v>
      </c>
      <c r="B38" s="1" t="s">
        <v>18</v>
      </c>
      <c r="C38" s="1" t="s">
        <v>19</v>
      </c>
      <c r="D38" s="7">
        <v>1</v>
      </c>
      <c r="E38" s="12">
        <v>1360</v>
      </c>
      <c r="F38" s="7">
        <f t="shared" si="0"/>
        <v>1577.6</v>
      </c>
      <c r="G38" s="7">
        <f t="shared" si="1"/>
        <v>1577.6</v>
      </c>
      <c r="H38" s="7"/>
    </row>
    <row r="39" spans="1:8" ht="12.95" hidden="1" customHeight="1" x14ac:dyDescent="0.2">
      <c r="A39" s="13" t="s">
        <v>77</v>
      </c>
      <c r="B39" s="1" t="s">
        <v>20</v>
      </c>
      <c r="C39" s="1" t="s">
        <v>21</v>
      </c>
      <c r="D39" s="7">
        <v>1</v>
      </c>
      <c r="E39" s="12">
        <v>955</v>
      </c>
      <c r="F39" s="7">
        <f t="shared" si="0"/>
        <v>1107.8</v>
      </c>
      <c r="G39" s="7">
        <f t="shared" si="1"/>
        <v>1107.8</v>
      </c>
      <c r="H39" s="7"/>
    </row>
    <row r="41" spans="1:8" x14ac:dyDescent="0.2">
      <c r="H41" s="16"/>
    </row>
    <row r="42" spans="1:8" x14ac:dyDescent="0.2">
      <c r="B42" t="s">
        <v>102</v>
      </c>
      <c r="H42" s="16"/>
    </row>
  </sheetData>
  <autoFilter ref="A1:H39">
    <sortState ref="A2:H39">
      <sortCondition ref="A1:A39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F1" sqref="F1:J1048576"/>
    </sheetView>
  </sheetViews>
  <sheetFormatPr defaultRowHeight="12.75" x14ac:dyDescent="0.2"/>
  <cols>
    <col min="1" max="1" width="3.83203125" customWidth="1"/>
    <col min="2" max="4" width="4" customWidth="1"/>
    <col min="5" max="5" width="3.83203125" customWidth="1"/>
    <col min="6" max="6" width="8.1640625" customWidth="1"/>
    <col min="7" max="7" width="8.83203125" customWidth="1"/>
    <col min="8" max="8" width="11.83203125" customWidth="1"/>
    <col min="9" max="10" width="14" customWidth="1"/>
  </cols>
  <sheetData>
    <row r="1" spans="1:10" ht="12.95" customHeight="1" x14ac:dyDescent="0.2">
      <c r="A1" s="23"/>
      <c r="B1" s="23"/>
      <c r="C1" s="23"/>
      <c r="D1" s="23"/>
      <c r="E1" s="24"/>
      <c r="F1" s="7">
        <v>1</v>
      </c>
      <c r="G1" s="7">
        <v>160</v>
      </c>
      <c r="H1" s="8" t="s">
        <v>75</v>
      </c>
      <c r="I1" s="1" t="s">
        <v>76</v>
      </c>
      <c r="J1" s="3"/>
    </row>
    <row r="2" spans="1:10" ht="12.95" customHeight="1" x14ac:dyDescent="0.2">
      <c r="A2" s="3"/>
      <c r="B2" s="22"/>
      <c r="C2" s="23"/>
      <c r="D2" s="23"/>
      <c r="E2" s="24"/>
      <c r="F2" s="7">
        <v>1</v>
      </c>
      <c r="G2" s="7">
        <v>342</v>
      </c>
      <c r="H2" s="3"/>
      <c r="I2" s="1" t="s">
        <v>77</v>
      </c>
      <c r="J2" s="3"/>
    </row>
    <row r="3" spans="1:10" ht="12.95" customHeight="1" x14ac:dyDescent="0.2">
      <c r="A3" s="3"/>
      <c r="B3" s="22"/>
      <c r="C3" s="23"/>
      <c r="D3" s="23"/>
      <c r="E3" s="24"/>
      <c r="F3" s="7">
        <v>1</v>
      </c>
      <c r="G3" s="7">
        <v>595</v>
      </c>
      <c r="H3" s="3"/>
      <c r="I3" s="20" t="s">
        <v>78</v>
      </c>
      <c r="J3" s="21"/>
    </row>
    <row r="4" spans="1:10" ht="12.95" customHeight="1" x14ac:dyDescent="0.2">
      <c r="A4" s="3"/>
      <c r="B4" s="22"/>
      <c r="C4" s="23"/>
      <c r="D4" s="23"/>
      <c r="E4" s="24"/>
      <c r="F4" s="7">
        <v>1</v>
      </c>
      <c r="G4" s="7">
        <v>595</v>
      </c>
      <c r="H4" s="3"/>
      <c r="I4" s="20" t="s">
        <v>78</v>
      </c>
      <c r="J4" s="21"/>
    </row>
    <row r="5" spans="1:10" ht="12.95" customHeight="1" x14ac:dyDescent="0.2">
      <c r="A5" s="23"/>
      <c r="B5" s="23"/>
      <c r="C5" s="23"/>
      <c r="D5" s="23"/>
      <c r="E5" s="24"/>
      <c r="F5" s="7">
        <v>1</v>
      </c>
      <c r="G5" s="7">
        <v>475</v>
      </c>
      <c r="H5" s="8" t="s">
        <v>75</v>
      </c>
      <c r="I5" s="1" t="s">
        <v>76</v>
      </c>
      <c r="J5" s="3"/>
    </row>
    <row r="6" spans="1:10" ht="12.95" customHeight="1" x14ac:dyDescent="0.2">
      <c r="A6" s="3"/>
      <c r="B6" s="3"/>
      <c r="C6" s="3"/>
      <c r="D6" s="3"/>
      <c r="E6" s="4"/>
      <c r="F6" s="7">
        <v>1</v>
      </c>
      <c r="G6" s="7">
        <v>585</v>
      </c>
      <c r="H6" s="3"/>
      <c r="I6" s="1" t="s">
        <v>79</v>
      </c>
      <c r="J6" s="3"/>
    </row>
    <row r="7" spans="1:10" ht="12.95" customHeight="1" x14ac:dyDescent="0.2">
      <c r="A7" s="3"/>
      <c r="B7" s="22"/>
      <c r="C7" s="23"/>
      <c r="D7" s="23"/>
      <c r="E7" s="24"/>
      <c r="F7" s="7">
        <v>1</v>
      </c>
      <c r="G7" s="7">
        <v>1095</v>
      </c>
      <c r="H7" s="3"/>
      <c r="I7" s="1" t="s">
        <v>77</v>
      </c>
      <c r="J7" s="3"/>
    </row>
    <row r="8" spans="1:10" ht="12.95" customHeight="1" x14ac:dyDescent="0.2">
      <c r="A8" s="3"/>
      <c r="B8" s="3"/>
      <c r="C8" s="3"/>
      <c r="D8" s="22"/>
      <c r="E8" s="24"/>
      <c r="F8" s="7">
        <v>0</v>
      </c>
      <c r="G8" s="7">
        <v>0</v>
      </c>
      <c r="H8" s="3"/>
      <c r="I8" s="1" t="s">
        <v>80</v>
      </c>
      <c r="J8" s="1" t="s">
        <v>81</v>
      </c>
    </row>
    <row r="9" spans="1:10" ht="12.95" customHeight="1" x14ac:dyDescent="0.2">
      <c r="A9" s="3"/>
      <c r="B9" s="3"/>
      <c r="C9" s="3"/>
      <c r="D9" s="22"/>
      <c r="E9" s="24"/>
      <c r="F9" s="7">
        <v>1</v>
      </c>
      <c r="G9" s="7">
        <v>1150</v>
      </c>
      <c r="H9" s="3"/>
      <c r="I9" s="1" t="s">
        <v>77</v>
      </c>
      <c r="J9" s="3"/>
    </row>
    <row r="10" spans="1:10" ht="12.95" customHeight="1" x14ac:dyDescent="0.2">
      <c r="A10" s="3"/>
      <c r="B10" s="3"/>
      <c r="C10" s="3"/>
      <c r="D10" s="22"/>
      <c r="E10" s="24"/>
      <c r="F10" s="7">
        <v>1</v>
      </c>
      <c r="G10" s="7">
        <v>1150</v>
      </c>
      <c r="H10" s="3"/>
      <c r="I10" s="1" t="s">
        <v>80</v>
      </c>
      <c r="J10" s="3"/>
    </row>
    <row r="11" spans="1:10" ht="12.95" customHeight="1" x14ac:dyDescent="0.2">
      <c r="A11" s="3"/>
      <c r="B11" s="3"/>
      <c r="C11" s="3"/>
      <c r="D11" s="22"/>
      <c r="E11" s="24"/>
      <c r="F11" s="7">
        <v>0</v>
      </c>
      <c r="G11" s="7">
        <v>0</v>
      </c>
      <c r="H11" s="3"/>
      <c r="I11" s="1" t="s">
        <v>77</v>
      </c>
      <c r="J11" s="3"/>
    </row>
    <row r="12" spans="1:10" ht="12.95" customHeight="1" x14ac:dyDescent="0.2">
      <c r="A12" s="3"/>
      <c r="B12" s="3"/>
      <c r="C12" s="3"/>
      <c r="D12" s="22"/>
      <c r="E12" s="24"/>
      <c r="F12" s="7">
        <v>0</v>
      </c>
      <c r="G12" s="7">
        <v>0</v>
      </c>
      <c r="H12" s="9" t="s">
        <v>82</v>
      </c>
      <c r="I12" s="1" t="s">
        <v>83</v>
      </c>
      <c r="J12" s="3"/>
    </row>
    <row r="13" spans="1:10" ht="12.95" customHeight="1" x14ac:dyDescent="0.2">
      <c r="A13" s="3"/>
      <c r="B13" s="22"/>
      <c r="C13" s="23"/>
      <c r="D13" s="23"/>
      <c r="E13" s="24"/>
      <c r="F13" s="7">
        <v>1</v>
      </c>
      <c r="G13" s="7">
        <v>1360</v>
      </c>
      <c r="H13" s="3"/>
      <c r="I13" s="1" t="s">
        <v>77</v>
      </c>
      <c r="J13" s="3"/>
    </row>
    <row r="14" spans="1:10" ht="12.95" customHeight="1" x14ac:dyDescent="0.2">
      <c r="A14" s="3"/>
      <c r="B14" s="3"/>
      <c r="C14" s="3"/>
      <c r="D14" s="22"/>
      <c r="E14" s="24"/>
      <c r="F14" s="7">
        <v>1</v>
      </c>
      <c r="G14" s="7">
        <v>955</v>
      </c>
      <c r="H14" s="3"/>
      <c r="I14" s="1" t="s">
        <v>77</v>
      </c>
      <c r="J14" s="3"/>
    </row>
    <row r="15" spans="1:10" ht="12.95" customHeight="1" x14ac:dyDescent="0.2">
      <c r="A15" s="25"/>
      <c r="B15" s="27"/>
      <c r="C15" s="22"/>
      <c r="D15" s="23"/>
      <c r="E15" s="24"/>
      <c r="F15" s="7">
        <v>1</v>
      </c>
      <c r="G15" s="7">
        <v>1600</v>
      </c>
      <c r="H15" s="3"/>
      <c r="I15" s="1" t="s">
        <v>84</v>
      </c>
      <c r="J15" s="3"/>
    </row>
    <row r="16" spans="1:10" ht="12.95" customHeight="1" x14ac:dyDescent="0.2">
      <c r="A16" s="3"/>
      <c r="B16" s="3"/>
      <c r="C16" s="3"/>
      <c r="D16" s="22"/>
      <c r="E16" s="24"/>
      <c r="F16" s="7">
        <v>1</v>
      </c>
      <c r="G16" s="7">
        <v>1360</v>
      </c>
      <c r="H16" s="3"/>
      <c r="I16" s="1" t="s">
        <v>85</v>
      </c>
      <c r="J16" s="3"/>
    </row>
    <row r="17" spans="1:10" ht="12.95" customHeight="1" x14ac:dyDescent="0.2">
      <c r="A17" s="3"/>
      <c r="B17" s="3"/>
      <c r="C17" s="3"/>
      <c r="D17" s="22"/>
      <c r="E17" s="24"/>
      <c r="F17" s="7">
        <v>1</v>
      </c>
      <c r="G17" s="7">
        <v>1205</v>
      </c>
      <c r="H17" s="3"/>
      <c r="I17" s="1" t="s">
        <v>86</v>
      </c>
      <c r="J17" s="3"/>
    </row>
    <row r="18" spans="1:10" ht="12.95" customHeight="1" x14ac:dyDescent="0.2">
      <c r="A18" s="3"/>
      <c r="B18" s="3"/>
      <c r="C18" s="3"/>
      <c r="D18" s="22"/>
      <c r="E18" s="24"/>
      <c r="F18" s="7">
        <v>1</v>
      </c>
      <c r="G18" s="7">
        <v>2010</v>
      </c>
      <c r="H18" s="3"/>
      <c r="I18" s="1" t="s">
        <v>84</v>
      </c>
      <c r="J18" s="3"/>
    </row>
    <row r="19" spans="1:10" ht="12.95" customHeight="1" x14ac:dyDescent="0.2">
      <c r="A19" s="3"/>
      <c r="B19" s="22"/>
      <c r="C19" s="23"/>
      <c r="D19" s="23"/>
      <c r="E19" s="24"/>
      <c r="F19" s="7">
        <v>1</v>
      </c>
      <c r="G19" s="7">
        <v>2670</v>
      </c>
      <c r="H19" s="3"/>
      <c r="I19" s="1" t="s">
        <v>87</v>
      </c>
      <c r="J19" s="3"/>
    </row>
    <row r="20" spans="1:10" ht="12.95" customHeight="1" x14ac:dyDescent="0.2">
      <c r="A20" s="3"/>
      <c r="B20" s="3"/>
      <c r="C20" s="3"/>
      <c r="D20" s="30"/>
      <c r="E20" s="31"/>
      <c r="F20" s="7">
        <v>1</v>
      </c>
      <c r="G20" s="7">
        <v>1195</v>
      </c>
      <c r="H20" s="3"/>
      <c r="I20" s="1" t="s">
        <v>84</v>
      </c>
      <c r="J20" s="3"/>
    </row>
    <row r="21" spans="1:10" ht="12.95" customHeight="1" x14ac:dyDescent="0.2">
      <c r="A21" s="18"/>
      <c r="B21" s="18"/>
      <c r="C21" s="18"/>
      <c r="D21" s="18"/>
      <c r="E21" s="19"/>
      <c r="F21" s="7">
        <v>1</v>
      </c>
      <c r="G21" s="7">
        <v>2985</v>
      </c>
      <c r="H21" s="3"/>
      <c r="I21" s="1" t="s">
        <v>87</v>
      </c>
      <c r="J21" s="3"/>
    </row>
    <row r="22" spans="1:10" ht="12.95" customHeight="1" x14ac:dyDescent="0.2">
      <c r="A22" s="3"/>
      <c r="B22" s="32"/>
      <c r="C22" s="33"/>
      <c r="D22" s="33"/>
      <c r="E22" s="34"/>
      <c r="F22" s="7">
        <v>1</v>
      </c>
      <c r="G22" s="7">
        <v>485</v>
      </c>
      <c r="H22" s="3"/>
      <c r="I22" s="1" t="s">
        <v>88</v>
      </c>
      <c r="J22" s="3"/>
    </row>
    <row r="23" spans="1:10" ht="12.95" customHeight="1" x14ac:dyDescent="0.2">
      <c r="A23" s="3"/>
      <c r="B23" s="22"/>
      <c r="C23" s="23"/>
      <c r="D23" s="23"/>
      <c r="E23" s="24"/>
      <c r="F23" s="7">
        <v>1</v>
      </c>
      <c r="G23" s="7">
        <v>485</v>
      </c>
      <c r="H23" s="3"/>
      <c r="I23" s="1" t="s">
        <v>89</v>
      </c>
      <c r="J23" s="3"/>
    </row>
    <row r="24" spans="1:10" ht="12.95" customHeight="1" x14ac:dyDescent="0.2">
      <c r="A24" s="3"/>
      <c r="B24" s="3"/>
      <c r="C24" s="3"/>
      <c r="D24" s="28"/>
      <c r="E24" s="29"/>
      <c r="F24" s="7">
        <v>1</v>
      </c>
      <c r="G24" s="7">
        <v>570</v>
      </c>
      <c r="H24" s="3"/>
      <c r="I24" s="1" t="s">
        <v>88</v>
      </c>
      <c r="J24" s="3"/>
    </row>
    <row r="25" spans="1:10" ht="12.95" customHeight="1" x14ac:dyDescent="0.2">
      <c r="A25" s="3"/>
      <c r="B25" s="3"/>
      <c r="C25" s="3"/>
      <c r="D25" s="28"/>
      <c r="E25" s="29"/>
      <c r="F25" s="7">
        <v>1</v>
      </c>
      <c r="G25" s="7">
        <v>570</v>
      </c>
      <c r="H25" s="3"/>
      <c r="I25" s="1" t="s">
        <v>80</v>
      </c>
      <c r="J25" s="3"/>
    </row>
    <row r="26" spans="1:10" ht="12.95" customHeight="1" x14ac:dyDescent="0.2">
      <c r="A26" s="3"/>
      <c r="B26" s="3"/>
      <c r="C26" s="3"/>
      <c r="D26" s="28"/>
      <c r="E26" s="29"/>
      <c r="F26" s="7">
        <v>1</v>
      </c>
      <c r="G26" s="7">
        <v>570</v>
      </c>
      <c r="H26" s="3"/>
      <c r="I26" s="1" t="s">
        <v>86</v>
      </c>
      <c r="J26" s="3"/>
    </row>
    <row r="27" spans="1:10" ht="12.95" customHeight="1" x14ac:dyDescent="0.2">
      <c r="A27" s="3"/>
      <c r="B27" s="3"/>
      <c r="C27" s="3"/>
      <c r="D27" s="28"/>
      <c r="E27" s="29"/>
      <c r="F27" s="7">
        <v>1</v>
      </c>
      <c r="G27" s="7">
        <v>570</v>
      </c>
      <c r="H27" s="3"/>
      <c r="I27" s="1" t="s">
        <v>88</v>
      </c>
      <c r="J27" s="3"/>
    </row>
    <row r="28" spans="1:10" ht="12.95" customHeight="1" x14ac:dyDescent="0.2">
      <c r="A28" s="3"/>
      <c r="B28" s="22"/>
      <c r="C28" s="23"/>
      <c r="D28" s="23"/>
      <c r="E28" s="24"/>
      <c r="F28" s="7">
        <v>1</v>
      </c>
      <c r="G28" s="7">
        <v>745</v>
      </c>
      <c r="H28" s="3"/>
      <c r="I28" s="1" t="s">
        <v>86</v>
      </c>
      <c r="J28" s="3"/>
    </row>
    <row r="29" spans="1:10" ht="12.95" customHeight="1" x14ac:dyDescent="0.2">
      <c r="A29" s="23"/>
      <c r="B29" s="23"/>
      <c r="C29" s="23"/>
      <c r="D29" s="23"/>
      <c r="E29" s="24"/>
      <c r="F29" s="7">
        <v>0</v>
      </c>
      <c r="G29" s="7">
        <v>0</v>
      </c>
      <c r="H29" s="8" t="s">
        <v>75</v>
      </c>
      <c r="I29" s="1" t="s">
        <v>76</v>
      </c>
      <c r="J29" s="3"/>
    </row>
    <row r="30" spans="1:10" ht="12.95" customHeight="1" x14ac:dyDescent="0.2">
      <c r="A30" s="3"/>
      <c r="B30" s="3"/>
      <c r="C30" s="3"/>
      <c r="D30" s="3"/>
      <c r="E30" s="4"/>
      <c r="F30" s="7">
        <v>1</v>
      </c>
      <c r="G30" s="7">
        <v>740</v>
      </c>
      <c r="H30" s="11" t="s">
        <v>90</v>
      </c>
      <c r="I30" s="1" t="s">
        <v>79</v>
      </c>
      <c r="J30" s="3"/>
    </row>
    <row r="31" spans="1:10" ht="12.95" customHeight="1" x14ac:dyDescent="0.2">
      <c r="A31" s="3"/>
      <c r="B31" s="22"/>
      <c r="C31" s="23"/>
      <c r="D31" s="23"/>
      <c r="E31" s="24"/>
      <c r="F31" s="7">
        <v>1</v>
      </c>
      <c r="G31" s="7">
        <v>965</v>
      </c>
      <c r="H31" s="3"/>
      <c r="I31" s="1" t="s">
        <v>80</v>
      </c>
      <c r="J31" s="3"/>
    </row>
    <row r="32" spans="1:10" ht="12.95" customHeight="1" x14ac:dyDescent="0.2">
      <c r="A32" s="3"/>
      <c r="B32" s="22"/>
      <c r="C32" s="23"/>
      <c r="D32" s="23"/>
      <c r="E32" s="24"/>
      <c r="F32" s="7">
        <v>1</v>
      </c>
      <c r="G32" s="7">
        <v>485</v>
      </c>
      <c r="H32" s="8" t="s">
        <v>75</v>
      </c>
      <c r="I32" s="1" t="s">
        <v>91</v>
      </c>
      <c r="J32" s="3"/>
    </row>
    <row r="33" spans="1:10" ht="12.95" customHeight="1" x14ac:dyDescent="0.2">
      <c r="A33" s="3"/>
      <c r="B33" s="22"/>
      <c r="C33" s="23"/>
      <c r="D33" s="23"/>
      <c r="E33" s="24"/>
      <c r="F33" s="7">
        <v>1</v>
      </c>
      <c r="G33" s="7">
        <v>1250</v>
      </c>
      <c r="H33" s="3"/>
      <c r="I33" s="1" t="s">
        <v>81</v>
      </c>
      <c r="J33" s="3"/>
    </row>
    <row r="34" spans="1:10" ht="12.95" customHeight="1" x14ac:dyDescent="0.2">
      <c r="A34" s="3"/>
      <c r="B34" s="3"/>
      <c r="C34" s="3"/>
      <c r="D34" s="22"/>
      <c r="E34" s="24"/>
      <c r="F34" s="7">
        <v>1</v>
      </c>
      <c r="G34" s="7">
        <v>945</v>
      </c>
      <c r="H34" s="3"/>
      <c r="I34" s="1" t="s">
        <v>83</v>
      </c>
      <c r="J34" s="3"/>
    </row>
    <row r="35" spans="1:10" ht="12.95" customHeight="1" x14ac:dyDescent="0.2">
      <c r="A35" s="3"/>
      <c r="B35" s="3"/>
      <c r="C35" s="3"/>
      <c r="D35" s="22"/>
      <c r="E35" s="24"/>
      <c r="F35" s="7">
        <v>1</v>
      </c>
      <c r="G35" s="7">
        <v>945</v>
      </c>
      <c r="H35" s="3"/>
      <c r="I35" s="1" t="s">
        <v>79</v>
      </c>
      <c r="J35" s="3"/>
    </row>
    <row r="36" spans="1:10" ht="12.95" customHeight="1" x14ac:dyDescent="0.2">
      <c r="A36" s="3"/>
      <c r="B36" s="22"/>
      <c r="C36" s="23"/>
      <c r="D36" s="23"/>
      <c r="E36" s="24"/>
      <c r="F36" s="7">
        <v>0</v>
      </c>
      <c r="G36" s="7">
        <v>0</v>
      </c>
      <c r="H36" s="8" t="s">
        <v>75</v>
      </c>
      <c r="I36" s="1" t="s">
        <v>91</v>
      </c>
      <c r="J36" s="3"/>
    </row>
    <row r="37" spans="1:10" ht="12.95" customHeight="1" x14ac:dyDescent="0.2">
      <c r="A37" s="10"/>
      <c r="B37" s="25"/>
      <c r="C37" s="26"/>
      <c r="D37" s="27"/>
      <c r="E37" s="2"/>
      <c r="F37" s="7">
        <v>1</v>
      </c>
      <c r="G37" s="7">
        <v>455</v>
      </c>
      <c r="H37" s="3"/>
      <c r="I37" s="1" t="s">
        <v>80</v>
      </c>
      <c r="J37" s="3"/>
    </row>
    <row r="38" spans="1:10" ht="12.95" customHeight="1" x14ac:dyDescent="0.2">
      <c r="A38" s="18"/>
      <c r="B38" s="18"/>
      <c r="C38" s="18"/>
      <c r="D38" s="18"/>
      <c r="E38" s="19"/>
      <c r="F38" s="7">
        <v>1</v>
      </c>
      <c r="G38" s="7">
        <v>305</v>
      </c>
      <c r="H38" s="3"/>
      <c r="I38" s="1" t="s">
        <v>85</v>
      </c>
      <c r="J38" s="3"/>
    </row>
    <row r="39" spans="1:10" ht="12.95" customHeight="1" x14ac:dyDescent="0.2">
      <c r="A39" s="18"/>
      <c r="B39" s="18"/>
      <c r="C39" s="18"/>
      <c r="D39" s="18"/>
      <c r="E39" s="19"/>
      <c r="F39" s="7">
        <v>1</v>
      </c>
      <c r="G39" s="7">
        <v>305</v>
      </c>
      <c r="H39" s="3"/>
      <c r="I39" s="1" t="s">
        <v>85</v>
      </c>
      <c r="J39" s="3"/>
    </row>
    <row r="40" spans="1:10" ht="12.95" customHeight="1" x14ac:dyDescent="0.2">
      <c r="A40" s="18"/>
      <c r="B40" s="18"/>
      <c r="C40" s="18"/>
      <c r="D40" s="18"/>
      <c r="E40" s="19"/>
      <c r="F40" s="7">
        <v>1</v>
      </c>
      <c r="G40" s="7">
        <v>305</v>
      </c>
      <c r="H40" s="3"/>
      <c r="I40" s="1" t="s">
        <v>84</v>
      </c>
      <c r="J40" s="3"/>
    </row>
    <row r="41" spans="1:10" ht="12.95" customHeight="1" x14ac:dyDescent="0.2">
      <c r="A41" s="18"/>
      <c r="B41" s="18"/>
      <c r="C41" s="18"/>
      <c r="D41" s="18"/>
      <c r="E41" s="19"/>
      <c r="F41" s="7">
        <v>2</v>
      </c>
      <c r="G41" s="7">
        <v>610</v>
      </c>
      <c r="H41" s="3"/>
      <c r="I41" s="1" t="s">
        <v>84</v>
      </c>
      <c r="J41" s="3"/>
    </row>
    <row r="42" spans="1:10" ht="12.95" customHeight="1" x14ac:dyDescent="0.2">
      <c r="A42" s="18"/>
      <c r="B42" s="18"/>
      <c r="C42" s="18"/>
      <c r="D42" s="18"/>
      <c r="E42" s="19"/>
      <c r="F42" s="7">
        <v>1</v>
      </c>
      <c r="G42" s="7">
        <v>305</v>
      </c>
      <c r="H42" s="3"/>
      <c r="I42" s="1" t="s">
        <v>84</v>
      </c>
      <c r="J42" s="3"/>
    </row>
    <row r="43" spans="1:10" ht="12.95" customHeight="1" x14ac:dyDescent="0.2">
      <c r="A43" s="18"/>
      <c r="B43" s="18"/>
      <c r="C43" s="18"/>
      <c r="D43" s="18"/>
      <c r="E43" s="19"/>
      <c r="F43" s="7">
        <v>2</v>
      </c>
      <c r="G43" s="7">
        <v>830</v>
      </c>
      <c r="H43" s="3"/>
      <c r="I43" s="20" t="s">
        <v>78</v>
      </c>
      <c r="J43" s="21"/>
    </row>
  </sheetData>
  <mergeCells count="30">
    <mergeCell ref="A1:E1"/>
    <mergeCell ref="B2:E4"/>
    <mergeCell ref="I3:J3"/>
    <mergeCell ref="I4:J4"/>
    <mergeCell ref="A5:E5"/>
    <mergeCell ref="B7:E7"/>
    <mergeCell ref="D8:E12"/>
    <mergeCell ref="B13:E13"/>
    <mergeCell ref="D14:E14"/>
    <mergeCell ref="A15:B15"/>
    <mergeCell ref="C15:E15"/>
    <mergeCell ref="D16:E18"/>
    <mergeCell ref="B19:E19"/>
    <mergeCell ref="D20:E20"/>
    <mergeCell ref="A21:E21"/>
    <mergeCell ref="B22:E23"/>
    <mergeCell ref="D24:E27"/>
    <mergeCell ref="B28:E28"/>
    <mergeCell ref="A29:E29"/>
    <mergeCell ref="B31:E33"/>
    <mergeCell ref="D34:E35"/>
    <mergeCell ref="A41:E41"/>
    <mergeCell ref="A42:E42"/>
    <mergeCell ref="A43:E43"/>
    <mergeCell ref="I43:J43"/>
    <mergeCell ref="B36:E36"/>
    <mergeCell ref="B37:D37"/>
    <mergeCell ref="A38:E38"/>
    <mergeCell ref="A39:E39"/>
    <mergeCell ref="A40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2017-08-01T17:45:11Z</dcterms:created>
  <dcterms:modified xsi:type="dcterms:W3CDTF">2017-08-01T17:59:21Z</dcterms:modified>
</cp:coreProperties>
</file>