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/>
  <mc:AlternateContent xmlns:mc="http://schemas.openxmlformats.org/markup-compatibility/2006">
    <mc:Choice Requires="x15">
      <x15ac:absPath xmlns:x15ac="http://schemas.microsoft.com/office/spreadsheetml/2010/11/ac" url="C:\Users\nebo-\Desktop\"/>
    </mc:Choice>
  </mc:AlternateContent>
  <bookViews>
    <workbookView xWindow="0" yWindow="0" windowWidth="9225" windowHeight="7860" xr2:uid="{00000000-000D-0000-FFFF-FFFF00000000}"/>
  </bookViews>
  <sheets>
    <sheet name="Лист1" sheetId="1" r:id="rId1"/>
  </sheets>
  <definedNames>
    <definedName name="_xlnm._FilterDatabase" localSheetId="0" hidden="1">Лист1!$A$3:$A$119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10" i="1" l="1"/>
  <c r="K309" i="1"/>
  <c r="L309" i="1" s="1"/>
  <c r="K308" i="1"/>
  <c r="K307" i="1"/>
  <c r="L307" i="1" s="1"/>
  <c r="N307" i="1" s="1"/>
  <c r="K306" i="1"/>
  <c r="K305" i="1"/>
  <c r="L305" i="1" s="1"/>
  <c r="K304" i="1"/>
  <c r="K303" i="1"/>
  <c r="L303" i="1" s="1"/>
  <c r="N303" i="1" s="1"/>
  <c r="K302" i="1"/>
  <c r="K301" i="1"/>
  <c r="L301" i="1" s="1"/>
  <c r="K300" i="1"/>
  <c r="K299" i="1"/>
  <c r="L299" i="1" s="1"/>
  <c r="N299" i="1" s="1"/>
  <c r="K298" i="1"/>
  <c r="K297" i="1"/>
  <c r="L297" i="1" s="1"/>
  <c r="K296" i="1"/>
  <c r="K295" i="1"/>
  <c r="L295" i="1" s="1"/>
  <c r="N295" i="1" s="1"/>
  <c r="K294" i="1"/>
  <c r="K293" i="1"/>
  <c r="L293" i="1" s="1"/>
  <c r="K292" i="1"/>
  <c r="K291" i="1"/>
  <c r="L291" i="1" s="1"/>
  <c r="N291" i="1" s="1"/>
  <c r="K290" i="1"/>
  <c r="K289" i="1"/>
  <c r="L289" i="1" s="1"/>
  <c r="K288" i="1"/>
  <c r="K286" i="1"/>
  <c r="K285" i="1"/>
  <c r="L285" i="1" s="1"/>
  <c r="K284" i="1"/>
  <c r="K283" i="1"/>
  <c r="L283" i="1" s="1"/>
  <c r="N283" i="1" s="1"/>
  <c r="K282" i="1"/>
  <c r="K281" i="1"/>
  <c r="K280" i="1"/>
  <c r="K279" i="1"/>
  <c r="L279" i="1" s="1"/>
  <c r="N279" i="1" s="1"/>
  <c r="K278" i="1"/>
  <c r="K277" i="1"/>
  <c r="K276" i="1"/>
  <c r="K275" i="1"/>
  <c r="L275" i="1" s="1"/>
  <c r="K274" i="1"/>
  <c r="K273" i="1"/>
  <c r="K272" i="1"/>
  <c r="K270" i="1"/>
  <c r="K269" i="1"/>
  <c r="L269" i="1" s="1"/>
  <c r="K268" i="1"/>
  <c r="K267" i="1"/>
  <c r="L267" i="1" s="1"/>
  <c r="N267" i="1" s="1"/>
  <c r="K266" i="1"/>
  <c r="K265" i="1"/>
  <c r="L265" i="1" s="1"/>
  <c r="K264" i="1"/>
  <c r="K263" i="1"/>
  <c r="L263" i="1" s="1"/>
  <c r="N263" i="1" s="1"/>
  <c r="K262" i="1"/>
  <c r="K261" i="1"/>
  <c r="L261" i="1" s="1"/>
  <c r="K260" i="1"/>
  <c r="K259" i="1"/>
  <c r="L259" i="1" s="1"/>
  <c r="N259" i="1" s="1"/>
  <c r="K258" i="1"/>
  <c r="K257" i="1"/>
  <c r="L257" i="1" s="1"/>
  <c r="K256" i="1"/>
  <c r="K254" i="1"/>
  <c r="K253" i="1"/>
  <c r="L253" i="1" s="1"/>
  <c r="K252" i="1"/>
  <c r="K251" i="1"/>
  <c r="L251" i="1" s="1"/>
  <c r="N251" i="1" s="1"/>
  <c r="K250" i="1"/>
  <c r="K249" i="1"/>
  <c r="L249" i="1" s="1"/>
  <c r="K248" i="1"/>
  <c r="K247" i="1"/>
  <c r="L247" i="1" s="1"/>
  <c r="N247" i="1" s="1"/>
  <c r="K246" i="1"/>
  <c r="K245" i="1"/>
  <c r="K244" i="1"/>
  <c r="K243" i="1"/>
  <c r="L243" i="1" s="1"/>
  <c r="N243" i="1" s="1"/>
  <c r="K242" i="1"/>
  <c r="K241" i="1"/>
  <c r="K240" i="1"/>
  <c r="K238" i="1"/>
  <c r="K237" i="1"/>
  <c r="K236" i="1"/>
  <c r="K235" i="1"/>
  <c r="L235" i="1" s="1"/>
  <c r="K234" i="1"/>
  <c r="K233" i="1"/>
  <c r="K232" i="1"/>
  <c r="K231" i="1"/>
  <c r="L231" i="1" s="1"/>
  <c r="N231" i="1" s="1"/>
  <c r="K230" i="1"/>
  <c r="K229" i="1"/>
  <c r="K228" i="1"/>
  <c r="K227" i="1"/>
  <c r="K226" i="1"/>
  <c r="K225" i="1"/>
  <c r="K224" i="1"/>
  <c r="K222" i="1"/>
  <c r="K221" i="1"/>
  <c r="K220" i="1"/>
  <c r="K219" i="1"/>
  <c r="K218" i="1"/>
  <c r="K217" i="1"/>
  <c r="K216" i="1"/>
  <c r="K215" i="1"/>
  <c r="L215" i="1" s="1"/>
  <c r="N215" i="1" s="1"/>
  <c r="K214" i="1"/>
  <c r="K213" i="1"/>
  <c r="K212" i="1"/>
  <c r="K211" i="1"/>
  <c r="K210" i="1"/>
  <c r="K209" i="1"/>
  <c r="K208" i="1"/>
  <c r="K206" i="1"/>
  <c r="K205" i="1"/>
  <c r="K204" i="1"/>
  <c r="K203" i="1"/>
  <c r="K202" i="1"/>
  <c r="K201" i="1"/>
  <c r="L201" i="1" s="1"/>
  <c r="K200" i="1"/>
  <c r="K199" i="1"/>
  <c r="L199" i="1" s="1"/>
  <c r="N199" i="1" s="1"/>
  <c r="K198" i="1"/>
  <c r="K197" i="1"/>
  <c r="L197" i="1" s="1"/>
  <c r="K196" i="1"/>
  <c r="K195" i="1"/>
  <c r="L195" i="1" s="1"/>
  <c r="N195" i="1" s="1"/>
  <c r="K194" i="1"/>
  <c r="K193" i="1"/>
  <c r="K192" i="1"/>
  <c r="K190" i="1"/>
  <c r="K189" i="1"/>
  <c r="K188" i="1"/>
  <c r="K187" i="1"/>
  <c r="L187" i="1" s="1"/>
  <c r="N187" i="1" s="1"/>
  <c r="K186" i="1"/>
  <c r="K185" i="1"/>
  <c r="K184" i="1"/>
  <c r="K183" i="1"/>
  <c r="K182" i="1"/>
  <c r="K181" i="1"/>
  <c r="K180" i="1"/>
  <c r="K179" i="1"/>
  <c r="L179" i="1" s="1"/>
  <c r="N179" i="1" s="1"/>
  <c r="K178" i="1"/>
  <c r="K177" i="1"/>
  <c r="K176" i="1"/>
  <c r="K174" i="1"/>
  <c r="K173" i="1"/>
  <c r="L173" i="1" s="1"/>
  <c r="K172" i="1"/>
  <c r="K171" i="1"/>
  <c r="L171" i="1" s="1"/>
  <c r="N171" i="1" s="1"/>
  <c r="K170" i="1"/>
  <c r="K169" i="1"/>
  <c r="L169" i="1" s="1"/>
  <c r="K168" i="1"/>
  <c r="K167" i="1"/>
  <c r="L167" i="1" s="1"/>
  <c r="N167" i="1" s="1"/>
  <c r="K166" i="1"/>
  <c r="K165" i="1"/>
  <c r="K164" i="1"/>
  <c r="K163" i="1"/>
  <c r="L163" i="1" s="1"/>
  <c r="N163" i="1" s="1"/>
  <c r="K162" i="1"/>
  <c r="K161" i="1"/>
  <c r="K160" i="1"/>
  <c r="K158" i="1"/>
  <c r="K157" i="1"/>
  <c r="K156" i="1"/>
  <c r="K155" i="1"/>
  <c r="L155" i="1" s="1"/>
  <c r="K154" i="1"/>
  <c r="K153" i="1"/>
  <c r="K152" i="1"/>
  <c r="K151" i="1"/>
  <c r="L151" i="1" s="1"/>
  <c r="N151" i="1" s="1"/>
  <c r="K150" i="1"/>
  <c r="K149" i="1"/>
  <c r="K148" i="1"/>
  <c r="K147" i="1"/>
  <c r="L147" i="1" s="1"/>
  <c r="N147" i="1" s="1"/>
  <c r="K146" i="1"/>
  <c r="L146" i="1" s="1"/>
  <c r="K145" i="1"/>
  <c r="K144" i="1"/>
  <c r="K142" i="1"/>
  <c r="L142" i="1" s="1"/>
  <c r="K141" i="1"/>
  <c r="K140" i="1"/>
  <c r="K139" i="1"/>
  <c r="K138" i="1"/>
  <c r="K137" i="1"/>
  <c r="K136" i="1"/>
  <c r="K135" i="1"/>
  <c r="L135" i="1" s="1"/>
  <c r="N135" i="1" s="1"/>
  <c r="K134" i="1"/>
  <c r="K133" i="1"/>
  <c r="K132" i="1"/>
  <c r="K131" i="1"/>
  <c r="K130" i="1"/>
  <c r="K129" i="1"/>
  <c r="K128" i="1"/>
  <c r="K126" i="1"/>
  <c r="K125" i="1"/>
  <c r="K124" i="1"/>
  <c r="K123" i="1"/>
  <c r="K122" i="1"/>
  <c r="K121" i="1"/>
  <c r="K120" i="1"/>
  <c r="K119" i="1"/>
  <c r="L119" i="1" s="1"/>
  <c r="N119" i="1" s="1"/>
  <c r="K118" i="1"/>
  <c r="K117" i="1"/>
  <c r="K116" i="1"/>
  <c r="K115" i="1"/>
  <c r="L115" i="1" s="1"/>
  <c r="N115" i="1" s="1"/>
  <c r="K114" i="1"/>
  <c r="K113" i="1"/>
  <c r="K112" i="1"/>
  <c r="K110" i="1"/>
  <c r="K109" i="1"/>
  <c r="K108" i="1"/>
  <c r="K107" i="1"/>
  <c r="L107" i="1" s="1"/>
  <c r="N107" i="1" s="1"/>
  <c r="K106" i="1"/>
  <c r="K105" i="1"/>
  <c r="K104" i="1"/>
  <c r="K103" i="1"/>
  <c r="L103" i="1" s="1"/>
  <c r="N103" i="1" s="1"/>
  <c r="K102" i="1"/>
  <c r="K101" i="1"/>
  <c r="K100" i="1"/>
  <c r="K99" i="1"/>
  <c r="L99" i="1" s="1"/>
  <c r="N99" i="1" s="1"/>
  <c r="K98" i="1"/>
  <c r="K97" i="1"/>
  <c r="K96" i="1"/>
  <c r="K94" i="1"/>
  <c r="K93" i="1"/>
  <c r="K92" i="1"/>
  <c r="K91" i="1"/>
  <c r="L91" i="1" s="1"/>
  <c r="N91" i="1" s="1"/>
  <c r="K90" i="1"/>
  <c r="K89" i="1"/>
  <c r="K88" i="1"/>
  <c r="K87" i="1"/>
  <c r="L87" i="1" s="1"/>
  <c r="N87" i="1" s="1"/>
  <c r="K86" i="1"/>
  <c r="K85" i="1"/>
  <c r="K84" i="1"/>
  <c r="K83" i="1"/>
  <c r="L83" i="1" s="1"/>
  <c r="N83" i="1" s="1"/>
  <c r="K82" i="1"/>
  <c r="L82" i="1" s="1"/>
  <c r="K81" i="1"/>
  <c r="K80" i="1"/>
  <c r="K78" i="1"/>
  <c r="L78" i="1" s="1"/>
  <c r="K77" i="1"/>
  <c r="K76" i="1"/>
  <c r="K75" i="1"/>
  <c r="L75" i="1" s="1"/>
  <c r="N75" i="1" s="1"/>
  <c r="K74" i="1"/>
  <c r="L74" i="1" s="1"/>
  <c r="K73" i="1"/>
  <c r="K72" i="1"/>
  <c r="K71" i="1"/>
  <c r="K70" i="1"/>
  <c r="K69" i="1"/>
  <c r="K68" i="1"/>
  <c r="K67" i="1"/>
  <c r="K66" i="1"/>
  <c r="K65" i="1"/>
  <c r="K64" i="1"/>
  <c r="K62" i="1"/>
  <c r="K61" i="1"/>
  <c r="K60" i="1"/>
  <c r="K59" i="1"/>
  <c r="K58" i="1"/>
  <c r="K57" i="1"/>
  <c r="K56" i="1"/>
  <c r="K55" i="1"/>
  <c r="L55" i="1" s="1"/>
  <c r="N55" i="1" s="1"/>
  <c r="K54" i="1"/>
  <c r="K53" i="1"/>
  <c r="K52" i="1"/>
  <c r="K51" i="1"/>
  <c r="K50" i="1"/>
  <c r="K49" i="1"/>
  <c r="K48" i="1"/>
  <c r="K46" i="1"/>
  <c r="K45" i="1"/>
  <c r="K44" i="1"/>
  <c r="K43" i="1"/>
  <c r="L43" i="1" s="1"/>
  <c r="N43" i="1" s="1"/>
  <c r="K42" i="1"/>
  <c r="K41" i="1"/>
  <c r="K40" i="1"/>
  <c r="K39" i="1"/>
  <c r="L39" i="1" s="1"/>
  <c r="N39" i="1" s="1"/>
  <c r="K38" i="1"/>
  <c r="K37" i="1"/>
  <c r="K36" i="1"/>
  <c r="K35" i="1"/>
  <c r="L35" i="1" s="1"/>
  <c r="N35" i="1" s="1"/>
  <c r="K34" i="1"/>
  <c r="K33" i="1"/>
  <c r="K32" i="1"/>
  <c r="K30" i="1"/>
  <c r="K29" i="1"/>
  <c r="K28" i="1"/>
  <c r="K27" i="1"/>
  <c r="L27" i="1" s="1"/>
  <c r="N27" i="1" s="1"/>
  <c r="K26" i="1"/>
  <c r="K25" i="1"/>
  <c r="K24" i="1"/>
  <c r="K23" i="1"/>
  <c r="L23" i="1" s="1"/>
  <c r="N23" i="1" s="1"/>
  <c r="K22" i="1"/>
  <c r="K21" i="1"/>
  <c r="K20" i="1"/>
  <c r="K19" i="1"/>
  <c r="K18" i="1"/>
  <c r="K17" i="1"/>
  <c r="K16" i="1"/>
  <c r="K14" i="1"/>
  <c r="K13" i="1"/>
  <c r="K12" i="1"/>
  <c r="K11" i="1"/>
  <c r="L11" i="1" s="1"/>
  <c r="N11" i="1" s="1"/>
  <c r="K10" i="1"/>
  <c r="K9" i="1"/>
  <c r="K8" i="1"/>
  <c r="K7" i="1"/>
  <c r="L7" i="1" s="1"/>
  <c r="N7" i="1" s="1"/>
  <c r="K6" i="1"/>
  <c r="K5" i="1"/>
  <c r="L84" i="1"/>
  <c r="N84" i="1"/>
  <c r="N82" i="1"/>
  <c r="L81" i="1"/>
  <c r="N81" i="1" s="1"/>
  <c r="L80" i="1"/>
  <c r="N80" i="1"/>
  <c r="N78" i="1"/>
  <c r="L77" i="1"/>
  <c r="N77" i="1" s="1"/>
  <c r="L76" i="1"/>
  <c r="N76" i="1"/>
  <c r="N74" i="1"/>
  <c r="L73" i="1"/>
  <c r="N73" i="1" s="1"/>
  <c r="L174" i="1"/>
  <c r="N174" i="1" s="1"/>
  <c r="N173" i="1"/>
  <c r="L172" i="1"/>
  <c r="N172" i="1" s="1"/>
  <c r="L170" i="1"/>
  <c r="N170" i="1" s="1"/>
  <c r="N169" i="1"/>
  <c r="N146" i="1"/>
  <c r="L145" i="1"/>
  <c r="N145" i="1" s="1"/>
  <c r="L144" i="1"/>
  <c r="N144" i="1"/>
  <c r="N142" i="1"/>
  <c r="L141" i="1"/>
  <c r="N141" i="1" s="1"/>
  <c r="N201" i="1"/>
  <c r="L200" i="1"/>
  <c r="N200" i="1" s="1"/>
  <c r="L198" i="1"/>
  <c r="N198" i="1" s="1"/>
  <c r="N197" i="1"/>
  <c r="L196" i="1"/>
  <c r="N196" i="1" s="1"/>
  <c r="L310" i="1"/>
  <c r="N310" i="1" s="1"/>
  <c r="N309" i="1"/>
  <c r="L308" i="1"/>
  <c r="N308" i="1" s="1"/>
  <c r="L306" i="1"/>
  <c r="N306" i="1" s="1"/>
  <c r="N305" i="1"/>
  <c r="L304" i="1"/>
  <c r="N304" i="1" s="1"/>
  <c r="L302" i="1"/>
  <c r="N302" i="1" s="1"/>
  <c r="N301" i="1"/>
  <c r="L300" i="1"/>
  <c r="N300" i="1" s="1"/>
  <c r="L298" i="1"/>
  <c r="N298" i="1" s="1"/>
  <c r="N297" i="1"/>
  <c r="L296" i="1"/>
  <c r="N296" i="1" s="1"/>
  <c r="L294" i="1"/>
  <c r="N294" i="1" s="1"/>
  <c r="N293" i="1"/>
  <c r="L292" i="1"/>
  <c r="N292" i="1" s="1"/>
  <c r="L290" i="1"/>
  <c r="N290" i="1" s="1"/>
  <c r="N289" i="1"/>
  <c r="L288" i="1"/>
  <c r="N288" i="1" s="1"/>
  <c r="L286" i="1"/>
  <c r="N286" i="1" s="1"/>
  <c r="N285" i="1"/>
  <c r="L284" i="1"/>
  <c r="N284" i="1" s="1"/>
  <c r="L258" i="1"/>
  <c r="N258" i="1" s="1"/>
  <c r="N257" i="1"/>
  <c r="L256" i="1"/>
  <c r="N256" i="1" s="1"/>
  <c r="L254" i="1"/>
  <c r="N254" i="1" s="1"/>
  <c r="N253" i="1"/>
  <c r="L252" i="1"/>
  <c r="N252" i="1" s="1"/>
  <c r="L250" i="1"/>
  <c r="N250" i="1" s="1"/>
  <c r="N249" i="1"/>
  <c r="L248" i="1"/>
  <c r="N248" i="1" s="1"/>
  <c r="L270" i="1"/>
  <c r="N270" i="1" s="1"/>
  <c r="N269" i="1"/>
  <c r="L268" i="1"/>
  <c r="N268" i="1" s="1"/>
  <c r="L266" i="1"/>
  <c r="N266" i="1" s="1"/>
  <c r="N265" i="1"/>
  <c r="L264" i="1"/>
  <c r="N264" i="1" s="1"/>
  <c r="L262" i="1"/>
  <c r="N262" i="1" s="1"/>
  <c r="N261" i="1"/>
  <c r="L260" i="1"/>
  <c r="N260" i="1" s="1"/>
  <c r="L282" i="1"/>
  <c r="N282" i="1" s="1"/>
  <c r="L281" i="1"/>
  <c r="N281" i="1"/>
  <c r="L280" i="1"/>
  <c r="N280" i="1" s="1"/>
  <c r="L278" i="1"/>
  <c r="N278" i="1" s="1"/>
  <c r="L277" i="1"/>
  <c r="N277" i="1"/>
  <c r="L276" i="1"/>
  <c r="N276" i="1" s="1"/>
  <c r="N275" i="1"/>
  <c r="L274" i="1"/>
  <c r="N274" i="1" s="1"/>
  <c r="L273" i="1"/>
  <c r="N273" i="1"/>
  <c r="L272" i="1"/>
  <c r="N272" i="1" s="1"/>
  <c r="L246" i="1"/>
  <c r="N246" i="1" s="1"/>
  <c r="L245" i="1"/>
  <c r="N245" i="1"/>
  <c r="L244" i="1"/>
  <c r="N244" i="1" s="1"/>
  <c r="L242" i="1"/>
  <c r="N242" i="1" s="1"/>
  <c r="L241" i="1"/>
  <c r="N241" i="1"/>
  <c r="L240" i="1"/>
  <c r="N240" i="1" s="1"/>
  <c r="L238" i="1"/>
  <c r="N238" i="1" s="1"/>
  <c r="L237" i="1"/>
  <c r="N237" i="1"/>
  <c r="L236" i="1"/>
  <c r="N236" i="1" s="1"/>
  <c r="N235" i="1"/>
  <c r="L234" i="1"/>
  <c r="N234" i="1" s="1"/>
  <c r="L233" i="1"/>
  <c r="N233" i="1"/>
  <c r="L232" i="1"/>
  <c r="N232" i="1" s="1"/>
  <c r="L230" i="1"/>
  <c r="N230" i="1" s="1"/>
  <c r="L229" i="1"/>
  <c r="N229" i="1"/>
  <c r="L228" i="1"/>
  <c r="N228" i="1" s="1"/>
  <c r="L220" i="1"/>
  <c r="N220" i="1"/>
  <c r="L219" i="1"/>
  <c r="N219" i="1" s="1"/>
  <c r="L218" i="1"/>
  <c r="N218" i="1"/>
  <c r="L217" i="1"/>
  <c r="N217" i="1" s="1"/>
  <c r="L216" i="1"/>
  <c r="N216" i="1"/>
  <c r="L214" i="1"/>
  <c r="N214" i="1"/>
  <c r="L213" i="1"/>
  <c r="N213" i="1" s="1"/>
  <c r="L212" i="1"/>
  <c r="N212" i="1"/>
  <c r="L211" i="1"/>
  <c r="N211" i="1" s="1"/>
  <c r="L210" i="1"/>
  <c r="N210" i="1"/>
  <c r="L209" i="1"/>
  <c r="N209" i="1" s="1"/>
  <c r="L180" i="1"/>
  <c r="N180" i="1"/>
  <c r="L178" i="1"/>
  <c r="N178" i="1"/>
  <c r="L177" i="1"/>
  <c r="N177" i="1" s="1"/>
  <c r="L176" i="1"/>
  <c r="N176" i="1"/>
  <c r="L168" i="1"/>
  <c r="N168" i="1" s="1"/>
  <c r="L166" i="1"/>
  <c r="N166" i="1" s="1"/>
  <c r="L165" i="1"/>
  <c r="N165" i="1"/>
  <c r="L164" i="1"/>
  <c r="N164" i="1" s="1"/>
  <c r="L162" i="1"/>
  <c r="N162" i="1" s="1"/>
  <c r="L161" i="1"/>
  <c r="N161" i="1"/>
  <c r="L160" i="1"/>
  <c r="N160" i="1" s="1"/>
  <c r="L158" i="1"/>
  <c r="N158" i="1" s="1"/>
  <c r="L157" i="1"/>
  <c r="N157" i="1"/>
  <c r="L156" i="1"/>
  <c r="N156" i="1" s="1"/>
  <c r="N155" i="1"/>
  <c r="L154" i="1"/>
  <c r="N154" i="1" s="1"/>
  <c r="L153" i="1"/>
  <c r="N153" i="1"/>
  <c r="L152" i="1"/>
  <c r="N152" i="1" s="1"/>
  <c r="L150" i="1"/>
  <c r="N150" i="1" s="1"/>
  <c r="L149" i="1"/>
  <c r="N149" i="1"/>
  <c r="L148" i="1"/>
  <c r="N148" i="1" s="1"/>
  <c r="L140" i="1"/>
  <c r="N140" i="1"/>
  <c r="L139" i="1"/>
  <c r="N139" i="1" s="1"/>
  <c r="L138" i="1"/>
  <c r="N138" i="1"/>
  <c r="L137" i="1"/>
  <c r="N137" i="1" s="1"/>
  <c r="L136" i="1"/>
  <c r="N136" i="1"/>
  <c r="L134" i="1"/>
  <c r="N134" i="1"/>
  <c r="L133" i="1"/>
  <c r="N133" i="1" s="1"/>
  <c r="L132" i="1"/>
  <c r="N132" i="1"/>
  <c r="L131" i="1"/>
  <c r="N131" i="1" s="1"/>
  <c r="L130" i="1"/>
  <c r="N130" i="1"/>
  <c r="L129" i="1"/>
  <c r="N129" i="1" s="1"/>
  <c r="L128" i="1"/>
  <c r="N128" i="1"/>
  <c r="L126" i="1"/>
  <c r="N126" i="1"/>
  <c r="L125" i="1"/>
  <c r="N125" i="1" s="1"/>
  <c r="L124" i="1"/>
  <c r="N124" i="1"/>
  <c r="L123" i="1"/>
  <c r="N123" i="1" s="1"/>
  <c r="L122" i="1"/>
  <c r="N122" i="1"/>
  <c r="L121" i="1"/>
  <c r="N121" i="1" s="1"/>
  <c r="L120" i="1"/>
  <c r="N120" i="1"/>
  <c r="L227" i="1"/>
  <c r="N227" i="1" s="1"/>
  <c r="L226" i="1"/>
  <c r="N226" i="1"/>
  <c r="L225" i="1"/>
  <c r="N225" i="1" s="1"/>
  <c r="L224" i="1"/>
  <c r="N224" i="1"/>
  <c r="L222" i="1"/>
  <c r="N222" i="1"/>
  <c r="L221" i="1"/>
  <c r="N221" i="1" s="1"/>
  <c r="L49" i="1"/>
  <c r="N49" i="1"/>
  <c r="L48" i="1"/>
  <c r="N48" i="1" s="1"/>
  <c r="L46" i="1"/>
  <c r="N46" i="1"/>
  <c r="L45" i="1"/>
  <c r="N45" i="1"/>
  <c r="L85" i="1"/>
  <c r="N85" i="1"/>
  <c r="L86" i="1"/>
  <c r="N86" i="1"/>
  <c r="L88" i="1"/>
  <c r="N88" i="1"/>
  <c r="L89" i="1"/>
  <c r="N89" i="1"/>
  <c r="L90" i="1"/>
  <c r="N90" i="1"/>
  <c r="L92" i="1"/>
  <c r="N92" i="1"/>
  <c r="L93" i="1"/>
  <c r="N93" i="1"/>
  <c r="L94" i="1"/>
  <c r="N94" i="1"/>
  <c r="L96" i="1"/>
  <c r="N96" i="1"/>
  <c r="L97" i="1"/>
  <c r="N97" i="1"/>
  <c r="L98" i="1"/>
  <c r="N98" i="1"/>
  <c r="L100" i="1"/>
  <c r="N100" i="1"/>
  <c r="L101" i="1"/>
  <c r="N101" i="1"/>
  <c r="L102" i="1"/>
  <c r="N102" i="1"/>
  <c r="L104" i="1"/>
  <c r="N104" i="1"/>
  <c r="L105" i="1"/>
  <c r="N105" i="1"/>
  <c r="L106" i="1"/>
  <c r="N106" i="1"/>
  <c r="L108" i="1"/>
  <c r="N108" i="1"/>
  <c r="L109" i="1"/>
  <c r="N109" i="1"/>
  <c r="L110" i="1"/>
  <c r="N110" i="1"/>
  <c r="L112" i="1"/>
  <c r="N112" i="1"/>
  <c r="L113" i="1"/>
  <c r="N113" i="1"/>
  <c r="L114" i="1"/>
  <c r="N114" i="1"/>
  <c r="L116" i="1"/>
  <c r="N116" i="1"/>
  <c r="L117" i="1"/>
  <c r="N117" i="1"/>
  <c r="L118" i="1"/>
  <c r="N118" i="1"/>
  <c r="L21" i="1"/>
  <c r="N21" i="1"/>
  <c r="L17" i="1"/>
  <c r="N17" i="1" s="1"/>
  <c r="L18" i="1"/>
  <c r="N18" i="1" s="1"/>
  <c r="L32" i="1"/>
  <c r="N32" i="1"/>
  <c r="L28" i="1"/>
  <c r="N28" i="1" s="1"/>
  <c r="L22" i="1"/>
  <c r="N22" i="1" s="1"/>
  <c r="L19" i="1"/>
  <c r="N19" i="1" s="1"/>
  <c r="L33" i="1"/>
  <c r="N33" i="1"/>
  <c r="L29" i="1"/>
  <c r="N29" i="1" s="1"/>
  <c r="L20" i="1"/>
  <c r="N20" i="1"/>
  <c r="L40" i="1"/>
  <c r="N40" i="1" s="1"/>
  <c r="L34" i="1"/>
  <c r="N34" i="1" s="1"/>
  <c r="L24" i="1"/>
  <c r="N24" i="1" s="1"/>
  <c r="L30" i="1"/>
  <c r="N30" i="1" s="1"/>
  <c r="L8" i="1"/>
  <c r="N8" i="1" s="1"/>
  <c r="L9" i="1"/>
  <c r="N9" i="1"/>
  <c r="L41" i="1"/>
  <c r="N41" i="1" s="1"/>
  <c r="L25" i="1"/>
  <c r="N25" i="1" s="1"/>
  <c r="L50" i="1"/>
  <c r="N50" i="1" s="1"/>
  <c r="L42" i="1"/>
  <c r="N42" i="1"/>
  <c r="L26" i="1"/>
  <c r="N26" i="1" s="1"/>
  <c r="L51" i="1"/>
  <c r="N51" i="1" s="1"/>
  <c r="L44" i="1"/>
  <c r="N44" i="1" s="1"/>
  <c r="L36" i="1"/>
  <c r="N36" i="1" s="1"/>
  <c r="L52" i="1"/>
  <c r="N52" i="1" s="1"/>
  <c r="L37" i="1"/>
  <c r="N37" i="1" s="1"/>
  <c r="L53" i="1"/>
  <c r="N53" i="1"/>
  <c r="L5" i="1"/>
  <c r="N5" i="1" s="1"/>
  <c r="L38" i="1"/>
  <c r="N38" i="1" s="1"/>
  <c r="L54" i="1"/>
  <c r="N54" i="1" s="1"/>
  <c r="L6" i="1"/>
  <c r="N6" i="1"/>
  <c r="L10" i="1"/>
  <c r="N10" i="1" s="1"/>
  <c r="L56" i="1"/>
  <c r="N56" i="1"/>
  <c r="L14" i="1"/>
  <c r="N14" i="1" s="1"/>
  <c r="L57" i="1"/>
  <c r="N57" i="1" s="1"/>
  <c r="L12" i="1"/>
  <c r="N12" i="1"/>
  <c r="L58" i="1"/>
  <c r="N58" i="1" s="1"/>
  <c r="L13" i="1"/>
  <c r="N13" i="1" s="1"/>
  <c r="L59" i="1"/>
  <c r="N59" i="1" s="1"/>
  <c r="L16" i="1"/>
  <c r="N16" i="1" s="1"/>
  <c r="L181" i="1"/>
  <c r="N181" i="1" s="1"/>
  <c r="L60" i="1"/>
  <c r="N60" i="1" s="1"/>
  <c r="L182" i="1"/>
  <c r="N182" i="1" s="1"/>
  <c r="L61" i="1"/>
  <c r="N61" i="1" s="1"/>
  <c r="L183" i="1"/>
  <c r="N183" i="1" s="1"/>
  <c r="L62" i="1"/>
  <c r="N62" i="1" s="1"/>
  <c r="L184" i="1"/>
  <c r="N184" i="1" s="1"/>
  <c r="L185" i="1"/>
  <c r="N185" i="1" s="1"/>
  <c r="L64" i="1"/>
  <c r="N64" i="1" s="1"/>
  <c r="L186" i="1"/>
  <c r="N186" i="1" s="1"/>
  <c r="L65" i="1"/>
  <c r="N65" i="1" s="1"/>
  <c r="L188" i="1"/>
  <c r="N188" i="1" s="1"/>
  <c r="L66" i="1"/>
  <c r="N66" i="1" s="1"/>
  <c r="L189" i="1"/>
  <c r="N189" i="1" s="1"/>
  <c r="L67" i="1"/>
  <c r="N67" i="1" s="1"/>
  <c r="L190" i="1"/>
  <c r="N190" i="1" s="1"/>
  <c r="L68" i="1"/>
  <c r="N68" i="1" s="1"/>
  <c r="L69" i="1"/>
  <c r="N69" i="1" s="1"/>
  <c r="L192" i="1"/>
  <c r="N192" i="1" s="1"/>
  <c r="L70" i="1"/>
  <c r="N70" i="1" s="1"/>
  <c r="L193" i="1"/>
  <c r="N193" i="1" s="1"/>
  <c r="L71" i="1"/>
  <c r="N71" i="1" s="1"/>
  <c r="L194" i="1"/>
  <c r="N194" i="1" s="1"/>
  <c r="L72" i="1"/>
  <c r="N72" i="1" s="1"/>
  <c r="L202" i="1"/>
  <c r="N202" i="1" s="1"/>
  <c r="L203" i="1"/>
  <c r="N203" i="1" s="1"/>
  <c r="L204" i="1"/>
  <c r="N204" i="1" s="1"/>
  <c r="L205" i="1"/>
  <c r="N205" i="1" s="1"/>
  <c r="L206" i="1"/>
  <c r="N206" i="1" s="1"/>
  <c r="L208" i="1"/>
  <c r="N208" i="1" s="1"/>
  <c r="K287" i="1" l="1"/>
  <c r="L287" i="1" l="1"/>
  <c r="N287" i="1" s="1"/>
  <c r="K271" i="1"/>
  <c r="L271" i="1" l="1"/>
  <c r="N271" i="1" s="1"/>
  <c r="K255" i="1"/>
  <c r="L255" i="1" l="1"/>
  <c r="N255" i="1" s="1"/>
  <c r="K239" i="1"/>
  <c r="L239" i="1" l="1"/>
  <c r="N239" i="1" s="1"/>
  <c r="K223" i="1"/>
  <c r="L223" i="1" l="1"/>
  <c r="N223" i="1" s="1"/>
  <c r="K207" i="1"/>
  <c r="L207" i="1" l="1"/>
  <c r="N207" i="1" s="1"/>
  <c r="K191" i="1"/>
  <c r="L191" i="1" l="1"/>
  <c r="N191" i="1" s="1"/>
  <c r="K175" i="1"/>
  <c r="L175" i="1" l="1"/>
  <c r="N175" i="1" s="1"/>
  <c r="K159" i="1"/>
  <c r="L159" i="1" l="1"/>
  <c r="N159" i="1" s="1"/>
  <c r="K143" i="1"/>
  <c r="L143" i="1" l="1"/>
  <c r="N143" i="1" s="1"/>
  <c r="K127" i="1"/>
  <c r="L127" i="1" l="1"/>
  <c r="N127" i="1" s="1"/>
  <c r="K111" i="1"/>
  <c r="L111" i="1" l="1"/>
  <c r="N111" i="1" s="1"/>
  <c r="K95" i="1"/>
  <c r="K79" i="1" l="1"/>
  <c r="L95" i="1"/>
  <c r="N95" i="1" s="1"/>
  <c r="O4" i="1" s="1"/>
  <c r="L79" i="1" l="1"/>
  <c r="N79" i="1" s="1"/>
  <c r="K63" i="1"/>
  <c r="L63" i="1" l="1"/>
  <c r="N63" i="1" s="1"/>
  <c r="K47" i="1"/>
  <c r="L47" i="1" l="1"/>
  <c r="N47" i="1" s="1"/>
  <c r="K31" i="1"/>
  <c r="L31" i="1" l="1"/>
  <c r="N31" i="1" s="1"/>
  <c r="K15" i="1"/>
  <c r="L15" i="1" s="1"/>
  <c r="N15" i="1" s="1"/>
</calcChain>
</file>

<file path=xl/sharedStrings.xml><?xml version="1.0" encoding="utf-8"?>
<sst xmlns="http://schemas.openxmlformats.org/spreadsheetml/2006/main" count="1548" uniqueCount="152">
  <si>
    <t>16с240</t>
  </si>
  <si>
    <t>16с241</t>
  </si>
  <si>
    <t>16с242</t>
  </si>
  <si>
    <t>16с243</t>
  </si>
  <si>
    <t>16с244</t>
  </si>
  <si>
    <t>16с245</t>
  </si>
  <si>
    <t>16с246</t>
  </si>
  <si>
    <t>16с247</t>
  </si>
  <si>
    <t>16с248</t>
  </si>
  <si>
    <t>16с249</t>
  </si>
  <si>
    <t>16с250</t>
  </si>
  <si>
    <t>16с251</t>
  </si>
  <si>
    <t>16с252</t>
  </si>
  <si>
    <t>16с253</t>
  </si>
  <si>
    <t>134/64</t>
  </si>
  <si>
    <t>122/60</t>
  </si>
  <si>
    <t>116/60</t>
  </si>
  <si>
    <t>128/60</t>
  </si>
  <si>
    <t>104/56</t>
  </si>
  <si>
    <t>110/56</t>
  </si>
  <si>
    <t>синий</t>
  </si>
  <si>
    <t>черный</t>
  </si>
  <si>
    <t>140/64</t>
  </si>
  <si>
    <t>52-60</t>
  </si>
  <si>
    <t>64-76</t>
  </si>
  <si>
    <t>Артикул</t>
  </si>
  <si>
    <t>Наименование</t>
  </si>
  <si>
    <t>Пол</t>
  </si>
  <si>
    <t>Цвет</t>
  </si>
  <si>
    <t>Размер</t>
  </si>
  <si>
    <t>Скидка%</t>
  </si>
  <si>
    <t>Цена со скидкой</t>
  </si>
  <si>
    <t>Ваш заказ</t>
  </si>
  <si>
    <t>Итого, руб</t>
  </si>
  <si>
    <t>Общая сумма заказа</t>
  </si>
  <si>
    <t>Жилет Ж029м</t>
  </si>
  <si>
    <t>Бабочка Ф014м</t>
  </si>
  <si>
    <t>состав</t>
  </si>
  <si>
    <t>Цена за шт</t>
  </si>
  <si>
    <t>Платье 3Д249</t>
  </si>
  <si>
    <t>17с611</t>
  </si>
  <si>
    <t>девочка</t>
  </si>
  <si>
    <t>122-60</t>
  </si>
  <si>
    <t>128-64</t>
  </si>
  <si>
    <t>134-64</t>
  </si>
  <si>
    <t>140-68</t>
  </si>
  <si>
    <t>146-68</t>
  </si>
  <si>
    <t>152-72</t>
  </si>
  <si>
    <t>158-76</t>
  </si>
  <si>
    <t>164-76</t>
  </si>
  <si>
    <t>17с604</t>
  </si>
  <si>
    <t>Платье 3Д195</t>
  </si>
  <si>
    <t>17с607</t>
  </si>
  <si>
    <t>Блузка 3Б317</t>
  </si>
  <si>
    <t>17с610</t>
  </si>
  <si>
    <t>Юбка 3Ю159</t>
  </si>
  <si>
    <t>17с524</t>
  </si>
  <si>
    <t>Платье 2Д207</t>
  </si>
  <si>
    <t>белый/розовый</t>
  </si>
  <si>
    <t>17с608</t>
  </si>
  <si>
    <t>Блузка 2Б160</t>
  </si>
  <si>
    <t>17с609</t>
  </si>
  <si>
    <t>Блузка 3Б160</t>
  </si>
  <si>
    <t>молочный</t>
  </si>
  <si>
    <t>17с601</t>
  </si>
  <si>
    <t>17с602</t>
  </si>
  <si>
    <t>Платье Б3Д111</t>
  </si>
  <si>
    <t>17с603</t>
  </si>
  <si>
    <t>Платье 3Д222</t>
  </si>
  <si>
    <t>золото/черный</t>
  </si>
  <si>
    <t>17с605</t>
  </si>
  <si>
    <t>Платье 3Д228</t>
  </si>
  <si>
    <t>Блузка 3Б159</t>
  </si>
  <si>
    <t>128-60</t>
  </si>
  <si>
    <t>Платье АД024</t>
  </si>
  <si>
    <t>104-56</t>
  </si>
  <si>
    <t>110-56</t>
  </si>
  <si>
    <t>116-60</t>
  </si>
  <si>
    <t>17с612</t>
  </si>
  <si>
    <t>Юбка 3Ю093</t>
  </si>
  <si>
    <t>16с227</t>
  </si>
  <si>
    <t>Блузка Б149</t>
  </si>
  <si>
    <t>16с236</t>
  </si>
  <si>
    <t>Юбка Ю092</t>
  </si>
  <si>
    <t>золотой</t>
  </si>
  <si>
    <t>серый/золотой</t>
  </si>
  <si>
    <t>16с230</t>
  </si>
  <si>
    <t>Жакет М047</t>
  </si>
  <si>
    <t>16с231</t>
  </si>
  <si>
    <t>Юбка Ю101</t>
  </si>
  <si>
    <t>16с229</t>
  </si>
  <si>
    <t>Толстовка М045</t>
  </si>
  <si>
    <t>16с232</t>
  </si>
  <si>
    <t>Юбка Ю094</t>
  </si>
  <si>
    <t xml:space="preserve">молочный/золотой </t>
  </si>
  <si>
    <t>16с161</t>
  </si>
  <si>
    <t>Платье Д071</t>
  </si>
  <si>
    <t>98-52</t>
  </si>
  <si>
    <t>Эскиз</t>
  </si>
  <si>
    <t>Вид сзади</t>
  </si>
  <si>
    <t>Вид спереди</t>
  </si>
  <si>
    <t>КОЛЛЕКЦИЯ ДЛЯ ТОРЖЕСТВЕННЫХ СЛУЧАЕВ</t>
  </si>
  <si>
    <t>16с219</t>
  </si>
  <si>
    <t>Платье Д106</t>
  </si>
  <si>
    <t xml:space="preserve">белый/золотой </t>
  </si>
  <si>
    <t>16с196</t>
  </si>
  <si>
    <t>Болеро М50</t>
  </si>
  <si>
    <t>16с233</t>
  </si>
  <si>
    <t>Юбка ю099</t>
  </si>
  <si>
    <t xml:space="preserve">молочный </t>
  </si>
  <si>
    <t>16с226</t>
  </si>
  <si>
    <t>Блузка Б182</t>
  </si>
  <si>
    <t>16с234</t>
  </si>
  <si>
    <t>Юбка Ю098</t>
  </si>
  <si>
    <t>16с235</t>
  </si>
  <si>
    <t>белый</t>
  </si>
  <si>
    <t>16с221</t>
  </si>
  <si>
    <t>Болеро М051</t>
  </si>
  <si>
    <t>16с237</t>
  </si>
  <si>
    <t>Юбка Ю100</t>
  </si>
  <si>
    <t>16с222</t>
  </si>
  <si>
    <t>Жакет М046</t>
  </si>
  <si>
    <t>16с524</t>
  </si>
  <si>
    <t>Платье Д081</t>
  </si>
  <si>
    <t>16с341</t>
  </si>
  <si>
    <t>Платье Д035</t>
  </si>
  <si>
    <t xml:space="preserve">розовый </t>
  </si>
  <si>
    <t>16с194</t>
  </si>
  <si>
    <t>Жилет Ж053</t>
  </si>
  <si>
    <t>белый/серебро</t>
  </si>
  <si>
    <t>16с239</t>
  </si>
  <si>
    <t>Брюки Т065</t>
  </si>
  <si>
    <t>16с228</t>
  </si>
  <si>
    <t>Блузка Б150</t>
  </si>
  <si>
    <t>Сорочка Б167м</t>
  </si>
  <si>
    <t>мальчик</t>
  </si>
  <si>
    <t>104-52</t>
  </si>
  <si>
    <t>116-56</t>
  </si>
  <si>
    <t>140-64</t>
  </si>
  <si>
    <t>Брюки АТ022м</t>
  </si>
  <si>
    <t>Сорочка Б166м</t>
  </si>
  <si>
    <t xml:space="preserve">серый </t>
  </si>
  <si>
    <t>красный</t>
  </si>
  <si>
    <t xml:space="preserve">Жилет Ж054м </t>
  </si>
  <si>
    <t>16с223</t>
  </si>
  <si>
    <t>Бомбер М042</t>
  </si>
  <si>
    <t xml:space="preserve"> </t>
  </si>
  <si>
    <t>17с104</t>
  </si>
  <si>
    <t>Жакет 3М069</t>
  </si>
  <si>
    <t xml:space="preserve">Белый </t>
  </si>
  <si>
    <t>17с43</t>
  </si>
  <si>
    <t>СЕРОЙ ЗАЛИВКОЙ ВЫДЕЛЕНЫ МОДЕЛИ, ПОСТУПИВШИЕ НА СКЛАД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</si>
</sst>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Avenir Book"/>
    </font>
    <font>
      <b/>
      <sz val="11"/>
      <color theme="1"/>
      <name val="Avenir Book"/>
    </font>
    <font>
      <b/>
      <sz val="16"/>
      <color rgb="FFFF0000"/>
      <name val="Avenir Book"/>
    </font>
    <font>
      <sz val="11"/>
      <color theme="1"/>
      <name val="Avenir Light"/>
    </font>
    <font>
      <b/>
      <sz val="12"/>
      <color theme="1"/>
      <name val="Avenir Black"/>
    </font>
    <font>
      <sz val="16"/>
      <color rgb="FF005587"/>
      <name val="Avenir Book"/>
    </font>
    <font>
      <b/>
      <sz val="20"/>
      <color rgb="FF005587"/>
      <name val="Avenir Book"/>
    </font>
    <font>
      <sz val="14"/>
      <color theme="0"/>
      <name val="Avenir Heavy"/>
    </font>
    <font>
      <b/>
      <sz val="14"/>
      <name val="Avenir Black"/>
    </font>
    <font>
      <b/>
      <sz val="11"/>
      <color indexed="8"/>
      <name val="Avenir Book"/>
    </font>
    <font>
      <sz val="12"/>
      <color theme="1"/>
      <name val="Avenir Light"/>
    </font>
    <font>
      <b/>
      <sz val="14"/>
      <name val="Avenir Heavy"/>
    </font>
    <font>
      <sz val="14"/>
      <name val="Avenir Heavy"/>
    </font>
    <font>
      <b/>
      <sz val="15"/>
      <name val="Avenir Black"/>
    </font>
    <font>
      <b/>
      <sz val="20"/>
      <name val="Avenir Book"/>
    </font>
    <font>
      <sz val="16"/>
      <name val="Avenir Book"/>
    </font>
    <font>
      <strike/>
      <sz val="11"/>
      <color theme="1"/>
      <name val="Avenir Book"/>
    </font>
    <font>
      <sz val="22"/>
      <name val="Avenir Light"/>
    </font>
    <font>
      <b/>
      <sz val="16"/>
      <color rgb="FFFF0000"/>
      <name val="Avenir Heavy"/>
    </font>
    <font>
      <b/>
      <sz val="15"/>
      <color theme="1"/>
      <name val="Avenir Book"/>
    </font>
    <font>
      <sz val="22"/>
      <color rgb="FFFF0000"/>
      <name val="Avenir Heavy"/>
    </font>
    <font>
      <sz val="15"/>
      <name val="Avenir Heavy"/>
      <charset val="204"/>
    </font>
    <font>
      <sz val="14"/>
      <name val="Avenir Heavy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15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 vertical="center"/>
    </xf>
    <xf numFmtId="2" fontId="10" fillId="0" borderId="10" xfId="0" applyNumberFormat="1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/>
    </xf>
    <xf numFmtId="2" fontId="10" fillId="0" borderId="19" xfId="0" applyNumberFormat="1" applyFont="1" applyFill="1" applyBorder="1" applyAlignment="1">
      <alignment horizontal="center" vertical="center"/>
    </xf>
    <xf numFmtId="1" fontId="11" fillId="0" borderId="3" xfId="1" applyNumberFormat="1" applyFont="1" applyFill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1" fontId="11" fillId="0" borderId="7" xfId="1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/>
    </xf>
    <xf numFmtId="1" fontId="11" fillId="0" borderId="12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2" fontId="14" fillId="2" borderId="3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2" fontId="14" fillId="2" borderId="12" xfId="0" applyNumberFormat="1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4" fontId="17" fillId="0" borderId="3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1" fillId="3" borderId="22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" fontId="11" fillId="3" borderId="3" xfId="1" applyNumberFormat="1" applyFont="1" applyFill="1" applyBorder="1" applyAlignment="1">
      <alignment horizontal="center" vertical="center"/>
    </xf>
    <xf numFmtId="2" fontId="10" fillId="3" borderId="8" xfId="0" applyNumberFormat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" fontId="11" fillId="3" borderId="2" xfId="1" applyNumberFormat="1" applyFont="1" applyFill="1" applyBorder="1" applyAlignment="1">
      <alignment horizontal="center" vertical="center"/>
    </xf>
    <xf numFmtId="2" fontId="10" fillId="3" borderId="9" xfId="0" applyNumberFormat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1" fontId="11" fillId="3" borderId="7" xfId="1" applyNumberFormat="1" applyFont="1" applyFill="1" applyBorder="1" applyAlignment="1">
      <alignment horizontal="center" vertical="center"/>
    </xf>
    <xf numFmtId="2" fontId="10" fillId="3" borderId="10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11" fillId="3" borderId="1" xfId="1" applyNumberFormat="1" applyFont="1" applyFill="1" applyBorder="1" applyAlignment="1">
      <alignment horizontal="center" vertical="center"/>
    </xf>
    <xf numFmtId="2" fontId="10" fillId="3" borderId="11" xfId="0" applyNumberFormat="1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3" fontId="15" fillId="0" borderId="12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3" borderId="7" xfId="0" applyNumberFormat="1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3" fontId="21" fillId="0" borderId="0" xfId="0" applyNumberFormat="1" applyFont="1" applyFill="1" applyAlignment="1">
      <alignment horizontal="center" vertical="center"/>
    </xf>
    <xf numFmtId="0" fontId="11" fillId="3" borderId="26" xfId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11" fillId="3" borderId="12" xfId="1" applyNumberFormat="1" applyFont="1" applyFill="1" applyBorder="1" applyAlignment="1">
      <alignment horizontal="center" vertical="center"/>
    </xf>
    <xf numFmtId="3" fontId="15" fillId="3" borderId="12" xfId="0" applyNumberFormat="1" applyFont="1" applyFill="1" applyBorder="1" applyAlignment="1">
      <alignment horizontal="center" vertical="center"/>
    </xf>
    <xf numFmtId="2" fontId="10" fillId="3" borderId="19" xfId="0" applyNumberFormat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11" fillId="3" borderId="25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35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22" fillId="3" borderId="33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center" vertical="center" wrapText="1"/>
    </xf>
    <xf numFmtId="0" fontId="14" fillId="0" borderId="18" xfId="0" applyNumberFormat="1" applyFont="1" applyFill="1" applyBorder="1" applyAlignment="1">
      <alignment horizontal="center" vertical="center" wrapText="1"/>
    </xf>
    <xf numFmtId="0" fontId="14" fillId="0" borderId="32" xfId="0" applyNumberFormat="1" applyFont="1" applyFill="1" applyBorder="1" applyAlignment="1">
      <alignment horizontal="center" vertical="center" wrapText="1"/>
    </xf>
    <xf numFmtId="0" fontId="24" fillId="2" borderId="5" xfId="0" applyNumberFormat="1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5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3.jpeg"/><Relationship Id="rId21" Type="http://schemas.openxmlformats.org/officeDocument/2006/relationships/image" Target="../media/image13.jpeg"/><Relationship Id="rId42" Type="http://schemas.openxmlformats.org/officeDocument/2006/relationships/image" Target="../media/image29.jpeg"/><Relationship Id="rId63" Type="http://schemas.microsoft.com/office/2007/relationships/hdphoto" Target="../media/hdphoto16.wdp"/><Relationship Id="rId84" Type="http://schemas.openxmlformats.org/officeDocument/2006/relationships/image" Target="../media/image59.tiff"/><Relationship Id="rId138" Type="http://schemas.openxmlformats.org/officeDocument/2006/relationships/image" Target="../media/image103.tiff"/><Relationship Id="rId16" Type="http://schemas.microsoft.com/office/2007/relationships/hdphoto" Target="../media/hdphoto6.wdp"/><Relationship Id="rId107" Type="http://schemas.openxmlformats.org/officeDocument/2006/relationships/image" Target="../media/image78.png"/><Relationship Id="rId11" Type="http://schemas.openxmlformats.org/officeDocument/2006/relationships/image" Target="../media/image8.png"/><Relationship Id="rId32" Type="http://schemas.openxmlformats.org/officeDocument/2006/relationships/image" Target="../media/image19.jpeg"/><Relationship Id="rId37" Type="http://schemas.openxmlformats.org/officeDocument/2006/relationships/image" Target="../media/image24.jpeg"/><Relationship Id="rId53" Type="http://schemas.microsoft.com/office/2007/relationships/hdphoto" Target="../media/hdphoto14.wdp"/><Relationship Id="rId58" Type="http://schemas.openxmlformats.org/officeDocument/2006/relationships/image" Target="../media/image44.jpeg"/><Relationship Id="rId74" Type="http://schemas.microsoft.com/office/2007/relationships/hdphoto" Target="../media/hdphoto21.wdp"/><Relationship Id="rId79" Type="http://schemas.openxmlformats.org/officeDocument/2006/relationships/image" Target="../media/image56.png"/><Relationship Id="rId102" Type="http://schemas.openxmlformats.org/officeDocument/2006/relationships/image" Target="../media/image75.jpeg"/><Relationship Id="rId123" Type="http://schemas.openxmlformats.org/officeDocument/2006/relationships/image" Target="../media/image89.png"/><Relationship Id="rId128" Type="http://schemas.openxmlformats.org/officeDocument/2006/relationships/image" Target="../media/image93.png"/><Relationship Id="rId5" Type="http://schemas.openxmlformats.org/officeDocument/2006/relationships/image" Target="../media/image3.png"/><Relationship Id="rId90" Type="http://schemas.openxmlformats.org/officeDocument/2006/relationships/image" Target="../media/image65.jpeg"/><Relationship Id="rId95" Type="http://schemas.openxmlformats.org/officeDocument/2006/relationships/image" Target="../media/image70.png"/><Relationship Id="rId22" Type="http://schemas.microsoft.com/office/2007/relationships/hdphoto" Target="../media/hdphoto9.wdp"/><Relationship Id="rId27" Type="http://schemas.microsoft.com/office/2007/relationships/hdphoto" Target="../media/hdphoto11.wdp"/><Relationship Id="rId43" Type="http://schemas.openxmlformats.org/officeDocument/2006/relationships/image" Target="../media/image30.jpeg"/><Relationship Id="rId48" Type="http://schemas.openxmlformats.org/officeDocument/2006/relationships/image" Target="../media/image35.jpeg"/><Relationship Id="rId64" Type="http://schemas.openxmlformats.org/officeDocument/2006/relationships/image" Target="../media/image48.png"/><Relationship Id="rId69" Type="http://schemas.openxmlformats.org/officeDocument/2006/relationships/image" Target="../media/image51.png"/><Relationship Id="rId113" Type="http://schemas.openxmlformats.org/officeDocument/2006/relationships/image" Target="../media/image81.png"/><Relationship Id="rId118" Type="http://schemas.openxmlformats.org/officeDocument/2006/relationships/image" Target="../media/image84.jpeg"/><Relationship Id="rId134" Type="http://schemas.openxmlformats.org/officeDocument/2006/relationships/image" Target="../media/image99.jpeg"/><Relationship Id="rId139" Type="http://schemas.openxmlformats.org/officeDocument/2006/relationships/image" Target="../media/image104.png"/><Relationship Id="rId80" Type="http://schemas.microsoft.com/office/2007/relationships/hdphoto" Target="../media/hdphoto24.wdp"/><Relationship Id="rId85" Type="http://schemas.openxmlformats.org/officeDocument/2006/relationships/image" Target="../media/image60.jpeg"/><Relationship Id="rId12" Type="http://schemas.microsoft.com/office/2007/relationships/hdphoto" Target="../media/hdphoto4.wdp"/><Relationship Id="rId17" Type="http://schemas.openxmlformats.org/officeDocument/2006/relationships/image" Target="../media/image11.png"/><Relationship Id="rId33" Type="http://schemas.openxmlformats.org/officeDocument/2006/relationships/image" Target="../media/image20.jpeg"/><Relationship Id="rId38" Type="http://schemas.openxmlformats.org/officeDocument/2006/relationships/image" Target="../media/image25.jpeg"/><Relationship Id="rId59" Type="http://schemas.openxmlformats.org/officeDocument/2006/relationships/image" Target="../media/image45.jpeg"/><Relationship Id="rId103" Type="http://schemas.openxmlformats.org/officeDocument/2006/relationships/image" Target="../media/image76.png"/><Relationship Id="rId108" Type="http://schemas.microsoft.com/office/2007/relationships/hdphoto" Target="../media/hdphoto30.wdp"/><Relationship Id="rId124" Type="http://schemas.microsoft.com/office/2007/relationships/hdphoto" Target="../media/hdphoto35.wdp"/><Relationship Id="rId129" Type="http://schemas.openxmlformats.org/officeDocument/2006/relationships/image" Target="../media/image94.jpeg"/><Relationship Id="rId54" Type="http://schemas.openxmlformats.org/officeDocument/2006/relationships/image" Target="../media/image40.jpeg"/><Relationship Id="rId70" Type="http://schemas.microsoft.com/office/2007/relationships/hdphoto" Target="../media/hdphoto19.wdp"/><Relationship Id="rId75" Type="http://schemas.openxmlformats.org/officeDocument/2006/relationships/image" Target="../media/image54.png"/><Relationship Id="rId91" Type="http://schemas.openxmlformats.org/officeDocument/2006/relationships/image" Target="../media/image66.tiff"/><Relationship Id="rId96" Type="http://schemas.microsoft.com/office/2007/relationships/hdphoto" Target="../media/hdphoto26.wdp"/><Relationship Id="rId140" Type="http://schemas.microsoft.com/office/2007/relationships/hdphoto" Target="../media/hdphoto36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23" Type="http://schemas.openxmlformats.org/officeDocument/2006/relationships/image" Target="../media/image14.png"/><Relationship Id="rId28" Type="http://schemas.openxmlformats.org/officeDocument/2006/relationships/image" Target="../media/image17.png"/><Relationship Id="rId49" Type="http://schemas.openxmlformats.org/officeDocument/2006/relationships/image" Target="../media/image36.jpeg"/><Relationship Id="rId114" Type="http://schemas.microsoft.com/office/2007/relationships/hdphoto" Target="../media/hdphoto33.wdp"/><Relationship Id="rId119" Type="http://schemas.openxmlformats.org/officeDocument/2006/relationships/image" Target="../media/image85.jpeg"/><Relationship Id="rId44" Type="http://schemas.openxmlformats.org/officeDocument/2006/relationships/image" Target="../media/image31.jpeg"/><Relationship Id="rId60" Type="http://schemas.openxmlformats.org/officeDocument/2006/relationships/image" Target="../media/image46.png"/><Relationship Id="rId65" Type="http://schemas.microsoft.com/office/2007/relationships/hdphoto" Target="../media/hdphoto17.wdp"/><Relationship Id="rId81" Type="http://schemas.openxmlformats.org/officeDocument/2006/relationships/image" Target="../media/image57.png"/><Relationship Id="rId86" Type="http://schemas.openxmlformats.org/officeDocument/2006/relationships/image" Target="../media/image61.jpeg"/><Relationship Id="rId130" Type="http://schemas.openxmlformats.org/officeDocument/2006/relationships/image" Target="../media/image95.jpeg"/><Relationship Id="rId135" Type="http://schemas.openxmlformats.org/officeDocument/2006/relationships/image" Target="../media/image100.jpeg"/><Relationship Id="rId13" Type="http://schemas.openxmlformats.org/officeDocument/2006/relationships/image" Target="../media/image9.png"/><Relationship Id="rId18" Type="http://schemas.microsoft.com/office/2007/relationships/hdphoto" Target="../media/hdphoto7.wdp"/><Relationship Id="rId39" Type="http://schemas.openxmlformats.org/officeDocument/2006/relationships/image" Target="../media/image26.jpeg"/><Relationship Id="rId109" Type="http://schemas.openxmlformats.org/officeDocument/2006/relationships/image" Target="../media/image79.png"/><Relationship Id="rId34" Type="http://schemas.openxmlformats.org/officeDocument/2006/relationships/image" Target="../media/image21.jpeg"/><Relationship Id="rId50" Type="http://schemas.openxmlformats.org/officeDocument/2006/relationships/image" Target="../media/image37.jpeg"/><Relationship Id="rId55" Type="http://schemas.openxmlformats.org/officeDocument/2006/relationships/image" Target="../media/image41.jpeg"/><Relationship Id="rId76" Type="http://schemas.microsoft.com/office/2007/relationships/hdphoto" Target="../media/hdphoto22.wdp"/><Relationship Id="rId97" Type="http://schemas.openxmlformats.org/officeDocument/2006/relationships/image" Target="../media/image71.jpeg"/><Relationship Id="rId104" Type="http://schemas.microsoft.com/office/2007/relationships/hdphoto" Target="../media/hdphoto28.wdp"/><Relationship Id="rId120" Type="http://schemas.openxmlformats.org/officeDocument/2006/relationships/image" Target="../media/image86.jpeg"/><Relationship Id="rId125" Type="http://schemas.openxmlformats.org/officeDocument/2006/relationships/image" Target="../media/image90.jpeg"/><Relationship Id="rId7" Type="http://schemas.openxmlformats.org/officeDocument/2006/relationships/image" Target="../media/image4.png"/><Relationship Id="rId71" Type="http://schemas.openxmlformats.org/officeDocument/2006/relationships/image" Target="../media/image52.jpeg"/><Relationship Id="rId92" Type="http://schemas.openxmlformats.org/officeDocument/2006/relationships/image" Target="../media/image67.tiff"/><Relationship Id="rId2" Type="http://schemas.microsoft.com/office/2007/relationships/hdphoto" Target="../media/hdphoto1.wdp"/><Relationship Id="rId29" Type="http://schemas.microsoft.com/office/2007/relationships/hdphoto" Target="../media/hdphoto12.wdp"/><Relationship Id="rId24" Type="http://schemas.microsoft.com/office/2007/relationships/hdphoto" Target="../media/hdphoto10.wdp"/><Relationship Id="rId40" Type="http://schemas.openxmlformats.org/officeDocument/2006/relationships/image" Target="../media/image27.jpeg"/><Relationship Id="rId45" Type="http://schemas.openxmlformats.org/officeDocument/2006/relationships/image" Target="../media/image32.jpeg"/><Relationship Id="rId66" Type="http://schemas.openxmlformats.org/officeDocument/2006/relationships/image" Target="../media/image49.png"/><Relationship Id="rId87" Type="http://schemas.openxmlformats.org/officeDocument/2006/relationships/image" Target="../media/image62.jpeg"/><Relationship Id="rId110" Type="http://schemas.microsoft.com/office/2007/relationships/hdphoto" Target="../media/hdphoto31.wdp"/><Relationship Id="rId115" Type="http://schemas.openxmlformats.org/officeDocument/2006/relationships/image" Target="../media/image82.png"/><Relationship Id="rId131" Type="http://schemas.openxmlformats.org/officeDocument/2006/relationships/image" Target="../media/image96.jpeg"/><Relationship Id="rId136" Type="http://schemas.openxmlformats.org/officeDocument/2006/relationships/image" Target="../media/image101.jpg"/><Relationship Id="rId61" Type="http://schemas.microsoft.com/office/2007/relationships/hdphoto" Target="../media/hdphoto15.wdp"/><Relationship Id="rId82" Type="http://schemas.microsoft.com/office/2007/relationships/hdphoto" Target="../media/hdphoto25.wdp"/><Relationship Id="rId19" Type="http://schemas.openxmlformats.org/officeDocument/2006/relationships/image" Target="../media/image12.png"/><Relationship Id="rId14" Type="http://schemas.microsoft.com/office/2007/relationships/hdphoto" Target="../media/hdphoto5.wdp"/><Relationship Id="rId30" Type="http://schemas.openxmlformats.org/officeDocument/2006/relationships/image" Target="../media/image18.png"/><Relationship Id="rId35" Type="http://schemas.openxmlformats.org/officeDocument/2006/relationships/image" Target="../media/image22.jpeg"/><Relationship Id="rId56" Type="http://schemas.openxmlformats.org/officeDocument/2006/relationships/image" Target="../media/image42.jpeg"/><Relationship Id="rId77" Type="http://schemas.openxmlformats.org/officeDocument/2006/relationships/image" Target="../media/image55.png"/><Relationship Id="rId100" Type="http://schemas.microsoft.com/office/2007/relationships/hdphoto" Target="../media/hdphoto27.wdp"/><Relationship Id="rId105" Type="http://schemas.openxmlformats.org/officeDocument/2006/relationships/image" Target="../media/image77.png"/><Relationship Id="rId126" Type="http://schemas.openxmlformats.org/officeDocument/2006/relationships/image" Target="../media/image91.jpeg"/><Relationship Id="rId8" Type="http://schemas.openxmlformats.org/officeDocument/2006/relationships/image" Target="../media/image5.png"/><Relationship Id="rId51" Type="http://schemas.openxmlformats.org/officeDocument/2006/relationships/image" Target="../media/image38.jpeg"/><Relationship Id="rId72" Type="http://schemas.microsoft.com/office/2007/relationships/hdphoto" Target="../media/hdphoto20.wdp"/><Relationship Id="rId93" Type="http://schemas.openxmlformats.org/officeDocument/2006/relationships/image" Target="../media/image68.jpeg"/><Relationship Id="rId98" Type="http://schemas.openxmlformats.org/officeDocument/2006/relationships/image" Target="../media/image72.jpeg"/><Relationship Id="rId121" Type="http://schemas.openxmlformats.org/officeDocument/2006/relationships/image" Target="../media/image87.jpeg"/><Relationship Id="rId3" Type="http://schemas.openxmlformats.org/officeDocument/2006/relationships/image" Target="../media/image2.png"/><Relationship Id="rId25" Type="http://schemas.openxmlformats.org/officeDocument/2006/relationships/image" Target="../media/image15.png"/><Relationship Id="rId46" Type="http://schemas.openxmlformats.org/officeDocument/2006/relationships/image" Target="../media/image33.jpeg"/><Relationship Id="rId67" Type="http://schemas.microsoft.com/office/2007/relationships/hdphoto" Target="../media/hdphoto18.wdp"/><Relationship Id="rId116" Type="http://schemas.microsoft.com/office/2007/relationships/hdphoto" Target="../media/hdphoto34.wdp"/><Relationship Id="rId137" Type="http://schemas.openxmlformats.org/officeDocument/2006/relationships/image" Target="../media/image102.tiff"/><Relationship Id="rId20" Type="http://schemas.microsoft.com/office/2007/relationships/hdphoto" Target="../media/hdphoto8.wdp"/><Relationship Id="rId41" Type="http://schemas.openxmlformats.org/officeDocument/2006/relationships/image" Target="../media/image28.jpeg"/><Relationship Id="rId62" Type="http://schemas.openxmlformats.org/officeDocument/2006/relationships/image" Target="../media/image47.png"/><Relationship Id="rId83" Type="http://schemas.openxmlformats.org/officeDocument/2006/relationships/image" Target="../media/image58.jpeg"/><Relationship Id="rId88" Type="http://schemas.openxmlformats.org/officeDocument/2006/relationships/image" Target="../media/image63.jpeg"/><Relationship Id="rId111" Type="http://schemas.openxmlformats.org/officeDocument/2006/relationships/image" Target="../media/image80.png"/><Relationship Id="rId132" Type="http://schemas.openxmlformats.org/officeDocument/2006/relationships/image" Target="../media/image97.jpeg"/><Relationship Id="rId15" Type="http://schemas.openxmlformats.org/officeDocument/2006/relationships/image" Target="../media/image10.png"/><Relationship Id="rId36" Type="http://schemas.openxmlformats.org/officeDocument/2006/relationships/image" Target="../media/image23.jpeg"/><Relationship Id="rId57" Type="http://schemas.openxmlformats.org/officeDocument/2006/relationships/image" Target="../media/image43.jpeg"/><Relationship Id="rId106" Type="http://schemas.microsoft.com/office/2007/relationships/hdphoto" Target="../media/hdphoto29.wdp"/><Relationship Id="rId127" Type="http://schemas.openxmlformats.org/officeDocument/2006/relationships/image" Target="../media/image92.jpeg"/><Relationship Id="rId10" Type="http://schemas.openxmlformats.org/officeDocument/2006/relationships/image" Target="../media/image7.png"/><Relationship Id="rId31" Type="http://schemas.microsoft.com/office/2007/relationships/hdphoto" Target="../media/hdphoto13.wdp"/><Relationship Id="rId52" Type="http://schemas.openxmlformats.org/officeDocument/2006/relationships/image" Target="../media/image39.jpeg"/><Relationship Id="rId73" Type="http://schemas.openxmlformats.org/officeDocument/2006/relationships/image" Target="../media/image53.png"/><Relationship Id="rId78" Type="http://schemas.microsoft.com/office/2007/relationships/hdphoto" Target="../media/hdphoto23.wdp"/><Relationship Id="rId94" Type="http://schemas.openxmlformats.org/officeDocument/2006/relationships/image" Target="../media/image69.jpeg"/><Relationship Id="rId99" Type="http://schemas.openxmlformats.org/officeDocument/2006/relationships/image" Target="../media/image73.png"/><Relationship Id="rId101" Type="http://schemas.openxmlformats.org/officeDocument/2006/relationships/image" Target="../media/image74.jpeg"/><Relationship Id="rId122" Type="http://schemas.openxmlformats.org/officeDocument/2006/relationships/image" Target="../media/image88.jpeg"/><Relationship Id="rId4" Type="http://schemas.microsoft.com/office/2007/relationships/hdphoto" Target="../media/hdphoto2.wdp"/><Relationship Id="rId9" Type="http://schemas.openxmlformats.org/officeDocument/2006/relationships/image" Target="../media/image6.png"/><Relationship Id="rId26" Type="http://schemas.openxmlformats.org/officeDocument/2006/relationships/image" Target="../media/image16.png"/><Relationship Id="rId47" Type="http://schemas.openxmlformats.org/officeDocument/2006/relationships/image" Target="../media/image34.jpeg"/><Relationship Id="rId68" Type="http://schemas.openxmlformats.org/officeDocument/2006/relationships/image" Target="../media/image50.tiff"/><Relationship Id="rId89" Type="http://schemas.openxmlformats.org/officeDocument/2006/relationships/image" Target="../media/image64.jpeg"/><Relationship Id="rId112" Type="http://schemas.microsoft.com/office/2007/relationships/hdphoto" Target="../media/hdphoto32.wdp"/><Relationship Id="rId133" Type="http://schemas.openxmlformats.org/officeDocument/2006/relationships/image" Target="../media/image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63499</xdr:colOff>
      <xdr:row>17</xdr:row>
      <xdr:rowOff>79375</xdr:rowOff>
    </xdr:from>
    <xdr:to>
      <xdr:col>2</xdr:col>
      <xdr:colOff>1269563</xdr:colOff>
      <xdr:row>18</xdr:row>
      <xdr:rowOff>399761</xdr:rowOff>
    </xdr:to>
    <xdr:pic>
      <xdr:nvPicPr>
        <xdr:cNvPr id="51" name="Изображение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2" b="96154" l="1987" r="99338">
                      <a14:foregroundMark x1="28477" y1="58654" x2="28477" y2="58654"/>
                      <a14:foregroundMark x1="35099" y1="18269" x2="35099" y2="182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0999" y="2365375"/>
          <a:ext cx="1382957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5</xdr:row>
      <xdr:rowOff>344024</xdr:rowOff>
    </xdr:from>
    <xdr:to>
      <xdr:col>2</xdr:col>
      <xdr:colOff>1243057</xdr:colOff>
      <xdr:row>6</xdr:row>
      <xdr:rowOff>603250</xdr:rowOff>
    </xdr:to>
    <xdr:pic>
      <xdr:nvPicPr>
        <xdr:cNvPr id="52" name="Изображение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19008" y1="65476" x2="19008" y2="65476"/>
                      <a14:foregroundMark x1="28926" y1="23810" x2="28926" y2="23810"/>
                      <a14:foregroundMark x1="38843" y1="89286" x2="37190" y2="119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2875" y="5662149"/>
          <a:ext cx="1297032" cy="89422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22</xdr:row>
      <xdr:rowOff>126999</xdr:rowOff>
    </xdr:from>
    <xdr:to>
      <xdr:col>2</xdr:col>
      <xdr:colOff>1244600</xdr:colOff>
      <xdr:row>24</xdr:row>
      <xdr:rowOff>42382</xdr:rowOff>
    </xdr:to>
    <xdr:pic>
      <xdr:nvPicPr>
        <xdr:cNvPr id="53" name="Изображение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foregroundMark x1="20497" y1="51316" x2="20497" y2="51316"/>
                      <a14:foregroundMark x1="29814" y1="68421" x2="29814" y2="6842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05125" y="7604124"/>
          <a:ext cx="1349375" cy="636973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26</xdr:row>
      <xdr:rowOff>269875</xdr:rowOff>
    </xdr:from>
    <xdr:to>
      <xdr:col>2</xdr:col>
      <xdr:colOff>1250486</xdr:colOff>
      <xdr:row>28</xdr:row>
      <xdr:rowOff>326159</xdr:rowOff>
    </xdr:to>
    <xdr:pic>
      <xdr:nvPicPr>
        <xdr:cNvPr id="54" name="Изображение 5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3375" y="8953500"/>
          <a:ext cx="1377486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47625</xdr:rowOff>
    </xdr:from>
    <xdr:to>
      <xdr:col>2</xdr:col>
      <xdr:colOff>1247465</xdr:colOff>
      <xdr:row>33</xdr:row>
      <xdr:rowOff>275650</xdr:rowOff>
    </xdr:to>
    <xdr:pic>
      <xdr:nvPicPr>
        <xdr:cNvPr id="55" name="Изображение 113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0" y="10683875"/>
          <a:ext cx="140939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</xdr:colOff>
      <xdr:row>36</xdr:row>
      <xdr:rowOff>15874</xdr:rowOff>
    </xdr:from>
    <xdr:to>
      <xdr:col>2</xdr:col>
      <xdr:colOff>1251857</xdr:colOff>
      <xdr:row>37</xdr:row>
      <xdr:rowOff>206374</xdr:rowOff>
    </xdr:to>
    <xdr:pic>
      <xdr:nvPicPr>
        <xdr:cNvPr id="56" name="Изображение 9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9250" y="12366624"/>
          <a:ext cx="139700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</xdr:colOff>
      <xdr:row>40</xdr:row>
      <xdr:rowOff>380999</xdr:rowOff>
    </xdr:from>
    <xdr:to>
      <xdr:col>2</xdr:col>
      <xdr:colOff>1276710</xdr:colOff>
      <xdr:row>42</xdr:row>
      <xdr:rowOff>24533</xdr:rowOff>
    </xdr:to>
    <xdr:pic>
      <xdr:nvPicPr>
        <xdr:cNvPr id="57" name="Изображение 113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9250" y="14477999"/>
          <a:ext cx="1421853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</xdr:colOff>
      <xdr:row>60</xdr:row>
      <xdr:rowOff>79375</xdr:rowOff>
    </xdr:from>
    <xdr:to>
      <xdr:col>2</xdr:col>
      <xdr:colOff>1251857</xdr:colOff>
      <xdr:row>62</xdr:row>
      <xdr:rowOff>246782</xdr:rowOff>
    </xdr:to>
    <xdr:pic>
      <xdr:nvPicPr>
        <xdr:cNvPr id="58" name="Изображение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0" b="100000" l="0" r="100000">
                      <a14:foregroundMark x1="25000" y1="41935" x2="25000" y2="4193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250" y="16891000"/>
          <a:ext cx="1397000" cy="698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66</xdr:row>
      <xdr:rowOff>158750</xdr:rowOff>
    </xdr:from>
    <xdr:to>
      <xdr:col>2</xdr:col>
      <xdr:colOff>1251817</xdr:colOff>
      <xdr:row>68</xdr:row>
      <xdr:rowOff>166437</xdr:rowOff>
    </xdr:to>
    <xdr:pic>
      <xdr:nvPicPr>
        <xdr:cNvPr id="59" name="Изображение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0" b="100000" l="0" r="100000">
                      <a14:foregroundMark x1="18699" y1="53704" x2="18699" y2="537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785" y="25919545"/>
          <a:ext cx="1308966" cy="584960"/>
        </a:xfrm>
        <a:prstGeom prst="rect">
          <a:avLst/>
        </a:prstGeom>
      </xdr:spPr>
    </xdr:pic>
    <xdr:clientData/>
  </xdr:twoCellAnchor>
  <xdr:twoCellAnchor editAs="oneCell">
    <xdr:from>
      <xdr:col>2</xdr:col>
      <xdr:colOff>45750</xdr:colOff>
      <xdr:row>85</xdr:row>
      <xdr:rowOff>285749</xdr:rowOff>
    </xdr:from>
    <xdr:to>
      <xdr:col>2</xdr:col>
      <xdr:colOff>1248900</xdr:colOff>
      <xdr:row>88</xdr:row>
      <xdr:rowOff>203488</xdr:rowOff>
    </xdr:to>
    <xdr:pic>
      <xdr:nvPicPr>
        <xdr:cNvPr id="60" name="Изображение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100000" l="0" r="100000">
                      <a14:foregroundMark x1="19658" y1="34513" x2="19658" y2="34513"/>
                      <a14:foregroundMark x1="28205" y1="14159" x2="28205" y2="14159"/>
                      <a14:foregroundMark x1="30769" y1="30088" x2="35897" y2="203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3250" y="20907374"/>
          <a:ext cx="1336500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15874</xdr:colOff>
      <xdr:row>92</xdr:row>
      <xdr:rowOff>222250</xdr:rowOff>
    </xdr:from>
    <xdr:to>
      <xdr:col>2</xdr:col>
      <xdr:colOff>1243763</xdr:colOff>
      <xdr:row>94</xdr:row>
      <xdr:rowOff>408420</xdr:rowOff>
    </xdr:to>
    <xdr:pic>
      <xdr:nvPicPr>
        <xdr:cNvPr id="61" name="Изображение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0" b="100000" l="0" r="100000">
                      <a14:foregroundMark x1="28986" y1="84348" x2="22464" y2="15652"/>
                      <a14:foregroundMark x1="10870" y1="51304" x2="10870" y2="51304"/>
                      <a14:foregroundMark x1="12319" y1="33043" x2="12319" y2="33043"/>
                      <a14:foregroundMark x1="36957" y1="44348" x2="36957" y2="443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3374" y="23733125"/>
          <a:ext cx="1380289" cy="111125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100</xdr:row>
      <xdr:rowOff>127000</xdr:rowOff>
    </xdr:from>
    <xdr:to>
      <xdr:col>2</xdr:col>
      <xdr:colOff>1252394</xdr:colOff>
      <xdr:row>102</xdr:row>
      <xdr:rowOff>400256</xdr:rowOff>
    </xdr:to>
    <xdr:pic>
      <xdr:nvPicPr>
        <xdr:cNvPr id="62" name="Изображение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0" b="100000" l="0" r="100000">
                      <a14:foregroundMark x1="27200" y1="49541" x2="27200" y2="49541"/>
                      <a14:foregroundMark x1="16800" y1="24771" x2="16800" y2="24771"/>
                      <a14:foregroundMark x1="64000" y1="27523" x2="64000" y2="27523"/>
                      <a14:foregroundMark x1="83200" y1="31193" x2="83200" y2="311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7693" y="37490977"/>
          <a:ext cx="1398444" cy="1196891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107</xdr:row>
      <xdr:rowOff>63499</xdr:rowOff>
    </xdr:from>
    <xdr:to>
      <xdr:col>2</xdr:col>
      <xdr:colOff>1257149</xdr:colOff>
      <xdr:row>109</xdr:row>
      <xdr:rowOff>160192</xdr:rowOff>
    </xdr:to>
    <xdr:pic>
      <xdr:nvPicPr>
        <xdr:cNvPr id="63" name="Изображение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3375" y="30067249"/>
          <a:ext cx="1418167" cy="106362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113</xdr:row>
      <xdr:rowOff>349250</xdr:rowOff>
    </xdr:from>
    <xdr:to>
      <xdr:col>2</xdr:col>
      <xdr:colOff>1258671</xdr:colOff>
      <xdr:row>116</xdr:row>
      <xdr:rowOff>320387</xdr:rowOff>
    </xdr:to>
    <xdr:pic>
      <xdr:nvPicPr>
        <xdr:cNvPr id="64" name="Изображение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2521" b="89916" l="0" r="100000">
                      <a14:foregroundMark x1="78689" y1="61345" x2="78689" y2="61345"/>
                      <a14:foregroundMark x1="56557" y1="68067" x2="56557" y2="68067"/>
                      <a14:foregroundMark x1="76230" y1="82353" x2="76230" y2="82353"/>
                      <a14:foregroundMark x1="16393" y1="77311" x2="16393" y2="77311"/>
                      <a14:backgroundMark x1="47541" y1="70588" x2="47541" y2="705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250" y="32797750"/>
          <a:ext cx="1392738" cy="136525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54</xdr:row>
      <xdr:rowOff>460375</xdr:rowOff>
    </xdr:from>
    <xdr:to>
      <xdr:col>2</xdr:col>
      <xdr:colOff>1249627</xdr:colOff>
      <xdr:row>56</xdr:row>
      <xdr:rowOff>503671</xdr:rowOff>
    </xdr:to>
    <xdr:pic>
      <xdr:nvPicPr>
        <xdr:cNvPr id="65" name="Изображение 6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9375" y="37544375"/>
          <a:ext cx="1395677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</xdr:colOff>
      <xdr:row>182</xdr:row>
      <xdr:rowOff>63500</xdr:rowOff>
    </xdr:from>
    <xdr:to>
      <xdr:col>2</xdr:col>
      <xdr:colOff>1248201</xdr:colOff>
      <xdr:row>185</xdr:row>
      <xdr:rowOff>174626</xdr:rowOff>
    </xdr:to>
    <xdr:pic>
      <xdr:nvPicPr>
        <xdr:cNvPr id="66" name="Изображение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0" b="100000" l="0" r="100000">
                      <a14:foregroundMark x1="71951" y1="34021" x2="71951" y2="3402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9250" y="39211250"/>
          <a:ext cx="1368851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188</xdr:row>
      <xdr:rowOff>158750</xdr:rowOff>
    </xdr:from>
    <xdr:to>
      <xdr:col>2</xdr:col>
      <xdr:colOff>1247980</xdr:colOff>
      <xdr:row>191</xdr:row>
      <xdr:rowOff>210706</xdr:rowOff>
    </xdr:to>
    <xdr:pic>
      <xdr:nvPicPr>
        <xdr:cNvPr id="67" name="Изображение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0" b="100000" l="0" r="100000">
                      <a14:foregroundMark x1="73276" y1="62687" x2="73276" y2="62687"/>
                      <a14:foregroundMark x1="17241" y1="10448" x2="17241" y2="104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0640000"/>
          <a:ext cx="1327355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203</xdr:row>
      <xdr:rowOff>55706</xdr:rowOff>
    </xdr:from>
    <xdr:to>
      <xdr:col>2</xdr:col>
      <xdr:colOff>1256078</xdr:colOff>
      <xdr:row>206</xdr:row>
      <xdr:rowOff>44161</xdr:rowOff>
    </xdr:to>
    <xdr:pic>
      <xdr:nvPicPr>
        <xdr:cNvPr id="68" name="Изображение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0" b="100000" l="0" r="100000">
                      <a14:foregroundMark x1="33600" y1="51667" x2="33600" y2="51667"/>
                      <a14:foregroundMark x1="20800" y1="15000" x2="20800" y2="15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8034" y="80758433"/>
          <a:ext cx="1417096" cy="681183"/>
        </a:xfrm>
        <a:prstGeom prst="rect">
          <a:avLst/>
        </a:prstGeom>
      </xdr:spPr>
    </xdr:pic>
    <xdr:clientData/>
  </xdr:twoCellAnchor>
  <xdr:twoCellAnchor editAs="oneCell">
    <xdr:from>
      <xdr:col>0</xdr:col>
      <xdr:colOff>14431</xdr:colOff>
      <xdr:row>194</xdr:row>
      <xdr:rowOff>30305</xdr:rowOff>
    </xdr:from>
    <xdr:to>
      <xdr:col>1</xdr:col>
      <xdr:colOff>985</xdr:colOff>
      <xdr:row>207</xdr:row>
      <xdr:rowOff>205562</xdr:rowOff>
    </xdr:to>
    <xdr:pic>
      <xdr:nvPicPr>
        <xdr:cNvPr id="69" name="Изображение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1" y="76634396"/>
          <a:ext cx="2115921" cy="3177075"/>
        </a:xfrm>
        <a:prstGeom prst="rect">
          <a:avLst/>
        </a:prstGeom>
      </xdr:spPr>
    </xdr:pic>
    <xdr:clientData/>
  </xdr:twoCellAnchor>
  <xdr:twoCellAnchor editAs="oneCell">
    <xdr:from>
      <xdr:col>1</xdr:col>
      <xdr:colOff>8284</xdr:colOff>
      <xdr:row>194</xdr:row>
      <xdr:rowOff>30305</xdr:rowOff>
    </xdr:from>
    <xdr:to>
      <xdr:col>1</xdr:col>
      <xdr:colOff>1865518</xdr:colOff>
      <xdr:row>207</xdr:row>
      <xdr:rowOff>202046</xdr:rowOff>
    </xdr:to>
    <xdr:pic>
      <xdr:nvPicPr>
        <xdr:cNvPr id="70" name="Изображение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4193" y="76634396"/>
          <a:ext cx="2115921" cy="3173559"/>
        </a:xfrm>
        <a:prstGeom prst="rect">
          <a:avLst/>
        </a:prstGeom>
      </xdr:spPr>
    </xdr:pic>
    <xdr:clientData/>
  </xdr:twoCellAnchor>
  <xdr:twoCellAnchor editAs="oneCell">
    <xdr:from>
      <xdr:col>1</xdr:col>
      <xdr:colOff>43296</xdr:colOff>
      <xdr:row>180</xdr:row>
      <xdr:rowOff>31750</xdr:rowOff>
    </xdr:from>
    <xdr:to>
      <xdr:col>1</xdr:col>
      <xdr:colOff>1863156</xdr:colOff>
      <xdr:row>193</xdr:row>
      <xdr:rowOff>210094</xdr:rowOff>
    </xdr:to>
    <xdr:pic>
      <xdr:nvPicPr>
        <xdr:cNvPr id="72" name="Изображение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54"/>
        <a:stretch/>
      </xdr:blipFill>
      <xdr:spPr>
        <a:xfrm>
          <a:off x="2179205" y="71830045"/>
          <a:ext cx="2093103" cy="3180164"/>
        </a:xfrm>
        <a:prstGeom prst="rect">
          <a:avLst/>
        </a:prstGeom>
      </xdr:spPr>
    </xdr:pic>
    <xdr:clientData/>
  </xdr:twoCellAnchor>
  <xdr:twoCellAnchor editAs="oneCell">
    <xdr:from>
      <xdr:col>0</xdr:col>
      <xdr:colOff>35407</xdr:colOff>
      <xdr:row>180</xdr:row>
      <xdr:rowOff>31748</xdr:rowOff>
    </xdr:from>
    <xdr:to>
      <xdr:col>1</xdr:col>
      <xdr:colOff>223</xdr:colOff>
      <xdr:row>193</xdr:row>
      <xdr:rowOff>202043</xdr:rowOff>
    </xdr:to>
    <xdr:pic>
      <xdr:nvPicPr>
        <xdr:cNvPr id="73" name="Изображение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73"/>
        <a:stretch/>
      </xdr:blipFill>
      <xdr:spPr>
        <a:xfrm>
          <a:off x="35407" y="71830043"/>
          <a:ext cx="2086170" cy="317211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50</xdr:row>
      <xdr:rowOff>127000</xdr:rowOff>
    </xdr:from>
    <xdr:to>
      <xdr:col>2</xdr:col>
      <xdr:colOff>1249627</xdr:colOff>
      <xdr:row>51</xdr:row>
      <xdr:rowOff>447387</xdr:rowOff>
    </xdr:to>
    <xdr:pic>
      <xdr:nvPicPr>
        <xdr:cNvPr id="81" name="Изображение 6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9375" y="36099750"/>
          <a:ext cx="1395677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35398</xdr:colOff>
      <xdr:row>31</xdr:row>
      <xdr:rowOff>15875</xdr:rowOff>
    </xdr:from>
    <xdr:to>
      <xdr:col>1</xdr:col>
      <xdr:colOff>1866936</xdr:colOff>
      <xdr:row>38</xdr:row>
      <xdr:rowOff>346363</xdr:rowOff>
    </xdr:to>
    <xdr:pic>
      <xdr:nvPicPr>
        <xdr:cNvPr id="82" name="Изображение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307" y="15212580"/>
          <a:ext cx="2090225" cy="3101397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</xdr:colOff>
      <xdr:row>31</xdr:row>
      <xdr:rowOff>17687</xdr:rowOff>
    </xdr:from>
    <xdr:to>
      <xdr:col>1</xdr:col>
      <xdr:colOff>4530</xdr:colOff>
      <xdr:row>38</xdr:row>
      <xdr:rowOff>361743</xdr:rowOff>
    </xdr:to>
    <xdr:pic>
      <xdr:nvPicPr>
        <xdr:cNvPr id="83" name="Изображение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4" y="15214392"/>
          <a:ext cx="2100485" cy="3114965"/>
        </a:xfrm>
        <a:prstGeom prst="rect">
          <a:avLst/>
        </a:prstGeom>
      </xdr:spPr>
    </xdr:pic>
    <xdr:clientData/>
  </xdr:twoCellAnchor>
  <xdr:twoCellAnchor editAs="oneCell">
    <xdr:from>
      <xdr:col>0</xdr:col>
      <xdr:colOff>14432</xdr:colOff>
      <xdr:row>20</xdr:row>
      <xdr:rowOff>647674</xdr:rowOff>
    </xdr:from>
    <xdr:to>
      <xdr:col>1</xdr:col>
      <xdr:colOff>122</xdr:colOff>
      <xdr:row>30</xdr:row>
      <xdr:rowOff>337127</xdr:rowOff>
    </xdr:to>
    <xdr:pic>
      <xdr:nvPicPr>
        <xdr:cNvPr id="84" name="Изображение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70" t="-1063" r="7522" b="1063"/>
        <a:stretch/>
      </xdr:blipFill>
      <xdr:spPr>
        <a:xfrm>
          <a:off x="14432" y="12972447"/>
          <a:ext cx="2087994" cy="3557179"/>
        </a:xfrm>
        <a:prstGeom prst="rect">
          <a:avLst/>
        </a:prstGeom>
      </xdr:spPr>
    </xdr:pic>
    <xdr:clientData/>
  </xdr:twoCellAnchor>
  <xdr:twoCellAnchor editAs="oneCell">
    <xdr:from>
      <xdr:col>1</xdr:col>
      <xdr:colOff>28864</xdr:colOff>
      <xdr:row>20</xdr:row>
      <xdr:rowOff>641926</xdr:rowOff>
    </xdr:from>
    <xdr:to>
      <xdr:col>1</xdr:col>
      <xdr:colOff>1862302</xdr:colOff>
      <xdr:row>30</xdr:row>
      <xdr:rowOff>305104</xdr:rowOff>
    </xdr:to>
    <xdr:pic>
      <xdr:nvPicPr>
        <xdr:cNvPr id="85" name="Изображение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007" t="-581" r="4186" b="581"/>
        <a:stretch/>
      </xdr:blipFill>
      <xdr:spPr>
        <a:xfrm>
          <a:off x="2164773" y="12966699"/>
          <a:ext cx="2090613" cy="3530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34325</xdr:rowOff>
    </xdr:from>
    <xdr:to>
      <xdr:col>1</xdr:col>
      <xdr:colOff>244</xdr:colOff>
      <xdr:row>43</xdr:row>
      <xdr:rowOff>629953</xdr:rowOff>
    </xdr:to>
    <xdr:pic>
      <xdr:nvPicPr>
        <xdr:cNvPr id="86" name="Изображение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088530"/>
          <a:ext cx="2121598" cy="3193354"/>
        </a:xfrm>
        <a:prstGeom prst="rect">
          <a:avLst/>
        </a:prstGeom>
      </xdr:spPr>
    </xdr:pic>
    <xdr:clientData/>
  </xdr:twoCellAnchor>
  <xdr:twoCellAnchor editAs="oneCell">
    <xdr:from>
      <xdr:col>1</xdr:col>
      <xdr:colOff>10645</xdr:colOff>
      <xdr:row>39</xdr:row>
      <xdr:rowOff>31749</xdr:rowOff>
    </xdr:from>
    <xdr:to>
      <xdr:col>1</xdr:col>
      <xdr:colOff>1867820</xdr:colOff>
      <xdr:row>43</xdr:row>
      <xdr:rowOff>620569</xdr:rowOff>
    </xdr:to>
    <xdr:pic>
      <xdr:nvPicPr>
        <xdr:cNvPr id="87" name="Изображение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554" y="18085954"/>
          <a:ext cx="2115862" cy="3186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36286</xdr:rowOff>
    </xdr:from>
    <xdr:to>
      <xdr:col>1</xdr:col>
      <xdr:colOff>5664</xdr:colOff>
      <xdr:row>104</xdr:row>
      <xdr:rowOff>420106</xdr:rowOff>
    </xdr:to>
    <xdr:pic>
      <xdr:nvPicPr>
        <xdr:cNvPr id="88" name="Изображение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157309"/>
          <a:ext cx="2127018" cy="3140296"/>
        </a:xfrm>
        <a:prstGeom prst="rect">
          <a:avLst/>
        </a:prstGeom>
      </xdr:spPr>
    </xdr:pic>
    <xdr:clientData/>
  </xdr:twoCellAnchor>
  <xdr:twoCellAnchor editAs="oneCell">
    <xdr:from>
      <xdr:col>1</xdr:col>
      <xdr:colOff>8889</xdr:colOff>
      <xdr:row>98</xdr:row>
      <xdr:rowOff>31750</xdr:rowOff>
    </xdr:from>
    <xdr:to>
      <xdr:col>1</xdr:col>
      <xdr:colOff>1867796</xdr:colOff>
      <xdr:row>104</xdr:row>
      <xdr:rowOff>417664</xdr:rowOff>
    </xdr:to>
    <xdr:pic>
      <xdr:nvPicPr>
        <xdr:cNvPr id="89" name="Изображение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4798" y="33152773"/>
          <a:ext cx="2127019" cy="314239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105</xdr:row>
      <xdr:rowOff>35679</xdr:rowOff>
    </xdr:from>
    <xdr:to>
      <xdr:col>1</xdr:col>
      <xdr:colOff>2386</xdr:colOff>
      <xdr:row>111</xdr:row>
      <xdr:rowOff>391799</xdr:rowOff>
    </xdr:to>
    <xdr:pic>
      <xdr:nvPicPr>
        <xdr:cNvPr id="90" name="Изображение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36043065"/>
          <a:ext cx="2091990" cy="3098167"/>
        </a:xfrm>
        <a:prstGeom prst="rect">
          <a:avLst/>
        </a:prstGeom>
      </xdr:spPr>
    </xdr:pic>
    <xdr:clientData/>
  </xdr:twoCellAnchor>
  <xdr:twoCellAnchor editAs="oneCell">
    <xdr:from>
      <xdr:col>1</xdr:col>
      <xdr:colOff>25370</xdr:colOff>
      <xdr:row>105</xdr:row>
      <xdr:rowOff>31750</xdr:rowOff>
    </xdr:from>
    <xdr:to>
      <xdr:col>1</xdr:col>
      <xdr:colOff>1868198</xdr:colOff>
      <xdr:row>111</xdr:row>
      <xdr:rowOff>389658</xdr:rowOff>
    </xdr:to>
    <xdr:pic>
      <xdr:nvPicPr>
        <xdr:cNvPr id="91" name="Изображение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279" y="36039136"/>
          <a:ext cx="2091990" cy="30999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112</xdr:row>
      <xdr:rowOff>24341</xdr:rowOff>
    </xdr:from>
    <xdr:to>
      <xdr:col>0</xdr:col>
      <xdr:colOff>1862651</xdr:colOff>
      <xdr:row>118</xdr:row>
      <xdr:rowOff>400108</xdr:rowOff>
    </xdr:to>
    <xdr:pic>
      <xdr:nvPicPr>
        <xdr:cNvPr id="92" name="Изображение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49" y="38889227"/>
          <a:ext cx="2088077" cy="3117813"/>
        </a:xfrm>
        <a:prstGeom prst="rect">
          <a:avLst/>
        </a:prstGeom>
      </xdr:spPr>
    </xdr:pic>
    <xdr:clientData/>
  </xdr:twoCellAnchor>
  <xdr:twoCellAnchor editAs="oneCell">
    <xdr:from>
      <xdr:col>1</xdr:col>
      <xdr:colOff>24764</xdr:colOff>
      <xdr:row>112</xdr:row>
      <xdr:rowOff>31749</xdr:rowOff>
    </xdr:from>
    <xdr:to>
      <xdr:col>1</xdr:col>
      <xdr:colOff>1863679</xdr:colOff>
      <xdr:row>118</xdr:row>
      <xdr:rowOff>404091</xdr:rowOff>
    </xdr:to>
    <xdr:pic>
      <xdr:nvPicPr>
        <xdr:cNvPr id="93" name="Изображение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0673" y="38896635"/>
          <a:ext cx="2088077" cy="311438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59</xdr:row>
      <xdr:rowOff>31750</xdr:rowOff>
    </xdr:from>
    <xdr:to>
      <xdr:col>1</xdr:col>
      <xdr:colOff>178</xdr:colOff>
      <xdr:row>71</xdr:row>
      <xdr:rowOff>246087</xdr:rowOff>
    </xdr:to>
    <xdr:pic>
      <xdr:nvPicPr>
        <xdr:cNvPr id="95" name="Изображение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895" t="-763" r="3792" b="2803"/>
        <a:stretch/>
      </xdr:blipFill>
      <xdr:spPr>
        <a:xfrm>
          <a:off x="15875" y="23974136"/>
          <a:ext cx="2115081" cy="3591383"/>
        </a:xfrm>
        <a:prstGeom prst="rect">
          <a:avLst/>
        </a:prstGeom>
      </xdr:spPr>
    </xdr:pic>
    <xdr:clientData/>
  </xdr:twoCellAnchor>
  <xdr:twoCellAnchor editAs="oneCell">
    <xdr:from>
      <xdr:col>1</xdr:col>
      <xdr:colOff>27183</xdr:colOff>
      <xdr:row>59</xdr:row>
      <xdr:rowOff>31750</xdr:rowOff>
    </xdr:from>
    <xdr:to>
      <xdr:col>1</xdr:col>
      <xdr:colOff>1862904</xdr:colOff>
      <xdr:row>72</xdr:row>
      <xdr:rowOff>0</xdr:rowOff>
    </xdr:to>
    <xdr:pic>
      <xdr:nvPicPr>
        <xdr:cNvPr id="96" name="Изображение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230" t="1111" r="12909" b="-1111"/>
        <a:stretch/>
      </xdr:blipFill>
      <xdr:spPr>
        <a:xfrm>
          <a:off x="2163092" y="23974136"/>
          <a:ext cx="2102421" cy="36339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31751</xdr:rowOff>
    </xdr:from>
    <xdr:to>
      <xdr:col>1</xdr:col>
      <xdr:colOff>7329</xdr:colOff>
      <xdr:row>90</xdr:row>
      <xdr:rowOff>447388</xdr:rowOff>
    </xdr:to>
    <xdr:pic>
      <xdr:nvPicPr>
        <xdr:cNvPr id="97" name="Изображение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235728"/>
          <a:ext cx="2100108" cy="3186546"/>
        </a:xfrm>
        <a:prstGeom prst="rect">
          <a:avLst/>
        </a:prstGeom>
      </xdr:spPr>
    </xdr:pic>
    <xdr:clientData/>
  </xdr:twoCellAnchor>
  <xdr:twoCellAnchor editAs="oneCell">
    <xdr:from>
      <xdr:col>1</xdr:col>
      <xdr:colOff>28695</xdr:colOff>
      <xdr:row>84</xdr:row>
      <xdr:rowOff>31750</xdr:rowOff>
    </xdr:from>
    <xdr:to>
      <xdr:col>1</xdr:col>
      <xdr:colOff>1868269</xdr:colOff>
      <xdr:row>90</xdr:row>
      <xdr:rowOff>447387</xdr:rowOff>
    </xdr:to>
    <xdr:pic>
      <xdr:nvPicPr>
        <xdr:cNvPr id="98" name="Изображение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604" y="27235727"/>
          <a:ext cx="2112817" cy="3186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31749</xdr:rowOff>
    </xdr:from>
    <xdr:to>
      <xdr:col>1</xdr:col>
      <xdr:colOff>2013</xdr:colOff>
      <xdr:row>97</xdr:row>
      <xdr:rowOff>432954</xdr:rowOff>
    </xdr:to>
    <xdr:pic>
      <xdr:nvPicPr>
        <xdr:cNvPr id="99" name="Изображение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194249"/>
          <a:ext cx="2113842" cy="3200978"/>
        </a:xfrm>
        <a:prstGeom prst="rect">
          <a:avLst/>
        </a:prstGeom>
      </xdr:spPr>
    </xdr:pic>
    <xdr:clientData/>
  </xdr:twoCellAnchor>
  <xdr:twoCellAnchor editAs="oneCell">
    <xdr:from>
      <xdr:col>1</xdr:col>
      <xdr:colOff>20751</xdr:colOff>
      <xdr:row>91</xdr:row>
      <xdr:rowOff>36286</xdr:rowOff>
    </xdr:from>
    <xdr:to>
      <xdr:col>1</xdr:col>
      <xdr:colOff>1863733</xdr:colOff>
      <xdr:row>97</xdr:row>
      <xdr:rowOff>418522</xdr:rowOff>
    </xdr:to>
    <xdr:pic>
      <xdr:nvPicPr>
        <xdr:cNvPr id="100" name="Изображение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660" y="33200604"/>
          <a:ext cx="2100157" cy="3182009"/>
        </a:xfrm>
        <a:prstGeom prst="rect">
          <a:avLst/>
        </a:prstGeom>
      </xdr:spPr>
    </xdr:pic>
    <xdr:clientData/>
  </xdr:twoCellAnchor>
  <xdr:twoCellAnchor editAs="oneCell">
    <xdr:from>
      <xdr:col>2</xdr:col>
      <xdr:colOff>44049</xdr:colOff>
      <xdr:row>11</xdr:row>
      <xdr:rowOff>63500</xdr:rowOff>
    </xdr:from>
    <xdr:to>
      <xdr:col>2</xdr:col>
      <xdr:colOff>1247776</xdr:colOff>
      <xdr:row>13</xdr:row>
      <xdr:rowOff>11544</xdr:rowOff>
    </xdr:to>
    <xdr:pic>
      <xdr:nvPicPr>
        <xdr:cNvPr id="101" name="Изображение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ackgroundRemoval t="0" b="100000" l="0" r="100000">
                      <a14:foregroundMark x1="22314" y1="58333" x2="22314" y2="58333"/>
                      <a14:foregroundMark x1="30579" y1="34524" x2="30579" y2="34524"/>
                      <a14:foregroundMark x1="17355" y1="21429" x2="6612" y2="9524"/>
                      <a14:foregroundMark x1="38843" y1="83333" x2="37190" y2="6309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7549" y="8572500"/>
          <a:ext cx="1289452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31749</xdr:rowOff>
    </xdr:from>
    <xdr:to>
      <xdr:col>1</xdr:col>
      <xdr:colOff>2528</xdr:colOff>
      <xdr:row>8</xdr:row>
      <xdr:rowOff>609176</xdr:rowOff>
    </xdr:to>
    <xdr:pic>
      <xdr:nvPicPr>
        <xdr:cNvPr id="102" name="Изображение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847" t="2068" r="21314" b="36092"/>
        <a:stretch/>
      </xdr:blipFill>
      <xdr:spPr>
        <a:xfrm>
          <a:off x="0" y="6121976"/>
          <a:ext cx="2104832" cy="3189588"/>
        </a:xfrm>
        <a:prstGeom prst="rect">
          <a:avLst/>
        </a:prstGeom>
      </xdr:spPr>
    </xdr:pic>
    <xdr:clientData/>
  </xdr:twoCellAnchor>
  <xdr:twoCellAnchor editAs="oneCell">
    <xdr:from>
      <xdr:col>1</xdr:col>
      <xdr:colOff>33903</xdr:colOff>
      <xdr:row>4</xdr:row>
      <xdr:rowOff>31748</xdr:rowOff>
    </xdr:from>
    <xdr:to>
      <xdr:col>1</xdr:col>
      <xdr:colOff>1865083</xdr:colOff>
      <xdr:row>8</xdr:row>
      <xdr:rowOff>620567</xdr:rowOff>
    </xdr:to>
    <xdr:pic>
      <xdr:nvPicPr>
        <xdr:cNvPr id="103" name="Изображение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569" t="1660" r="19137" b="31296"/>
        <a:stretch/>
      </xdr:blipFill>
      <xdr:spPr>
        <a:xfrm>
          <a:off x="2169812" y="6439475"/>
          <a:ext cx="2089867" cy="320098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</xdr:colOff>
      <xdr:row>9</xdr:row>
      <xdr:rowOff>33193</xdr:rowOff>
    </xdr:from>
    <xdr:to>
      <xdr:col>1</xdr:col>
      <xdr:colOff>1864384</xdr:colOff>
      <xdr:row>15</xdr:row>
      <xdr:rowOff>404091</xdr:rowOff>
    </xdr:to>
    <xdr:pic>
      <xdr:nvPicPr>
        <xdr:cNvPr id="114" name="Изображение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8354" t="1111" r="21646" b="37872"/>
        <a:stretch/>
      </xdr:blipFill>
      <xdr:spPr>
        <a:xfrm>
          <a:off x="2176549" y="9067511"/>
          <a:ext cx="2091856" cy="32283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48805</xdr:rowOff>
    </xdr:from>
    <xdr:to>
      <xdr:col>1</xdr:col>
      <xdr:colOff>4741</xdr:colOff>
      <xdr:row>15</xdr:row>
      <xdr:rowOff>414729</xdr:rowOff>
    </xdr:to>
    <xdr:pic>
      <xdr:nvPicPr>
        <xdr:cNvPr id="115" name="Изображение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052" t="1266" r="20694" b="37990"/>
        <a:stretch/>
      </xdr:blipFill>
      <xdr:spPr>
        <a:xfrm>
          <a:off x="0" y="9083123"/>
          <a:ext cx="2107045" cy="3223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14431</xdr:rowOff>
    </xdr:from>
    <xdr:to>
      <xdr:col>1</xdr:col>
      <xdr:colOff>5289</xdr:colOff>
      <xdr:row>20</xdr:row>
      <xdr:rowOff>616675</xdr:rowOff>
    </xdr:to>
    <xdr:pic>
      <xdr:nvPicPr>
        <xdr:cNvPr id="116" name="Изображение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799204"/>
          <a:ext cx="2126643" cy="3142244"/>
        </a:xfrm>
        <a:prstGeom prst="rect">
          <a:avLst/>
        </a:prstGeom>
      </xdr:spPr>
    </xdr:pic>
    <xdr:clientData/>
  </xdr:twoCellAnchor>
  <xdr:twoCellAnchor editAs="oneCell">
    <xdr:from>
      <xdr:col>1</xdr:col>
      <xdr:colOff>30976</xdr:colOff>
      <xdr:row>16</xdr:row>
      <xdr:rowOff>14431</xdr:rowOff>
    </xdr:from>
    <xdr:to>
      <xdr:col>1</xdr:col>
      <xdr:colOff>1870766</xdr:colOff>
      <xdr:row>20</xdr:row>
      <xdr:rowOff>617681</xdr:rowOff>
    </xdr:to>
    <xdr:pic>
      <xdr:nvPicPr>
        <xdr:cNvPr id="117" name="Изображение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809" y="9835764"/>
          <a:ext cx="2114958" cy="3143250"/>
        </a:xfrm>
        <a:prstGeom prst="rect">
          <a:avLst/>
        </a:prstGeom>
      </xdr:spPr>
    </xdr:pic>
    <xdr:clientData/>
  </xdr:twoCellAnchor>
  <xdr:twoCellAnchor editAs="oneCell">
    <xdr:from>
      <xdr:col>2</xdr:col>
      <xdr:colOff>72159</xdr:colOff>
      <xdr:row>195</xdr:row>
      <xdr:rowOff>43294</xdr:rowOff>
    </xdr:from>
    <xdr:to>
      <xdr:col>2</xdr:col>
      <xdr:colOff>1247486</xdr:colOff>
      <xdr:row>199</xdr:row>
      <xdr:rowOff>2110</xdr:rowOff>
    </xdr:to>
    <xdr:pic>
      <xdr:nvPicPr>
        <xdr:cNvPr id="71" name="Изображение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BEBA8EAE-BF5A-486C-A8C5-ECC9F3942E4B}">
              <a14:imgProps xmlns:a14="http://schemas.microsoft.com/office/drawing/2010/main">
                <a14:imgLayer r:embed="rId61">
                  <a14:imgEffect>
                    <a14:backgroundRemoval t="0" b="100000" l="0" r="100000">
                      <a14:foregroundMark x1="87195" y1="39450" x2="87195" y2="3945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54318" y="79071930"/>
          <a:ext cx="1327727" cy="882453"/>
        </a:xfrm>
        <a:prstGeom prst="rect">
          <a:avLst/>
        </a:prstGeom>
      </xdr:spPr>
    </xdr:pic>
    <xdr:clientData/>
  </xdr:twoCellAnchor>
  <xdr:twoCellAnchor editAs="oneCell">
    <xdr:from>
      <xdr:col>2</xdr:col>
      <xdr:colOff>28451</xdr:colOff>
      <xdr:row>208</xdr:row>
      <xdr:rowOff>259773</xdr:rowOff>
    </xdr:from>
    <xdr:to>
      <xdr:col>2</xdr:col>
      <xdr:colOff>1243681</xdr:colOff>
      <xdr:row>212</xdr:row>
      <xdr:rowOff>181430</xdr:rowOff>
    </xdr:to>
    <xdr:pic>
      <xdr:nvPicPr>
        <xdr:cNvPr id="80" name="Изображение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BEBA8EAE-BF5A-486C-A8C5-ECC9F3942E4B}">
              <a14:imgProps xmlns:a14="http://schemas.microsoft.com/office/drawing/2010/main">
                <a14:imgLayer r:embed="rId63">
                  <a14:imgEffect>
                    <a14:backgroundRemoval t="0" b="100000" l="0" r="100000">
                      <a14:foregroundMark x1="24390" y1="50877" x2="24390" y2="50877"/>
                      <a14:foregroundMark x1="35976" y1="41228" x2="35976" y2="41228"/>
                      <a14:foregroundMark x1="37195" y1="85965" x2="26220" y2="7018"/>
                      <a14:foregroundMark x1="7317" y1="87719" x2="22561" y2="7018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10165" y="88905773"/>
          <a:ext cx="1377155" cy="1010227"/>
        </a:xfrm>
        <a:prstGeom prst="rect">
          <a:avLst/>
        </a:prstGeom>
      </xdr:spPr>
    </xdr:pic>
    <xdr:clientData/>
  </xdr:twoCellAnchor>
  <xdr:twoCellAnchor editAs="oneCell">
    <xdr:from>
      <xdr:col>2</xdr:col>
      <xdr:colOff>101024</xdr:colOff>
      <xdr:row>215</xdr:row>
      <xdr:rowOff>43298</xdr:rowOff>
    </xdr:from>
    <xdr:to>
      <xdr:col>2</xdr:col>
      <xdr:colOff>1257887</xdr:colOff>
      <xdr:row>219</xdr:row>
      <xdr:rowOff>217714</xdr:rowOff>
    </xdr:to>
    <xdr:pic>
      <xdr:nvPicPr>
        <xdr:cNvPr id="94" name="Изображение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BEBA8EAE-BF5A-486C-A8C5-ECC9F3942E4B}">
              <a14:imgProps xmlns:a14="http://schemas.microsoft.com/office/drawing/2010/main">
                <a14:imgLayer r:embed="rId65">
                  <a14:imgEffect>
                    <a14:backgroundRemoval t="0" b="100000" l="0" r="100000">
                      <a14:foregroundMark x1="65517" y1="29464" x2="65517" y2="2946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2738" y="90594298"/>
          <a:ext cx="1320149" cy="1262988"/>
        </a:xfrm>
        <a:prstGeom prst="rect">
          <a:avLst/>
        </a:prstGeom>
      </xdr:spPr>
    </xdr:pic>
    <xdr:clientData/>
  </xdr:twoCellAnchor>
  <xdr:twoCellAnchor editAs="oneCell">
    <xdr:from>
      <xdr:col>2</xdr:col>
      <xdr:colOff>36286</xdr:colOff>
      <xdr:row>229</xdr:row>
      <xdr:rowOff>50593</xdr:rowOff>
    </xdr:from>
    <xdr:to>
      <xdr:col>2</xdr:col>
      <xdr:colOff>1244931</xdr:colOff>
      <xdr:row>231</xdr:row>
      <xdr:rowOff>290286</xdr:rowOff>
    </xdr:to>
    <xdr:pic>
      <xdr:nvPicPr>
        <xdr:cNvPr id="104" name="Изображение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BEBA8EAE-BF5A-486C-A8C5-ECC9F3942E4B}">
              <a14:imgProps xmlns:a14="http://schemas.microsoft.com/office/drawing/2010/main">
                <a14:imgLayer r:embed="rId67">
                  <a14:imgEffect>
                    <a14:backgroundRemoval t="0" b="100000" l="0" r="100000">
                      <a14:foregroundMark x1="21368" y1="35870" x2="21368" y2="35870"/>
                      <a14:foregroundMark x1="35897" y1="15217" x2="35897" y2="15217"/>
                      <a14:foregroundMark x1="37607" y1="16304" x2="37607" y2="16304"/>
                      <a14:foregroundMark x1="37607" y1="11957" x2="37607" y2="11957"/>
                      <a14:foregroundMark x1="30769" y1="10870" x2="30769" y2="1087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00" y="95754164"/>
          <a:ext cx="1332470" cy="1037979"/>
        </a:xfrm>
        <a:prstGeom prst="rect">
          <a:avLst/>
        </a:prstGeom>
      </xdr:spPr>
    </xdr:pic>
    <xdr:clientData/>
  </xdr:twoCellAnchor>
  <xdr:twoCellAnchor editAs="oneCell">
    <xdr:from>
      <xdr:col>2</xdr:col>
      <xdr:colOff>57727</xdr:colOff>
      <xdr:row>234</xdr:row>
      <xdr:rowOff>232641</xdr:rowOff>
    </xdr:from>
    <xdr:to>
      <xdr:col>2</xdr:col>
      <xdr:colOff>1244217</xdr:colOff>
      <xdr:row>239</xdr:row>
      <xdr:rowOff>16164</xdr:rowOff>
    </xdr:to>
    <xdr:pic>
      <xdr:nvPicPr>
        <xdr:cNvPr id="105" name="Изображение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39441" y="97931927"/>
          <a:ext cx="1319840" cy="962808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115452</xdr:colOff>
      <xdr:row>271</xdr:row>
      <xdr:rowOff>115454</xdr:rowOff>
    </xdr:from>
    <xdr:to>
      <xdr:col>2</xdr:col>
      <xdr:colOff>1249853</xdr:colOff>
      <xdr:row>278</xdr:row>
      <xdr:rowOff>126999</xdr:rowOff>
    </xdr:to>
    <xdr:pic>
      <xdr:nvPicPr>
        <xdr:cNvPr id="106" name="Изображение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ackgroundRemoval t="0" b="100000" l="0" r="100000">
                      <a14:foregroundMark x1="35484" y1="34959" x2="35484" y2="34959"/>
                      <a14:foregroundMark x1="19355" y1="7317" x2="19355" y2="28455"/>
                      <a14:foregroundMark x1="66667" y1="13821" x2="66667" y2="42276"/>
                      <a14:foregroundMark x1="83871" y1="8130" x2="83871" y2="406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7166" y="106378168"/>
          <a:ext cx="1267751" cy="1553689"/>
        </a:xfrm>
        <a:prstGeom prst="rect">
          <a:avLst/>
        </a:prstGeom>
      </xdr:spPr>
    </xdr:pic>
    <xdr:clientData/>
  </xdr:twoCellAnchor>
  <xdr:twoCellAnchor editAs="oneCell">
    <xdr:from>
      <xdr:col>2</xdr:col>
      <xdr:colOff>53424</xdr:colOff>
      <xdr:row>262</xdr:row>
      <xdr:rowOff>129887</xdr:rowOff>
    </xdr:from>
    <xdr:to>
      <xdr:col>2</xdr:col>
      <xdr:colOff>1245074</xdr:colOff>
      <xdr:row>266</xdr:row>
      <xdr:rowOff>115456</xdr:rowOff>
    </xdr:to>
    <xdr:pic>
      <xdr:nvPicPr>
        <xdr:cNvPr id="107" name="Изображение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BEBA8EAE-BF5A-486C-A8C5-ECC9F3942E4B}">
              <a14:imgProps xmlns:a14="http://schemas.microsoft.com/office/drawing/2010/main">
                <a14:imgLayer r:embed="rId72">
                  <a14:imgEffect>
                    <a14:backgroundRemoval t="0" b="100000" l="0" r="100000">
                      <a14:foregroundMark x1="28205" y1="52000" x2="28205" y2="52000"/>
                      <a14:foregroundMark x1="39316" y1="16000" x2="48718" y2="93333"/>
                      <a14:foregroundMark x1="22222" y1="32000" x2="24786" y2="10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5583" y="95379887"/>
          <a:ext cx="1334525" cy="851477"/>
        </a:xfrm>
        <a:prstGeom prst="rect">
          <a:avLst/>
        </a:prstGeom>
      </xdr:spPr>
    </xdr:pic>
    <xdr:clientData/>
  </xdr:twoCellAnchor>
  <xdr:twoCellAnchor editAs="oneCell">
    <xdr:from>
      <xdr:col>2</xdr:col>
      <xdr:colOff>28863</xdr:colOff>
      <xdr:row>247</xdr:row>
      <xdr:rowOff>101023</xdr:rowOff>
    </xdr:from>
    <xdr:to>
      <xdr:col>2</xdr:col>
      <xdr:colOff>1291797</xdr:colOff>
      <xdr:row>254</xdr:row>
      <xdr:rowOff>199573</xdr:rowOff>
    </xdr:to>
    <xdr:pic>
      <xdr:nvPicPr>
        <xdr:cNvPr id="108" name="Изображение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BEBA8EAE-BF5A-486C-A8C5-ECC9F3942E4B}">
              <a14:imgProps xmlns:a14="http://schemas.microsoft.com/office/drawing/2010/main">
                <a14:imgLayer r:embed="rId74">
                  <a14:imgEffect>
                    <a14:backgroundRemoval t="0" b="100000" l="0" r="100000">
                      <a14:foregroundMark x1="62416" y1="27568" x2="62416" y2="27568"/>
                      <a14:foregroundMark x1="83893" y1="56216" x2="83893" y2="562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0577" y="100920880"/>
          <a:ext cx="1426220" cy="1749549"/>
        </a:xfrm>
        <a:prstGeom prst="rect">
          <a:avLst/>
        </a:prstGeom>
      </xdr:spPr>
    </xdr:pic>
    <xdr:clientData/>
  </xdr:twoCellAnchor>
  <xdr:twoCellAnchor editAs="oneCell">
    <xdr:from>
      <xdr:col>2</xdr:col>
      <xdr:colOff>230910</xdr:colOff>
      <xdr:row>282</xdr:row>
      <xdr:rowOff>43295</xdr:rowOff>
    </xdr:from>
    <xdr:to>
      <xdr:col>2</xdr:col>
      <xdr:colOff>1251154</xdr:colOff>
      <xdr:row>283</xdr:row>
      <xdr:rowOff>317498</xdr:rowOff>
    </xdr:to>
    <xdr:pic>
      <xdr:nvPicPr>
        <xdr:cNvPr id="109" name="Изображение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BEBA8EAE-BF5A-486C-A8C5-ECC9F3942E4B}">
              <a14:imgProps xmlns:a14="http://schemas.microsoft.com/office/drawing/2010/main">
                <a14:imgLayer r:embed="rId76">
                  <a14:imgEffect>
                    <a14:backgroundRemoval t="0" b="100000" l="0" r="100000">
                      <a14:foregroundMark x1="80189" y1="16393" x2="42453" y2="13115"/>
                      <a14:foregroundMark x1="14151" y1="55738" x2="0" y2="16393"/>
                      <a14:foregroundMark x1="40566" y1="22951" x2="0" y2="19672"/>
                      <a14:foregroundMark x1="88679" y1="19672" x2="92453" y2="2950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3069" y="101744318"/>
          <a:ext cx="1048819" cy="606136"/>
        </a:xfrm>
        <a:prstGeom prst="rect">
          <a:avLst/>
        </a:prstGeom>
      </xdr:spPr>
    </xdr:pic>
    <xdr:clientData/>
  </xdr:twoCellAnchor>
  <xdr:twoCellAnchor editAs="oneCell">
    <xdr:from>
      <xdr:col>2</xdr:col>
      <xdr:colOff>28862</xdr:colOff>
      <xdr:row>286</xdr:row>
      <xdr:rowOff>0</xdr:rowOff>
    </xdr:from>
    <xdr:to>
      <xdr:col>2</xdr:col>
      <xdr:colOff>1247485</xdr:colOff>
      <xdr:row>290</xdr:row>
      <xdr:rowOff>136619</xdr:rowOff>
    </xdr:to>
    <xdr:pic>
      <xdr:nvPicPr>
        <xdr:cNvPr id="110" name="Изображение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ackgroundRemoval t="0" b="100000" l="0" r="100000">
                      <a14:foregroundMark x1="65487" y1="37363" x2="65487" y2="37363"/>
                      <a14:foregroundMark x1="68142" y1="18681" x2="95575" y2="15385"/>
                      <a14:foregroundMark x1="73451" y1="92308" x2="90265" y2="7692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1021" y="103346250"/>
          <a:ext cx="1371023" cy="1096818"/>
        </a:xfrm>
        <a:prstGeom prst="rect">
          <a:avLst/>
        </a:prstGeom>
      </xdr:spPr>
    </xdr:pic>
    <xdr:clientData/>
  </xdr:twoCellAnchor>
  <xdr:twoCellAnchor editAs="oneCell">
    <xdr:from>
      <xdr:col>2</xdr:col>
      <xdr:colOff>187613</xdr:colOff>
      <xdr:row>296</xdr:row>
      <xdr:rowOff>28861</xdr:rowOff>
    </xdr:from>
    <xdr:to>
      <xdr:col>2</xdr:col>
      <xdr:colOff>1246043</xdr:colOff>
      <xdr:row>297</xdr:row>
      <xdr:rowOff>328557</xdr:rowOff>
    </xdr:to>
    <xdr:pic>
      <xdr:nvPicPr>
        <xdr:cNvPr id="111" name="Изображение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BEBA8EAE-BF5A-486C-A8C5-ECC9F3942E4B}">
              <a14:imgProps xmlns:a14="http://schemas.microsoft.com/office/drawing/2010/main">
                <a14:imgLayer r:embed="rId80">
                  <a14:imgEffect>
                    <a14:backgroundRemoval t="0" b="100000" l="0" r="100000">
                      <a14:foregroundMark x1="16346" y1="15000" x2="86538" y2="15000"/>
                      <a14:foregroundMark x1="13462" y1="50000" x2="962" y2="33333"/>
                      <a14:foregroundMark x1="86538" y1="26667" x2="86538" y2="58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9772" y="107661361"/>
          <a:ext cx="1067955" cy="617195"/>
        </a:xfrm>
        <a:prstGeom prst="rect">
          <a:avLst/>
        </a:prstGeom>
      </xdr:spPr>
    </xdr:pic>
    <xdr:clientData/>
  </xdr:twoCellAnchor>
  <xdr:twoCellAnchor editAs="oneCell">
    <xdr:from>
      <xdr:col>2</xdr:col>
      <xdr:colOff>72158</xdr:colOff>
      <xdr:row>300</xdr:row>
      <xdr:rowOff>375226</xdr:rowOff>
    </xdr:from>
    <xdr:to>
      <xdr:col>2</xdr:col>
      <xdr:colOff>1249647</xdr:colOff>
      <xdr:row>305</xdr:row>
      <xdr:rowOff>114876</xdr:rowOff>
    </xdr:to>
    <xdr:pic>
      <xdr:nvPicPr>
        <xdr:cNvPr id="112" name="Изображение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BEBA8EAE-BF5A-486C-A8C5-ECC9F3942E4B}">
              <a14:imgProps xmlns:a14="http://schemas.microsoft.com/office/drawing/2010/main">
                <a14:imgLayer r:embed="rId82">
                  <a14:imgEffect>
                    <a14:backgroundRemoval t="8654" b="88462" l="0" r="100000">
                      <a14:foregroundMark x1="21429" y1="39423" x2="21429" y2="3942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4317" y="109652953"/>
          <a:ext cx="1291789" cy="11978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296</xdr:row>
      <xdr:rowOff>208780</xdr:rowOff>
    </xdr:from>
    <xdr:ext cx="1899300" cy="3484804"/>
    <xdr:pic>
      <xdr:nvPicPr>
        <xdr:cNvPr id="113" name="Изображение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740" t="474" r="7141" b="-474"/>
        <a:stretch/>
      </xdr:blipFill>
      <xdr:spPr>
        <a:xfrm>
          <a:off x="0" y="111693613"/>
          <a:ext cx="1899300" cy="3484804"/>
        </a:xfrm>
        <a:prstGeom prst="rect">
          <a:avLst/>
        </a:prstGeom>
      </xdr:spPr>
    </xdr:pic>
    <xdr:clientData/>
  </xdr:oneCellAnchor>
  <xdr:oneCellAnchor>
    <xdr:from>
      <xdr:col>0</xdr:col>
      <xdr:colOff>1840825</xdr:colOff>
      <xdr:row>296</xdr:row>
      <xdr:rowOff>160457</xdr:rowOff>
    </xdr:from>
    <xdr:ext cx="1850137" cy="3469625"/>
    <xdr:pic>
      <xdr:nvPicPr>
        <xdr:cNvPr id="118" name="Изображение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578" t="-870" r="4576" b="870"/>
        <a:stretch/>
      </xdr:blipFill>
      <xdr:spPr>
        <a:xfrm>
          <a:off x="1840825" y="111645290"/>
          <a:ext cx="1850137" cy="3469625"/>
        </a:xfrm>
        <a:prstGeom prst="rect">
          <a:avLst/>
        </a:prstGeom>
      </xdr:spPr>
    </xdr:pic>
    <xdr:clientData/>
  </xdr:oneCellAnchor>
  <xdr:oneCellAnchor>
    <xdr:from>
      <xdr:col>0</xdr:col>
      <xdr:colOff>1852084</xdr:colOff>
      <xdr:row>282</xdr:row>
      <xdr:rowOff>4958</xdr:rowOff>
    </xdr:from>
    <xdr:ext cx="1820333" cy="3540459"/>
    <xdr:pic>
      <xdr:nvPicPr>
        <xdr:cNvPr id="119" name="Изображение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256" t="-493" r="11936" b="-191"/>
        <a:stretch/>
      </xdr:blipFill>
      <xdr:spPr>
        <a:xfrm>
          <a:off x="1852084" y="107954958"/>
          <a:ext cx="1820333" cy="3540459"/>
        </a:xfrm>
        <a:prstGeom prst="rect">
          <a:avLst/>
        </a:prstGeom>
      </xdr:spPr>
    </xdr:pic>
    <xdr:clientData/>
  </xdr:oneCellAnchor>
  <xdr:oneCellAnchor>
    <xdr:from>
      <xdr:col>0</xdr:col>
      <xdr:colOff>14111</xdr:colOff>
      <xdr:row>282</xdr:row>
      <xdr:rowOff>43295</xdr:rowOff>
    </xdr:from>
    <xdr:ext cx="1929187" cy="3248122"/>
    <xdr:pic>
      <xdr:nvPicPr>
        <xdr:cNvPr id="120" name="Изображение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624" r="5185"/>
        <a:stretch/>
      </xdr:blipFill>
      <xdr:spPr>
        <a:xfrm>
          <a:off x="14111" y="107993295"/>
          <a:ext cx="1929187" cy="3248122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258</xdr:row>
      <xdr:rowOff>49768</xdr:rowOff>
    </xdr:from>
    <xdr:ext cx="1818534" cy="5072565"/>
    <xdr:pic>
      <xdr:nvPicPr>
        <xdr:cNvPr id="121" name="Изображение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3474" t="-116" r="22102" b="-1100"/>
        <a:stretch/>
      </xdr:blipFill>
      <xdr:spPr>
        <a:xfrm>
          <a:off x="1" y="102623435"/>
          <a:ext cx="1818534" cy="5072565"/>
        </a:xfrm>
        <a:prstGeom prst="rect">
          <a:avLst/>
        </a:prstGeom>
      </xdr:spPr>
    </xdr:pic>
    <xdr:clientData/>
  </xdr:oneCellAnchor>
  <xdr:oneCellAnchor>
    <xdr:from>
      <xdr:col>0</xdr:col>
      <xdr:colOff>1862665</xdr:colOff>
      <xdr:row>258</xdr:row>
      <xdr:rowOff>46373</xdr:rowOff>
    </xdr:from>
    <xdr:ext cx="1820335" cy="5266460"/>
    <xdr:pic>
      <xdr:nvPicPr>
        <xdr:cNvPr id="122" name="Изображение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753" t="-728" r="21376" b="564"/>
        <a:stretch/>
      </xdr:blipFill>
      <xdr:spPr>
        <a:xfrm>
          <a:off x="1862665" y="102620040"/>
          <a:ext cx="1820335" cy="52664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234</xdr:row>
      <xdr:rowOff>210391</xdr:rowOff>
    </xdr:from>
    <xdr:ext cx="1804982" cy="5134192"/>
    <xdr:pic>
      <xdr:nvPicPr>
        <xdr:cNvPr id="123" name="Изображение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8954" r="7760" b="288"/>
        <a:stretch/>
      </xdr:blipFill>
      <xdr:spPr>
        <a:xfrm>
          <a:off x="0" y="97016141"/>
          <a:ext cx="1804982" cy="5134192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234</xdr:row>
      <xdr:rowOff>95889</xdr:rowOff>
    </xdr:from>
    <xdr:ext cx="1756834" cy="5301609"/>
    <xdr:pic>
      <xdr:nvPicPr>
        <xdr:cNvPr id="124" name="Изображение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7022" t="266" r="13441" b="131"/>
        <a:stretch/>
      </xdr:blipFill>
      <xdr:spPr>
        <a:xfrm>
          <a:off x="1926167" y="96901639"/>
          <a:ext cx="1756834" cy="5301609"/>
        </a:xfrm>
        <a:prstGeom prst="rect">
          <a:avLst/>
        </a:prstGeom>
      </xdr:spPr>
    </xdr:pic>
    <xdr:clientData/>
  </xdr:oneCellAnchor>
  <xdr:twoCellAnchor editAs="oneCell">
    <xdr:from>
      <xdr:col>0</xdr:col>
      <xdr:colOff>46745</xdr:colOff>
      <xdr:row>227</xdr:row>
      <xdr:rowOff>43296</xdr:rowOff>
    </xdr:from>
    <xdr:to>
      <xdr:col>1</xdr:col>
      <xdr:colOff>4729</xdr:colOff>
      <xdr:row>233</xdr:row>
      <xdr:rowOff>370146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6745" y="83069546"/>
          <a:ext cx="2093893" cy="2751396"/>
        </a:xfrm>
        <a:prstGeom prst="rect">
          <a:avLst/>
        </a:prstGeom>
      </xdr:spPr>
    </xdr:pic>
    <xdr:clientData/>
  </xdr:twoCellAnchor>
  <xdr:twoCellAnchor editAs="oneCell">
    <xdr:from>
      <xdr:col>1</xdr:col>
      <xdr:colOff>28865</xdr:colOff>
      <xdr:row>227</xdr:row>
      <xdr:rowOff>28863</xdr:rowOff>
    </xdr:from>
    <xdr:to>
      <xdr:col>1</xdr:col>
      <xdr:colOff>1868772</xdr:colOff>
      <xdr:row>233</xdr:row>
      <xdr:rowOff>375226</xdr:rowOff>
    </xdr:to>
    <xdr:pic>
      <xdr:nvPicPr>
        <xdr:cNvPr id="4" name="Изображение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4445" r="2155"/>
        <a:stretch/>
      </xdr:blipFill>
      <xdr:spPr>
        <a:xfrm>
          <a:off x="2164774" y="83055113"/>
          <a:ext cx="2079544" cy="2770909"/>
        </a:xfrm>
        <a:prstGeom prst="rect">
          <a:avLst/>
        </a:prstGeom>
      </xdr:spPr>
    </xdr:pic>
    <xdr:clientData/>
  </xdr:twoCellAnchor>
  <xdr:twoCellAnchor editAs="oneCell">
    <xdr:from>
      <xdr:col>0</xdr:col>
      <xdr:colOff>14432</xdr:colOff>
      <xdr:row>208</xdr:row>
      <xdr:rowOff>28864</xdr:rowOff>
    </xdr:from>
    <xdr:to>
      <xdr:col>1</xdr:col>
      <xdr:colOff>495</xdr:colOff>
      <xdr:row>219</xdr:row>
      <xdr:rowOff>257049</xdr:rowOff>
    </xdr:to>
    <xdr:pic>
      <xdr:nvPicPr>
        <xdr:cNvPr id="127" name="Изображение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2" y="79865682"/>
          <a:ext cx="2097892" cy="3143412"/>
        </a:xfrm>
        <a:prstGeom prst="rect">
          <a:avLst/>
        </a:prstGeom>
      </xdr:spPr>
    </xdr:pic>
    <xdr:clientData/>
  </xdr:twoCellAnchor>
  <xdr:twoCellAnchor editAs="oneCell">
    <xdr:from>
      <xdr:col>1</xdr:col>
      <xdr:colOff>32674</xdr:colOff>
      <xdr:row>208</xdr:row>
      <xdr:rowOff>33399</xdr:rowOff>
    </xdr:from>
    <xdr:to>
      <xdr:col>1</xdr:col>
      <xdr:colOff>1863866</xdr:colOff>
      <xdr:row>219</xdr:row>
      <xdr:rowOff>259773</xdr:rowOff>
    </xdr:to>
    <xdr:pic>
      <xdr:nvPicPr>
        <xdr:cNvPr id="128" name="Изображение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583" y="79870217"/>
          <a:ext cx="2097892" cy="3141601"/>
        </a:xfrm>
        <a:prstGeom prst="rect">
          <a:avLst/>
        </a:prstGeom>
      </xdr:spPr>
    </xdr:pic>
    <xdr:clientData/>
  </xdr:twoCellAnchor>
  <xdr:twoCellAnchor editAs="oneCell">
    <xdr:from>
      <xdr:col>2</xdr:col>
      <xdr:colOff>72160</xdr:colOff>
      <xdr:row>176</xdr:row>
      <xdr:rowOff>404090</xdr:rowOff>
    </xdr:from>
    <xdr:to>
      <xdr:col>2</xdr:col>
      <xdr:colOff>1244936</xdr:colOff>
      <xdr:row>178</xdr:row>
      <xdr:rowOff>353138</xdr:rowOff>
    </xdr:to>
    <xdr:pic>
      <xdr:nvPicPr>
        <xdr:cNvPr id="125" name="Рисунок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BEBA8EAE-BF5A-486C-A8C5-ECC9F3942E4B}">
              <a14:imgProps xmlns:a14="http://schemas.microsoft.com/office/drawing/2010/main">
                <a14:imgLayer r:embed="rId96">
                  <a14:imgEffect>
                    <a14:backgroundRemoval t="0" b="100000" l="0" r="100000">
                      <a14:foregroundMark x1="72800" y1="37405" x2="72800" y2="374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43978" y="75507272"/>
          <a:ext cx="1191826" cy="1247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28864</xdr:colOff>
      <xdr:row>175</xdr:row>
      <xdr:rowOff>28864</xdr:rowOff>
    </xdr:from>
    <xdr:to>
      <xdr:col>1</xdr:col>
      <xdr:colOff>1218</xdr:colOff>
      <xdr:row>179</xdr:row>
      <xdr:rowOff>569980</xdr:rowOff>
    </xdr:to>
    <xdr:pic>
      <xdr:nvPicPr>
        <xdr:cNvPr id="126" name="Изображение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4" y="70225228"/>
          <a:ext cx="2093708" cy="3138844"/>
        </a:xfrm>
        <a:prstGeom prst="rect">
          <a:avLst/>
        </a:prstGeom>
      </xdr:spPr>
    </xdr:pic>
    <xdr:clientData/>
  </xdr:twoCellAnchor>
  <xdr:twoCellAnchor editAs="oneCell">
    <xdr:from>
      <xdr:col>1</xdr:col>
      <xdr:colOff>28369</xdr:colOff>
      <xdr:row>175</xdr:row>
      <xdr:rowOff>14432</xdr:rowOff>
    </xdr:from>
    <xdr:to>
      <xdr:col>1</xdr:col>
      <xdr:colOff>1864832</xdr:colOff>
      <xdr:row>179</xdr:row>
      <xdr:rowOff>562840</xdr:rowOff>
    </xdr:to>
    <xdr:pic>
      <xdr:nvPicPr>
        <xdr:cNvPr id="129" name="Изображение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278" y="70210796"/>
          <a:ext cx="2095150" cy="3146136"/>
        </a:xfrm>
        <a:prstGeom prst="rect">
          <a:avLst/>
        </a:prstGeom>
      </xdr:spPr>
    </xdr:pic>
    <xdr:clientData/>
  </xdr:twoCellAnchor>
  <xdr:twoCellAnchor editAs="oneCell">
    <xdr:from>
      <xdr:col>2</xdr:col>
      <xdr:colOff>57727</xdr:colOff>
      <xdr:row>170</xdr:row>
      <xdr:rowOff>121425</xdr:rowOff>
    </xdr:from>
    <xdr:to>
      <xdr:col>2</xdr:col>
      <xdr:colOff>1250817</xdr:colOff>
      <xdr:row>172</xdr:row>
      <xdr:rowOff>404089</xdr:rowOff>
    </xdr:to>
    <xdr:pic>
      <xdr:nvPicPr>
        <xdr:cNvPr id="130" name="Рисунок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backgroundRemoval t="0" b="100000" l="0" r="100000">
                      <a14:foregroundMark x1="75138" y1="50920" x2="75138" y2="509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29545" y="68008698"/>
          <a:ext cx="1345490" cy="1206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28863</xdr:colOff>
      <xdr:row>168</xdr:row>
      <xdr:rowOff>43296</xdr:rowOff>
    </xdr:from>
    <xdr:to>
      <xdr:col>1</xdr:col>
      <xdr:colOff>4531</xdr:colOff>
      <xdr:row>174</xdr:row>
      <xdr:rowOff>428534</xdr:rowOff>
    </xdr:to>
    <xdr:pic>
      <xdr:nvPicPr>
        <xdr:cNvPr id="131" name="Изображение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3" y="67006932"/>
          <a:ext cx="2106446" cy="3156147"/>
        </a:xfrm>
        <a:prstGeom prst="rect">
          <a:avLst/>
        </a:prstGeom>
      </xdr:spPr>
    </xdr:pic>
    <xdr:clientData/>
  </xdr:twoCellAnchor>
  <xdr:twoCellAnchor editAs="oneCell">
    <xdr:from>
      <xdr:col>1</xdr:col>
      <xdr:colOff>32108</xdr:colOff>
      <xdr:row>168</xdr:row>
      <xdr:rowOff>43296</xdr:rowOff>
    </xdr:from>
    <xdr:to>
      <xdr:col>1</xdr:col>
      <xdr:colOff>1866984</xdr:colOff>
      <xdr:row>174</xdr:row>
      <xdr:rowOff>432955</xdr:rowOff>
    </xdr:to>
    <xdr:pic>
      <xdr:nvPicPr>
        <xdr:cNvPr id="132" name="Изображение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017" y="67006932"/>
          <a:ext cx="2108119" cy="3160568"/>
        </a:xfrm>
        <a:prstGeom prst="rect">
          <a:avLst/>
        </a:prstGeom>
      </xdr:spPr>
    </xdr:pic>
    <xdr:clientData/>
  </xdr:twoCellAnchor>
  <xdr:twoCellAnchor editAs="oneCell">
    <xdr:from>
      <xdr:col>2</xdr:col>
      <xdr:colOff>28865</xdr:colOff>
      <xdr:row>163</xdr:row>
      <xdr:rowOff>375227</xdr:rowOff>
    </xdr:from>
    <xdr:to>
      <xdr:col>2</xdr:col>
      <xdr:colOff>1249067</xdr:colOff>
      <xdr:row>166</xdr:row>
      <xdr:rowOff>214168</xdr:rowOff>
    </xdr:to>
    <xdr:pic>
      <xdr:nvPicPr>
        <xdr:cNvPr id="133" name="Изображение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ackgroundRemoval t="0" b="100000" l="0" r="100000">
                      <a14:foregroundMark x1="80864" y1="66316" x2="80864" y2="66316"/>
                      <a14:foregroundMark x1="20370" y1="11579" x2="20370" y2="11579"/>
                      <a14:foregroundMark x1="66049" y1="9474" x2="66049" y2="947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11024" y="69243863"/>
          <a:ext cx="1353552" cy="793750"/>
        </a:xfrm>
        <a:prstGeom prst="rect">
          <a:avLst/>
        </a:prstGeom>
      </xdr:spPr>
    </xdr:pic>
    <xdr:clientData/>
  </xdr:twoCellAnchor>
  <xdr:twoCellAnchor editAs="oneCell">
    <xdr:from>
      <xdr:col>2</xdr:col>
      <xdr:colOff>63651</xdr:colOff>
      <xdr:row>155</xdr:row>
      <xdr:rowOff>331933</xdr:rowOff>
    </xdr:from>
    <xdr:to>
      <xdr:col>2</xdr:col>
      <xdr:colOff>1249718</xdr:colOff>
      <xdr:row>158</xdr:row>
      <xdr:rowOff>207241</xdr:rowOff>
    </xdr:to>
    <xdr:pic>
      <xdr:nvPicPr>
        <xdr:cNvPr id="134" name="Изображение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BEBA8EAE-BF5A-486C-A8C5-ECC9F3942E4B}">
              <a14:imgProps xmlns:a14="http://schemas.microsoft.com/office/drawing/2010/main">
                <a14:imgLayer r:embed="rId106">
                  <a14:imgEffect>
                    <a14:backgroundRemoval t="0" b="100000" l="0" r="100000">
                      <a14:foregroundMark x1="79630" y1="71579" x2="79630" y2="7157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45810" y="65895683"/>
          <a:ext cx="1328942" cy="779317"/>
        </a:xfrm>
        <a:prstGeom prst="rect">
          <a:avLst/>
        </a:prstGeom>
      </xdr:spPr>
    </xdr:pic>
    <xdr:clientData/>
  </xdr:twoCellAnchor>
  <xdr:twoCellAnchor editAs="oneCell">
    <xdr:from>
      <xdr:col>2</xdr:col>
      <xdr:colOff>14431</xdr:colOff>
      <xdr:row>149</xdr:row>
      <xdr:rowOff>259773</xdr:rowOff>
    </xdr:from>
    <xdr:to>
      <xdr:col>2</xdr:col>
      <xdr:colOff>1253918</xdr:colOff>
      <xdr:row>150</xdr:row>
      <xdr:rowOff>519545</xdr:rowOff>
    </xdr:to>
    <xdr:pic>
      <xdr:nvPicPr>
        <xdr:cNvPr id="135" name="Изображение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BEBA8EAE-BF5A-486C-A8C5-ECC9F3942E4B}">
              <a14:imgProps xmlns:a14="http://schemas.microsoft.com/office/drawing/2010/main">
                <a14:imgLayer r:embed="rId108">
                  <a14:imgEffect>
                    <a14:backgroundRemoval t="4211" b="100000" l="0" r="100000">
                      <a14:foregroundMark x1="72840" y1="45263" x2="72840" y2="45263"/>
                      <a14:foregroundMark x1="56173" y1="81053" x2="56173" y2="81053"/>
                      <a14:foregroundMark x1="57407" y1="43158" x2="57407" y2="43158"/>
                      <a14:foregroundMark x1="91975" y1="28421" x2="91975" y2="2842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96590" y="63269091"/>
          <a:ext cx="1402773" cy="822614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</xdr:colOff>
      <xdr:row>143</xdr:row>
      <xdr:rowOff>14431</xdr:rowOff>
    </xdr:from>
    <xdr:to>
      <xdr:col>2</xdr:col>
      <xdr:colOff>1244447</xdr:colOff>
      <xdr:row>144</xdr:row>
      <xdr:rowOff>432953</xdr:rowOff>
    </xdr:to>
    <xdr:pic>
      <xdr:nvPicPr>
        <xdr:cNvPr id="136" name="Изображение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ackgroundRemoval t="0" b="100000" l="0" r="100000">
                      <a14:foregroundMark x1="24691" y1="27368" x2="24691" y2="27368"/>
                      <a14:foregroundMark x1="23457" y1="9474" x2="23457" y2="947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25454" y="60527045"/>
          <a:ext cx="1353552" cy="793750"/>
        </a:xfrm>
        <a:prstGeom prst="rect">
          <a:avLst/>
        </a:prstGeom>
      </xdr:spPr>
    </xdr:pic>
    <xdr:clientData/>
  </xdr:twoCellAnchor>
  <xdr:twoCellAnchor editAs="oneCell">
    <xdr:from>
      <xdr:col>2</xdr:col>
      <xdr:colOff>49220</xdr:colOff>
      <xdr:row>135</xdr:row>
      <xdr:rowOff>129887</xdr:rowOff>
    </xdr:from>
    <xdr:to>
      <xdr:col>2</xdr:col>
      <xdr:colOff>1244812</xdr:colOff>
      <xdr:row>138</xdr:row>
      <xdr:rowOff>43296</xdr:rowOff>
    </xdr:to>
    <xdr:pic>
      <xdr:nvPicPr>
        <xdr:cNvPr id="137" name="Изображение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BEBA8EAE-BF5A-486C-A8C5-ECC9F3942E4B}">
              <a14:imgProps xmlns:a14="http://schemas.microsoft.com/office/drawing/2010/main">
                <a14:imgLayer r:embed="rId112">
                  <a14:imgEffect>
                    <a14:backgroundRemoval t="0" b="100000" l="0" r="100000">
                      <a14:foregroundMark x1="27586" y1="9412" x2="27586" y2="9412"/>
                      <a14:foregroundMark x1="12414" y1="7059" x2="12414" y2="7059"/>
                      <a14:foregroundMark x1="71724" y1="50588" x2="71724" y2="50588"/>
                      <a14:foregroundMark x1="84828" y1="31765" x2="84828" y2="31765"/>
                      <a14:foregroundMark x1="72414" y1="7059" x2="72414" y2="7059"/>
                      <a14:foregroundMark x1="41379" y1="20000" x2="41379" y2="2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379" y="57279887"/>
          <a:ext cx="1328942" cy="779318"/>
        </a:xfrm>
        <a:prstGeom prst="rect">
          <a:avLst/>
        </a:prstGeom>
      </xdr:spPr>
    </xdr:pic>
    <xdr:clientData/>
  </xdr:twoCellAnchor>
  <xdr:twoCellAnchor editAs="oneCell">
    <xdr:from>
      <xdr:col>2</xdr:col>
      <xdr:colOff>57728</xdr:colOff>
      <xdr:row>127</xdr:row>
      <xdr:rowOff>86592</xdr:rowOff>
    </xdr:from>
    <xdr:to>
      <xdr:col>2</xdr:col>
      <xdr:colOff>1252693</xdr:colOff>
      <xdr:row>130</xdr:row>
      <xdr:rowOff>245343</xdr:rowOff>
    </xdr:to>
    <xdr:pic>
      <xdr:nvPicPr>
        <xdr:cNvPr id="138" name="Изображение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ackgroundRemoval t="0" b="100000" l="0" r="100000">
                      <a14:foregroundMark x1="67586" y1="44444" x2="67586" y2="44444"/>
                      <a14:foregroundMark x1="61379" y1="17593" x2="61379" y2="17593"/>
                      <a14:foregroundMark x1="86897" y1="17593" x2="86897" y2="17593"/>
                      <a14:foregroundMark x1="34483" y1="19444" x2="34483" y2="19444"/>
                      <a14:foregroundMark x1="8966" y1="17593" x2="8966" y2="175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9887" y="53931706"/>
          <a:ext cx="1371858" cy="1024660"/>
        </a:xfrm>
        <a:prstGeom prst="rect">
          <a:avLst/>
        </a:prstGeom>
      </xdr:spPr>
    </xdr:pic>
    <xdr:clientData/>
  </xdr:twoCellAnchor>
  <xdr:twoCellAnchor editAs="oneCell">
    <xdr:from>
      <xdr:col>2</xdr:col>
      <xdr:colOff>52122</xdr:colOff>
      <xdr:row>120</xdr:row>
      <xdr:rowOff>360794</xdr:rowOff>
    </xdr:from>
    <xdr:to>
      <xdr:col>2</xdr:col>
      <xdr:colOff>1250689</xdr:colOff>
      <xdr:row>122</xdr:row>
      <xdr:rowOff>230908</xdr:rowOff>
    </xdr:to>
    <xdr:pic>
      <xdr:nvPicPr>
        <xdr:cNvPr id="139" name="Изображение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BEBA8EAE-BF5A-486C-A8C5-ECC9F3942E4B}">
              <a14:imgProps xmlns:a14="http://schemas.microsoft.com/office/drawing/2010/main">
                <a14:imgLayer r:embed="rId116">
                  <a14:imgEffect>
                    <a14:backgroundRemoval t="0" b="100000" l="0" r="100000">
                      <a14:foregroundMark x1="62577" y1="57025" x2="62577" y2="5702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81" y="51276249"/>
          <a:ext cx="1341442" cy="9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14432</xdr:colOff>
      <xdr:row>153</xdr:row>
      <xdr:rowOff>505112</xdr:rowOff>
    </xdr:from>
    <xdr:to>
      <xdr:col>1</xdr:col>
      <xdr:colOff>1863915</xdr:colOff>
      <xdr:row>167</xdr:row>
      <xdr:rowOff>259772</xdr:rowOff>
    </xdr:to>
    <xdr:pic>
      <xdr:nvPicPr>
        <xdr:cNvPr id="140" name="Изображение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415" t="-2145" r="7240" b="492"/>
        <a:stretch/>
      </xdr:blipFill>
      <xdr:spPr>
        <a:xfrm>
          <a:off x="2150341" y="63831930"/>
          <a:ext cx="2108170" cy="405534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154</xdr:row>
      <xdr:rowOff>28864</xdr:rowOff>
    </xdr:from>
    <xdr:to>
      <xdr:col>1</xdr:col>
      <xdr:colOff>4742</xdr:colOff>
      <xdr:row>167</xdr:row>
      <xdr:rowOff>260233</xdr:rowOff>
    </xdr:to>
    <xdr:pic>
      <xdr:nvPicPr>
        <xdr:cNvPr id="141" name="Изображение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730" r="12433"/>
        <a:stretch/>
      </xdr:blipFill>
      <xdr:spPr>
        <a:xfrm>
          <a:off x="43295" y="67208978"/>
          <a:ext cx="2063751" cy="3983642"/>
        </a:xfrm>
        <a:prstGeom prst="rect">
          <a:avLst/>
        </a:prstGeom>
      </xdr:spPr>
    </xdr:pic>
    <xdr:clientData/>
  </xdr:twoCellAnchor>
  <xdr:twoCellAnchor editAs="oneCell">
    <xdr:from>
      <xdr:col>1</xdr:col>
      <xdr:colOff>47105</xdr:colOff>
      <xdr:row>147</xdr:row>
      <xdr:rowOff>43294</xdr:rowOff>
    </xdr:from>
    <xdr:to>
      <xdr:col>1</xdr:col>
      <xdr:colOff>1867409</xdr:colOff>
      <xdr:row>154</xdr:row>
      <xdr:rowOff>4121</xdr:rowOff>
    </xdr:to>
    <xdr:pic>
      <xdr:nvPicPr>
        <xdr:cNvPr id="142" name="Изображение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597" t="1128" r="9823" b="-1128"/>
        <a:stretch/>
      </xdr:blipFill>
      <xdr:spPr>
        <a:xfrm>
          <a:off x="2183014" y="63341249"/>
          <a:ext cx="2059941" cy="3838863"/>
        </a:xfrm>
        <a:prstGeom prst="rect">
          <a:avLst/>
        </a:prstGeom>
      </xdr:spPr>
    </xdr:pic>
    <xdr:clientData/>
  </xdr:twoCellAnchor>
  <xdr:twoCellAnchor editAs="oneCell">
    <xdr:from>
      <xdr:col>0</xdr:col>
      <xdr:colOff>72160</xdr:colOff>
      <xdr:row>147</xdr:row>
      <xdr:rowOff>43297</xdr:rowOff>
    </xdr:from>
    <xdr:to>
      <xdr:col>1</xdr:col>
      <xdr:colOff>4743</xdr:colOff>
      <xdr:row>153</xdr:row>
      <xdr:rowOff>519546</xdr:rowOff>
    </xdr:to>
    <xdr:pic>
      <xdr:nvPicPr>
        <xdr:cNvPr id="143" name="Изображение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45" r="7855"/>
        <a:stretch/>
      </xdr:blipFill>
      <xdr:spPr>
        <a:xfrm>
          <a:off x="72160" y="60036365"/>
          <a:ext cx="2034887" cy="3809999"/>
        </a:xfrm>
        <a:prstGeom prst="rect">
          <a:avLst/>
        </a:prstGeom>
      </xdr:spPr>
    </xdr:pic>
    <xdr:clientData/>
  </xdr:twoCellAnchor>
  <xdr:twoCellAnchor editAs="oneCell">
    <xdr:from>
      <xdr:col>0</xdr:col>
      <xdr:colOff>57728</xdr:colOff>
      <xdr:row>140</xdr:row>
      <xdr:rowOff>33399</xdr:rowOff>
    </xdr:from>
    <xdr:to>
      <xdr:col>1</xdr:col>
      <xdr:colOff>124</xdr:colOff>
      <xdr:row>146</xdr:row>
      <xdr:rowOff>389661</xdr:rowOff>
    </xdr:to>
    <xdr:pic>
      <xdr:nvPicPr>
        <xdr:cNvPr id="144" name="Изображение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643" r="18656" b="32700"/>
        <a:stretch/>
      </xdr:blipFill>
      <xdr:spPr>
        <a:xfrm>
          <a:off x="57728" y="57096808"/>
          <a:ext cx="2063750" cy="2867397"/>
        </a:xfrm>
        <a:prstGeom prst="rect">
          <a:avLst/>
        </a:prstGeom>
      </xdr:spPr>
    </xdr:pic>
    <xdr:clientData/>
  </xdr:twoCellAnchor>
  <xdr:twoCellAnchor editAs="oneCell">
    <xdr:from>
      <xdr:col>1</xdr:col>
      <xdr:colOff>28864</xdr:colOff>
      <xdr:row>140</xdr:row>
      <xdr:rowOff>43295</xdr:rowOff>
    </xdr:from>
    <xdr:to>
      <xdr:col>1</xdr:col>
      <xdr:colOff>1864014</xdr:colOff>
      <xdr:row>146</xdr:row>
      <xdr:rowOff>395249</xdr:rowOff>
    </xdr:to>
    <xdr:pic>
      <xdr:nvPicPr>
        <xdr:cNvPr id="145" name="Изображение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504" r="18302" b="33307"/>
        <a:stretch/>
      </xdr:blipFill>
      <xdr:spPr>
        <a:xfrm>
          <a:off x="2164773" y="57106704"/>
          <a:ext cx="2063750" cy="2863089"/>
        </a:xfrm>
        <a:prstGeom prst="rect">
          <a:avLst/>
        </a:prstGeom>
      </xdr:spPr>
    </xdr:pic>
    <xdr:clientData/>
  </xdr:twoCellAnchor>
  <xdr:twoCellAnchor editAs="oneCell">
    <xdr:from>
      <xdr:col>0</xdr:col>
      <xdr:colOff>28863</xdr:colOff>
      <xdr:row>126</xdr:row>
      <xdr:rowOff>28865</xdr:rowOff>
    </xdr:from>
    <xdr:to>
      <xdr:col>0</xdr:col>
      <xdr:colOff>1862576</xdr:colOff>
      <xdr:row>139</xdr:row>
      <xdr:rowOff>259773</xdr:rowOff>
    </xdr:to>
    <xdr:pic>
      <xdr:nvPicPr>
        <xdr:cNvPr id="146" name="Изображение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024" r="10711"/>
        <a:stretch/>
      </xdr:blipFill>
      <xdr:spPr>
        <a:xfrm>
          <a:off x="28863" y="53455456"/>
          <a:ext cx="2071838" cy="3983180"/>
        </a:xfrm>
        <a:prstGeom prst="rect">
          <a:avLst/>
        </a:prstGeom>
      </xdr:spPr>
    </xdr:pic>
    <xdr:clientData/>
  </xdr:twoCellAnchor>
  <xdr:twoCellAnchor editAs="oneCell">
    <xdr:from>
      <xdr:col>1</xdr:col>
      <xdr:colOff>43297</xdr:colOff>
      <xdr:row>126</xdr:row>
      <xdr:rowOff>23795</xdr:rowOff>
    </xdr:from>
    <xdr:to>
      <xdr:col>1</xdr:col>
      <xdr:colOff>1862792</xdr:colOff>
      <xdr:row>139</xdr:row>
      <xdr:rowOff>272039</xdr:rowOff>
    </xdr:to>
    <xdr:pic>
      <xdr:nvPicPr>
        <xdr:cNvPr id="147" name="Изображение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797" r="13130"/>
        <a:stretch/>
      </xdr:blipFill>
      <xdr:spPr>
        <a:xfrm>
          <a:off x="2179206" y="53450386"/>
          <a:ext cx="2078182" cy="4000516"/>
        </a:xfrm>
        <a:prstGeom prst="rect">
          <a:avLst/>
        </a:prstGeom>
      </xdr:spPr>
    </xdr:pic>
    <xdr:clientData/>
  </xdr:twoCellAnchor>
  <xdr:twoCellAnchor editAs="oneCell">
    <xdr:from>
      <xdr:col>2</xdr:col>
      <xdr:colOff>72158</xdr:colOff>
      <xdr:row>222</xdr:row>
      <xdr:rowOff>144318</xdr:rowOff>
    </xdr:from>
    <xdr:to>
      <xdr:col>2</xdr:col>
      <xdr:colOff>1251039</xdr:colOff>
      <xdr:row>224</xdr:row>
      <xdr:rowOff>90715</xdr:rowOff>
    </xdr:to>
    <xdr:pic>
      <xdr:nvPicPr>
        <xdr:cNvPr id="148" name="Изображение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BEBA8EAE-BF5A-486C-A8C5-ECC9F3942E4B}">
              <a14:imgProps xmlns:a14="http://schemas.microsoft.com/office/drawing/2010/main">
                <a14:imgLayer r:embed="rId124">
                  <a14:imgEffect>
                    <a14:backgroundRemoval t="0" b="88406" l="0" r="100000">
                      <a14:foregroundMark x1="29167" y1="24638" x2="29167" y2="2463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3872" y="92854318"/>
          <a:ext cx="1312231" cy="762825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220</xdr:row>
      <xdr:rowOff>28865</xdr:rowOff>
    </xdr:from>
    <xdr:to>
      <xdr:col>1</xdr:col>
      <xdr:colOff>1443</xdr:colOff>
      <xdr:row>226</xdr:row>
      <xdr:rowOff>419108</xdr:rowOff>
    </xdr:to>
    <xdr:pic>
      <xdr:nvPicPr>
        <xdr:cNvPr id="149" name="Изображение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438" t="994" r="19019" b="34694"/>
        <a:stretch/>
      </xdr:blipFill>
      <xdr:spPr>
        <a:xfrm>
          <a:off x="43295" y="81482047"/>
          <a:ext cx="2060452" cy="2901379"/>
        </a:xfrm>
        <a:prstGeom prst="rect">
          <a:avLst/>
        </a:prstGeom>
      </xdr:spPr>
    </xdr:pic>
    <xdr:clientData/>
  </xdr:twoCellAnchor>
  <xdr:twoCellAnchor editAs="oneCell">
    <xdr:from>
      <xdr:col>1</xdr:col>
      <xdr:colOff>34860</xdr:colOff>
      <xdr:row>220</xdr:row>
      <xdr:rowOff>33400</xdr:rowOff>
    </xdr:from>
    <xdr:to>
      <xdr:col>1</xdr:col>
      <xdr:colOff>1862791</xdr:colOff>
      <xdr:row>226</xdr:row>
      <xdr:rowOff>432955</xdr:rowOff>
    </xdr:to>
    <xdr:pic>
      <xdr:nvPicPr>
        <xdr:cNvPr id="150" name="Изображение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136" r="5152" b="24903"/>
        <a:stretch/>
      </xdr:blipFill>
      <xdr:spPr>
        <a:xfrm>
          <a:off x="2170769" y="81486582"/>
          <a:ext cx="2086618" cy="2910691"/>
        </a:xfrm>
        <a:prstGeom prst="rect">
          <a:avLst/>
        </a:prstGeom>
      </xdr:spPr>
    </xdr:pic>
    <xdr:clientData/>
  </xdr:twoCellAnchor>
  <xdr:twoCellAnchor editAs="oneCell">
    <xdr:from>
      <xdr:col>1</xdr:col>
      <xdr:colOff>14433</xdr:colOff>
      <xdr:row>119</xdr:row>
      <xdr:rowOff>14431</xdr:rowOff>
    </xdr:from>
    <xdr:to>
      <xdr:col>1</xdr:col>
      <xdr:colOff>1862792</xdr:colOff>
      <xdr:row>125</xdr:row>
      <xdr:rowOff>548409</xdr:rowOff>
    </xdr:to>
    <xdr:pic>
      <xdr:nvPicPr>
        <xdr:cNvPr id="154" name="Изображение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596" r="13037" b="3829"/>
        <a:stretch/>
      </xdr:blipFill>
      <xdr:spPr>
        <a:xfrm>
          <a:off x="2150342" y="52401931"/>
          <a:ext cx="2107046" cy="3911024"/>
        </a:xfrm>
        <a:prstGeom prst="rect">
          <a:avLst/>
        </a:prstGeom>
      </xdr:spPr>
    </xdr:pic>
    <xdr:clientData/>
  </xdr:twoCellAnchor>
  <xdr:twoCellAnchor editAs="oneCell">
    <xdr:from>
      <xdr:col>2</xdr:col>
      <xdr:colOff>28863</xdr:colOff>
      <xdr:row>46</xdr:row>
      <xdr:rowOff>14433</xdr:rowOff>
    </xdr:from>
    <xdr:to>
      <xdr:col>2</xdr:col>
      <xdr:colOff>1279409</xdr:colOff>
      <xdr:row>47</xdr:row>
      <xdr:rowOff>274207</xdr:rowOff>
    </xdr:to>
    <xdr:pic>
      <xdr:nvPicPr>
        <xdr:cNvPr id="155" name="Изображение 5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0681" y="22225001"/>
          <a:ext cx="1427439" cy="923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30267</xdr:rowOff>
    </xdr:from>
    <xdr:to>
      <xdr:col>1</xdr:col>
      <xdr:colOff>371</xdr:colOff>
      <xdr:row>48</xdr:row>
      <xdr:rowOff>649432</xdr:rowOff>
    </xdr:to>
    <xdr:pic>
      <xdr:nvPicPr>
        <xdr:cNvPr id="156" name="Изображение 1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21028562"/>
          <a:ext cx="2121725" cy="3274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17792</xdr:colOff>
      <xdr:row>44</xdr:row>
      <xdr:rowOff>28864</xdr:rowOff>
    </xdr:from>
    <xdr:to>
      <xdr:col>1</xdr:col>
      <xdr:colOff>1863038</xdr:colOff>
      <xdr:row>48</xdr:row>
      <xdr:rowOff>620569</xdr:rowOff>
    </xdr:to>
    <xdr:pic>
      <xdr:nvPicPr>
        <xdr:cNvPr id="157" name="Изображение 1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53701" y="21027159"/>
          <a:ext cx="2103933" cy="324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31749</xdr:colOff>
      <xdr:row>49</xdr:row>
      <xdr:rowOff>14432</xdr:rowOff>
    </xdr:from>
    <xdr:to>
      <xdr:col>1</xdr:col>
      <xdr:colOff>1862563</xdr:colOff>
      <xdr:row>52</xdr:row>
      <xdr:rowOff>777874</xdr:rowOff>
    </xdr:to>
    <xdr:pic>
      <xdr:nvPicPr>
        <xdr:cNvPr id="161" name="Изображение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658" y="26280341"/>
          <a:ext cx="2097514" cy="314469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43296</xdr:colOff>
      <xdr:row>49</xdr:row>
      <xdr:rowOff>28864</xdr:rowOff>
    </xdr:from>
    <xdr:to>
      <xdr:col>1</xdr:col>
      <xdr:colOff>1423</xdr:colOff>
      <xdr:row>52</xdr:row>
      <xdr:rowOff>776375</xdr:rowOff>
    </xdr:to>
    <xdr:pic>
      <xdr:nvPicPr>
        <xdr:cNvPr id="162" name="Изображение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96" y="26294773"/>
          <a:ext cx="2068444" cy="312876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119</xdr:row>
      <xdr:rowOff>28863</xdr:rowOff>
    </xdr:from>
    <xdr:to>
      <xdr:col>1</xdr:col>
      <xdr:colOff>123</xdr:colOff>
      <xdr:row>125</xdr:row>
      <xdr:rowOff>548406</xdr:rowOff>
    </xdr:to>
    <xdr:pic>
      <xdr:nvPicPr>
        <xdr:cNvPr id="165" name="Изображение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349" r="10827" b="2174"/>
        <a:stretch/>
      </xdr:blipFill>
      <xdr:spPr>
        <a:xfrm>
          <a:off x="43295" y="52416363"/>
          <a:ext cx="2078182" cy="3896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14432</xdr:rowOff>
    </xdr:from>
    <xdr:to>
      <xdr:col>1</xdr:col>
      <xdr:colOff>6127</xdr:colOff>
      <xdr:row>58</xdr:row>
      <xdr:rowOff>517765</xdr:rowOff>
    </xdr:to>
    <xdr:pic>
      <xdr:nvPicPr>
        <xdr:cNvPr id="166" name="Изображение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469773"/>
          <a:ext cx="2117956" cy="31732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12002</xdr:colOff>
      <xdr:row>53</xdr:row>
      <xdr:rowOff>14432</xdr:rowOff>
    </xdr:from>
    <xdr:to>
      <xdr:col>1</xdr:col>
      <xdr:colOff>1863858</xdr:colOff>
      <xdr:row>58</xdr:row>
      <xdr:rowOff>502227</xdr:rowOff>
    </xdr:to>
    <xdr:pic>
      <xdr:nvPicPr>
        <xdr:cNvPr id="167" name="Изображение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911" y="29469773"/>
          <a:ext cx="2110543" cy="3157682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144140</xdr:colOff>
      <xdr:row>0</xdr:row>
      <xdr:rowOff>1725</xdr:rowOff>
    </xdr:from>
    <xdr:to>
      <xdr:col>5</xdr:col>
      <xdr:colOff>201084</xdr:colOff>
      <xdr:row>0</xdr:row>
      <xdr:rowOff>1268286</xdr:rowOff>
    </xdr:to>
    <xdr:pic>
      <xdr:nvPicPr>
        <xdr:cNvPr id="151" name="Изображение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081390" y="1725"/>
          <a:ext cx="1369277" cy="1266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36286</xdr:rowOff>
    </xdr:from>
    <xdr:to>
      <xdr:col>1</xdr:col>
      <xdr:colOff>4500</xdr:colOff>
      <xdr:row>83</xdr:row>
      <xdr:rowOff>235857</xdr:rowOff>
    </xdr:to>
    <xdr:pic>
      <xdr:nvPicPr>
        <xdr:cNvPr id="7" name="Изображение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37356143"/>
          <a:ext cx="2116329" cy="3392714"/>
        </a:xfrm>
        <a:prstGeom prst="rect">
          <a:avLst/>
        </a:prstGeom>
      </xdr:spPr>
    </xdr:pic>
    <xdr:clientData/>
  </xdr:twoCellAnchor>
  <xdr:twoCellAnchor editAs="oneCell">
    <xdr:from>
      <xdr:col>1</xdr:col>
      <xdr:colOff>68774</xdr:colOff>
      <xdr:row>72</xdr:row>
      <xdr:rowOff>36287</xdr:rowOff>
    </xdr:from>
    <xdr:to>
      <xdr:col>1</xdr:col>
      <xdr:colOff>1863131</xdr:colOff>
      <xdr:row>83</xdr:row>
      <xdr:rowOff>235858</xdr:rowOff>
    </xdr:to>
    <xdr:pic>
      <xdr:nvPicPr>
        <xdr:cNvPr id="10" name="Изображение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209631" y="37356144"/>
          <a:ext cx="2051532" cy="3392714"/>
        </a:xfrm>
        <a:prstGeom prst="rect">
          <a:avLst/>
        </a:prstGeom>
      </xdr:spPr>
    </xdr:pic>
    <xdr:clientData/>
  </xdr:twoCellAnchor>
  <xdr:twoCellAnchor editAs="oneCell">
    <xdr:from>
      <xdr:col>2</xdr:col>
      <xdr:colOff>18143</xdr:colOff>
      <xdr:row>77</xdr:row>
      <xdr:rowOff>72573</xdr:rowOff>
    </xdr:from>
    <xdr:to>
      <xdr:col>2</xdr:col>
      <xdr:colOff>1289766</xdr:colOff>
      <xdr:row>79</xdr:row>
      <xdr:rowOff>127001</xdr:rowOff>
    </xdr:to>
    <xdr:pic>
      <xdr:nvPicPr>
        <xdr:cNvPr id="152" name="Рисунок 57" descr="24.jp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BEBA8EAE-BF5A-486C-A8C5-ECC9F3942E4B}">
              <a14:imgProps xmlns:a14="http://schemas.microsoft.com/office/drawing/2010/main">
                <a14:imgLayer r:embed="rId140">
                  <a14:imgEffect>
                    <a14:backgroundRemoval t="0" b="96512" l="0" r="100000">
                      <a14:foregroundMark x1="57436" y1="93023" x2="52308" y2="89535"/>
                      <a14:foregroundMark x1="63590" y1="76744" x2="84615" y2="76744"/>
                      <a14:foregroundMark x1="91795" y1="93023" x2="96923" y2="89535"/>
                      <a14:foregroundMark x1="45128" y1="87209" x2="45128" y2="87209"/>
                      <a14:foregroundMark x1="28205" y1="27907" x2="28205" y2="27907"/>
                      <a14:foregroundMark x1="15897" y1="58140" x2="15897" y2="58140"/>
                      <a14:foregroundMark x1="42051" y1="93023" x2="46154" y2="90698"/>
                      <a14:backgroundMark x1="79487" y1="1163" x2="68205" y2="11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9857" y="38843859"/>
          <a:ext cx="1434909" cy="634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0"/>
  <sheetViews>
    <sheetView tabSelected="1" topLeftCell="A286" zoomScale="90" zoomScaleNormal="90" zoomScalePageLayoutView="70" workbookViewId="0">
      <selection activeCell="D46" sqref="D46"/>
    </sheetView>
  </sheetViews>
  <sheetFormatPr defaultColWidth="8.85546875" defaultRowHeight="17.100000000000001" customHeight="1"/>
  <cols>
    <col min="1" max="1" width="28" style="1" customWidth="1"/>
    <col min="2" max="2" width="28.5703125" style="1" customWidth="1"/>
    <col min="3" max="3" width="20.5703125" style="1" customWidth="1"/>
    <col min="4" max="4" width="11.85546875" style="1" customWidth="1"/>
    <col min="5" max="5" width="19.7109375" style="1" customWidth="1"/>
    <col min="6" max="6" width="9.140625" style="2" customWidth="1"/>
    <col min="7" max="7" width="1.28515625" style="1" hidden="1" customWidth="1"/>
    <col min="8" max="8" width="18.7109375" style="1" customWidth="1"/>
    <col min="9" max="9" width="10.42578125" style="1" customWidth="1"/>
    <col min="10" max="10" width="9.7109375" style="1" customWidth="1"/>
    <col min="11" max="11" width="12.140625" style="1" customWidth="1"/>
    <col min="12" max="12" width="13.28515625" style="98" customWidth="1"/>
    <col min="13" max="13" width="8.85546875" style="2"/>
    <col min="14" max="14" width="13.85546875" style="3" customWidth="1"/>
    <col min="15" max="15" width="41.28515625" style="1" customWidth="1"/>
    <col min="16" max="16" width="34.85546875" style="1" customWidth="1"/>
    <col min="17" max="16384" width="8.85546875" style="1"/>
  </cols>
  <sheetData>
    <row r="1" spans="1:17" ht="127.5" customHeight="1">
      <c r="A1" s="141" t="s">
        <v>101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7" ht="36" customHeight="1" thickBot="1">
      <c r="A2" s="143" t="s">
        <v>151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P2" s="4"/>
      <c r="Q2" s="4"/>
    </row>
    <row r="3" spans="1:17" ht="36" customHeight="1" thickTop="1">
      <c r="A3" s="138" t="s">
        <v>100</v>
      </c>
      <c r="B3" s="138" t="s">
        <v>99</v>
      </c>
      <c r="C3" s="138" t="s">
        <v>98</v>
      </c>
      <c r="D3" s="147" t="s">
        <v>25</v>
      </c>
      <c r="E3" s="146" t="s">
        <v>26</v>
      </c>
      <c r="F3" s="146" t="s">
        <v>27</v>
      </c>
      <c r="G3" s="146" t="s">
        <v>37</v>
      </c>
      <c r="H3" s="146" t="s">
        <v>28</v>
      </c>
      <c r="I3" s="153" t="s">
        <v>29</v>
      </c>
      <c r="J3" s="146" t="s">
        <v>38</v>
      </c>
      <c r="K3" s="84" t="s">
        <v>30</v>
      </c>
      <c r="L3" s="151" t="s">
        <v>31</v>
      </c>
      <c r="M3" s="150" t="s">
        <v>32</v>
      </c>
      <c r="N3" s="148" t="s">
        <v>33</v>
      </c>
      <c r="O3" s="52" t="s">
        <v>34</v>
      </c>
      <c r="P3" s="17"/>
      <c r="Q3" s="4"/>
    </row>
    <row r="4" spans="1:17" ht="30.95" customHeight="1" thickBot="1">
      <c r="A4" s="138"/>
      <c r="B4" s="138"/>
      <c r="C4" s="138"/>
      <c r="D4" s="147"/>
      <c r="E4" s="146"/>
      <c r="F4" s="146"/>
      <c r="G4" s="146"/>
      <c r="H4" s="146"/>
      <c r="I4" s="153"/>
      <c r="J4" s="146"/>
      <c r="K4" s="39">
        <v>0</v>
      </c>
      <c r="L4" s="151"/>
      <c r="M4" s="150"/>
      <c r="N4" s="149"/>
      <c r="O4" s="53">
        <f>SUM(N85:N119)</f>
        <v>0</v>
      </c>
      <c r="P4" s="10"/>
      <c r="Q4" s="4"/>
    </row>
    <row r="5" spans="1:17" ht="51.95" customHeight="1">
      <c r="A5" s="114"/>
      <c r="B5" s="111"/>
      <c r="C5" s="111"/>
      <c r="D5" s="55" t="s">
        <v>59</v>
      </c>
      <c r="E5" s="56" t="s">
        <v>60</v>
      </c>
      <c r="F5" s="56" t="s">
        <v>41</v>
      </c>
      <c r="G5" s="56"/>
      <c r="H5" s="56" t="s">
        <v>63</v>
      </c>
      <c r="I5" s="57" t="s">
        <v>97</v>
      </c>
      <c r="J5" s="58">
        <v>540</v>
      </c>
      <c r="K5" s="59">
        <f>K21</f>
        <v>0</v>
      </c>
      <c r="L5" s="90">
        <f t="shared" ref="L5:L71" si="0">J5-J5*K5/100</f>
        <v>540</v>
      </c>
      <c r="M5" s="45"/>
      <c r="N5" s="60">
        <f t="shared" ref="N5:N26" si="1">M5*L5</f>
        <v>0</v>
      </c>
    </row>
    <row r="6" spans="1:17" ht="51" customHeight="1">
      <c r="A6" s="116"/>
      <c r="B6" s="118"/>
      <c r="C6" s="118"/>
      <c r="D6" s="99" t="s">
        <v>59</v>
      </c>
      <c r="E6" s="100" t="s">
        <v>60</v>
      </c>
      <c r="F6" s="62" t="s">
        <v>41</v>
      </c>
      <c r="G6" s="62"/>
      <c r="H6" s="62" t="s">
        <v>63</v>
      </c>
      <c r="I6" s="63" t="s">
        <v>75</v>
      </c>
      <c r="J6" s="75">
        <v>540</v>
      </c>
      <c r="K6" s="65">
        <f t="shared" ref="K6:K69" si="2">K22</f>
        <v>0</v>
      </c>
      <c r="L6" s="91">
        <f t="shared" si="0"/>
        <v>540</v>
      </c>
      <c r="M6" s="46"/>
      <c r="N6" s="66">
        <f t="shared" si="1"/>
        <v>0</v>
      </c>
    </row>
    <row r="7" spans="1:17" ht="51" customHeight="1">
      <c r="A7" s="116"/>
      <c r="B7" s="118"/>
      <c r="C7" s="118"/>
      <c r="D7" s="99" t="s">
        <v>59</v>
      </c>
      <c r="E7" s="100" t="s">
        <v>60</v>
      </c>
      <c r="F7" s="62" t="s">
        <v>41</v>
      </c>
      <c r="G7" s="62"/>
      <c r="H7" s="107" t="s">
        <v>63</v>
      </c>
      <c r="I7" s="63" t="s">
        <v>76</v>
      </c>
      <c r="J7" s="75">
        <v>540</v>
      </c>
      <c r="K7" s="65">
        <f t="shared" si="2"/>
        <v>0</v>
      </c>
      <c r="L7" s="91">
        <f t="shared" si="0"/>
        <v>540</v>
      </c>
      <c r="M7" s="46"/>
      <c r="N7" s="66">
        <f t="shared" si="1"/>
        <v>0</v>
      </c>
    </row>
    <row r="8" spans="1:17" ht="51" customHeight="1">
      <c r="A8" s="116"/>
      <c r="B8" s="118"/>
      <c r="C8" s="118"/>
      <c r="D8" s="108" t="s">
        <v>59</v>
      </c>
      <c r="E8" s="109" t="s">
        <v>60</v>
      </c>
      <c r="F8" s="77" t="s">
        <v>41</v>
      </c>
      <c r="G8" s="77"/>
      <c r="H8" s="77" t="s">
        <v>63</v>
      </c>
      <c r="I8" s="78" t="s">
        <v>77</v>
      </c>
      <c r="J8" s="79">
        <v>540</v>
      </c>
      <c r="K8" s="80">
        <f t="shared" si="2"/>
        <v>0</v>
      </c>
      <c r="L8" s="92">
        <f t="shared" si="0"/>
        <v>540</v>
      </c>
      <c r="M8" s="48"/>
      <c r="N8" s="81">
        <f t="shared" si="1"/>
        <v>0</v>
      </c>
    </row>
    <row r="9" spans="1:17" ht="51" customHeight="1" thickBot="1">
      <c r="A9" s="117"/>
      <c r="B9" s="119"/>
      <c r="C9" s="119"/>
      <c r="D9" s="110" t="s">
        <v>59</v>
      </c>
      <c r="E9" s="68" t="s">
        <v>62</v>
      </c>
      <c r="F9" s="68" t="s">
        <v>41</v>
      </c>
      <c r="G9" s="68"/>
      <c r="H9" s="68" t="s">
        <v>63</v>
      </c>
      <c r="I9" s="69" t="s">
        <v>42</v>
      </c>
      <c r="J9" s="83">
        <v>540</v>
      </c>
      <c r="K9" s="71">
        <f t="shared" si="2"/>
        <v>0</v>
      </c>
      <c r="L9" s="93">
        <f t="shared" si="0"/>
        <v>540</v>
      </c>
      <c r="M9" s="47"/>
      <c r="N9" s="72">
        <f t="shared" si="1"/>
        <v>0</v>
      </c>
    </row>
    <row r="10" spans="1:17" ht="39.950000000000003" customHeight="1">
      <c r="A10" s="115"/>
      <c r="B10" s="118"/>
      <c r="C10" s="112"/>
      <c r="D10" s="99" t="s">
        <v>61</v>
      </c>
      <c r="E10" s="100" t="s">
        <v>72</v>
      </c>
      <c r="F10" s="100" t="s">
        <v>41</v>
      </c>
      <c r="G10" s="100"/>
      <c r="H10" s="100" t="s">
        <v>63</v>
      </c>
      <c r="I10" s="101" t="s">
        <v>43</v>
      </c>
      <c r="J10" s="64">
        <v>660</v>
      </c>
      <c r="K10" s="102">
        <f t="shared" si="2"/>
        <v>0</v>
      </c>
      <c r="L10" s="103">
        <f t="shared" si="0"/>
        <v>660</v>
      </c>
      <c r="M10" s="48"/>
      <c r="N10" s="104">
        <f t="shared" si="1"/>
        <v>0</v>
      </c>
    </row>
    <row r="11" spans="1:17" ht="39.950000000000003" customHeight="1">
      <c r="A11" s="116"/>
      <c r="B11" s="118"/>
      <c r="C11" s="118"/>
      <c r="D11" s="61" t="s">
        <v>61</v>
      </c>
      <c r="E11" s="62" t="s">
        <v>72</v>
      </c>
      <c r="F11" s="62" t="s">
        <v>41</v>
      </c>
      <c r="G11" s="62"/>
      <c r="H11" s="62" t="s">
        <v>63</v>
      </c>
      <c r="I11" s="63" t="s">
        <v>44</v>
      </c>
      <c r="J11" s="75">
        <v>660</v>
      </c>
      <c r="K11" s="65">
        <f t="shared" si="2"/>
        <v>0</v>
      </c>
      <c r="L11" s="91">
        <f t="shared" si="0"/>
        <v>660</v>
      </c>
      <c r="M11" s="46"/>
      <c r="N11" s="66">
        <f t="shared" si="1"/>
        <v>0</v>
      </c>
    </row>
    <row r="12" spans="1:17" ht="39.950000000000003" customHeight="1">
      <c r="A12" s="116"/>
      <c r="B12" s="118"/>
      <c r="C12" s="118"/>
      <c r="D12" s="61" t="s">
        <v>61</v>
      </c>
      <c r="E12" s="62" t="s">
        <v>72</v>
      </c>
      <c r="F12" s="62" t="s">
        <v>41</v>
      </c>
      <c r="G12" s="62"/>
      <c r="H12" s="62" t="s">
        <v>63</v>
      </c>
      <c r="I12" s="63" t="s">
        <v>45</v>
      </c>
      <c r="J12" s="75">
        <v>660</v>
      </c>
      <c r="K12" s="65">
        <f t="shared" si="2"/>
        <v>0</v>
      </c>
      <c r="L12" s="91">
        <f t="shared" si="0"/>
        <v>660</v>
      </c>
      <c r="M12" s="46"/>
      <c r="N12" s="66">
        <f t="shared" si="1"/>
        <v>0</v>
      </c>
    </row>
    <row r="13" spans="1:17" ht="35.1" customHeight="1">
      <c r="A13" s="116"/>
      <c r="B13" s="118"/>
      <c r="C13" s="118"/>
      <c r="D13" s="61" t="s">
        <v>61</v>
      </c>
      <c r="E13" s="62" t="s">
        <v>72</v>
      </c>
      <c r="F13" s="62" t="s">
        <v>41</v>
      </c>
      <c r="G13" s="62"/>
      <c r="H13" s="62" t="s">
        <v>63</v>
      </c>
      <c r="I13" s="63" t="s">
        <v>46</v>
      </c>
      <c r="J13" s="75">
        <v>660</v>
      </c>
      <c r="K13" s="65">
        <f t="shared" si="2"/>
        <v>0</v>
      </c>
      <c r="L13" s="91">
        <f t="shared" si="0"/>
        <v>660</v>
      </c>
      <c r="M13" s="46"/>
      <c r="N13" s="66">
        <f t="shared" si="1"/>
        <v>0</v>
      </c>
    </row>
    <row r="14" spans="1:17" ht="35.1" customHeight="1">
      <c r="A14" s="116"/>
      <c r="B14" s="118"/>
      <c r="C14" s="118"/>
      <c r="D14" s="61" t="s">
        <v>61</v>
      </c>
      <c r="E14" s="62" t="s">
        <v>72</v>
      </c>
      <c r="F14" s="62" t="s">
        <v>41</v>
      </c>
      <c r="G14" s="62"/>
      <c r="H14" s="62" t="s">
        <v>63</v>
      </c>
      <c r="I14" s="63" t="s">
        <v>47</v>
      </c>
      <c r="J14" s="75">
        <v>660</v>
      </c>
      <c r="K14" s="65">
        <f t="shared" si="2"/>
        <v>0</v>
      </c>
      <c r="L14" s="91">
        <f t="shared" si="0"/>
        <v>660</v>
      </c>
      <c r="M14" s="46"/>
      <c r="N14" s="66">
        <f t="shared" si="1"/>
        <v>0</v>
      </c>
    </row>
    <row r="15" spans="1:17" ht="35.1" customHeight="1">
      <c r="A15" s="116"/>
      <c r="B15" s="118"/>
      <c r="C15" s="118"/>
      <c r="D15" s="61" t="s">
        <v>61</v>
      </c>
      <c r="E15" s="62" t="s">
        <v>72</v>
      </c>
      <c r="F15" s="62" t="s">
        <v>41</v>
      </c>
      <c r="G15" s="62"/>
      <c r="H15" s="62" t="s">
        <v>63</v>
      </c>
      <c r="I15" s="63" t="s">
        <v>48</v>
      </c>
      <c r="J15" s="75">
        <v>660</v>
      </c>
      <c r="K15" s="65">
        <f t="shared" si="2"/>
        <v>0</v>
      </c>
      <c r="L15" s="91">
        <f t="shared" si="0"/>
        <v>660</v>
      </c>
      <c r="M15" s="46"/>
      <c r="N15" s="66">
        <f t="shared" si="1"/>
        <v>0</v>
      </c>
    </row>
    <row r="16" spans="1:17" ht="35.1" customHeight="1" thickBot="1">
      <c r="A16" s="117"/>
      <c r="B16" s="119"/>
      <c r="C16" s="119"/>
      <c r="D16" s="105" t="s">
        <v>61</v>
      </c>
      <c r="E16" s="77" t="s">
        <v>72</v>
      </c>
      <c r="F16" s="77" t="s">
        <v>41</v>
      </c>
      <c r="G16" s="77"/>
      <c r="H16" s="77" t="s">
        <v>63</v>
      </c>
      <c r="I16" s="78" t="s">
        <v>49</v>
      </c>
      <c r="J16" s="79">
        <v>660</v>
      </c>
      <c r="K16" s="80">
        <f t="shared" si="2"/>
        <v>0</v>
      </c>
      <c r="L16" s="92">
        <f t="shared" si="0"/>
        <v>660</v>
      </c>
      <c r="M16" s="106"/>
      <c r="N16" s="81">
        <f t="shared" si="1"/>
        <v>0</v>
      </c>
    </row>
    <row r="17" spans="1:17" ht="48.95" customHeight="1">
      <c r="A17" s="131"/>
      <c r="B17" s="127"/>
      <c r="C17" s="127"/>
      <c r="D17" s="33" t="s">
        <v>56</v>
      </c>
      <c r="E17" s="5" t="s">
        <v>57</v>
      </c>
      <c r="F17" s="5" t="s">
        <v>41</v>
      </c>
      <c r="G17" s="5"/>
      <c r="H17" s="5" t="s">
        <v>58</v>
      </c>
      <c r="I17" s="28" t="s">
        <v>97</v>
      </c>
      <c r="J17" s="11">
        <v>1075</v>
      </c>
      <c r="K17" s="23">
        <f t="shared" si="2"/>
        <v>0</v>
      </c>
      <c r="L17" s="85">
        <f>J17-J17*K17/100</f>
        <v>1075</v>
      </c>
      <c r="M17" s="45"/>
      <c r="N17" s="18">
        <f>M17*L17</f>
        <v>0</v>
      </c>
      <c r="P17" s="4"/>
      <c r="Q17" s="4"/>
    </row>
    <row r="18" spans="1:17" ht="48.95" customHeight="1">
      <c r="A18" s="124"/>
      <c r="B18" s="126"/>
      <c r="C18" s="126"/>
      <c r="D18" s="34" t="s">
        <v>56</v>
      </c>
      <c r="E18" s="6" t="s">
        <v>57</v>
      </c>
      <c r="F18" s="6" t="s">
        <v>41</v>
      </c>
      <c r="G18" s="6"/>
      <c r="H18" s="6" t="s">
        <v>58</v>
      </c>
      <c r="I18" s="29" t="s">
        <v>75</v>
      </c>
      <c r="J18" s="12">
        <v>1075</v>
      </c>
      <c r="K18" s="24">
        <f t="shared" si="2"/>
        <v>0</v>
      </c>
      <c r="L18" s="86">
        <f>J18-J18*K18/100</f>
        <v>1075</v>
      </c>
      <c r="M18" s="46"/>
      <c r="N18" s="19">
        <f>M18*L18</f>
        <v>0</v>
      </c>
      <c r="P18" s="4"/>
      <c r="Q18" s="4"/>
    </row>
    <row r="19" spans="1:17" ht="51" customHeight="1">
      <c r="A19" s="124"/>
      <c r="B19" s="126"/>
      <c r="C19" s="126"/>
      <c r="D19" s="34" t="s">
        <v>56</v>
      </c>
      <c r="E19" s="6" t="s">
        <v>57</v>
      </c>
      <c r="F19" s="6" t="s">
        <v>41</v>
      </c>
      <c r="G19" s="6"/>
      <c r="H19" s="6" t="s">
        <v>58</v>
      </c>
      <c r="I19" s="29" t="s">
        <v>76</v>
      </c>
      <c r="J19" s="12">
        <v>1075</v>
      </c>
      <c r="K19" s="24">
        <f t="shared" si="2"/>
        <v>0</v>
      </c>
      <c r="L19" s="86">
        <f>J19-J19*K19/100</f>
        <v>1075</v>
      </c>
      <c r="M19" s="46"/>
      <c r="N19" s="19">
        <f>M19*L19</f>
        <v>0</v>
      </c>
    </row>
    <row r="20" spans="1:17" ht="51" customHeight="1">
      <c r="A20" s="124"/>
      <c r="B20" s="126"/>
      <c r="C20" s="126"/>
      <c r="D20" s="34" t="s">
        <v>56</v>
      </c>
      <c r="E20" s="6" t="s">
        <v>57</v>
      </c>
      <c r="F20" s="6" t="s">
        <v>41</v>
      </c>
      <c r="G20" s="6"/>
      <c r="H20" s="6" t="s">
        <v>58</v>
      </c>
      <c r="I20" s="29" t="s">
        <v>77</v>
      </c>
      <c r="J20" s="12">
        <v>1075</v>
      </c>
      <c r="K20" s="24">
        <f t="shared" si="2"/>
        <v>0</v>
      </c>
      <c r="L20" s="86">
        <f>J20-J20*K20/100</f>
        <v>1075</v>
      </c>
      <c r="M20" s="46"/>
      <c r="N20" s="19">
        <f>M20*L20</f>
        <v>0</v>
      </c>
    </row>
    <row r="21" spans="1:17" ht="51" customHeight="1" thickBot="1">
      <c r="A21" s="125"/>
      <c r="B21" s="128"/>
      <c r="C21" s="128"/>
      <c r="D21" s="35" t="s">
        <v>56</v>
      </c>
      <c r="E21" s="7" t="s">
        <v>57</v>
      </c>
      <c r="F21" s="7" t="s">
        <v>41</v>
      </c>
      <c r="G21" s="7"/>
      <c r="H21" s="7" t="s">
        <v>58</v>
      </c>
      <c r="I21" s="30" t="s">
        <v>42</v>
      </c>
      <c r="J21" s="13">
        <v>1075</v>
      </c>
      <c r="K21" s="25">
        <f t="shared" si="2"/>
        <v>0</v>
      </c>
      <c r="L21" s="88">
        <f>J21-J21*K21/100</f>
        <v>1075</v>
      </c>
      <c r="M21" s="47"/>
      <c r="N21" s="20">
        <f>M21*L21</f>
        <v>0</v>
      </c>
    </row>
    <row r="22" spans="1:17" ht="27.95" customHeight="1">
      <c r="A22" s="114"/>
      <c r="B22" s="111"/>
      <c r="C22" s="111"/>
      <c r="D22" s="55" t="s">
        <v>86</v>
      </c>
      <c r="E22" s="56" t="s">
        <v>87</v>
      </c>
      <c r="F22" s="73" t="s">
        <v>41</v>
      </c>
      <c r="G22" s="56"/>
      <c r="H22" s="56" t="s">
        <v>85</v>
      </c>
      <c r="I22" s="57" t="s">
        <v>97</v>
      </c>
      <c r="J22" s="58">
        <v>1206</v>
      </c>
      <c r="K22" s="59">
        <f t="shared" si="2"/>
        <v>0</v>
      </c>
      <c r="L22" s="90">
        <f t="shared" si="0"/>
        <v>1206</v>
      </c>
      <c r="M22" s="45"/>
      <c r="N22" s="60">
        <f t="shared" si="1"/>
        <v>0</v>
      </c>
    </row>
    <row r="23" spans="1:17" ht="27.95" customHeight="1">
      <c r="A23" s="115"/>
      <c r="B23" s="112"/>
      <c r="C23" s="112"/>
      <c r="D23" s="61" t="s">
        <v>86</v>
      </c>
      <c r="E23" s="62" t="s">
        <v>87</v>
      </c>
      <c r="F23" s="74" t="s">
        <v>41</v>
      </c>
      <c r="G23" s="62"/>
      <c r="H23" s="62" t="s">
        <v>85</v>
      </c>
      <c r="I23" s="63" t="s">
        <v>75</v>
      </c>
      <c r="J23" s="75">
        <v>1206</v>
      </c>
      <c r="K23" s="65">
        <f t="shared" si="2"/>
        <v>0</v>
      </c>
      <c r="L23" s="91">
        <f t="shared" si="0"/>
        <v>1206</v>
      </c>
      <c r="M23" s="46"/>
      <c r="N23" s="66">
        <f t="shared" si="1"/>
        <v>0</v>
      </c>
    </row>
    <row r="24" spans="1:17" ht="27.95" customHeight="1">
      <c r="A24" s="115"/>
      <c r="B24" s="112"/>
      <c r="C24" s="112"/>
      <c r="D24" s="61" t="s">
        <v>86</v>
      </c>
      <c r="E24" s="62" t="s">
        <v>87</v>
      </c>
      <c r="F24" s="74" t="s">
        <v>41</v>
      </c>
      <c r="G24" s="62"/>
      <c r="H24" s="62" t="s">
        <v>85</v>
      </c>
      <c r="I24" s="63" t="s">
        <v>76</v>
      </c>
      <c r="J24" s="75">
        <v>1206</v>
      </c>
      <c r="K24" s="65">
        <f t="shared" si="2"/>
        <v>0</v>
      </c>
      <c r="L24" s="91">
        <f t="shared" si="0"/>
        <v>1206</v>
      </c>
      <c r="M24" s="46"/>
      <c r="N24" s="66">
        <f t="shared" si="1"/>
        <v>0</v>
      </c>
    </row>
    <row r="25" spans="1:17" ht="27.95" customHeight="1">
      <c r="A25" s="115"/>
      <c r="B25" s="112"/>
      <c r="C25" s="112"/>
      <c r="D25" s="61" t="s">
        <v>86</v>
      </c>
      <c r="E25" s="62" t="s">
        <v>87</v>
      </c>
      <c r="F25" s="76" t="s">
        <v>41</v>
      </c>
      <c r="G25" s="77"/>
      <c r="H25" s="77" t="s">
        <v>85</v>
      </c>
      <c r="I25" s="78" t="s">
        <v>77</v>
      </c>
      <c r="J25" s="79">
        <v>1206</v>
      </c>
      <c r="K25" s="80">
        <f t="shared" si="2"/>
        <v>0</v>
      </c>
      <c r="L25" s="92">
        <f t="shared" si="0"/>
        <v>1206</v>
      </c>
      <c r="M25" s="48"/>
      <c r="N25" s="81">
        <f t="shared" si="1"/>
        <v>0</v>
      </c>
    </row>
    <row r="26" spans="1:17" ht="27.95" customHeight="1" thickBot="1">
      <c r="A26" s="115"/>
      <c r="B26" s="112"/>
      <c r="C26" s="113"/>
      <c r="D26" s="67" t="s">
        <v>86</v>
      </c>
      <c r="E26" s="68" t="s">
        <v>87</v>
      </c>
      <c r="F26" s="82" t="s">
        <v>41</v>
      </c>
      <c r="G26" s="68"/>
      <c r="H26" s="68" t="s">
        <v>85</v>
      </c>
      <c r="I26" s="69" t="s">
        <v>42</v>
      </c>
      <c r="J26" s="83">
        <v>1206</v>
      </c>
      <c r="K26" s="71">
        <f t="shared" si="2"/>
        <v>0</v>
      </c>
      <c r="L26" s="93">
        <f t="shared" si="0"/>
        <v>1206</v>
      </c>
      <c r="M26" s="47"/>
      <c r="N26" s="72">
        <f t="shared" si="1"/>
        <v>0</v>
      </c>
    </row>
    <row r="27" spans="1:17" ht="27.95" customHeight="1">
      <c r="A27" s="115"/>
      <c r="B27" s="118"/>
      <c r="C27" s="111"/>
      <c r="D27" s="55" t="s">
        <v>88</v>
      </c>
      <c r="E27" s="56" t="s">
        <v>89</v>
      </c>
      <c r="F27" s="73" t="s">
        <v>41</v>
      </c>
      <c r="G27" s="56"/>
      <c r="H27" s="56" t="s">
        <v>84</v>
      </c>
      <c r="I27" s="57" t="s">
        <v>97</v>
      </c>
      <c r="J27" s="58">
        <v>590</v>
      </c>
      <c r="K27" s="59">
        <f t="shared" si="2"/>
        <v>0</v>
      </c>
      <c r="L27" s="90">
        <f t="shared" ref="L27:L39" si="3">J27-J27*K27/100</f>
        <v>590</v>
      </c>
      <c r="M27" s="45"/>
      <c r="N27" s="60">
        <f t="shared" ref="N27:N39" si="4">M27*L27</f>
        <v>0</v>
      </c>
    </row>
    <row r="28" spans="1:17" ht="27.95" customHeight="1">
      <c r="A28" s="115"/>
      <c r="B28" s="118"/>
      <c r="C28" s="112"/>
      <c r="D28" s="61" t="s">
        <v>88</v>
      </c>
      <c r="E28" s="62" t="s">
        <v>89</v>
      </c>
      <c r="F28" s="74" t="s">
        <v>41</v>
      </c>
      <c r="G28" s="62"/>
      <c r="H28" s="62" t="s">
        <v>84</v>
      </c>
      <c r="I28" s="63" t="s">
        <v>75</v>
      </c>
      <c r="J28" s="75">
        <v>590</v>
      </c>
      <c r="K28" s="65">
        <f t="shared" si="2"/>
        <v>0</v>
      </c>
      <c r="L28" s="91">
        <f t="shared" si="3"/>
        <v>590</v>
      </c>
      <c r="M28" s="46"/>
      <c r="N28" s="66">
        <f t="shared" si="4"/>
        <v>0</v>
      </c>
    </row>
    <row r="29" spans="1:17" ht="27" customHeight="1">
      <c r="A29" s="115"/>
      <c r="B29" s="118"/>
      <c r="C29" s="112"/>
      <c r="D29" s="61" t="s">
        <v>88</v>
      </c>
      <c r="E29" s="62" t="s">
        <v>89</v>
      </c>
      <c r="F29" s="74" t="s">
        <v>41</v>
      </c>
      <c r="G29" s="62"/>
      <c r="H29" s="62" t="s">
        <v>84</v>
      </c>
      <c r="I29" s="63" t="s">
        <v>76</v>
      </c>
      <c r="J29" s="75">
        <v>590</v>
      </c>
      <c r="K29" s="65">
        <f t="shared" si="2"/>
        <v>0</v>
      </c>
      <c r="L29" s="91">
        <f t="shared" si="3"/>
        <v>590</v>
      </c>
      <c r="M29" s="46"/>
      <c r="N29" s="66">
        <f t="shared" si="4"/>
        <v>0</v>
      </c>
    </row>
    <row r="30" spans="1:17" ht="27" customHeight="1">
      <c r="A30" s="115"/>
      <c r="B30" s="118"/>
      <c r="C30" s="112"/>
      <c r="D30" s="61" t="s">
        <v>88</v>
      </c>
      <c r="E30" s="62" t="s">
        <v>89</v>
      </c>
      <c r="F30" s="76" t="s">
        <v>41</v>
      </c>
      <c r="G30" s="77"/>
      <c r="H30" s="77" t="s">
        <v>84</v>
      </c>
      <c r="I30" s="78" t="s">
        <v>77</v>
      </c>
      <c r="J30" s="79">
        <v>590</v>
      </c>
      <c r="K30" s="80">
        <f t="shared" si="2"/>
        <v>0</v>
      </c>
      <c r="L30" s="92">
        <f t="shared" si="3"/>
        <v>590</v>
      </c>
      <c r="M30" s="48"/>
      <c r="N30" s="81">
        <f t="shared" si="4"/>
        <v>0</v>
      </c>
    </row>
    <row r="31" spans="1:17" ht="27" customHeight="1" thickBot="1">
      <c r="A31" s="123"/>
      <c r="B31" s="119"/>
      <c r="C31" s="113"/>
      <c r="D31" s="67" t="s">
        <v>88</v>
      </c>
      <c r="E31" s="68" t="s">
        <v>89</v>
      </c>
      <c r="F31" s="82" t="s">
        <v>41</v>
      </c>
      <c r="G31" s="68"/>
      <c r="H31" s="68" t="s">
        <v>84</v>
      </c>
      <c r="I31" s="69" t="s">
        <v>42</v>
      </c>
      <c r="J31" s="83">
        <v>590</v>
      </c>
      <c r="K31" s="71">
        <f t="shared" si="2"/>
        <v>0</v>
      </c>
      <c r="L31" s="93">
        <f t="shared" si="3"/>
        <v>590</v>
      </c>
      <c r="M31" s="47"/>
      <c r="N31" s="72">
        <f t="shared" si="4"/>
        <v>0</v>
      </c>
    </row>
    <row r="32" spans="1:17" ht="32.1" customHeight="1">
      <c r="A32" s="114"/>
      <c r="B32" s="111"/>
      <c r="C32" s="111"/>
      <c r="D32" s="55" t="s">
        <v>90</v>
      </c>
      <c r="E32" s="56" t="s">
        <v>91</v>
      </c>
      <c r="F32" s="73" t="s">
        <v>41</v>
      </c>
      <c r="G32" s="56"/>
      <c r="H32" s="56" t="s">
        <v>63</v>
      </c>
      <c r="I32" s="57" t="s">
        <v>97</v>
      </c>
      <c r="J32" s="58">
        <v>980</v>
      </c>
      <c r="K32" s="59">
        <f t="shared" si="2"/>
        <v>0</v>
      </c>
      <c r="L32" s="90">
        <f>J32-J32*K32/100</f>
        <v>980</v>
      </c>
      <c r="M32" s="45"/>
      <c r="N32" s="60">
        <f>M32*L32</f>
        <v>0</v>
      </c>
    </row>
    <row r="33" spans="1:14" ht="32.1" customHeight="1">
      <c r="A33" s="115"/>
      <c r="B33" s="118"/>
      <c r="C33" s="112"/>
      <c r="D33" s="61" t="s">
        <v>90</v>
      </c>
      <c r="E33" s="62" t="s">
        <v>91</v>
      </c>
      <c r="F33" s="74" t="s">
        <v>41</v>
      </c>
      <c r="G33" s="62"/>
      <c r="H33" s="62" t="s">
        <v>63</v>
      </c>
      <c r="I33" s="63" t="s">
        <v>75</v>
      </c>
      <c r="J33" s="75">
        <v>980</v>
      </c>
      <c r="K33" s="65">
        <f t="shared" si="2"/>
        <v>0</v>
      </c>
      <c r="L33" s="91">
        <f>J33-J33*K33/100</f>
        <v>980</v>
      </c>
      <c r="M33" s="46"/>
      <c r="N33" s="66">
        <f>M33*L33</f>
        <v>0</v>
      </c>
    </row>
    <row r="34" spans="1:14" ht="32.1" customHeight="1">
      <c r="A34" s="115"/>
      <c r="B34" s="118"/>
      <c r="C34" s="112"/>
      <c r="D34" s="61" t="s">
        <v>90</v>
      </c>
      <c r="E34" s="62" t="s">
        <v>91</v>
      </c>
      <c r="F34" s="74" t="s">
        <v>41</v>
      </c>
      <c r="G34" s="62"/>
      <c r="H34" s="62" t="s">
        <v>63</v>
      </c>
      <c r="I34" s="63" t="s">
        <v>76</v>
      </c>
      <c r="J34" s="75">
        <v>980</v>
      </c>
      <c r="K34" s="65">
        <f t="shared" si="2"/>
        <v>0</v>
      </c>
      <c r="L34" s="91">
        <f>J34-J34*K34/100</f>
        <v>980</v>
      </c>
      <c r="M34" s="46"/>
      <c r="N34" s="66">
        <f>M34*L34</f>
        <v>0</v>
      </c>
    </row>
    <row r="35" spans="1:14" ht="30.95" customHeight="1" thickBot="1">
      <c r="A35" s="115"/>
      <c r="B35" s="118"/>
      <c r="C35" s="113"/>
      <c r="D35" s="67" t="s">
        <v>90</v>
      </c>
      <c r="E35" s="68" t="s">
        <v>91</v>
      </c>
      <c r="F35" s="82" t="s">
        <v>41</v>
      </c>
      <c r="G35" s="68"/>
      <c r="H35" s="68" t="s">
        <v>63</v>
      </c>
      <c r="I35" s="69" t="s">
        <v>77</v>
      </c>
      <c r="J35" s="83">
        <v>980</v>
      </c>
      <c r="K35" s="71">
        <f t="shared" si="2"/>
        <v>0</v>
      </c>
      <c r="L35" s="93">
        <f>J35-J35*K35/100</f>
        <v>980</v>
      </c>
      <c r="M35" s="47"/>
      <c r="N35" s="72">
        <f>M35*L35</f>
        <v>0</v>
      </c>
    </row>
    <row r="36" spans="1:14" ht="30.95" customHeight="1">
      <c r="A36" s="115"/>
      <c r="B36" s="118"/>
      <c r="C36" s="111"/>
      <c r="D36" s="55" t="s">
        <v>92</v>
      </c>
      <c r="E36" s="56" t="s">
        <v>93</v>
      </c>
      <c r="F36" s="73" t="s">
        <v>41</v>
      </c>
      <c r="G36" s="56"/>
      <c r="H36" s="56" t="s">
        <v>63</v>
      </c>
      <c r="I36" s="57" t="s">
        <v>97</v>
      </c>
      <c r="J36" s="58">
        <v>895</v>
      </c>
      <c r="K36" s="59">
        <f t="shared" si="2"/>
        <v>0</v>
      </c>
      <c r="L36" s="90">
        <f t="shared" si="3"/>
        <v>895</v>
      </c>
      <c r="M36" s="45"/>
      <c r="N36" s="60">
        <f t="shared" si="4"/>
        <v>0</v>
      </c>
    </row>
    <row r="37" spans="1:14" ht="30.95" customHeight="1">
      <c r="A37" s="115"/>
      <c r="B37" s="118"/>
      <c r="C37" s="112"/>
      <c r="D37" s="61" t="s">
        <v>92</v>
      </c>
      <c r="E37" s="62" t="s">
        <v>93</v>
      </c>
      <c r="F37" s="74" t="s">
        <v>41</v>
      </c>
      <c r="G37" s="62"/>
      <c r="H37" s="62" t="s">
        <v>63</v>
      </c>
      <c r="I37" s="63" t="s">
        <v>75</v>
      </c>
      <c r="J37" s="75">
        <v>895</v>
      </c>
      <c r="K37" s="65">
        <f t="shared" si="2"/>
        <v>0</v>
      </c>
      <c r="L37" s="91">
        <f t="shared" si="3"/>
        <v>895</v>
      </c>
      <c r="M37" s="46"/>
      <c r="N37" s="66">
        <f t="shared" si="4"/>
        <v>0</v>
      </c>
    </row>
    <row r="38" spans="1:14" ht="30.95" customHeight="1">
      <c r="A38" s="115"/>
      <c r="B38" s="118"/>
      <c r="C38" s="112"/>
      <c r="D38" s="61" t="s">
        <v>92</v>
      </c>
      <c r="E38" s="62" t="s">
        <v>93</v>
      </c>
      <c r="F38" s="74" t="s">
        <v>41</v>
      </c>
      <c r="G38" s="62"/>
      <c r="H38" s="62" t="s">
        <v>63</v>
      </c>
      <c r="I38" s="63" t="s">
        <v>76</v>
      </c>
      <c r="J38" s="75">
        <v>895</v>
      </c>
      <c r="K38" s="65">
        <f t="shared" si="2"/>
        <v>0</v>
      </c>
      <c r="L38" s="91">
        <f t="shared" si="3"/>
        <v>895</v>
      </c>
      <c r="M38" s="46"/>
      <c r="N38" s="66">
        <f t="shared" si="4"/>
        <v>0</v>
      </c>
    </row>
    <row r="39" spans="1:14" ht="30.95" customHeight="1" thickBot="1">
      <c r="A39" s="123"/>
      <c r="B39" s="119"/>
      <c r="C39" s="113"/>
      <c r="D39" s="67" t="s">
        <v>92</v>
      </c>
      <c r="E39" s="68" t="s">
        <v>93</v>
      </c>
      <c r="F39" s="82" t="s">
        <v>41</v>
      </c>
      <c r="G39" s="68"/>
      <c r="H39" s="68" t="s">
        <v>63</v>
      </c>
      <c r="I39" s="69" t="s">
        <v>77</v>
      </c>
      <c r="J39" s="83">
        <v>895</v>
      </c>
      <c r="K39" s="71">
        <f t="shared" si="2"/>
        <v>0</v>
      </c>
      <c r="L39" s="93">
        <f t="shared" si="3"/>
        <v>895</v>
      </c>
      <c r="M39" s="47"/>
      <c r="N39" s="72">
        <f t="shared" si="4"/>
        <v>0</v>
      </c>
    </row>
    <row r="40" spans="1:14" ht="51" customHeight="1">
      <c r="A40" s="114"/>
      <c r="B40" s="111"/>
      <c r="C40" s="111"/>
      <c r="D40" s="55" t="s">
        <v>95</v>
      </c>
      <c r="E40" s="56" t="s">
        <v>96</v>
      </c>
      <c r="F40" s="73" t="s">
        <v>41</v>
      </c>
      <c r="G40" s="56"/>
      <c r="H40" s="56" t="s">
        <v>94</v>
      </c>
      <c r="I40" s="57" t="s">
        <v>97</v>
      </c>
      <c r="J40" s="58">
        <v>1180</v>
      </c>
      <c r="K40" s="59">
        <f t="shared" si="2"/>
        <v>0</v>
      </c>
      <c r="L40" s="90">
        <f>J40-J40*K40/100</f>
        <v>1180</v>
      </c>
      <c r="M40" s="45"/>
      <c r="N40" s="60">
        <f>M40*L40</f>
        <v>0</v>
      </c>
    </row>
    <row r="41" spans="1:14" ht="51" customHeight="1">
      <c r="A41" s="115"/>
      <c r="B41" s="112"/>
      <c r="C41" s="112"/>
      <c r="D41" s="61" t="s">
        <v>95</v>
      </c>
      <c r="E41" s="62" t="s">
        <v>96</v>
      </c>
      <c r="F41" s="74" t="s">
        <v>41</v>
      </c>
      <c r="G41" s="62"/>
      <c r="H41" s="62" t="s">
        <v>94</v>
      </c>
      <c r="I41" s="63" t="s">
        <v>75</v>
      </c>
      <c r="J41" s="75">
        <v>1180</v>
      </c>
      <c r="K41" s="65">
        <f t="shared" si="2"/>
        <v>0</v>
      </c>
      <c r="L41" s="91">
        <f>J41-J41*K41/100</f>
        <v>1180</v>
      </c>
      <c r="M41" s="46"/>
      <c r="N41" s="66">
        <f>M41*L41</f>
        <v>0</v>
      </c>
    </row>
    <row r="42" spans="1:14" ht="51" customHeight="1">
      <c r="A42" s="115"/>
      <c r="B42" s="112"/>
      <c r="C42" s="112"/>
      <c r="D42" s="61" t="s">
        <v>95</v>
      </c>
      <c r="E42" s="62" t="s">
        <v>96</v>
      </c>
      <c r="F42" s="74" t="s">
        <v>41</v>
      </c>
      <c r="G42" s="62"/>
      <c r="H42" s="62" t="s">
        <v>94</v>
      </c>
      <c r="I42" s="63" t="s">
        <v>76</v>
      </c>
      <c r="J42" s="75">
        <v>1180</v>
      </c>
      <c r="K42" s="65">
        <f t="shared" si="2"/>
        <v>0</v>
      </c>
      <c r="L42" s="91">
        <f>J42-J42*K42/100</f>
        <v>1180</v>
      </c>
      <c r="M42" s="46"/>
      <c r="N42" s="66">
        <f>M42*L42</f>
        <v>0</v>
      </c>
    </row>
    <row r="43" spans="1:14" ht="51" customHeight="1">
      <c r="A43" s="115"/>
      <c r="B43" s="112"/>
      <c r="C43" s="112"/>
      <c r="D43" s="61" t="s">
        <v>95</v>
      </c>
      <c r="E43" s="62" t="s">
        <v>96</v>
      </c>
      <c r="F43" s="76" t="s">
        <v>41</v>
      </c>
      <c r="G43" s="77"/>
      <c r="H43" s="77" t="s">
        <v>94</v>
      </c>
      <c r="I43" s="78" t="s">
        <v>77</v>
      </c>
      <c r="J43" s="79">
        <v>1180</v>
      </c>
      <c r="K43" s="80">
        <f t="shared" si="2"/>
        <v>0</v>
      </c>
      <c r="L43" s="92">
        <f>J43-J43*K43/100</f>
        <v>1180</v>
      </c>
      <c r="M43" s="48"/>
      <c r="N43" s="81">
        <f>M43*L43</f>
        <v>0</v>
      </c>
    </row>
    <row r="44" spans="1:14" ht="51" customHeight="1" thickBot="1">
      <c r="A44" s="123"/>
      <c r="B44" s="113"/>
      <c r="C44" s="113"/>
      <c r="D44" s="67" t="s">
        <v>95</v>
      </c>
      <c r="E44" s="68" t="s">
        <v>96</v>
      </c>
      <c r="F44" s="82" t="s">
        <v>41</v>
      </c>
      <c r="G44" s="68"/>
      <c r="H44" s="68" t="s">
        <v>94</v>
      </c>
      <c r="I44" s="69" t="s">
        <v>42</v>
      </c>
      <c r="J44" s="83">
        <v>1180</v>
      </c>
      <c r="K44" s="71">
        <f t="shared" si="2"/>
        <v>0</v>
      </c>
      <c r="L44" s="93">
        <f>J44-J44*K44/100</f>
        <v>1180</v>
      </c>
      <c r="M44" s="47"/>
      <c r="N44" s="72">
        <f>M44*L44</f>
        <v>0</v>
      </c>
    </row>
    <row r="45" spans="1:14" ht="51.95" customHeight="1">
      <c r="A45" s="114"/>
      <c r="B45" s="111"/>
      <c r="C45" s="111"/>
      <c r="D45" s="55" t="s">
        <v>102</v>
      </c>
      <c r="E45" s="56" t="s">
        <v>103</v>
      </c>
      <c r="F45" s="73" t="s">
        <v>41</v>
      </c>
      <c r="G45" s="56"/>
      <c r="H45" s="56" t="s">
        <v>104</v>
      </c>
      <c r="I45" s="57" t="s">
        <v>97</v>
      </c>
      <c r="J45" s="58">
        <v>1275</v>
      </c>
      <c r="K45" s="59">
        <f t="shared" si="2"/>
        <v>0</v>
      </c>
      <c r="L45" s="94">
        <f t="shared" ref="L45:L49" si="5">J45-J45*K45/100</f>
        <v>1275</v>
      </c>
      <c r="M45" s="40"/>
      <c r="N45" s="60">
        <f t="shared" ref="N45:N49" si="6">M45*L45</f>
        <v>0</v>
      </c>
    </row>
    <row r="46" spans="1:14" ht="51.95" customHeight="1">
      <c r="A46" s="115"/>
      <c r="B46" s="112"/>
      <c r="C46" s="112"/>
      <c r="D46" s="61" t="s">
        <v>102</v>
      </c>
      <c r="E46" s="62" t="s">
        <v>103</v>
      </c>
      <c r="F46" s="74" t="s">
        <v>41</v>
      </c>
      <c r="G46" s="62"/>
      <c r="H46" s="62" t="s">
        <v>104</v>
      </c>
      <c r="I46" s="63" t="s">
        <v>75</v>
      </c>
      <c r="J46" s="75">
        <v>1275</v>
      </c>
      <c r="K46" s="65">
        <f t="shared" si="2"/>
        <v>0</v>
      </c>
      <c r="L46" s="95">
        <f t="shared" si="5"/>
        <v>1275</v>
      </c>
      <c r="M46" s="41"/>
      <c r="N46" s="66">
        <f t="shared" si="6"/>
        <v>0</v>
      </c>
    </row>
    <row r="47" spans="1:14" ht="51.95" customHeight="1">
      <c r="A47" s="115"/>
      <c r="B47" s="112"/>
      <c r="C47" s="112"/>
      <c r="D47" s="61" t="s">
        <v>102</v>
      </c>
      <c r="E47" s="62" t="s">
        <v>103</v>
      </c>
      <c r="F47" s="74" t="s">
        <v>41</v>
      </c>
      <c r="G47" s="62"/>
      <c r="H47" s="62" t="s">
        <v>104</v>
      </c>
      <c r="I47" s="63" t="s">
        <v>76</v>
      </c>
      <c r="J47" s="75">
        <v>1275</v>
      </c>
      <c r="K47" s="65">
        <f t="shared" si="2"/>
        <v>0</v>
      </c>
      <c r="L47" s="95">
        <f t="shared" si="5"/>
        <v>1275</v>
      </c>
      <c r="M47" s="41"/>
      <c r="N47" s="66">
        <f t="shared" si="6"/>
        <v>0</v>
      </c>
    </row>
    <row r="48" spans="1:14" ht="51.95" customHeight="1">
      <c r="A48" s="115"/>
      <c r="B48" s="112"/>
      <c r="C48" s="112"/>
      <c r="D48" s="61" t="s">
        <v>102</v>
      </c>
      <c r="E48" s="62" t="s">
        <v>103</v>
      </c>
      <c r="F48" s="76" t="s">
        <v>41</v>
      </c>
      <c r="G48" s="77"/>
      <c r="H48" s="77" t="s">
        <v>104</v>
      </c>
      <c r="I48" s="78" t="s">
        <v>77</v>
      </c>
      <c r="J48" s="79">
        <v>1275</v>
      </c>
      <c r="K48" s="80">
        <f t="shared" si="2"/>
        <v>0</v>
      </c>
      <c r="L48" s="96">
        <f t="shared" si="5"/>
        <v>1275</v>
      </c>
      <c r="M48" s="43"/>
      <c r="N48" s="81">
        <f t="shared" si="6"/>
        <v>0</v>
      </c>
    </row>
    <row r="49" spans="1:14" ht="51.95" customHeight="1" thickBot="1">
      <c r="A49" s="123"/>
      <c r="B49" s="113"/>
      <c r="C49" s="113"/>
      <c r="D49" s="67" t="s">
        <v>102</v>
      </c>
      <c r="E49" s="68" t="s">
        <v>103</v>
      </c>
      <c r="F49" s="82" t="s">
        <v>41</v>
      </c>
      <c r="G49" s="68"/>
      <c r="H49" s="68" t="s">
        <v>104</v>
      </c>
      <c r="I49" s="69" t="s">
        <v>42</v>
      </c>
      <c r="J49" s="83">
        <v>1275</v>
      </c>
      <c r="K49" s="71">
        <f t="shared" si="2"/>
        <v>0</v>
      </c>
      <c r="L49" s="97">
        <f t="shared" si="5"/>
        <v>1275</v>
      </c>
      <c r="M49" s="42"/>
      <c r="N49" s="72">
        <f t="shared" si="6"/>
        <v>0</v>
      </c>
    </row>
    <row r="50" spans="1:14" ht="62.1" customHeight="1">
      <c r="A50" s="136"/>
      <c r="B50" s="139"/>
      <c r="C50" s="139"/>
      <c r="D50" s="38" t="s">
        <v>65</v>
      </c>
      <c r="E50" s="5" t="s">
        <v>74</v>
      </c>
      <c r="F50" s="5" t="s">
        <v>41</v>
      </c>
      <c r="G50" s="5"/>
      <c r="H50" s="5" t="s">
        <v>63</v>
      </c>
      <c r="I50" s="28" t="s">
        <v>75</v>
      </c>
      <c r="J50" s="11">
        <v>1800</v>
      </c>
      <c r="K50" s="23">
        <f t="shared" si="2"/>
        <v>0</v>
      </c>
      <c r="L50" s="85">
        <f t="shared" ref="L50:L59" si="7">J50-J50*K50/100</f>
        <v>1800</v>
      </c>
      <c r="M50" s="50"/>
      <c r="N50" s="18">
        <f t="shared" ref="N50:N59" si="8">M50*L50</f>
        <v>0</v>
      </c>
    </row>
    <row r="51" spans="1:14" ht="62.1" customHeight="1">
      <c r="A51" s="134"/>
      <c r="B51" s="129"/>
      <c r="C51" s="129"/>
      <c r="D51" s="34" t="s">
        <v>65</v>
      </c>
      <c r="E51" s="6" t="s">
        <v>74</v>
      </c>
      <c r="F51" s="6" t="s">
        <v>41</v>
      </c>
      <c r="G51" s="6"/>
      <c r="H51" s="6" t="s">
        <v>63</v>
      </c>
      <c r="I51" s="29" t="s">
        <v>76</v>
      </c>
      <c r="J51" s="12">
        <v>1800</v>
      </c>
      <c r="K51" s="24">
        <f t="shared" si="2"/>
        <v>0</v>
      </c>
      <c r="L51" s="86">
        <f t="shared" si="7"/>
        <v>1800</v>
      </c>
      <c r="M51" s="46"/>
      <c r="N51" s="19">
        <f t="shared" si="8"/>
        <v>0</v>
      </c>
    </row>
    <row r="52" spans="1:14" ht="62.1" customHeight="1">
      <c r="A52" s="134"/>
      <c r="B52" s="129"/>
      <c r="C52" s="129"/>
      <c r="D52" s="34" t="s">
        <v>65</v>
      </c>
      <c r="E52" s="6" t="s">
        <v>74</v>
      </c>
      <c r="F52" s="6" t="s">
        <v>41</v>
      </c>
      <c r="G52" s="6"/>
      <c r="H52" s="6" t="s">
        <v>63</v>
      </c>
      <c r="I52" s="29" t="s">
        <v>77</v>
      </c>
      <c r="J52" s="12">
        <v>1800</v>
      </c>
      <c r="K52" s="24">
        <f t="shared" si="2"/>
        <v>0</v>
      </c>
      <c r="L52" s="86">
        <f t="shared" si="7"/>
        <v>1800</v>
      </c>
      <c r="M52" s="46"/>
      <c r="N52" s="19">
        <f t="shared" si="8"/>
        <v>0</v>
      </c>
    </row>
    <row r="53" spans="1:14" ht="63.95" customHeight="1">
      <c r="A53" s="137"/>
      <c r="B53" s="140"/>
      <c r="C53" s="140"/>
      <c r="D53" s="37" t="s">
        <v>65</v>
      </c>
      <c r="E53" s="9" t="s">
        <v>74</v>
      </c>
      <c r="F53" s="9" t="s">
        <v>41</v>
      </c>
      <c r="G53" s="9"/>
      <c r="H53" s="9" t="s">
        <v>63</v>
      </c>
      <c r="I53" s="31" t="s">
        <v>42</v>
      </c>
      <c r="J53" s="14">
        <v>1800</v>
      </c>
      <c r="K53" s="26">
        <f t="shared" si="2"/>
        <v>0</v>
      </c>
      <c r="L53" s="87">
        <f t="shared" si="7"/>
        <v>1800</v>
      </c>
      <c r="M53" s="48"/>
      <c r="N53" s="21">
        <f t="shared" si="8"/>
        <v>0</v>
      </c>
    </row>
    <row r="54" spans="1:14" ht="42" customHeight="1">
      <c r="A54" s="133"/>
      <c r="B54" s="132"/>
      <c r="C54" s="132"/>
      <c r="D54" s="34" t="s">
        <v>78</v>
      </c>
      <c r="E54" s="6" t="s">
        <v>74</v>
      </c>
      <c r="F54" s="6" t="s">
        <v>41</v>
      </c>
      <c r="G54" s="6"/>
      <c r="H54" s="6" t="s">
        <v>63</v>
      </c>
      <c r="I54" s="29" t="s">
        <v>43</v>
      </c>
      <c r="J54" s="12">
        <v>1800</v>
      </c>
      <c r="K54" s="24">
        <f t="shared" si="2"/>
        <v>0</v>
      </c>
      <c r="L54" s="86">
        <f t="shared" si="7"/>
        <v>1800</v>
      </c>
      <c r="M54" s="46"/>
      <c r="N54" s="19">
        <f t="shared" si="8"/>
        <v>0</v>
      </c>
    </row>
    <row r="55" spans="1:14" ht="42" customHeight="1">
      <c r="A55" s="134"/>
      <c r="B55" s="129"/>
      <c r="C55" s="129"/>
      <c r="D55" s="34" t="s">
        <v>78</v>
      </c>
      <c r="E55" s="6" t="s">
        <v>74</v>
      </c>
      <c r="F55" s="6" t="s">
        <v>41</v>
      </c>
      <c r="G55" s="6"/>
      <c r="H55" s="6" t="s">
        <v>63</v>
      </c>
      <c r="I55" s="29" t="s">
        <v>44</v>
      </c>
      <c r="J55" s="12">
        <v>1800</v>
      </c>
      <c r="K55" s="24">
        <f t="shared" si="2"/>
        <v>0</v>
      </c>
      <c r="L55" s="86">
        <f t="shared" si="7"/>
        <v>1800</v>
      </c>
      <c r="M55" s="46"/>
      <c r="N55" s="19">
        <f t="shared" si="8"/>
        <v>0</v>
      </c>
    </row>
    <row r="56" spans="1:14" ht="42" customHeight="1">
      <c r="A56" s="134"/>
      <c r="B56" s="129"/>
      <c r="C56" s="129"/>
      <c r="D56" s="34" t="s">
        <v>78</v>
      </c>
      <c r="E56" s="6" t="s">
        <v>74</v>
      </c>
      <c r="F56" s="6" t="s">
        <v>41</v>
      </c>
      <c r="G56" s="6"/>
      <c r="H56" s="6" t="s">
        <v>63</v>
      </c>
      <c r="I56" s="29" t="s">
        <v>45</v>
      </c>
      <c r="J56" s="12">
        <v>1800</v>
      </c>
      <c r="K56" s="24">
        <f t="shared" si="2"/>
        <v>0</v>
      </c>
      <c r="L56" s="86">
        <f t="shared" si="7"/>
        <v>1800</v>
      </c>
      <c r="M56" s="46"/>
      <c r="N56" s="19">
        <f t="shared" si="8"/>
        <v>0</v>
      </c>
    </row>
    <row r="57" spans="1:14" ht="42" customHeight="1">
      <c r="A57" s="134"/>
      <c r="B57" s="129"/>
      <c r="C57" s="129"/>
      <c r="D57" s="34" t="s">
        <v>78</v>
      </c>
      <c r="E57" s="6" t="s">
        <v>74</v>
      </c>
      <c r="F57" s="6" t="s">
        <v>41</v>
      </c>
      <c r="G57" s="6"/>
      <c r="H57" s="6" t="s">
        <v>63</v>
      </c>
      <c r="I57" s="29" t="s">
        <v>46</v>
      </c>
      <c r="J57" s="12">
        <v>1800</v>
      </c>
      <c r="K57" s="24">
        <f t="shared" si="2"/>
        <v>0</v>
      </c>
      <c r="L57" s="86">
        <f t="shared" si="7"/>
        <v>1800</v>
      </c>
      <c r="M57" s="46"/>
      <c r="N57" s="19">
        <f t="shared" si="8"/>
        <v>0</v>
      </c>
    </row>
    <row r="58" spans="1:14" ht="42" customHeight="1">
      <c r="A58" s="134"/>
      <c r="B58" s="129"/>
      <c r="C58" s="129"/>
      <c r="D58" s="34" t="s">
        <v>78</v>
      </c>
      <c r="E58" s="6" t="s">
        <v>74</v>
      </c>
      <c r="F58" s="6" t="s">
        <v>41</v>
      </c>
      <c r="G58" s="6"/>
      <c r="H58" s="6" t="s">
        <v>63</v>
      </c>
      <c r="I58" s="29" t="s">
        <v>47</v>
      </c>
      <c r="J58" s="12">
        <v>1800</v>
      </c>
      <c r="K58" s="24">
        <f t="shared" si="2"/>
        <v>0</v>
      </c>
      <c r="L58" s="86">
        <f t="shared" si="7"/>
        <v>1800</v>
      </c>
      <c r="M58" s="46"/>
      <c r="N58" s="19">
        <f t="shared" si="8"/>
        <v>0</v>
      </c>
    </row>
    <row r="59" spans="1:14" ht="42.95" customHeight="1" thickBot="1">
      <c r="A59" s="135"/>
      <c r="B59" s="130"/>
      <c r="C59" s="130"/>
      <c r="D59" s="35" t="s">
        <v>78</v>
      </c>
      <c r="E59" s="7" t="s">
        <v>74</v>
      </c>
      <c r="F59" s="7" t="s">
        <v>41</v>
      </c>
      <c r="G59" s="7"/>
      <c r="H59" s="7" t="s">
        <v>63</v>
      </c>
      <c r="I59" s="30" t="s">
        <v>48</v>
      </c>
      <c r="J59" s="13">
        <v>1800</v>
      </c>
      <c r="K59" s="25">
        <f t="shared" si="2"/>
        <v>0</v>
      </c>
      <c r="L59" s="88">
        <f t="shared" si="7"/>
        <v>1800</v>
      </c>
      <c r="M59" s="47"/>
      <c r="N59" s="20">
        <f t="shared" si="8"/>
        <v>0</v>
      </c>
    </row>
    <row r="60" spans="1:14" ht="21.95" customHeight="1">
      <c r="A60" s="124"/>
      <c r="B60" s="127"/>
      <c r="C60" s="126"/>
      <c r="D60" s="36" t="s">
        <v>52</v>
      </c>
      <c r="E60" s="8" t="s">
        <v>53</v>
      </c>
      <c r="F60" s="8" t="s">
        <v>41</v>
      </c>
      <c r="G60" s="8"/>
      <c r="H60" s="8" t="s">
        <v>20</v>
      </c>
      <c r="I60" s="32" t="s">
        <v>73</v>
      </c>
      <c r="J60" s="15">
        <v>1015</v>
      </c>
      <c r="K60" s="27">
        <f t="shared" si="2"/>
        <v>0</v>
      </c>
      <c r="L60" s="89">
        <f t="shared" si="0"/>
        <v>1015</v>
      </c>
      <c r="M60" s="49"/>
      <c r="N60" s="22">
        <f t="shared" ref="N60:N84" si="9">M60*L60</f>
        <v>0</v>
      </c>
    </row>
    <row r="61" spans="1:14" ht="21.95" customHeight="1">
      <c r="A61" s="124"/>
      <c r="B61" s="129"/>
      <c r="C61" s="126"/>
      <c r="D61" s="34" t="s">
        <v>52</v>
      </c>
      <c r="E61" s="6" t="s">
        <v>53</v>
      </c>
      <c r="F61" s="6" t="s">
        <v>41</v>
      </c>
      <c r="G61" s="6"/>
      <c r="H61" s="6" t="s">
        <v>20</v>
      </c>
      <c r="I61" s="29" t="s">
        <v>44</v>
      </c>
      <c r="J61" s="15">
        <v>1015</v>
      </c>
      <c r="K61" s="24">
        <f t="shared" si="2"/>
        <v>0</v>
      </c>
      <c r="L61" s="86">
        <f t="shared" si="0"/>
        <v>1015</v>
      </c>
      <c r="M61" s="46"/>
      <c r="N61" s="19">
        <f t="shared" si="9"/>
        <v>0</v>
      </c>
    </row>
    <row r="62" spans="1:14" ht="21.95" customHeight="1">
      <c r="A62" s="124"/>
      <c r="B62" s="129"/>
      <c r="C62" s="126"/>
      <c r="D62" s="34" t="s">
        <v>52</v>
      </c>
      <c r="E62" s="6" t="s">
        <v>53</v>
      </c>
      <c r="F62" s="6" t="s">
        <v>41</v>
      </c>
      <c r="G62" s="6"/>
      <c r="H62" s="6" t="s">
        <v>20</v>
      </c>
      <c r="I62" s="29" t="s">
        <v>45</v>
      </c>
      <c r="J62" s="15">
        <v>1015</v>
      </c>
      <c r="K62" s="24">
        <f t="shared" si="2"/>
        <v>0</v>
      </c>
      <c r="L62" s="86">
        <f t="shared" si="0"/>
        <v>1015</v>
      </c>
      <c r="M62" s="46"/>
      <c r="N62" s="19">
        <f t="shared" si="9"/>
        <v>0</v>
      </c>
    </row>
    <row r="63" spans="1:14" ht="21.95" customHeight="1">
      <c r="A63" s="124"/>
      <c r="B63" s="129"/>
      <c r="C63" s="126"/>
      <c r="D63" s="34" t="s">
        <v>52</v>
      </c>
      <c r="E63" s="6" t="s">
        <v>53</v>
      </c>
      <c r="F63" s="6" t="s">
        <v>41</v>
      </c>
      <c r="G63" s="6"/>
      <c r="H63" s="6" t="s">
        <v>20</v>
      </c>
      <c r="I63" s="29" t="s">
        <v>46</v>
      </c>
      <c r="J63" s="15">
        <v>1015</v>
      </c>
      <c r="K63" s="24">
        <f t="shared" si="2"/>
        <v>0</v>
      </c>
      <c r="L63" s="86">
        <f t="shared" si="0"/>
        <v>1015</v>
      </c>
      <c r="M63" s="46"/>
      <c r="N63" s="19">
        <f t="shared" si="9"/>
        <v>0</v>
      </c>
    </row>
    <row r="64" spans="1:14" ht="21.95" customHeight="1">
      <c r="A64" s="124"/>
      <c r="B64" s="129"/>
      <c r="C64" s="126"/>
      <c r="D64" s="34" t="s">
        <v>52</v>
      </c>
      <c r="E64" s="6" t="s">
        <v>53</v>
      </c>
      <c r="F64" s="6" t="s">
        <v>41</v>
      </c>
      <c r="G64" s="6"/>
      <c r="H64" s="6" t="s">
        <v>20</v>
      </c>
      <c r="I64" s="29" t="s">
        <v>47</v>
      </c>
      <c r="J64" s="15">
        <v>1015</v>
      </c>
      <c r="K64" s="24">
        <f t="shared" si="2"/>
        <v>0</v>
      </c>
      <c r="L64" s="86">
        <f t="shared" si="0"/>
        <v>1015</v>
      </c>
      <c r="M64" s="46"/>
      <c r="N64" s="19">
        <f t="shared" si="9"/>
        <v>0</v>
      </c>
    </row>
    <row r="65" spans="1:14" ht="21.95" customHeight="1" thickBot="1">
      <c r="A65" s="124"/>
      <c r="B65" s="129"/>
      <c r="C65" s="126"/>
      <c r="D65" s="35" t="s">
        <v>52</v>
      </c>
      <c r="E65" s="7" t="s">
        <v>53</v>
      </c>
      <c r="F65" s="7" t="s">
        <v>41</v>
      </c>
      <c r="G65" s="7"/>
      <c r="H65" s="7" t="s">
        <v>20</v>
      </c>
      <c r="I65" s="30" t="s">
        <v>48</v>
      </c>
      <c r="J65" s="16">
        <v>1015</v>
      </c>
      <c r="K65" s="25">
        <f t="shared" si="2"/>
        <v>0</v>
      </c>
      <c r="L65" s="88">
        <f t="shared" si="0"/>
        <v>1015</v>
      </c>
      <c r="M65" s="47"/>
      <c r="N65" s="20">
        <f t="shared" si="9"/>
        <v>0</v>
      </c>
    </row>
    <row r="66" spans="1:14" ht="23.1" customHeight="1">
      <c r="A66" s="124"/>
      <c r="B66" s="129"/>
      <c r="C66" s="111"/>
      <c r="D66" s="55" t="s">
        <v>54</v>
      </c>
      <c r="E66" s="56" t="s">
        <v>55</v>
      </c>
      <c r="F66" s="56" t="s">
        <v>41</v>
      </c>
      <c r="G66" s="56"/>
      <c r="H66" s="56" t="s">
        <v>20</v>
      </c>
      <c r="I66" s="57" t="s">
        <v>73</v>
      </c>
      <c r="J66" s="58">
        <v>910</v>
      </c>
      <c r="K66" s="59">
        <f t="shared" si="2"/>
        <v>0</v>
      </c>
      <c r="L66" s="90">
        <f t="shared" si="0"/>
        <v>910</v>
      </c>
      <c r="M66" s="50"/>
      <c r="N66" s="60">
        <f t="shared" si="9"/>
        <v>0</v>
      </c>
    </row>
    <row r="67" spans="1:14" ht="23.1" customHeight="1">
      <c r="A67" s="124"/>
      <c r="B67" s="129"/>
      <c r="C67" s="112"/>
      <c r="D67" s="61" t="s">
        <v>54</v>
      </c>
      <c r="E67" s="62" t="s">
        <v>55</v>
      </c>
      <c r="F67" s="62" t="s">
        <v>41</v>
      </c>
      <c r="G67" s="62"/>
      <c r="H67" s="62" t="s">
        <v>20</v>
      </c>
      <c r="I67" s="63" t="s">
        <v>44</v>
      </c>
      <c r="J67" s="64">
        <v>910</v>
      </c>
      <c r="K67" s="65">
        <f t="shared" si="2"/>
        <v>0</v>
      </c>
      <c r="L67" s="91">
        <f t="shared" si="0"/>
        <v>910</v>
      </c>
      <c r="M67" s="46"/>
      <c r="N67" s="66">
        <f t="shared" si="9"/>
        <v>0</v>
      </c>
    </row>
    <row r="68" spans="1:14" ht="23.1" customHeight="1">
      <c r="A68" s="124"/>
      <c r="B68" s="129"/>
      <c r="C68" s="112"/>
      <c r="D68" s="61" t="s">
        <v>54</v>
      </c>
      <c r="E68" s="62" t="s">
        <v>55</v>
      </c>
      <c r="F68" s="62" t="s">
        <v>41</v>
      </c>
      <c r="G68" s="62"/>
      <c r="H68" s="62" t="s">
        <v>20</v>
      </c>
      <c r="I68" s="63" t="s">
        <v>45</v>
      </c>
      <c r="J68" s="64">
        <v>910</v>
      </c>
      <c r="K68" s="65">
        <f t="shared" si="2"/>
        <v>0</v>
      </c>
      <c r="L68" s="91">
        <f t="shared" si="0"/>
        <v>910</v>
      </c>
      <c r="M68" s="46"/>
      <c r="N68" s="66">
        <f t="shared" si="9"/>
        <v>0</v>
      </c>
    </row>
    <row r="69" spans="1:14" ht="23.1" customHeight="1">
      <c r="A69" s="124"/>
      <c r="B69" s="129"/>
      <c r="C69" s="112"/>
      <c r="D69" s="61" t="s">
        <v>54</v>
      </c>
      <c r="E69" s="62" t="s">
        <v>55</v>
      </c>
      <c r="F69" s="62" t="s">
        <v>41</v>
      </c>
      <c r="G69" s="62"/>
      <c r="H69" s="62" t="s">
        <v>20</v>
      </c>
      <c r="I69" s="63" t="s">
        <v>46</v>
      </c>
      <c r="J69" s="64">
        <v>910</v>
      </c>
      <c r="K69" s="65">
        <f t="shared" si="2"/>
        <v>0</v>
      </c>
      <c r="L69" s="91">
        <f t="shared" si="0"/>
        <v>910</v>
      </c>
      <c r="M69" s="46"/>
      <c r="N69" s="66">
        <f t="shared" si="9"/>
        <v>0</v>
      </c>
    </row>
    <row r="70" spans="1:14" ht="23.1" customHeight="1">
      <c r="A70" s="124"/>
      <c r="B70" s="129"/>
      <c r="C70" s="112"/>
      <c r="D70" s="61" t="s">
        <v>54</v>
      </c>
      <c r="E70" s="62" t="s">
        <v>55</v>
      </c>
      <c r="F70" s="62" t="s">
        <v>41</v>
      </c>
      <c r="G70" s="62"/>
      <c r="H70" s="62" t="s">
        <v>20</v>
      </c>
      <c r="I70" s="63" t="s">
        <v>47</v>
      </c>
      <c r="J70" s="64">
        <v>910</v>
      </c>
      <c r="K70" s="65">
        <f t="shared" ref="K70:K133" si="10">K86</f>
        <v>0</v>
      </c>
      <c r="L70" s="91">
        <f t="shared" si="0"/>
        <v>910</v>
      </c>
      <c r="M70" s="46"/>
      <c r="N70" s="66">
        <f t="shared" si="9"/>
        <v>0</v>
      </c>
    </row>
    <row r="71" spans="1:14" ht="23.1" customHeight="1">
      <c r="A71" s="124"/>
      <c r="B71" s="129"/>
      <c r="C71" s="112"/>
      <c r="D71" s="61" t="s">
        <v>54</v>
      </c>
      <c r="E71" s="62" t="s">
        <v>55</v>
      </c>
      <c r="F71" s="62" t="s">
        <v>41</v>
      </c>
      <c r="G71" s="62"/>
      <c r="H71" s="62" t="s">
        <v>20</v>
      </c>
      <c r="I71" s="63" t="s">
        <v>48</v>
      </c>
      <c r="J71" s="64">
        <v>910</v>
      </c>
      <c r="K71" s="65">
        <f t="shared" si="10"/>
        <v>0</v>
      </c>
      <c r="L71" s="91">
        <f t="shared" si="0"/>
        <v>910</v>
      </c>
      <c r="M71" s="46"/>
      <c r="N71" s="66">
        <f t="shared" si="9"/>
        <v>0</v>
      </c>
    </row>
    <row r="72" spans="1:14" ht="23.1" customHeight="1" thickBot="1">
      <c r="A72" s="125"/>
      <c r="B72" s="130"/>
      <c r="C72" s="113"/>
      <c r="D72" s="67" t="s">
        <v>54</v>
      </c>
      <c r="E72" s="68" t="s">
        <v>55</v>
      </c>
      <c r="F72" s="68" t="s">
        <v>41</v>
      </c>
      <c r="G72" s="68"/>
      <c r="H72" s="68" t="s">
        <v>20</v>
      </c>
      <c r="I72" s="69" t="s">
        <v>49</v>
      </c>
      <c r="J72" s="70">
        <v>910</v>
      </c>
      <c r="K72" s="71">
        <f t="shared" si="10"/>
        <v>0</v>
      </c>
      <c r="L72" s="93">
        <f t="shared" ref="L72:L105" si="11">J72-J72*K72/100</f>
        <v>910</v>
      </c>
      <c r="M72" s="47"/>
      <c r="N72" s="72">
        <f t="shared" si="9"/>
        <v>0</v>
      </c>
    </row>
    <row r="73" spans="1:14" ht="23.1" customHeight="1">
      <c r="A73" s="114"/>
      <c r="B73" s="152"/>
      <c r="C73" s="111"/>
      <c r="D73" s="55" t="s">
        <v>147</v>
      </c>
      <c r="E73" s="56" t="s">
        <v>148</v>
      </c>
      <c r="F73" s="56" t="s">
        <v>41</v>
      </c>
      <c r="G73" s="56"/>
      <c r="H73" s="56" t="s">
        <v>149</v>
      </c>
      <c r="I73" s="57" t="s">
        <v>97</v>
      </c>
      <c r="J73" s="58">
        <v>1400</v>
      </c>
      <c r="K73" s="59">
        <f t="shared" si="10"/>
        <v>0</v>
      </c>
      <c r="L73" s="90">
        <f t="shared" si="11"/>
        <v>1400</v>
      </c>
      <c r="M73" s="50"/>
      <c r="N73" s="60">
        <f t="shared" si="9"/>
        <v>0</v>
      </c>
    </row>
    <row r="74" spans="1:14" ht="23.1" customHeight="1">
      <c r="A74" s="115"/>
      <c r="B74" s="118"/>
      <c r="C74" s="112"/>
      <c r="D74" s="61" t="s">
        <v>147</v>
      </c>
      <c r="E74" s="62" t="s">
        <v>148</v>
      </c>
      <c r="F74" s="62" t="s">
        <v>41</v>
      </c>
      <c r="G74" s="62"/>
      <c r="H74" s="62" t="s">
        <v>149</v>
      </c>
      <c r="I74" s="63" t="s">
        <v>136</v>
      </c>
      <c r="J74" s="64">
        <v>1400</v>
      </c>
      <c r="K74" s="65">
        <f t="shared" si="10"/>
        <v>0</v>
      </c>
      <c r="L74" s="91">
        <f t="shared" si="11"/>
        <v>1400</v>
      </c>
      <c r="M74" s="46"/>
      <c r="N74" s="66">
        <f t="shared" si="9"/>
        <v>0</v>
      </c>
    </row>
    <row r="75" spans="1:14" ht="23.1" customHeight="1">
      <c r="A75" s="115"/>
      <c r="B75" s="118"/>
      <c r="C75" s="112"/>
      <c r="D75" s="61" t="s">
        <v>147</v>
      </c>
      <c r="E75" s="62" t="s">
        <v>148</v>
      </c>
      <c r="F75" s="62" t="s">
        <v>41</v>
      </c>
      <c r="G75" s="62"/>
      <c r="H75" s="62" t="s">
        <v>149</v>
      </c>
      <c r="I75" s="63" t="s">
        <v>76</v>
      </c>
      <c r="J75" s="64">
        <v>1400</v>
      </c>
      <c r="K75" s="65">
        <f t="shared" si="10"/>
        <v>0</v>
      </c>
      <c r="L75" s="91">
        <f t="shared" si="11"/>
        <v>1400</v>
      </c>
      <c r="M75" s="46"/>
      <c r="N75" s="66">
        <f t="shared" si="9"/>
        <v>0</v>
      </c>
    </row>
    <row r="76" spans="1:14" ht="23.1" customHeight="1">
      <c r="A76" s="115"/>
      <c r="B76" s="118"/>
      <c r="C76" s="112"/>
      <c r="D76" s="61" t="s">
        <v>147</v>
      </c>
      <c r="E76" s="62" t="s">
        <v>148</v>
      </c>
      <c r="F76" s="62" t="s">
        <v>41</v>
      </c>
      <c r="G76" s="62"/>
      <c r="H76" s="62" t="s">
        <v>149</v>
      </c>
      <c r="I76" s="63" t="s">
        <v>137</v>
      </c>
      <c r="J76" s="64">
        <v>1400</v>
      </c>
      <c r="K76" s="65">
        <f t="shared" si="10"/>
        <v>0</v>
      </c>
      <c r="L76" s="91">
        <f t="shared" si="11"/>
        <v>1400</v>
      </c>
      <c r="M76" s="46"/>
      <c r="N76" s="66">
        <f t="shared" si="9"/>
        <v>0</v>
      </c>
    </row>
    <row r="77" spans="1:14" ht="23.1" customHeight="1">
      <c r="A77" s="115"/>
      <c r="B77" s="118"/>
      <c r="C77" s="112"/>
      <c r="D77" s="61" t="s">
        <v>147</v>
      </c>
      <c r="E77" s="62" t="s">
        <v>148</v>
      </c>
      <c r="F77" s="62" t="s">
        <v>41</v>
      </c>
      <c r="G77" s="62"/>
      <c r="H77" s="62" t="s">
        <v>149</v>
      </c>
      <c r="I77" s="63" t="s">
        <v>42</v>
      </c>
      <c r="J77" s="64">
        <v>1400</v>
      </c>
      <c r="K77" s="65">
        <f t="shared" si="10"/>
        <v>0</v>
      </c>
      <c r="L77" s="91">
        <f t="shared" si="11"/>
        <v>1400</v>
      </c>
      <c r="M77" s="46"/>
      <c r="N77" s="66">
        <f t="shared" si="9"/>
        <v>0</v>
      </c>
    </row>
    <row r="78" spans="1:14" ht="23.1" customHeight="1">
      <c r="A78" s="115"/>
      <c r="B78" s="118"/>
      <c r="C78" s="112"/>
      <c r="D78" s="61" t="s">
        <v>150</v>
      </c>
      <c r="E78" s="62" t="s">
        <v>148</v>
      </c>
      <c r="F78" s="62" t="s">
        <v>41</v>
      </c>
      <c r="G78" s="62"/>
      <c r="H78" s="62" t="s">
        <v>149</v>
      </c>
      <c r="I78" s="63" t="s">
        <v>73</v>
      </c>
      <c r="J78" s="64">
        <v>1400</v>
      </c>
      <c r="K78" s="65">
        <f t="shared" si="10"/>
        <v>0</v>
      </c>
      <c r="L78" s="91">
        <f t="shared" si="11"/>
        <v>1400</v>
      </c>
      <c r="M78" s="46"/>
      <c r="N78" s="66">
        <f t="shared" si="9"/>
        <v>0</v>
      </c>
    </row>
    <row r="79" spans="1:14" ht="23.1" customHeight="1">
      <c r="A79" s="115"/>
      <c r="B79" s="118"/>
      <c r="C79" s="112"/>
      <c r="D79" s="61" t="s">
        <v>150</v>
      </c>
      <c r="E79" s="62" t="s">
        <v>148</v>
      </c>
      <c r="F79" s="62" t="s">
        <v>41</v>
      </c>
      <c r="G79" s="62"/>
      <c r="H79" s="62" t="s">
        <v>149</v>
      </c>
      <c r="I79" s="63" t="s">
        <v>44</v>
      </c>
      <c r="J79" s="64">
        <v>1400</v>
      </c>
      <c r="K79" s="65">
        <f t="shared" si="10"/>
        <v>0</v>
      </c>
      <c r="L79" s="91">
        <f t="shared" si="11"/>
        <v>1400</v>
      </c>
      <c r="M79" s="46"/>
      <c r="N79" s="66">
        <f t="shared" si="9"/>
        <v>0</v>
      </c>
    </row>
    <row r="80" spans="1:14" ht="23.1" customHeight="1">
      <c r="A80" s="115"/>
      <c r="B80" s="118"/>
      <c r="C80" s="112"/>
      <c r="D80" s="61" t="s">
        <v>150</v>
      </c>
      <c r="E80" s="62" t="s">
        <v>148</v>
      </c>
      <c r="F80" s="62" t="s">
        <v>41</v>
      </c>
      <c r="G80" s="62"/>
      <c r="H80" s="62" t="s">
        <v>149</v>
      </c>
      <c r="I80" s="63" t="s">
        <v>138</v>
      </c>
      <c r="J80" s="64">
        <v>1400</v>
      </c>
      <c r="K80" s="65">
        <f t="shared" si="10"/>
        <v>0</v>
      </c>
      <c r="L80" s="91">
        <f t="shared" si="11"/>
        <v>1400</v>
      </c>
      <c r="M80" s="46"/>
      <c r="N80" s="66">
        <f t="shared" si="9"/>
        <v>0</v>
      </c>
    </row>
    <row r="81" spans="1:14" ht="23.1" customHeight="1">
      <c r="A81" s="115"/>
      <c r="B81" s="118"/>
      <c r="C81" s="112"/>
      <c r="D81" s="61" t="s">
        <v>150</v>
      </c>
      <c r="E81" s="62" t="s">
        <v>148</v>
      </c>
      <c r="F81" s="62" t="s">
        <v>41</v>
      </c>
      <c r="G81" s="62"/>
      <c r="H81" s="62" t="s">
        <v>149</v>
      </c>
      <c r="I81" s="63" t="s">
        <v>46</v>
      </c>
      <c r="J81" s="64">
        <v>1400</v>
      </c>
      <c r="K81" s="65">
        <f t="shared" si="10"/>
        <v>0</v>
      </c>
      <c r="L81" s="91">
        <f t="shared" si="11"/>
        <v>1400</v>
      </c>
      <c r="M81" s="46"/>
      <c r="N81" s="66">
        <f t="shared" si="9"/>
        <v>0</v>
      </c>
    </row>
    <row r="82" spans="1:14" ht="23.1" customHeight="1">
      <c r="A82" s="115"/>
      <c r="B82" s="118"/>
      <c r="C82" s="112"/>
      <c r="D82" s="61" t="s">
        <v>150</v>
      </c>
      <c r="E82" s="62" t="s">
        <v>148</v>
      </c>
      <c r="F82" s="62" t="s">
        <v>41</v>
      </c>
      <c r="G82" s="62"/>
      <c r="H82" s="62" t="s">
        <v>149</v>
      </c>
      <c r="I82" s="63" t="s">
        <v>47</v>
      </c>
      <c r="J82" s="64">
        <v>1400</v>
      </c>
      <c r="K82" s="65">
        <f t="shared" si="10"/>
        <v>0</v>
      </c>
      <c r="L82" s="91">
        <f t="shared" si="11"/>
        <v>1400</v>
      </c>
      <c r="M82" s="46"/>
      <c r="N82" s="66">
        <f t="shared" si="9"/>
        <v>0</v>
      </c>
    </row>
    <row r="83" spans="1:14" ht="23.1" customHeight="1">
      <c r="A83" s="115"/>
      <c r="B83" s="118"/>
      <c r="C83" s="112"/>
      <c r="D83" s="61" t="s">
        <v>150</v>
      </c>
      <c r="E83" s="62" t="s">
        <v>148</v>
      </c>
      <c r="F83" s="62" t="s">
        <v>41</v>
      </c>
      <c r="G83" s="62"/>
      <c r="H83" s="62" t="s">
        <v>149</v>
      </c>
      <c r="I83" s="63" t="s">
        <v>48</v>
      </c>
      <c r="J83" s="64">
        <v>1400</v>
      </c>
      <c r="K83" s="65">
        <f t="shared" si="10"/>
        <v>0</v>
      </c>
      <c r="L83" s="91">
        <f t="shared" si="11"/>
        <v>1400</v>
      </c>
      <c r="M83" s="46"/>
      <c r="N83" s="66">
        <f t="shared" si="9"/>
        <v>0</v>
      </c>
    </row>
    <row r="84" spans="1:14" ht="23.1" customHeight="1" thickBot="1">
      <c r="A84" s="123"/>
      <c r="B84" s="119"/>
      <c r="C84" s="113"/>
      <c r="D84" s="67" t="s">
        <v>150</v>
      </c>
      <c r="E84" s="68" t="s">
        <v>148</v>
      </c>
      <c r="F84" s="68" t="s">
        <v>41</v>
      </c>
      <c r="G84" s="68"/>
      <c r="H84" s="68" t="s">
        <v>149</v>
      </c>
      <c r="I84" s="69" t="s">
        <v>49</v>
      </c>
      <c r="J84" s="70">
        <v>1400</v>
      </c>
      <c r="K84" s="71">
        <f t="shared" si="10"/>
        <v>0</v>
      </c>
      <c r="L84" s="93">
        <f t="shared" si="11"/>
        <v>1400</v>
      </c>
      <c r="M84" s="47"/>
      <c r="N84" s="72">
        <f t="shared" si="9"/>
        <v>0</v>
      </c>
    </row>
    <row r="85" spans="1:14" ht="36" customHeight="1">
      <c r="A85" s="131"/>
      <c r="B85" s="127"/>
      <c r="C85" s="127"/>
      <c r="D85" s="33" t="s">
        <v>40</v>
      </c>
      <c r="E85" s="5" t="s">
        <v>39</v>
      </c>
      <c r="F85" s="5" t="s">
        <v>41</v>
      </c>
      <c r="G85" s="5"/>
      <c r="H85" s="5" t="s">
        <v>20</v>
      </c>
      <c r="I85" s="28" t="s">
        <v>73</v>
      </c>
      <c r="J85" s="11">
        <v>1000</v>
      </c>
      <c r="K85" s="23">
        <f t="shared" si="10"/>
        <v>0</v>
      </c>
      <c r="L85" s="85">
        <f t="shared" si="11"/>
        <v>1000</v>
      </c>
      <c r="M85" s="50"/>
      <c r="N85" s="18">
        <f t="shared" ref="N85:N98" si="12">M85*L85</f>
        <v>0</v>
      </c>
    </row>
    <row r="86" spans="1:14" ht="36" customHeight="1">
      <c r="A86" s="124"/>
      <c r="B86" s="126"/>
      <c r="C86" s="126"/>
      <c r="D86" s="34" t="s">
        <v>40</v>
      </c>
      <c r="E86" s="6" t="s">
        <v>39</v>
      </c>
      <c r="F86" s="6" t="s">
        <v>41</v>
      </c>
      <c r="G86" s="6"/>
      <c r="H86" s="6" t="s">
        <v>20</v>
      </c>
      <c r="I86" s="29" t="s">
        <v>44</v>
      </c>
      <c r="J86" s="12">
        <v>1000</v>
      </c>
      <c r="K86" s="24">
        <f t="shared" si="10"/>
        <v>0</v>
      </c>
      <c r="L86" s="86">
        <f t="shared" si="11"/>
        <v>1000</v>
      </c>
      <c r="M86" s="46"/>
      <c r="N86" s="19">
        <f t="shared" si="12"/>
        <v>0</v>
      </c>
    </row>
    <row r="87" spans="1:14" ht="36" customHeight="1">
      <c r="A87" s="124"/>
      <c r="B87" s="126"/>
      <c r="C87" s="126"/>
      <c r="D87" s="34" t="s">
        <v>40</v>
      </c>
      <c r="E87" s="6" t="s">
        <v>39</v>
      </c>
      <c r="F87" s="6" t="s">
        <v>41</v>
      </c>
      <c r="G87" s="6"/>
      <c r="H87" s="6" t="s">
        <v>20</v>
      </c>
      <c r="I87" s="29" t="s">
        <v>45</v>
      </c>
      <c r="J87" s="12">
        <v>1000</v>
      </c>
      <c r="K87" s="24">
        <f t="shared" si="10"/>
        <v>0</v>
      </c>
      <c r="L87" s="86">
        <f t="shared" si="11"/>
        <v>1000</v>
      </c>
      <c r="M87" s="46"/>
      <c r="N87" s="19">
        <f t="shared" si="12"/>
        <v>0</v>
      </c>
    </row>
    <row r="88" spans="1:14" ht="36" customHeight="1">
      <c r="A88" s="124"/>
      <c r="B88" s="126"/>
      <c r="C88" s="126"/>
      <c r="D88" s="34" t="s">
        <v>40</v>
      </c>
      <c r="E88" s="6" t="s">
        <v>39</v>
      </c>
      <c r="F88" s="6" t="s">
        <v>41</v>
      </c>
      <c r="G88" s="6"/>
      <c r="H88" s="6" t="s">
        <v>20</v>
      </c>
      <c r="I88" s="29" t="s">
        <v>46</v>
      </c>
      <c r="J88" s="12">
        <v>1000</v>
      </c>
      <c r="K88" s="24">
        <f t="shared" si="10"/>
        <v>0</v>
      </c>
      <c r="L88" s="86">
        <f t="shared" si="11"/>
        <v>1000</v>
      </c>
      <c r="M88" s="46"/>
      <c r="N88" s="19">
        <f t="shared" si="12"/>
        <v>0</v>
      </c>
    </row>
    <row r="89" spans="1:14" ht="36" customHeight="1">
      <c r="A89" s="124"/>
      <c r="B89" s="126"/>
      <c r="C89" s="126"/>
      <c r="D89" s="34" t="s">
        <v>40</v>
      </c>
      <c r="E89" s="6" t="s">
        <v>39</v>
      </c>
      <c r="F89" s="6" t="s">
        <v>41</v>
      </c>
      <c r="G89" s="6"/>
      <c r="H89" s="6" t="s">
        <v>20</v>
      </c>
      <c r="I89" s="29" t="s">
        <v>47</v>
      </c>
      <c r="J89" s="12">
        <v>1000</v>
      </c>
      <c r="K89" s="24">
        <f t="shared" si="10"/>
        <v>0</v>
      </c>
      <c r="L89" s="86">
        <f t="shared" si="11"/>
        <v>1000</v>
      </c>
      <c r="M89" s="46"/>
      <c r="N89" s="19">
        <f t="shared" si="12"/>
        <v>0</v>
      </c>
    </row>
    <row r="90" spans="1:14" ht="36" customHeight="1">
      <c r="A90" s="124"/>
      <c r="B90" s="126"/>
      <c r="C90" s="126"/>
      <c r="D90" s="34" t="s">
        <v>40</v>
      </c>
      <c r="E90" s="6" t="s">
        <v>39</v>
      </c>
      <c r="F90" s="6" t="s">
        <v>41</v>
      </c>
      <c r="G90" s="6"/>
      <c r="H90" s="6" t="s">
        <v>20</v>
      </c>
      <c r="I90" s="29" t="s">
        <v>48</v>
      </c>
      <c r="J90" s="12">
        <v>1000</v>
      </c>
      <c r="K90" s="24">
        <f t="shared" si="10"/>
        <v>0</v>
      </c>
      <c r="L90" s="86">
        <f t="shared" si="11"/>
        <v>1000</v>
      </c>
      <c r="M90" s="46"/>
      <c r="N90" s="19">
        <f t="shared" si="12"/>
        <v>0</v>
      </c>
    </row>
    <row r="91" spans="1:14" ht="36" customHeight="1" thickBot="1">
      <c r="A91" s="125"/>
      <c r="B91" s="128"/>
      <c r="C91" s="128"/>
      <c r="D91" s="35" t="s">
        <v>40</v>
      </c>
      <c r="E91" s="7" t="s">
        <v>39</v>
      </c>
      <c r="F91" s="7" t="s">
        <v>41</v>
      </c>
      <c r="G91" s="7"/>
      <c r="H91" s="7" t="s">
        <v>20</v>
      </c>
      <c r="I91" s="30" t="s">
        <v>49</v>
      </c>
      <c r="J91" s="13">
        <v>1000</v>
      </c>
      <c r="K91" s="25">
        <f t="shared" si="10"/>
        <v>0</v>
      </c>
      <c r="L91" s="88">
        <f t="shared" si="11"/>
        <v>1000</v>
      </c>
      <c r="M91" s="47"/>
      <c r="N91" s="20">
        <f t="shared" si="12"/>
        <v>0</v>
      </c>
    </row>
    <row r="92" spans="1:14" ht="38.1" customHeight="1">
      <c r="A92" s="131"/>
      <c r="B92" s="127"/>
      <c r="C92" s="127"/>
      <c r="D92" s="33" t="s">
        <v>50</v>
      </c>
      <c r="E92" s="5" t="s">
        <v>51</v>
      </c>
      <c r="F92" s="5" t="s">
        <v>41</v>
      </c>
      <c r="G92" s="5"/>
      <c r="H92" s="5" t="s">
        <v>20</v>
      </c>
      <c r="I92" s="28" t="s">
        <v>42</v>
      </c>
      <c r="J92" s="11">
        <v>1320</v>
      </c>
      <c r="K92" s="23">
        <f t="shared" si="10"/>
        <v>0</v>
      </c>
      <c r="L92" s="85">
        <f t="shared" si="11"/>
        <v>1320</v>
      </c>
      <c r="M92" s="45"/>
      <c r="N92" s="18">
        <f t="shared" si="12"/>
        <v>0</v>
      </c>
    </row>
    <row r="93" spans="1:14" ht="38.1" customHeight="1">
      <c r="A93" s="124"/>
      <c r="B93" s="126"/>
      <c r="C93" s="126"/>
      <c r="D93" s="34" t="s">
        <v>50</v>
      </c>
      <c r="E93" s="6" t="s">
        <v>51</v>
      </c>
      <c r="F93" s="6" t="s">
        <v>41</v>
      </c>
      <c r="G93" s="6"/>
      <c r="H93" s="6" t="s">
        <v>20</v>
      </c>
      <c r="I93" s="29" t="s">
        <v>43</v>
      </c>
      <c r="J93" s="12">
        <v>1320</v>
      </c>
      <c r="K93" s="24">
        <f t="shared" si="10"/>
        <v>0</v>
      </c>
      <c r="L93" s="86">
        <f t="shared" si="11"/>
        <v>1320</v>
      </c>
      <c r="M93" s="46"/>
      <c r="N93" s="19">
        <f t="shared" si="12"/>
        <v>0</v>
      </c>
    </row>
    <row r="94" spans="1:14" ht="36" customHeight="1">
      <c r="A94" s="124"/>
      <c r="B94" s="126"/>
      <c r="C94" s="126"/>
      <c r="D94" s="34" t="s">
        <v>50</v>
      </c>
      <c r="E94" s="6" t="s">
        <v>51</v>
      </c>
      <c r="F94" s="6" t="s">
        <v>41</v>
      </c>
      <c r="G94" s="6"/>
      <c r="H94" s="6" t="s">
        <v>20</v>
      </c>
      <c r="I94" s="29" t="s">
        <v>44</v>
      </c>
      <c r="J94" s="12">
        <v>1320</v>
      </c>
      <c r="K94" s="24">
        <f t="shared" si="10"/>
        <v>0</v>
      </c>
      <c r="L94" s="86">
        <f t="shared" si="11"/>
        <v>1320</v>
      </c>
      <c r="M94" s="46"/>
      <c r="N94" s="19">
        <f t="shared" si="12"/>
        <v>0</v>
      </c>
    </row>
    <row r="95" spans="1:14" ht="36" customHeight="1">
      <c r="A95" s="124"/>
      <c r="B95" s="126"/>
      <c r="C95" s="126"/>
      <c r="D95" s="34" t="s">
        <v>50</v>
      </c>
      <c r="E95" s="6" t="s">
        <v>51</v>
      </c>
      <c r="F95" s="6" t="s">
        <v>41</v>
      </c>
      <c r="G95" s="6"/>
      <c r="H95" s="6" t="s">
        <v>20</v>
      </c>
      <c r="I95" s="29" t="s">
        <v>45</v>
      </c>
      <c r="J95" s="12">
        <v>1320</v>
      </c>
      <c r="K95" s="24">
        <f t="shared" si="10"/>
        <v>0</v>
      </c>
      <c r="L95" s="86">
        <f t="shared" si="11"/>
        <v>1320</v>
      </c>
      <c r="M95" s="46"/>
      <c r="N95" s="19">
        <f t="shared" si="12"/>
        <v>0</v>
      </c>
    </row>
    <row r="96" spans="1:14" ht="36" customHeight="1">
      <c r="A96" s="124"/>
      <c r="B96" s="126"/>
      <c r="C96" s="126"/>
      <c r="D96" s="34" t="s">
        <v>50</v>
      </c>
      <c r="E96" s="6" t="s">
        <v>51</v>
      </c>
      <c r="F96" s="6" t="s">
        <v>41</v>
      </c>
      <c r="G96" s="6"/>
      <c r="H96" s="6" t="s">
        <v>20</v>
      </c>
      <c r="I96" s="29" t="s">
        <v>46</v>
      </c>
      <c r="J96" s="12">
        <v>1320</v>
      </c>
      <c r="K96" s="24">
        <f t="shared" si="10"/>
        <v>0</v>
      </c>
      <c r="L96" s="86">
        <f t="shared" si="11"/>
        <v>1320</v>
      </c>
      <c r="M96" s="46"/>
      <c r="N96" s="19">
        <f t="shared" si="12"/>
        <v>0</v>
      </c>
    </row>
    <row r="97" spans="1:14" ht="36" customHeight="1">
      <c r="A97" s="124"/>
      <c r="B97" s="126"/>
      <c r="C97" s="126"/>
      <c r="D97" s="34" t="s">
        <v>50</v>
      </c>
      <c r="E97" s="6" t="s">
        <v>51</v>
      </c>
      <c r="F97" s="6" t="s">
        <v>41</v>
      </c>
      <c r="G97" s="6"/>
      <c r="H97" s="6" t="s">
        <v>20</v>
      </c>
      <c r="I97" s="29" t="s">
        <v>47</v>
      </c>
      <c r="J97" s="12">
        <v>1320</v>
      </c>
      <c r="K97" s="24">
        <f t="shared" si="10"/>
        <v>0</v>
      </c>
      <c r="L97" s="86">
        <f t="shared" si="11"/>
        <v>1320</v>
      </c>
      <c r="M97" s="46"/>
      <c r="N97" s="19">
        <f t="shared" si="12"/>
        <v>0</v>
      </c>
    </row>
    <row r="98" spans="1:14" ht="36" customHeight="1" thickBot="1">
      <c r="A98" s="124"/>
      <c r="B98" s="126"/>
      <c r="C98" s="126"/>
      <c r="D98" s="34" t="s">
        <v>50</v>
      </c>
      <c r="E98" s="6" t="s">
        <v>51</v>
      </c>
      <c r="F98" s="6" t="s">
        <v>41</v>
      </c>
      <c r="G98" s="6"/>
      <c r="H98" s="6" t="s">
        <v>20</v>
      </c>
      <c r="I98" s="29" t="s">
        <v>48</v>
      </c>
      <c r="J98" s="12">
        <v>1320</v>
      </c>
      <c r="K98" s="24">
        <f t="shared" si="10"/>
        <v>0</v>
      </c>
      <c r="L98" s="86">
        <f t="shared" si="11"/>
        <v>1320</v>
      </c>
      <c r="M98" s="46"/>
      <c r="N98" s="19">
        <f t="shared" si="12"/>
        <v>0</v>
      </c>
    </row>
    <row r="99" spans="1:14" ht="36.950000000000003" customHeight="1">
      <c r="A99" s="131"/>
      <c r="B99" s="127"/>
      <c r="C99" s="127"/>
      <c r="D99" s="33" t="s">
        <v>64</v>
      </c>
      <c r="E99" s="5" t="s">
        <v>66</v>
      </c>
      <c r="F99" s="5" t="s">
        <v>41</v>
      </c>
      <c r="G99" s="5"/>
      <c r="H99" s="5" t="s">
        <v>63</v>
      </c>
      <c r="I99" s="28" t="s">
        <v>42</v>
      </c>
      <c r="J99" s="11">
        <v>1840</v>
      </c>
      <c r="K99" s="23">
        <f t="shared" si="10"/>
        <v>0</v>
      </c>
      <c r="L99" s="85">
        <f t="shared" si="11"/>
        <v>1840</v>
      </c>
      <c r="M99" s="45"/>
      <c r="N99" s="18">
        <f t="shared" ref="N99:N105" si="13">M99*L99</f>
        <v>0</v>
      </c>
    </row>
    <row r="100" spans="1:14" ht="36" customHeight="1">
      <c r="A100" s="124"/>
      <c r="B100" s="126"/>
      <c r="C100" s="126"/>
      <c r="D100" s="34" t="s">
        <v>64</v>
      </c>
      <c r="E100" s="6" t="s">
        <v>66</v>
      </c>
      <c r="F100" s="6" t="s">
        <v>41</v>
      </c>
      <c r="G100" s="6"/>
      <c r="H100" s="6" t="s">
        <v>63</v>
      </c>
      <c r="I100" s="29" t="s">
        <v>43</v>
      </c>
      <c r="J100" s="12">
        <v>1840</v>
      </c>
      <c r="K100" s="24">
        <f t="shared" si="10"/>
        <v>0</v>
      </c>
      <c r="L100" s="86">
        <f t="shared" si="11"/>
        <v>1840</v>
      </c>
      <c r="M100" s="46"/>
      <c r="N100" s="19">
        <f t="shared" si="13"/>
        <v>0</v>
      </c>
    </row>
    <row r="101" spans="1:14" ht="36" customHeight="1">
      <c r="A101" s="124"/>
      <c r="B101" s="126"/>
      <c r="C101" s="126"/>
      <c r="D101" s="34" t="s">
        <v>64</v>
      </c>
      <c r="E101" s="6" t="s">
        <v>66</v>
      </c>
      <c r="F101" s="6" t="s">
        <v>41</v>
      </c>
      <c r="G101" s="6"/>
      <c r="H101" s="6" t="s">
        <v>63</v>
      </c>
      <c r="I101" s="29" t="s">
        <v>44</v>
      </c>
      <c r="J101" s="12">
        <v>1840</v>
      </c>
      <c r="K101" s="24">
        <f t="shared" si="10"/>
        <v>0</v>
      </c>
      <c r="L101" s="86">
        <f t="shared" si="11"/>
        <v>1840</v>
      </c>
      <c r="M101" s="46"/>
      <c r="N101" s="19">
        <f t="shared" si="13"/>
        <v>0</v>
      </c>
    </row>
    <row r="102" spans="1:14" ht="36" customHeight="1">
      <c r="A102" s="124"/>
      <c r="B102" s="126"/>
      <c r="C102" s="126"/>
      <c r="D102" s="34" t="s">
        <v>64</v>
      </c>
      <c r="E102" s="6" t="s">
        <v>66</v>
      </c>
      <c r="F102" s="6" t="s">
        <v>41</v>
      </c>
      <c r="G102" s="6"/>
      <c r="H102" s="6" t="s">
        <v>63</v>
      </c>
      <c r="I102" s="29" t="s">
        <v>45</v>
      </c>
      <c r="J102" s="12">
        <v>1840</v>
      </c>
      <c r="K102" s="24">
        <f t="shared" si="10"/>
        <v>0</v>
      </c>
      <c r="L102" s="86">
        <f t="shared" si="11"/>
        <v>1840</v>
      </c>
      <c r="M102" s="46"/>
      <c r="N102" s="19">
        <f t="shared" si="13"/>
        <v>0</v>
      </c>
    </row>
    <row r="103" spans="1:14" ht="36" customHeight="1">
      <c r="A103" s="124"/>
      <c r="B103" s="126"/>
      <c r="C103" s="126"/>
      <c r="D103" s="34" t="s">
        <v>64</v>
      </c>
      <c r="E103" s="6" t="s">
        <v>66</v>
      </c>
      <c r="F103" s="6" t="s">
        <v>41</v>
      </c>
      <c r="G103" s="6"/>
      <c r="H103" s="6" t="s">
        <v>63</v>
      </c>
      <c r="I103" s="29" t="s">
        <v>46</v>
      </c>
      <c r="J103" s="12">
        <v>1840</v>
      </c>
      <c r="K103" s="24">
        <f t="shared" si="10"/>
        <v>0</v>
      </c>
      <c r="L103" s="86">
        <f t="shared" si="11"/>
        <v>1840</v>
      </c>
      <c r="M103" s="46"/>
      <c r="N103" s="19">
        <f t="shared" si="13"/>
        <v>0</v>
      </c>
    </row>
    <row r="104" spans="1:14" ht="33.950000000000003" customHeight="1">
      <c r="A104" s="124"/>
      <c r="B104" s="126"/>
      <c r="C104" s="126"/>
      <c r="D104" s="34" t="s">
        <v>64</v>
      </c>
      <c r="E104" s="6" t="s">
        <v>66</v>
      </c>
      <c r="F104" s="6" t="s">
        <v>41</v>
      </c>
      <c r="G104" s="6"/>
      <c r="H104" s="6" t="s">
        <v>63</v>
      </c>
      <c r="I104" s="29" t="s">
        <v>47</v>
      </c>
      <c r="J104" s="12">
        <v>1840</v>
      </c>
      <c r="K104" s="24">
        <f t="shared" si="10"/>
        <v>0</v>
      </c>
      <c r="L104" s="86">
        <f t="shared" si="11"/>
        <v>1840</v>
      </c>
      <c r="M104" s="46"/>
      <c r="N104" s="19">
        <f t="shared" si="13"/>
        <v>0</v>
      </c>
    </row>
    <row r="105" spans="1:14" ht="35.1" customHeight="1" thickBot="1">
      <c r="A105" s="125"/>
      <c r="B105" s="128"/>
      <c r="C105" s="128"/>
      <c r="D105" s="35" t="s">
        <v>64</v>
      </c>
      <c r="E105" s="7" t="s">
        <v>66</v>
      </c>
      <c r="F105" s="7" t="s">
        <v>41</v>
      </c>
      <c r="G105" s="7"/>
      <c r="H105" s="7" t="s">
        <v>63</v>
      </c>
      <c r="I105" s="30" t="s">
        <v>48</v>
      </c>
      <c r="J105" s="13">
        <v>1840</v>
      </c>
      <c r="K105" s="25">
        <f t="shared" si="10"/>
        <v>0</v>
      </c>
      <c r="L105" s="88">
        <f t="shared" si="11"/>
        <v>1840</v>
      </c>
      <c r="M105" s="47"/>
      <c r="N105" s="20">
        <f t="shared" si="13"/>
        <v>0</v>
      </c>
    </row>
    <row r="106" spans="1:14" ht="38.1" customHeight="1">
      <c r="A106" s="124"/>
      <c r="B106" s="126"/>
      <c r="C106" s="126"/>
      <c r="D106" s="36" t="s">
        <v>67</v>
      </c>
      <c r="E106" s="8" t="s">
        <v>68</v>
      </c>
      <c r="F106" s="8" t="s">
        <v>41</v>
      </c>
      <c r="G106" s="8"/>
      <c r="H106" s="8" t="s">
        <v>69</v>
      </c>
      <c r="I106" s="32" t="s">
        <v>42</v>
      </c>
      <c r="J106" s="15">
        <v>1455</v>
      </c>
      <c r="K106" s="27">
        <f t="shared" si="10"/>
        <v>0</v>
      </c>
      <c r="L106" s="89">
        <f t="shared" ref="L106:L119" si="14">J106-J106*K106/100</f>
        <v>1455</v>
      </c>
      <c r="M106" s="51"/>
      <c r="N106" s="22">
        <f t="shared" ref="N106:N112" si="15">M106*L106</f>
        <v>0</v>
      </c>
    </row>
    <row r="107" spans="1:14" ht="38.1" customHeight="1">
      <c r="A107" s="124"/>
      <c r="B107" s="126"/>
      <c r="C107" s="126"/>
      <c r="D107" s="34" t="s">
        <v>67</v>
      </c>
      <c r="E107" s="6" t="s">
        <v>68</v>
      </c>
      <c r="F107" s="6" t="s">
        <v>41</v>
      </c>
      <c r="G107" s="6"/>
      <c r="H107" s="6" t="s">
        <v>69</v>
      </c>
      <c r="I107" s="29" t="s">
        <v>43</v>
      </c>
      <c r="J107" s="12">
        <v>1455</v>
      </c>
      <c r="K107" s="24">
        <f t="shared" si="10"/>
        <v>0</v>
      </c>
      <c r="L107" s="86">
        <f t="shared" si="14"/>
        <v>1455</v>
      </c>
      <c r="M107" s="46"/>
      <c r="N107" s="19">
        <f t="shared" si="15"/>
        <v>0</v>
      </c>
    </row>
    <row r="108" spans="1:14" ht="38.1" customHeight="1">
      <c r="A108" s="124"/>
      <c r="B108" s="126"/>
      <c r="C108" s="126"/>
      <c r="D108" s="34" t="s">
        <v>67</v>
      </c>
      <c r="E108" s="6" t="s">
        <v>68</v>
      </c>
      <c r="F108" s="6" t="s">
        <v>41</v>
      </c>
      <c r="G108" s="6"/>
      <c r="H108" s="6" t="s">
        <v>69</v>
      </c>
      <c r="I108" s="29" t="s">
        <v>44</v>
      </c>
      <c r="J108" s="12">
        <v>1455</v>
      </c>
      <c r="K108" s="24">
        <f t="shared" si="10"/>
        <v>0</v>
      </c>
      <c r="L108" s="86">
        <f t="shared" si="14"/>
        <v>1455</v>
      </c>
      <c r="M108" s="46"/>
      <c r="N108" s="19">
        <f t="shared" si="15"/>
        <v>0</v>
      </c>
    </row>
    <row r="109" spans="1:14" ht="38.1" customHeight="1">
      <c r="A109" s="124"/>
      <c r="B109" s="126"/>
      <c r="C109" s="126"/>
      <c r="D109" s="34" t="s">
        <v>67</v>
      </c>
      <c r="E109" s="6" t="s">
        <v>68</v>
      </c>
      <c r="F109" s="6" t="s">
        <v>41</v>
      </c>
      <c r="G109" s="6"/>
      <c r="H109" s="6" t="s">
        <v>69</v>
      </c>
      <c r="I109" s="29" t="s">
        <v>45</v>
      </c>
      <c r="J109" s="12">
        <v>1455</v>
      </c>
      <c r="K109" s="24">
        <f t="shared" si="10"/>
        <v>0</v>
      </c>
      <c r="L109" s="86">
        <f t="shared" si="14"/>
        <v>1455</v>
      </c>
      <c r="M109" s="46"/>
      <c r="N109" s="19">
        <f t="shared" si="15"/>
        <v>0</v>
      </c>
    </row>
    <row r="110" spans="1:14" ht="33" customHeight="1">
      <c r="A110" s="124"/>
      <c r="B110" s="126"/>
      <c r="C110" s="126"/>
      <c r="D110" s="34" t="s">
        <v>67</v>
      </c>
      <c r="E110" s="6" t="s">
        <v>68</v>
      </c>
      <c r="F110" s="6" t="s">
        <v>41</v>
      </c>
      <c r="G110" s="6"/>
      <c r="H110" s="6" t="s">
        <v>69</v>
      </c>
      <c r="I110" s="29" t="s">
        <v>46</v>
      </c>
      <c r="J110" s="12">
        <v>1455</v>
      </c>
      <c r="K110" s="24">
        <f t="shared" si="10"/>
        <v>0</v>
      </c>
      <c r="L110" s="86">
        <f t="shared" si="14"/>
        <v>1455</v>
      </c>
      <c r="M110" s="46"/>
      <c r="N110" s="19">
        <f t="shared" si="15"/>
        <v>0</v>
      </c>
    </row>
    <row r="111" spans="1:14" ht="33" customHeight="1">
      <c r="A111" s="124"/>
      <c r="B111" s="126"/>
      <c r="C111" s="126"/>
      <c r="D111" s="34" t="s">
        <v>67</v>
      </c>
      <c r="E111" s="6" t="s">
        <v>68</v>
      </c>
      <c r="F111" s="6" t="s">
        <v>41</v>
      </c>
      <c r="G111" s="6"/>
      <c r="H111" s="6" t="s">
        <v>69</v>
      </c>
      <c r="I111" s="29" t="s">
        <v>47</v>
      </c>
      <c r="J111" s="12">
        <v>1455</v>
      </c>
      <c r="K111" s="24">
        <f t="shared" si="10"/>
        <v>0</v>
      </c>
      <c r="L111" s="86">
        <f t="shared" si="14"/>
        <v>1455</v>
      </c>
      <c r="M111" s="46"/>
      <c r="N111" s="19">
        <f t="shared" si="15"/>
        <v>0</v>
      </c>
    </row>
    <row r="112" spans="1:14" ht="33" customHeight="1" thickBot="1">
      <c r="A112" s="124"/>
      <c r="B112" s="126"/>
      <c r="C112" s="126"/>
      <c r="D112" s="34" t="s">
        <v>67</v>
      </c>
      <c r="E112" s="6" t="s">
        <v>68</v>
      </c>
      <c r="F112" s="6" t="s">
        <v>41</v>
      </c>
      <c r="G112" s="6"/>
      <c r="H112" s="6" t="s">
        <v>69</v>
      </c>
      <c r="I112" s="29" t="s">
        <v>48</v>
      </c>
      <c r="J112" s="12">
        <v>1455</v>
      </c>
      <c r="K112" s="24">
        <f t="shared" si="10"/>
        <v>0</v>
      </c>
      <c r="L112" s="86">
        <f t="shared" si="14"/>
        <v>1455</v>
      </c>
      <c r="M112" s="46"/>
      <c r="N112" s="19">
        <f t="shared" si="15"/>
        <v>0</v>
      </c>
    </row>
    <row r="113" spans="1:14" ht="36" customHeight="1">
      <c r="A113" s="131"/>
      <c r="B113" s="127"/>
      <c r="C113" s="127"/>
      <c r="D113" s="33" t="s">
        <v>70</v>
      </c>
      <c r="E113" s="5" t="s">
        <v>71</v>
      </c>
      <c r="F113" s="5" t="s">
        <v>41</v>
      </c>
      <c r="G113" s="5"/>
      <c r="H113" s="5" t="s">
        <v>69</v>
      </c>
      <c r="I113" s="28" t="s">
        <v>42</v>
      </c>
      <c r="J113" s="11">
        <v>2300</v>
      </c>
      <c r="K113" s="23">
        <f t="shared" si="10"/>
        <v>0</v>
      </c>
      <c r="L113" s="85">
        <f t="shared" si="14"/>
        <v>2300</v>
      </c>
      <c r="M113" s="45"/>
      <c r="N113" s="18">
        <f t="shared" ref="N113:N119" si="16">M113*L113</f>
        <v>0</v>
      </c>
    </row>
    <row r="114" spans="1:14" ht="36" customHeight="1">
      <c r="A114" s="124"/>
      <c r="B114" s="126"/>
      <c r="C114" s="126"/>
      <c r="D114" s="34" t="s">
        <v>70</v>
      </c>
      <c r="E114" s="6" t="s">
        <v>71</v>
      </c>
      <c r="F114" s="6" t="s">
        <v>41</v>
      </c>
      <c r="G114" s="6"/>
      <c r="H114" s="6" t="s">
        <v>69</v>
      </c>
      <c r="I114" s="29" t="s">
        <v>43</v>
      </c>
      <c r="J114" s="12">
        <v>2300</v>
      </c>
      <c r="K114" s="24">
        <f t="shared" si="10"/>
        <v>0</v>
      </c>
      <c r="L114" s="86">
        <f t="shared" si="14"/>
        <v>2300</v>
      </c>
      <c r="M114" s="46"/>
      <c r="N114" s="19">
        <f t="shared" si="16"/>
        <v>0</v>
      </c>
    </row>
    <row r="115" spans="1:14" ht="36" customHeight="1">
      <c r="A115" s="124"/>
      <c r="B115" s="126"/>
      <c r="C115" s="126"/>
      <c r="D115" s="34" t="s">
        <v>70</v>
      </c>
      <c r="E115" s="6" t="s">
        <v>71</v>
      </c>
      <c r="F115" s="6" t="s">
        <v>41</v>
      </c>
      <c r="G115" s="6"/>
      <c r="H115" s="6" t="s">
        <v>69</v>
      </c>
      <c r="I115" s="29" t="s">
        <v>44</v>
      </c>
      <c r="J115" s="12">
        <v>2300</v>
      </c>
      <c r="K115" s="24">
        <f t="shared" si="10"/>
        <v>0</v>
      </c>
      <c r="L115" s="86">
        <f t="shared" si="14"/>
        <v>2300</v>
      </c>
      <c r="M115" s="46"/>
      <c r="N115" s="19">
        <f t="shared" si="16"/>
        <v>0</v>
      </c>
    </row>
    <row r="116" spans="1:14" ht="36" customHeight="1">
      <c r="A116" s="124"/>
      <c r="B116" s="126"/>
      <c r="C116" s="126"/>
      <c r="D116" s="34" t="s">
        <v>70</v>
      </c>
      <c r="E116" s="6" t="s">
        <v>71</v>
      </c>
      <c r="F116" s="6" t="s">
        <v>41</v>
      </c>
      <c r="G116" s="6"/>
      <c r="H116" s="6" t="s">
        <v>69</v>
      </c>
      <c r="I116" s="29" t="s">
        <v>45</v>
      </c>
      <c r="J116" s="12">
        <v>2300</v>
      </c>
      <c r="K116" s="24">
        <f t="shared" si="10"/>
        <v>0</v>
      </c>
      <c r="L116" s="86">
        <f t="shared" si="14"/>
        <v>2300</v>
      </c>
      <c r="M116" s="46"/>
      <c r="N116" s="19">
        <f t="shared" si="16"/>
        <v>0</v>
      </c>
    </row>
    <row r="117" spans="1:14" ht="35.1" customHeight="1">
      <c r="A117" s="124"/>
      <c r="B117" s="126"/>
      <c r="C117" s="126"/>
      <c r="D117" s="34" t="s">
        <v>70</v>
      </c>
      <c r="E117" s="6" t="s">
        <v>71</v>
      </c>
      <c r="F117" s="6" t="s">
        <v>41</v>
      </c>
      <c r="G117" s="6"/>
      <c r="H117" s="6" t="s">
        <v>69</v>
      </c>
      <c r="I117" s="29" t="s">
        <v>46</v>
      </c>
      <c r="J117" s="12">
        <v>2300</v>
      </c>
      <c r="K117" s="24">
        <f t="shared" si="10"/>
        <v>0</v>
      </c>
      <c r="L117" s="86">
        <f t="shared" si="14"/>
        <v>2300</v>
      </c>
      <c r="M117" s="46"/>
      <c r="N117" s="19">
        <f t="shared" si="16"/>
        <v>0</v>
      </c>
    </row>
    <row r="118" spans="1:14" ht="35.1" customHeight="1">
      <c r="A118" s="124"/>
      <c r="B118" s="126"/>
      <c r="C118" s="126"/>
      <c r="D118" s="34" t="s">
        <v>70</v>
      </c>
      <c r="E118" s="6" t="s">
        <v>71</v>
      </c>
      <c r="F118" s="6" t="s">
        <v>41</v>
      </c>
      <c r="G118" s="6"/>
      <c r="H118" s="6" t="s">
        <v>69</v>
      </c>
      <c r="I118" s="29" t="s">
        <v>47</v>
      </c>
      <c r="J118" s="12">
        <v>2300</v>
      </c>
      <c r="K118" s="24">
        <f t="shared" si="10"/>
        <v>0</v>
      </c>
      <c r="L118" s="86">
        <f t="shared" si="14"/>
        <v>2300</v>
      </c>
      <c r="M118" s="46"/>
      <c r="N118" s="19">
        <f t="shared" si="16"/>
        <v>0</v>
      </c>
    </row>
    <row r="119" spans="1:14" ht="35.1" customHeight="1" thickBot="1">
      <c r="A119" s="124"/>
      <c r="B119" s="126"/>
      <c r="C119" s="126"/>
      <c r="D119" s="37" t="s">
        <v>70</v>
      </c>
      <c r="E119" s="9" t="s">
        <v>71</v>
      </c>
      <c r="F119" s="9" t="s">
        <v>41</v>
      </c>
      <c r="G119" s="9"/>
      <c r="H119" s="9" t="s">
        <v>69</v>
      </c>
      <c r="I119" s="31" t="s">
        <v>48</v>
      </c>
      <c r="J119" s="14">
        <v>2300</v>
      </c>
      <c r="K119" s="26">
        <f t="shared" si="10"/>
        <v>0</v>
      </c>
      <c r="L119" s="87">
        <f t="shared" si="14"/>
        <v>2300</v>
      </c>
      <c r="M119" s="48"/>
      <c r="N119" s="21">
        <f t="shared" si="16"/>
        <v>0</v>
      </c>
    </row>
    <row r="120" spans="1:14" ht="44.1" customHeight="1">
      <c r="A120" s="114"/>
      <c r="B120" s="111"/>
      <c r="C120" s="111"/>
      <c r="D120" s="55" t="s">
        <v>107</v>
      </c>
      <c r="E120" s="56" t="s">
        <v>108</v>
      </c>
      <c r="F120" s="56" t="s">
        <v>41</v>
      </c>
      <c r="G120" s="56"/>
      <c r="H120" s="56" t="s">
        <v>109</v>
      </c>
      <c r="I120" s="57" t="s">
        <v>73</v>
      </c>
      <c r="J120" s="58">
        <v>855</v>
      </c>
      <c r="K120" s="59">
        <f t="shared" si="10"/>
        <v>0</v>
      </c>
      <c r="L120" s="94">
        <f t="shared" ref="L120:L176" si="17">J120-J120*K120/100</f>
        <v>855</v>
      </c>
      <c r="M120" s="44"/>
      <c r="N120" s="60">
        <f t="shared" ref="N120:N176" si="18">M120*L120</f>
        <v>0</v>
      </c>
    </row>
    <row r="121" spans="1:14" ht="44.1" customHeight="1">
      <c r="A121" s="115"/>
      <c r="B121" s="112"/>
      <c r="C121" s="112"/>
      <c r="D121" s="61" t="s">
        <v>107</v>
      </c>
      <c r="E121" s="62" t="s">
        <v>108</v>
      </c>
      <c r="F121" s="62" t="s">
        <v>41</v>
      </c>
      <c r="G121" s="62"/>
      <c r="H121" s="62" t="s">
        <v>109</v>
      </c>
      <c r="I121" s="63" t="s">
        <v>44</v>
      </c>
      <c r="J121" s="64">
        <v>855</v>
      </c>
      <c r="K121" s="65">
        <f t="shared" si="10"/>
        <v>0</v>
      </c>
      <c r="L121" s="95">
        <f t="shared" si="17"/>
        <v>855</v>
      </c>
      <c r="M121" s="41"/>
      <c r="N121" s="66">
        <f t="shared" si="18"/>
        <v>0</v>
      </c>
    </row>
    <row r="122" spans="1:14" ht="44.1" customHeight="1">
      <c r="A122" s="115"/>
      <c r="B122" s="112"/>
      <c r="C122" s="112"/>
      <c r="D122" s="61" t="s">
        <v>107</v>
      </c>
      <c r="E122" s="62" t="s">
        <v>108</v>
      </c>
      <c r="F122" s="62" t="s">
        <v>41</v>
      </c>
      <c r="G122" s="62"/>
      <c r="H122" s="62" t="s">
        <v>109</v>
      </c>
      <c r="I122" s="63" t="s">
        <v>45</v>
      </c>
      <c r="J122" s="64">
        <v>855</v>
      </c>
      <c r="K122" s="65">
        <f t="shared" si="10"/>
        <v>0</v>
      </c>
      <c r="L122" s="95">
        <f t="shared" si="17"/>
        <v>855</v>
      </c>
      <c r="M122" s="41"/>
      <c r="N122" s="66">
        <f t="shared" si="18"/>
        <v>0</v>
      </c>
    </row>
    <row r="123" spans="1:14" ht="44.1" customHeight="1">
      <c r="A123" s="115"/>
      <c r="B123" s="112"/>
      <c r="C123" s="112"/>
      <c r="D123" s="61" t="s">
        <v>107</v>
      </c>
      <c r="E123" s="62" t="s">
        <v>108</v>
      </c>
      <c r="F123" s="62" t="s">
        <v>41</v>
      </c>
      <c r="G123" s="62"/>
      <c r="H123" s="62" t="s">
        <v>109</v>
      </c>
      <c r="I123" s="63" t="s">
        <v>46</v>
      </c>
      <c r="J123" s="64">
        <v>855</v>
      </c>
      <c r="K123" s="65">
        <f t="shared" si="10"/>
        <v>0</v>
      </c>
      <c r="L123" s="95">
        <f t="shared" si="17"/>
        <v>855</v>
      </c>
      <c r="M123" s="41"/>
      <c r="N123" s="66">
        <f t="shared" si="18"/>
        <v>0</v>
      </c>
    </row>
    <row r="124" spans="1:14" ht="44.1" customHeight="1">
      <c r="A124" s="115"/>
      <c r="B124" s="112"/>
      <c r="C124" s="112"/>
      <c r="D124" s="61" t="s">
        <v>107</v>
      </c>
      <c r="E124" s="62" t="s">
        <v>108</v>
      </c>
      <c r="F124" s="62" t="s">
        <v>41</v>
      </c>
      <c r="G124" s="62"/>
      <c r="H124" s="62" t="s">
        <v>109</v>
      </c>
      <c r="I124" s="63" t="s">
        <v>47</v>
      </c>
      <c r="J124" s="64">
        <v>855</v>
      </c>
      <c r="K124" s="65">
        <f t="shared" si="10"/>
        <v>0</v>
      </c>
      <c r="L124" s="95">
        <f t="shared" si="17"/>
        <v>855</v>
      </c>
      <c r="M124" s="41"/>
      <c r="N124" s="66">
        <f t="shared" si="18"/>
        <v>0</v>
      </c>
    </row>
    <row r="125" spans="1:14" ht="44.1" customHeight="1">
      <c r="A125" s="115"/>
      <c r="B125" s="112"/>
      <c r="C125" s="112"/>
      <c r="D125" s="61" t="s">
        <v>107</v>
      </c>
      <c r="E125" s="62" t="s">
        <v>108</v>
      </c>
      <c r="F125" s="62" t="s">
        <v>41</v>
      </c>
      <c r="G125" s="62"/>
      <c r="H125" s="62" t="s">
        <v>109</v>
      </c>
      <c r="I125" s="63" t="s">
        <v>48</v>
      </c>
      <c r="J125" s="64">
        <v>855</v>
      </c>
      <c r="K125" s="65">
        <f t="shared" si="10"/>
        <v>0</v>
      </c>
      <c r="L125" s="95">
        <f t="shared" si="17"/>
        <v>855</v>
      </c>
      <c r="M125" s="41"/>
      <c r="N125" s="66">
        <f t="shared" si="18"/>
        <v>0</v>
      </c>
    </row>
    <row r="126" spans="1:14" ht="44.1" customHeight="1" thickBot="1">
      <c r="A126" s="123"/>
      <c r="B126" s="113"/>
      <c r="C126" s="113"/>
      <c r="D126" s="67" t="s">
        <v>107</v>
      </c>
      <c r="E126" s="68" t="s">
        <v>108</v>
      </c>
      <c r="F126" s="68" t="s">
        <v>41</v>
      </c>
      <c r="G126" s="68"/>
      <c r="H126" s="68" t="s">
        <v>109</v>
      </c>
      <c r="I126" s="69" t="s">
        <v>49</v>
      </c>
      <c r="J126" s="70">
        <v>855</v>
      </c>
      <c r="K126" s="71">
        <f t="shared" si="10"/>
        <v>0</v>
      </c>
      <c r="L126" s="97">
        <f t="shared" si="17"/>
        <v>855</v>
      </c>
      <c r="M126" s="42"/>
      <c r="N126" s="72">
        <f t="shared" si="18"/>
        <v>0</v>
      </c>
    </row>
    <row r="127" spans="1:14" ht="23.1" customHeight="1">
      <c r="A127" s="114"/>
      <c r="B127" s="111"/>
      <c r="C127" s="111"/>
      <c r="D127" s="55" t="s">
        <v>110</v>
      </c>
      <c r="E127" s="56" t="s">
        <v>111</v>
      </c>
      <c r="F127" s="56" t="s">
        <v>41</v>
      </c>
      <c r="G127" s="56"/>
      <c r="H127" s="56" t="s">
        <v>94</v>
      </c>
      <c r="I127" s="57" t="s">
        <v>73</v>
      </c>
      <c r="J127" s="58">
        <v>710</v>
      </c>
      <c r="K127" s="59">
        <f t="shared" si="10"/>
        <v>0</v>
      </c>
      <c r="L127" s="94">
        <f t="shared" si="17"/>
        <v>710</v>
      </c>
      <c r="M127" s="44"/>
      <c r="N127" s="60">
        <f t="shared" si="18"/>
        <v>0</v>
      </c>
    </row>
    <row r="128" spans="1:14" ht="23.1" customHeight="1">
      <c r="A128" s="115"/>
      <c r="B128" s="112"/>
      <c r="C128" s="112"/>
      <c r="D128" s="61" t="s">
        <v>110</v>
      </c>
      <c r="E128" s="62" t="s">
        <v>111</v>
      </c>
      <c r="F128" s="62" t="s">
        <v>41</v>
      </c>
      <c r="G128" s="62"/>
      <c r="H128" s="62" t="s">
        <v>94</v>
      </c>
      <c r="I128" s="63" t="s">
        <v>44</v>
      </c>
      <c r="J128" s="64">
        <v>710</v>
      </c>
      <c r="K128" s="65">
        <f t="shared" si="10"/>
        <v>0</v>
      </c>
      <c r="L128" s="95">
        <f t="shared" si="17"/>
        <v>710</v>
      </c>
      <c r="M128" s="41"/>
      <c r="N128" s="66">
        <f t="shared" si="18"/>
        <v>0</v>
      </c>
    </row>
    <row r="129" spans="1:14" ht="23.1" customHeight="1">
      <c r="A129" s="115"/>
      <c r="B129" s="112"/>
      <c r="C129" s="112"/>
      <c r="D129" s="61" t="s">
        <v>110</v>
      </c>
      <c r="E129" s="62" t="s">
        <v>111</v>
      </c>
      <c r="F129" s="62" t="s">
        <v>41</v>
      </c>
      <c r="G129" s="62"/>
      <c r="H129" s="62" t="s">
        <v>94</v>
      </c>
      <c r="I129" s="63" t="s">
        <v>45</v>
      </c>
      <c r="J129" s="64">
        <v>710</v>
      </c>
      <c r="K129" s="65">
        <f t="shared" si="10"/>
        <v>0</v>
      </c>
      <c r="L129" s="95">
        <f t="shared" si="17"/>
        <v>710</v>
      </c>
      <c r="M129" s="41"/>
      <c r="N129" s="66">
        <f t="shared" si="18"/>
        <v>0</v>
      </c>
    </row>
    <row r="130" spans="1:14" ht="23.1" customHeight="1">
      <c r="A130" s="115"/>
      <c r="B130" s="112"/>
      <c r="C130" s="112"/>
      <c r="D130" s="61" t="s">
        <v>110</v>
      </c>
      <c r="E130" s="62" t="s">
        <v>111</v>
      </c>
      <c r="F130" s="62" t="s">
        <v>41</v>
      </c>
      <c r="G130" s="62"/>
      <c r="H130" s="62" t="s">
        <v>94</v>
      </c>
      <c r="I130" s="63" t="s">
        <v>46</v>
      </c>
      <c r="J130" s="64">
        <v>710</v>
      </c>
      <c r="K130" s="65">
        <f t="shared" si="10"/>
        <v>0</v>
      </c>
      <c r="L130" s="95">
        <f t="shared" si="17"/>
        <v>710</v>
      </c>
      <c r="M130" s="41"/>
      <c r="N130" s="66">
        <f t="shared" si="18"/>
        <v>0</v>
      </c>
    </row>
    <row r="131" spans="1:14" ht="23.1" customHeight="1">
      <c r="A131" s="115"/>
      <c r="B131" s="112"/>
      <c r="C131" s="112"/>
      <c r="D131" s="61" t="s">
        <v>110</v>
      </c>
      <c r="E131" s="62" t="s">
        <v>111</v>
      </c>
      <c r="F131" s="62" t="s">
        <v>41</v>
      </c>
      <c r="G131" s="62"/>
      <c r="H131" s="62" t="s">
        <v>94</v>
      </c>
      <c r="I131" s="63" t="s">
        <v>47</v>
      </c>
      <c r="J131" s="64">
        <v>710</v>
      </c>
      <c r="K131" s="65">
        <f t="shared" si="10"/>
        <v>0</v>
      </c>
      <c r="L131" s="95">
        <f t="shared" si="17"/>
        <v>710</v>
      </c>
      <c r="M131" s="41"/>
      <c r="N131" s="66">
        <f t="shared" si="18"/>
        <v>0</v>
      </c>
    </row>
    <row r="132" spans="1:14" ht="23.1" customHeight="1">
      <c r="A132" s="115"/>
      <c r="B132" s="112"/>
      <c r="C132" s="112"/>
      <c r="D132" s="61" t="s">
        <v>110</v>
      </c>
      <c r="E132" s="62" t="s">
        <v>111</v>
      </c>
      <c r="F132" s="62" t="s">
        <v>41</v>
      </c>
      <c r="G132" s="62"/>
      <c r="H132" s="62" t="s">
        <v>94</v>
      </c>
      <c r="I132" s="63" t="s">
        <v>48</v>
      </c>
      <c r="J132" s="64">
        <v>710</v>
      </c>
      <c r="K132" s="65">
        <f t="shared" si="10"/>
        <v>0</v>
      </c>
      <c r="L132" s="95">
        <f t="shared" si="17"/>
        <v>710</v>
      </c>
      <c r="M132" s="41"/>
      <c r="N132" s="66">
        <f t="shared" si="18"/>
        <v>0</v>
      </c>
    </row>
    <row r="133" spans="1:14" ht="23.1" customHeight="1" thickBot="1">
      <c r="A133" s="115"/>
      <c r="B133" s="112"/>
      <c r="C133" s="113"/>
      <c r="D133" s="67" t="s">
        <v>110</v>
      </c>
      <c r="E133" s="68" t="s">
        <v>111</v>
      </c>
      <c r="F133" s="68" t="s">
        <v>41</v>
      </c>
      <c r="G133" s="68"/>
      <c r="H133" s="68" t="s">
        <v>94</v>
      </c>
      <c r="I133" s="69" t="s">
        <v>49</v>
      </c>
      <c r="J133" s="70">
        <v>710</v>
      </c>
      <c r="K133" s="71">
        <f t="shared" si="10"/>
        <v>0</v>
      </c>
      <c r="L133" s="97">
        <f t="shared" si="17"/>
        <v>710</v>
      </c>
      <c r="M133" s="42"/>
      <c r="N133" s="72">
        <f t="shared" si="18"/>
        <v>0</v>
      </c>
    </row>
    <row r="134" spans="1:14" ht="23.1" customHeight="1">
      <c r="A134" s="116"/>
      <c r="B134" s="118"/>
      <c r="C134" s="111"/>
      <c r="D134" s="55" t="s">
        <v>112</v>
      </c>
      <c r="E134" s="56" t="s">
        <v>113</v>
      </c>
      <c r="F134" s="56" t="s">
        <v>41</v>
      </c>
      <c r="G134" s="56"/>
      <c r="H134" s="56" t="s">
        <v>109</v>
      </c>
      <c r="I134" s="57" t="s">
        <v>73</v>
      </c>
      <c r="J134" s="58">
        <v>840</v>
      </c>
      <c r="K134" s="59">
        <f t="shared" ref="K134:K197" si="19">K150</f>
        <v>0</v>
      </c>
      <c r="L134" s="94">
        <f t="shared" si="17"/>
        <v>840</v>
      </c>
      <c r="M134" s="44"/>
      <c r="N134" s="60">
        <f t="shared" si="18"/>
        <v>0</v>
      </c>
    </row>
    <row r="135" spans="1:14" ht="23.1" customHeight="1">
      <c r="A135" s="116"/>
      <c r="B135" s="118"/>
      <c r="C135" s="112"/>
      <c r="D135" s="61" t="s">
        <v>112</v>
      </c>
      <c r="E135" s="62" t="s">
        <v>113</v>
      </c>
      <c r="F135" s="62" t="s">
        <v>41</v>
      </c>
      <c r="G135" s="62"/>
      <c r="H135" s="62" t="s">
        <v>109</v>
      </c>
      <c r="I135" s="63" t="s">
        <v>44</v>
      </c>
      <c r="J135" s="64">
        <v>840</v>
      </c>
      <c r="K135" s="65">
        <f t="shared" si="19"/>
        <v>0</v>
      </c>
      <c r="L135" s="95">
        <f t="shared" si="17"/>
        <v>840</v>
      </c>
      <c r="M135" s="41"/>
      <c r="N135" s="66">
        <f t="shared" si="18"/>
        <v>0</v>
      </c>
    </row>
    <row r="136" spans="1:14" ht="23.1" customHeight="1">
      <c r="A136" s="116"/>
      <c r="B136" s="118"/>
      <c r="C136" s="112"/>
      <c r="D136" s="61" t="s">
        <v>112</v>
      </c>
      <c r="E136" s="62" t="s">
        <v>113</v>
      </c>
      <c r="F136" s="62" t="s">
        <v>41</v>
      </c>
      <c r="G136" s="62"/>
      <c r="H136" s="62" t="s">
        <v>109</v>
      </c>
      <c r="I136" s="63" t="s">
        <v>45</v>
      </c>
      <c r="J136" s="64">
        <v>840</v>
      </c>
      <c r="K136" s="65">
        <f t="shared" si="19"/>
        <v>0</v>
      </c>
      <c r="L136" s="95">
        <f t="shared" si="17"/>
        <v>840</v>
      </c>
      <c r="M136" s="41"/>
      <c r="N136" s="66">
        <f t="shared" si="18"/>
        <v>0</v>
      </c>
    </row>
    <row r="137" spans="1:14" ht="23.1" customHeight="1">
      <c r="A137" s="116"/>
      <c r="B137" s="118"/>
      <c r="C137" s="112"/>
      <c r="D137" s="61" t="s">
        <v>112</v>
      </c>
      <c r="E137" s="62" t="s">
        <v>113</v>
      </c>
      <c r="F137" s="62" t="s">
        <v>41</v>
      </c>
      <c r="G137" s="62"/>
      <c r="H137" s="62" t="s">
        <v>109</v>
      </c>
      <c r="I137" s="63" t="s">
        <v>46</v>
      </c>
      <c r="J137" s="64">
        <v>840</v>
      </c>
      <c r="K137" s="65">
        <f t="shared" si="19"/>
        <v>0</v>
      </c>
      <c r="L137" s="95">
        <f t="shared" si="17"/>
        <v>840</v>
      </c>
      <c r="M137" s="41"/>
      <c r="N137" s="66">
        <f t="shared" si="18"/>
        <v>0</v>
      </c>
    </row>
    <row r="138" spans="1:14" ht="23.1" customHeight="1">
      <c r="A138" s="116"/>
      <c r="B138" s="118"/>
      <c r="C138" s="112"/>
      <c r="D138" s="61" t="s">
        <v>112</v>
      </c>
      <c r="E138" s="62" t="s">
        <v>113</v>
      </c>
      <c r="F138" s="62" t="s">
        <v>41</v>
      </c>
      <c r="G138" s="62"/>
      <c r="H138" s="62" t="s">
        <v>109</v>
      </c>
      <c r="I138" s="63" t="s">
        <v>47</v>
      </c>
      <c r="J138" s="64">
        <v>840</v>
      </c>
      <c r="K138" s="65">
        <f t="shared" si="19"/>
        <v>0</v>
      </c>
      <c r="L138" s="95">
        <f t="shared" si="17"/>
        <v>840</v>
      </c>
      <c r="M138" s="41"/>
      <c r="N138" s="66">
        <f t="shared" si="18"/>
        <v>0</v>
      </c>
    </row>
    <row r="139" spans="1:14" ht="23.1" customHeight="1">
      <c r="A139" s="116"/>
      <c r="B139" s="118"/>
      <c r="C139" s="112"/>
      <c r="D139" s="61" t="s">
        <v>112</v>
      </c>
      <c r="E139" s="62" t="s">
        <v>113</v>
      </c>
      <c r="F139" s="62" t="s">
        <v>41</v>
      </c>
      <c r="G139" s="62"/>
      <c r="H139" s="62" t="s">
        <v>109</v>
      </c>
      <c r="I139" s="63" t="s">
        <v>48</v>
      </c>
      <c r="J139" s="64">
        <v>840</v>
      </c>
      <c r="K139" s="65">
        <f t="shared" si="19"/>
        <v>0</v>
      </c>
      <c r="L139" s="95">
        <f t="shared" si="17"/>
        <v>840</v>
      </c>
      <c r="M139" s="41"/>
      <c r="N139" s="66">
        <f t="shared" si="18"/>
        <v>0</v>
      </c>
    </row>
    <row r="140" spans="1:14" ht="23.1" customHeight="1" thickBot="1">
      <c r="A140" s="117"/>
      <c r="B140" s="119"/>
      <c r="C140" s="113"/>
      <c r="D140" s="67" t="s">
        <v>112</v>
      </c>
      <c r="E140" s="68" t="s">
        <v>113</v>
      </c>
      <c r="F140" s="68" t="s">
        <v>41</v>
      </c>
      <c r="G140" s="68"/>
      <c r="H140" s="68" t="s">
        <v>109</v>
      </c>
      <c r="I140" s="69" t="s">
        <v>49</v>
      </c>
      <c r="J140" s="70">
        <v>840</v>
      </c>
      <c r="K140" s="71">
        <f t="shared" si="19"/>
        <v>0</v>
      </c>
      <c r="L140" s="97">
        <f t="shared" si="17"/>
        <v>840</v>
      </c>
      <c r="M140" s="42"/>
      <c r="N140" s="72">
        <f t="shared" si="18"/>
        <v>0</v>
      </c>
    </row>
    <row r="141" spans="1:14" ht="33" customHeight="1">
      <c r="A141" s="114"/>
      <c r="B141" s="111"/>
      <c r="C141" s="111"/>
      <c r="D141" s="55" t="s">
        <v>120</v>
      </c>
      <c r="E141" s="56" t="s">
        <v>121</v>
      </c>
      <c r="F141" s="56" t="s">
        <v>41</v>
      </c>
      <c r="G141" s="56"/>
      <c r="H141" s="56" t="s">
        <v>63</v>
      </c>
      <c r="I141" s="57" t="s">
        <v>73</v>
      </c>
      <c r="J141" s="58">
        <v>1050</v>
      </c>
      <c r="K141" s="59">
        <f t="shared" si="19"/>
        <v>0</v>
      </c>
      <c r="L141" s="94">
        <f t="shared" ref="L141:L147" si="20">J141-J141*K141/100</f>
        <v>1050</v>
      </c>
      <c r="M141" s="44"/>
      <c r="N141" s="60">
        <f t="shared" ref="N141:N147" si="21">M141*L141</f>
        <v>0</v>
      </c>
    </row>
    <row r="142" spans="1:14" ht="30" customHeight="1">
      <c r="A142" s="115"/>
      <c r="B142" s="112"/>
      <c r="C142" s="112"/>
      <c r="D142" s="61" t="s">
        <v>120</v>
      </c>
      <c r="E142" s="62" t="s">
        <v>121</v>
      </c>
      <c r="F142" s="62" t="s">
        <v>41</v>
      </c>
      <c r="G142" s="62"/>
      <c r="H142" s="62" t="s">
        <v>63</v>
      </c>
      <c r="I142" s="63" t="s">
        <v>44</v>
      </c>
      <c r="J142" s="64">
        <v>1050</v>
      </c>
      <c r="K142" s="65">
        <f t="shared" si="19"/>
        <v>0</v>
      </c>
      <c r="L142" s="95">
        <f t="shared" si="20"/>
        <v>1050</v>
      </c>
      <c r="M142" s="41"/>
      <c r="N142" s="66">
        <f t="shared" si="21"/>
        <v>0</v>
      </c>
    </row>
    <row r="143" spans="1:14" ht="33.950000000000003" customHeight="1">
      <c r="A143" s="115"/>
      <c r="B143" s="112"/>
      <c r="C143" s="112"/>
      <c r="D143" s="61" t="s">
        <v>120</v>
      </c>
      <c r="E143" s="62" t="s">
        <v>121</v>
      </c>
      <c r="F143" s="62" t="s">
        <v>41</v>
      </c>
      <c r="G143" s="62"/>
      <c r="H143" s="62" t="s">
        <v>63</v>
      </c>
      <c r="I143" s="63" t="s">
        <v>45</v>
      </c>
      <c r="J143" s="64">
        <v>1050</v>
      </c>
      <c r="K143" s="65">
        <f t="shared" si="19"/>
        <v>0</v>
      </c>
      <c r="L143" s="95">
        <f t="shared" si="20"/>
        <v>1050</v>
      </c>
      <c r="M143" s="41"/>
      <c r="N143" s="66">
        <f t="shared" si="21"/>
        <v>0</v>
      </c>
    </row>
    <row r="144" spans="1:14" ht="30" customHeight="1">
      <c r="A144" s="115"/>
      <c r="B144" s="112"/>
      <c r="C144" s="112"/>
      <c r="D144" s="61" t="s">
        <v>120</v>
      </c>
      <c r="E144" s="62" t="s">
        <v>121</v>
      </c>
      <c r="F144" s="62" t="s">
        <v>41</v>
      </c>
      <c r="G144" s="62"/>
      <c r="H144" s="62" t="s">
        <v>63</v>
      </c>
      <c r="I144" s="63" t="s">
        <v>46</v>
      </c>
      <c r="J144" s="64">
        <v>1050</v>
      </c>
      <c r="K144" s="65">
        <f t="shared" si="19"/>
        <v>0</v>
      </c>
      <c r="L144" s="95">
        <f t="shared" si="20"/>
        <v>1050</v>
      </c>
      <c r="M144" s="41"/>
      <c r="N144" s="66">
        <f t="shared" si="21"/>
        <v>0</v>
      </c>
    </row>
    <row r="145" spans="1:14" ht="38.1" customHeight="1">
      <c r="A145" s="115"/>
      <c r="B145" s="112"/>
      <c r="C145" s="112"/>
      <c r="D145" s="61" t="s">
        <v>120</v>
      </c>
      <c r="E145" s="62" t="s">
        <v>121</v>
      </c>
      <c r="F145" s="62" t="s">
        <v>41</v>
      </c>
      <c r="G145" s="62"/>
      <c r="H145" s="62" t="s">
        <v>63</v>
      </c>
      <c r="I145" s="63" t="s">
        <v>47</v>
      </c>
      <c r="J145" s="64">
        <v>1050</v>
      </c>
      <c r="K145" s="65">
        <f t="shared" si="19"/>
        <v>0</v>
      </c>
      <c r="L145" s="95">
        <f t="shared" si="20"/>
        <v>1050</v>
      </c>
      <c r="M145" s="41"/>
      <c r="N145" s="66">
        <f t="shared" si="21"/>
        <v>0</v>
      </c>
    </row>
    <row r="146" spans="1:14" ht="33.950000000000003" customHeight="1">
      <c r="A146" s="115"/>
      <c r="B146" s="112"/>
      <c r="C146" s="112"/>
      <c r="D146" s="61" t="s">
        <v>120</v>
      </c>
      <c r="E146" s="62" t="s">
        <v>121</v>
      </c>
      <c r="F146" s="62" t="s">
        <v>41</v>
      </c>
      <c r="G146" s="62"/>
      <c r="H146" s="62" t="s">
        <v>63</v>
      </c>
      <c r="I146" s="63" t="s">
        <v>48</v>
      </c>
      <c r="J146" s="64">
        <v>1050</v>
      </c>
      <c r="K146" s="65">
        <f t="shared" si="19"/>
        <v>0</v>
      </c>
      <c r="L146" s="95">
        <f t="shared" si="20"/>
        <v>1050</v>
      </c>
      <c r="M146" s="41"/>
      <c r="N146" s="66">
        <f t="shared" si="21"/>
        <v>0</v>
      </c>
    </row>
    <row r="147" spans="1:14" ht="33" customHeight="1" thickBot="1">
      <c r="A147" s="123"/>
      <c r="B147" s="113"/>
      <c r="C147" s="113"/>
      <c r="D147" s="67" t="s">
        <v>120</v>
      </c>
      <c r="E147" s="68" t="s">
        <v>121</v>
      </c>
      <c r="F147" s="68" t="s">
        <v>41</v>
      </c>
      <c r="G147" s="68"/>
      <c r="H147" s="68" t="s">
        <v>63</v>
      </c>
      <c r="I147" s="69" t="s">
        <v>49</v>
      </c>
      <c r="J147" s="70">
        <v>1050</v>
      </c>
      <c r="K147" s="71">
        <f t="shared" si="19"/>
        <v>0</v>
      </c>
      <c r="L147" s="97">
        <f t="shared" si="20"/>
        <v>1050</v>
      </c>
      <c r="M147" s="42"/>
      <c r="N147" s="72">
        <f t="shared" si="21"/>
        <v>0</v>
      </c>
    </row>
    <row r="148" spans="1:14" ht="44.1" customHeight="1">
      <c r="A148" s="114"/>
      <c r="B148" s="111"/>
      <c r="C148" s="111"/>
      <c r="D148" s="55" t="s">
        <v>114</v>
      </c>
      <c r="E148" s="56" t="s">
        <v>83</v>
      </c>
      <c r="F148" s="56" t="s">
        <v>41</v>
      </c>
      <c r="G148" s="56"/>
      <c r="H148" s="56" t="s">
        <v>115</v>
      </c>
      <c r="I148" s="57" t="s">
        <v>73</v>
      </c>
      <c r="J148" s="58">
        <v>1000</v>
      </c>
      <c r="K148" s="59">
        <f t="shared" si="19"/>
        <v>0</v>
      </c>
      <c r="L148" s="94">
        <f t="shared" si="17"/>
        <v>1000</v>
      </c>
      <c r="M148" s="44"/>
      <c r="N148" s="60">
        <f t="shared" si="18"/>
        <v>0</v>
      </c>
    </row>
    <row r="149" spans="1:14" ht="44.1" customHeight="1">
      <c r="A149" s="115"/>
      <c r="B149" s="112"/>
      <c r="C149" s="112"/>
      <c r="D149" s="61" t="s">
        <v>114</v>
      </c>
      <c r="E149" s="62" t="s">
        <v>83</v>
      </c>
      <c r="F149" s="62" t="s">
        <v>41</v>
      </c>
      <c r="G149" s="62"/>
      <c r="H149" s="62" t="s">
        <v>115</v>
      </c>
      <c r="I149" s="63" t="s">
        <v>44</v>
      </c>
      <c r="J149" s="64">
        <v>1000</v>
      </c>
      <c r="K149" s="65">
        <f t="shared" si="19"/>
        <v>0</v>
      </c>
      <c r="L149" s="95">
        <f t="shared" si="17"/>
        <v>1000</v>
      </c>
      <c r="M149" s="41"/>
      <c r="N149" s="66">
        <f t="shared" si="18"/>
        <v>0</v>
      </c>
    </row>
    <row r="150" spans="1:14" ht="44.1" customHeight="1">
      <c r="A150" s="115"/>
      <c r="B150" s="112"/>
      <c r="C150" s="112"/>
      <c r="D150" s="61" t="s">
        <v>114</v>
      </c>
      <c r="E150" s="62" t="s">
        <v>83</v>
      </c>
      <c r="F150" s="62" t="s">
        <v>41</v>
      </c>
      <c r="G150" s="62"/>
      <c r="H150" s="62" t="s">
        <v>115</v>
      </c>
      <c r="I150" s="63" t="s">
        <v>45</v>
      </c>
      <c r="J150" s="64">
        <v>1000</v>
      </c>
      <c r="K150" s="65">
        <f t="shared" si="19"/>
        <v>0</v>
      </c>
      <c r="L150" s="95">
        <f t="shared" si="17"/>
        <v>1000</v>
      </c>
      <c r="M150" s="41"/>
      <c r="N150" s="66">
        <f t="shared" si="18"/>
        <v>0</v>
      </c>
    </row>
    <row r="151" spans="1:14" ht="42" customHeight="1">
      <c r="A151" s="115"/>
      <c r="B151" s="112"/>
      <c r="C151" s="112"/>
      <c r="D151" s="61" t="s">
        <v>114</v>
      </c>
      <c r="E151" s="62" t="s">
        <v>83</v>
      </c>
      <c r="F151" s="62" t="s">
        <v>41</v>
      </c>
      <c r="G151" s="62"/>
      <c r="H151" s="62" t="s">
        <v>115</v>
      </c>
      <c r="I151" s="63" t="s">
        <v>46</v>
      </c>
      <c r="J151" s="64">
        <v>1000</v>
      </c>
      <c r="K151" s="65">
        <f t="shared" si="19"/>
        <v>0</v>
      </c>
      <c r="L151" s="95">
        <f t="shared" si="17"/>
        <v>1000</v>
      </c>
      <c r="M151" s="41"/>
      <c r="N151" s="66">
        <f t="shared" si="18"/>
        <v>0</v>
      </c>
    </row>
    <row r="152" spans="1:14" ht="42.95" customHeight="1">
      <c r="A152" s="115"/>
      <c r="B152" s="112"/>
      <c r="C152" s="112"/>
      <c r="D152" s="61" t="s">
        <v>114</v>
      </c>
      <c r="E152" s="62" t="s">
        <v>83</v>
      </c>
      <c r="F152" s="62" t="s">
        <v>41</v>
      </c>
      <c r="G152" s="62"/>
      <c r="H152" s="62" t="s">
        <v>115</v>
      </c>
      <c r="I152" s="63" t="s">
        <v>47</v>
      </c>
      <c r="J152" s="64">
        <v>1000</v>
      </c>
      <c r="K152" s="65">
        <f t="shared" si="19"/>
        <v>0</v>
      </c>
      <c r="L152" s="95">
        <f t="shared" si="17"/>
        <v>1000</v>
      </c>
      <c r="M152" s="41"/>
      <c r="N152" s="66">
        <f t="shared" si="18"/>
        <v>0</v>
      </c>
    </row>
    <row r="153" spans="1:14" ht="44.1" customHeight="1">
      <c r="A153" s="115"/>
      <c r="B153" s="112"/>
      <c r="C153" s="112"/>
      <c r="D153" s="61" t="s">
        <v>114</v>
      </c>
      <c r="E153" s="62" t="s">
        <v>83</v>
      </c>
      <c r="F153" s="62" t="s">
        <v>41</v>
      </c>
      <c r="G153" s="62"/>
      <c r="H153" s="62" t="s">
        <v>115</v>
      </c>
      <c r="I153" s="63" t="s">
        <v>48</v>
      </c>
      <c r="J153" s="64">
        <v>1000</v>
      </c>
      <c r="K153" s="65">
        <f t="shared" si="19"/>
        <v>0</v>
      </c>
      <c r="L153" s="95">
        <f t="shared" si="17"/>
        <v>1000</v>
      </c>
      <c r="M153" s="41"/>
      <c r="N153" s="66">
        <f t="shared" si="18"/>
        <v>0</v>
      </c>
    </row>
    <row r="154" spans="1:14" ht="42.95" customHeight="1" thickBot="1">
      <c r="A154" s="123"/>
      <c r="B154" s="113"/>
      <c r="C154" s="113"/>
      <c r="D154" s="67" t="s">
        <v>114</v>
      </c>
      <c r="E154" s="68" t="s">
        <v>83</v>
      </c>
      <c r="F154" s="68" t="s">
        <v>41</v>
      </c>
      <c r="G154" s="68"/>
      <c r="H154" s="68" t="s">
        <v>115</v>
      </c>
      <c r="I154" s="69" t="s">
        <v>49</v>
      </c>
      <c r="J154" s="70">
        <v>1000</v>
      </c>
      <c r="K154" s="71">
        <f t="shared" si="19"/>
        <v>0</v>
      </c>
      <c r="L154" s="97">
        <f t="shared" si="17"/>
        <v>1000</v>
      </c>
      <c r="M154" s="42"/>
      <c r="N154" s="72">
        <f t="shared" si="18"/>
        <v>0</v>
      </c>
    </row>
    <row r="155" spans="1:14" ht="23.1" customHeight="1">
      <c r="A155" s="114"/>
      <c r="B155" s="111"/>
      <c r="C155" s="111"/>
      <c r="D155" s="55" t="s">
        <v>116</v>
      </c>
      <c r="E155" s="56" t="s">
        <v>117</v>
      </c>
      <c r="F155" s="56" t="s">
        <v>41</v>
      </c>
      <c r="G155" s="56"/>
      <c r="H155" s="56" t="s">
        <v>63</v>
      </c>
      <c r="I155" s="57" t="s">
        <v>73</v>
      </c>
      <c r="J155" s="58">
        <v>650</v>
      </c>
      <c r="K155" s="59">
        <f t="shared" si="19"/>
        <v>0</v>
      </c>
      <c r="L155" s="94">
        <f t="shared" si="17"/>
        <v>650</v>
      </c>
      <c r="M155" s="44"/>
      <c r="N155" s="60">
        <f t="shared" si="18"/>
        <v>0</v>
      </c>
    </row>
    <row r="156" spans="1:14" ht="23.1" customHeight="1">
      <c r="A156" s="115"/>
      <c r="B156" s="112"/>
      <c r="C156" s="112"/>
      <c r="D156" s="61" t="s">
        <v>116</v>
      </c>
      <c r="E156" s="62" t="s">
        <v>117</v>
      </c>
      <c r="F156" s="62" t="s">
        <v>41</v>
      </c>
      <c r="G156" s="62"/>
      <c r="H156" s="62" t="s">
        <v>63</v>
      </c>
      <c r="I156" s="63" t="s">
        <v>44</v>
      </c>
      <c r="J156" s="64">
        <v>650</v>
      </c>
      <c r="K156" s="65">
        <f t="shared" si="19"/>
        <v>0</v>
      </c>
      <c r="L156" s="95">
        <f t="shared" si="17"/>
        <v>650</v>
      </c>
      <c r="M156" s="41"/>
      <c r="N156" s="66">
        <f t="shared" si="18"/>
        <v>0</v>
      </c>
    </row>
    <row r="157" spans="1:14" ht="23.1" customHeight="1">
      <c r="A157" s="115"/>
      <c r="B157" s="112"/>
      <c r="C157" s="112"/>
      <c r="D157" s="61" t="s">
        <v>116</v>
      </c>
      <c r="E157" s="62" t="s">
        <v>117</v>
      </c>
      <c r="F157" s="62" t="s">
        <v>41</v>
      </c>
      <c r="G157" s="62"/>
      <c r="H157" s="62" t="s">
        <v>63</v>
      </c>
      <c r="I157" s="63" t="s">
        <v>45</v>
      </c>
      <c r="J157" s="64">
        <v>650</v>
      </c>
      <c r="K157" s="65">
        <f t="shared" si="19"/>
        <v>0</v>
      </c>
      <c r="L157" s="95">
        <f t="shared" si="17"/>
        <v>650</v>
      </c>
      <c r="M157" s="41"/>
      <c r="N157" s="66">
        <f t="shared" si="18"/>
        <v>0</v>
      </c>
    </row>
    <row r="158" spans="1:14" ht="23.1" customHeight="1">
      <c r="A158" s="115"/>
      <c r="B158" s="112"/>
      <c r="C158" s="112"/>
      <c r="D158" s="61" t="s">
        <v>116</v>
      </c>
      <c r="E158" s="62" t="s">
        <v>117</v>
      </c>
      <c r="F158" s="62" t="s">
        <v>41</v>
      </c>
      <c r="G158" s="62"/>
      <c r="H158" s="62" t="s">
        <v>63</v>
      </c>
      <c r="I158" s="63" t="s">
        <v>46</v>
      </c>
      <c r="J158" s="64">
        <v>650</v>
      </c>
      <c r="K158" s="65">
        <f t="shared" si="19"/>
        <v>0</v>
      </c>
      <c r="L158" s="95">
        <f t="shared" si="17"/>
        <v>650</v>
      </c>
      <c r="M158" s="41"/>
      <c r="N158" s="66">
        <f t="shared" si="18"/>
        <v>0</v>
      </c>
    </row>
    <row r="159" spans="1:14" ht="23.1" customHeight="1">
      <c r="A159" s="115"/>
      <c r="B159" s="112"/>
      <c r="C159" s="112"/>
      <c r="D159" s="61" t="s">
        <v>116</v>
      </c>
      <c r="E159" s="62" t="s">
        <v>117</v>
      </c>
      <c r="F159" s="62" t="s">
        <v>41</v>
      </c>
      <c r="G159" s="62"/>
      <c r="H159" s="62" t="s">
        <v>63</v>
      </c>
      <c r="I159" s="63" t="s">
        <v>47</v>
      </c>
      <c r="J159" s="64">
        <v>650</v>
      </c>
      <c r="K159" s="65">
        <f t="shared" si="19"/>
        <v>0</v>
      </c>
      <c r="L159" s="95">
        <f t="shared" si="17"/>
        <v>650</v>
      </c>
      <c r="M159" s="41"/>
      <c r="N159" s="66">
        <f t="shared" si="18"/>
        <v>0</v>
      </c>
    </row>
    <row r="160" spans="1:14" ht="23.1" customHeight="1">
      <c r="A160" s="115"/>
      <c r="B160" s="112"/>
      <c r="C160" s="112"/>
      <c r="D160" s="61" t="s">
        <v>116</v>
      </c>
      <c r="E160" s="62" t="s">
        <v>117</v>
      </c>
      <c r="F160" s="62" t="s">
        <v>41</v>
      </c>
      <c r="G160" s="62"/>
      <c r="H160" s="62" t="s">
        <v>63</v>
      </c>
      <c r="I160" s="63" t="s">
        <v>48</v>
      </c>
      <c r="J160" s="64">
        <v>650</v>
      </c>
      <c r="K160" s="65">
        <f t="shared" si="19"/>
        <v>0</v>
      </c>
      <c r="L160" s="95">
        <f t="shared" si="17"/>
        <v>650</v>
      </c>
      <c r="M160" s="41"/>
      <c r="N160" s="66">
        <f t="shared" si="18"/>
        <v>0</v>
      </c>
    </row>
    <row r="161" spans="1:14" ht="23.1" customHeight="1" thickBot="1">
      <c r="A161" s="115"/>
      <c r="B161" s="112"/>
      <c r="C161" s="113"/>
      <c r="D161" s="67" t="s">
        <v>116</v>
      </c>
      <c r="E161" s="68" t="s">
        <v>117</v>
      </c>
      <c r="F161" s="68" t="s">
        <v>41</v>
      </c>
      <c r="G161" s="68"/>
      <c r="H161" s="68" t="s">
        <v>63</v>
      </c>
      <c r="I161" s="69" t="s">
        <v>49</v>
      </c>
      <c r="J161" s="70">
        <v>650</v>
      </c>
      <c r="K161" s="71">
        <f t="shared" si="19"/>
        <v>0</v>
      </c>
      <c r="L161" s="97">
        <f t="shared" si="17"/>
        <v>650</v>
      </c>
      <c r="M161" s="42"/>
      <c r="N161" s="72">
        <f t="shared" si="18"/>
        <v>0</v>
      </c>
    </row>
    <row r="162" spans="1:14" ht="23.1" customHeight="1">
      <c r="A162" s="116"/>
      <c r="B162" s="118"/>
      <c r="C162" s="111"/>
      <c r="D162" s="55" t="s">
        <v>118</v>
      </c>
      <c r="E162" s="56" t="s">
        <v>119</v>
      </c>
      <c r="F162" s="56" t="s">
        <v>41</v>
      </c>
      <c r="G162" s="56"/>
      <c r="H162" s="56" t="s">
        <v>63</v>
      </c>
      <c r="I162" s="57" t="s">
        <v>73</v>
      </c>
      <c r="J162" s="58">
        <v>940</v>
      </c>
      <c r="K162" s="59">
        <f t="shared" si="19"/>
        <v>0</v>
      </c>
      <c r="L162" s="94">
        <f t="shared" si="17"/>
        <v>940</v>
      </c>
      <c r="M162" s="44"/>
      <c r="N162" s="60">
        <f t="shared" si="18"/>
        <v>0</v>
      </c>
    </row>
    <row r="163" spans="1:14" ht="23.1" customHeight="1">
      <c r="A163" s="116"/>
      <c r="B163" s="118"/>
      <c r="C163" s="112"/>
      <c r="D163" s="61" t="s">
        <v>118</v>
      </c>
      <c r="E163" s="62" t="s">
        <v>119</v>
      </c>
      <c r="F163" s="62" t="s">
        <v>41</v>
      </c>
      <c r="G163" s="62"/>
      <c r="H163" s="62" t="s">
        <v>63</v>
      </c>
      <c r="I163" s="63" t="s">
        <v>44</v>
      </c>
      <c r="J163" s="64">
        <v>940</v>
      </c>
      <c r="K163" s="65">
        <f t="shared" si="19"/>
        <v>0</v>
      </c>
      <c r="L163" s="95">
        <f t="shared" si="17"/>
        <v>940</v>
      </c>
      <c r="M163" s="41"/>
      <c r="N163" s="66">
        <f t="shared" si="18"/>
        <v>0</v>
      </c>
    </row>
    <row r="164" spans="1:14" ht="23.1" customHeight="1">
      <c r="A164" s="116"/>
      <c r="B164" s="118"/>
      <c r="C164" s="112"/>
      <c r="D164" s="61" t="s">
        <v>118</v>
      </c>
      <c r="E164" s="62" t="s">
        <v>119</v>
      </c>
      <c r="F164" s="62" t="s">
        <v>41</v>
      </c>
      <c r="G164" s="62"/>
      <c r="H164" s="62" t="s">
        <v>63</v>
      </c>
      <c r="I164" s="63" t="s">
        <v>45</v>
      </c>
      <c r="J164" s="64">
        <v>940</v>
      </c>
      <c r="K164" s="65">
        <f t="shared" si="19"/>
        <v>0</v>
      </c>
      <c r="L164" s="95">
        <f t="shared" si="17"/>
        <v>940</v>
      </c>
      <c r="M164" s="41"/>
      <c r="N164" s="66">
        <f t="shared" si="18"/>
        <v>0</v>
      </c>
    </row>
    <row r="165" spans="1:14" ht="23.1" customHeight="1">
      <c r="A165" s="116"/>
      <c r="B165" s="118"/>
      <c r="C165" s="112"/>
      <c r="D165" s="61" t="s">
        <v>118</v>
      </c>
      <c r="E165" s="62" t="s">
        <v>119</v>
      </c>
      <c r="F165" s="62" t="s">
        <v>41</v>
      </c>
      <c r="G165" s="62"/>
      <c r="H165" s="62" t="s">
        <v>63</v>
      </c>
      <c r="I165" s="63" t="s">
        <v>46</v>
      </c>
      <c r="J165" s="64">
        <v>940</v>
      </c>
      <c r="K165" s="65">
        <f t="shared" si="19"/>
        <v>0</v>
      </c>
      <c r="L165" s="95">
        <f t="shared" si="17"/>
        <v>940</v>
      </c>
      <c r="M165" s="41"/>
      <c r="N165" s="66">
        <f t="shared" si="18"/>
        <v>0</v>
      </c>
    </row>
    <row r="166" spans="1:14" ht="23.1" customHeight="1">
      <c r="A166" s="116"/>
      <c r="B166" s="118"/>
      <c r="C166" s="112"/>
      <c r="D166" s="61" t="s">
        <v>118</v>
      </c>
      <c r="E166" s="62" t="s">
        <v>119</v>
      </c>
      <c r="F166" s="62" t="s">
        <v>41</v>
      </c>
      <c r="G166" s="62"/>
      <c r="H166" s="62" t="s">
        <v>63</v>
      </c>
      <c r="I166" s="63" t="s">
        <v>47</v>
      </c>
      <c r="J166" s="64">
        <v>940</v>
      </c>
      <c r="K166" s="65">
        <f t="shared" si="19"/>
        <v>0</v>
      </c>
      <c r="L166" s="95">
        <f t="shared" si="17"/>
        <v>940</v>
      </c>
      <c r="M166" s="41"/>
      <c r="N166" s="66">
        <f t="shared" si="18"/>
        <v>0</v>
      </c>
    </row>
    <row r="167" spans="1:14" ht="23.1" customHeight="1">
      <c r="A167" s="116"/>
      <c r="B167" s="118"/>
      <c r="C167" s="112"/>
      <c r="D167" s="61" t="s">
        <v>118</v>
      </c>
      <c r="E167" s="62" t="s">
        <v>119</v>
      </c>
      <c r="F167" s="62" t="s">
        <v>41</v>
      </c>
      <c r="G167" s="62"/>
      <c r="H167" s="62" t="s">
        <v>63</v>
      </c>
      <c r="I167" s="63" t="s">
        <v>48</v>
      </c>
      <c r="J167" s="64">
        <v>940</v>
      </c>
      <c r="K167" s="65">
        <f t="shared" si="19"/>
        <v>0</v>
      </c>
      <c r="L167" s="95">
        <f t="shared" si="17"/>
        <v>940</v>
      </c>
      <c r="M167" s="41"/>
      <c r="N167" s="66">
        <f t="shared" si="18"/>
        <v>0</v>
      </c>
    </row>
    <row r="168" spans="1:14" ht="23.1" customHeight="1" thickBot="1">
      <c r="A168" s="117"/>
      <c r="B168" s="119"/>
      <c r="C168" s="113"/>
      <c r="D168" s="67" t="s">
        <v>118</v>
      </c>
      <c r="E168" s="68" t="s">
        <v>119</v>
      </c>
      <c r="F168" s="68" t="s">
        <v>41</v>
      </c>
      <c r="G168" s="68"/>
      <c r="H168" s="68" t="s">
        <v>63</v>
      </c>
      <c r="I168" s="69" t="s">
        <v>49</v>
      </c>
      <c r="J168" s="70">
        <v>940</v>
      </c>
      <c r="K168" s="71">
        <f t="shared" si="19"/>
        <v>0</v>
      </c>
      <c r="L168" s="97">
        <f t="shared" si="17"/>
        <v>940</v>
      </c>
      <c r="M168" s="42"/>
      <c r="N168" s="72">
        <f t="shared" si="18"/>
        <v>0</v>
      </c>
    </row>
    <row r="169" spans="1:14" ht="36" customHeight="1">
      <c r="A169" s="114"/>
      <c r="B169" s="111"/>
      <c r="C169" s="111"/>
      <c r="D169" s="55" t="s">
        <v>122</v>
      </c>
      <c r="E169" s="56" t="s">
        <v>123</v>
      </c>
      <c r="F169" s="56" t="s">
        <v>41</v>
      </c>
      <c r="G169" s="56"/>
      <c r="H169" s="56" t="s">
        <v>84</v>
      </c>
      <c r="I169" s="57" t="s">
        <v>18</v>
      </c>
      <c r="J169" s="58">
        <v>990</v>
      </c>
      <c r="K169" s="59">
        <f t="shared" si="19"/>
        <v>0</v>
      </c>
      <c r="L169" s="94">
        <f t="shared" si="17"/>
        <v>990</v>
      </c>
      <c r="M169" s="44"/>
      <c r="N169" s="60">
        <f t="shared" si="18"/>
        <v>0</v>
      </c>
    </row>
    <row r="170" spans="1:14" ht="36" customHeight="1">
      <c r="A170" s="115"/>
      <c r="B170" s="112"/>
      <c r="C170" s="112"/>
      <c r="D170" s="61" t="s">
        <v>122</v>
      </c>
      <c r="E170" s="62" t="s">
        <v>123</v>
      </c>
      <c r="F170" s="62" t="s">
        <v>41</v>
      </c>
      <c r="G170" s="62"/>
      <c r="H170" s="62" t="s">
        <v>84</v>
      </c>
      <c r="I170" s="63" t="s">
        <v>19</v>
      </c>
      <c r="J170" s="64">
        <v>990</v>
      </c>
      <c r="K170" s="65">
        <f t="shared" si="19"/>
        <v>0</v>
      </c>
      <c r="L170" s="95">
        <f t="shared" si="17"/>
        <v>990</v>
      </c>
      <c r="M170" s="41"/>
      <c r="N170" s="66">
        <f t="shared" si="18"/>
        <v>0</v>
      </c>
    </row>
    <row r="171" spans="1:14" ht="36" customHeight="1">
      <c r="A171" s="115"/>
      <c r="B171" s="112"/>
      <c r="C171" s="112"/>
      <c r="D171" s="61" t="s">
        <v>122</v>
      </c>
      <c r="E171" s="62" t="s">
        <v>123</v>
      </c>
      <c r="F171" s="62" t="s">
        <v>41</v>
      </c>
      <c r="G171" s="62"/>
      <c r="H171" s="62" t="s">
        <v>84</v>
      </c>
      <c r="I171" s="63" t="s">
        <v>16</v>
      </c>
      <c r="J171" s="64">
        <v>990</v>
      </c>
      <c r="K171" s="65">
        <f t="shared" si="19"/>
        <v>0</v>
      </c>
      <c r="L171" s="95">
        <f t="shared" si="17"/>
        <v>990</v>
      </c>
      <c r="M171" s="41"/>
      <c r="N171" s="66">
        <f t="shared" si="18"/>
        <v>0</v>
      </c>
    </row>
    <row r="172" spans="1:14" ht="36" customHeight="1">
      <c r="A172" s="115"/>
      <c r="B172" s="112"/>
      <c r="C172" s="112"/>
      <c r="D172" s="61" t="s">
        <v>122</v>
      </c>
      <c r="E172" s="62" t="s">
        <v>123</v>
      </c>
      <c r="F172" s="62" t="s">
        <v>41</v>
      </c>
      <c r="G172" s="62"/>
      <c r="H172" s="62" t="s">
        <v>84</v>
      </c>
      <c r="I172" s="63" t="s">
        <v>15</v>
      </c>
      <c r="J172" s="64">
        <v>990</v>
      </c>
      <c r="K172" s="65">
        <f t="shared" si="19"/>
        <v>0</v>
      </c>
      <c r="L172" s="95">
        <f t="shared" si="17"/>
        <v>990</v>
      </c>
      <c r="M172" s="41"/>
      <c r="N172" s="66">
        <f t="shared" si="18"/>
        <v>0</v>
      </c>
    </row>
    <row r="173" spans="1:14" ht="36" customHeight="1">
      <c r="A173" s="115"/>
      <c r="B173" s="112"/>
      <c r="C173" s="112"/>
      <c r="D173" s="61" t="s">
        <v>122</v>
      </c>
      <c r="E173" s="62" t="s">
        <v>123</v>
      </c>
      <c r="F173" s="62" t="s">
        <v>41</v>
      </c>
      <c r="G173" s="62"/>
      <c r="H173" s="62" t="s">
        <v>84</v>
      </c>
      <c r="I173" s="63" t="s">
        <v>17</v>
      </c>
      <c r="J173" s="64">
        <v>990</v>
      </c>
      <c r="K173" s="65">
        <f t="shared" si="19"/>
        <v>0</v>
      </c>
      <c r="L173" s="95">
        <f t="shared" si="17"/>
        <v>990</v>
      </c>
      <c r="M173" s="41"/>
      <c r="N173" s="66">
        <f t="shared" si="18"/>
        <v>0</v>
      </c>
    </row>
    <row r="174" spans="1:14" ht="36" customHeight="1">
      <c r="A174" s="115"/>
      <c r="B174" s="112"/>
      <c r="C174" s="112"/>
      <c r="D174" s="61" t="s">
        <v>122</v>
      </c>
      <c r="E174" s="62" t="s">
        <v>123</v>
      </c>
      <c r="F174" s="62" t="s">
        <v>41</v>
      </c>
      <c r="G174" s="62"/>
      <c r="H174" s="62" t="s">
        <v>84</v>
      </c>
      <c r="I174" s="63" t="s">
        <v>14</v>
      </c>
      <c r="J174" s="64">
        <v>990</v>
      </c>
      <c r="K174" s="65">
        <f t="shared" si="19"/>
        <v>0</v>
      </c>
      <c r="L174" s="95">
        <f t="shared" si="17"/>
        <v>990</v>
      </c>
      <c r="M174" s="41"/>
      <c r="N174" s="66">
        <f t="shared" si="18"/>
        <v>0</v>
      </c>
    </row>
    <row r="175" spans="1:14" ht="36" customHeight="1" thickBot="1">
      <c r="A175" s="123"/>
      <c r="B175" s="113"/>
      <c r="C175" s="113"/>
      <c r="D175" s="67" t="s">
        <v>122</v>
      </c>
      <c r="E175" s="68" t="s">
        <v>123</v>
      </c>
      <c r="F175" s="68" t="s">
        <v>41</v>
      </c>
      <c r="G175" s="68"/>
      <c r="H175" s="68" t="s">
        <v>84</v>
      </c>
      <c r="I175" s="69" t="s">
        <v>22</v>
      </c>
      <c r="J175" s="70">
        <v>990</v>
      </c>
      <c r="K175" s="71">
        <f t="shared" si="19"/>
        <v>0</v>
      </c>
      <c r="L175" s="97">
        <f t="shared" si="17"/>
        <v>990</v>
      </c>
      <c r="M175" s="42"/>
      <c r="N175" s="72">
        <f t="shared" si="18"/>
        <v>0</v>
      </c>
    </row>
    <row r="176" spans="1:14" ht="51" customHeight="1">
      <c r="A176" s="114"/>
      <c r="B176" s="111"/>
      <c r="C176" s="111"/>
      <c r="D176" s="55" t="s">
        <v>124</v>
      </c>
      <c r="E176" s="56" t="s">
        <v>125</v>
      </c>
      <c r="F176" s="56" t="s">
        <v>41</v>
      </c>
      <c r="G176" s="56"/>
      <c r="H176" s="56" t="s">
        <v>126</v>
      </c>
      <c r="I176" s="57" t="s">
        <v>16</v>
      </c>
      <c r="J176" s="58">
        <v>1360</v>
      </c>
      <c r="K176" s="59">
        <f t="shared" si="19"/>
        <v>0</v>
      </c>
      <c r="L176" s="94">
        <f t="shared" si="17"/>
        <v>1360</v>
      </c>
      <c r="M176" s="44"/>
      <c r="N176" s="60">
        <f t="shared" si="18"/>
        <v>0</v>
      </c>
    </row>
    <row r="177" spans="1:14" ht="51" customHeight="1">
      <c r="A177" s="115"/>
      <c r="B177" s="112"/>
      <c r="C177" s="112"/>
      <c r="D177" s="61" t="s">
        <v>124</v>
      </c>
      <c r="E177" s="62" t="s">
        <v>125</v>
      </c>
      <c r="F177" s="62" t="s">
        <v>41</v>
      </c>
      <c r="G177" s="62"/>
      <c r="H177" s="62" t="s">
        <v>126</v>
      </c>
      <c r="I177" s="63" t="s">
        <v>15</v>
      </c>
      <c r="J177" s="64">
        <v>1360</v>
      </c>
      <c r="K177" s="65">
        <f t="shared" si="19"/>
        <v>0</v>
      </c>
      <c r="L177" s="95">
        <f t="shared" ref="L177:L180" si="22">J177-J177*K177/100</f>
        <v>1360</v>
      </c>
      <c r="M177" s="41"/>
      <c r="N177" s="66">
        <f t="shared" ref="N177:N180" si="23">M177*L177</f>
        <v>0</v>
      </c>
    </row>
    <row r="178" spans="1:14" ht="51" customHeight="1">
      <c r="A178" s="115"/>
      <c r="B178" s="112"/>
      <c r="C178" s="112"/>
      <c r="D178" s="61" t="s">
        <v>124</v>
      </c>
      <c r="E178" s="62" t="s">
        <v>125</v>
      </c>
      <c r="F178" s="62" t="s">
        <v>41</v>
      </c>
      <c r="G178" s="62"/>
      <c r="H178" s="62" t="s">
        <v>126</v>
      </c>
      <c r="I178" s="63" t="s">
        <v>17</v>
      </c>
      <c r="J178" s="64">
        <v>1360</v>
      </c>
      <c r="K178" s="65">
        <f t="shared" si="19"/>
        <v>0</v>
      </c>
      <c r="L178" s="95">
        <f t="shared" si="22"/>
        <v>1360</v>
      </c>
      <c r="M178" s="41"/>
      <c r="N178" s="66">
        <f t="shared" si="23"/>
        <v>0</v>
      </c>
    </row>
    <row r="179" spans="1:14" ht="51" customHeight="1">
      <c r="A179" s="115"/>
      <c r="B179" s="112"/>
      <c r="C179" s="112"/>
      <c r="D179" s="61" t="s">
        <v>124</v>
      </c>
      <c r="E179" s="62" t="s">
        <v>125</v>
      </c>
      <c r="F179" s="62" t="s">
        <v>41</v>
      </c>
      <c r="G179" s="62"/>
      <c r="H179" s="62" t="s">
        <v>126</v>
      </c>
      <c r="I179" s="63" t="s">
        <v>14</v>
      </c>
      <c r="J179" s="64">
        <v>1360</v>
      </c>
      <c r="K179" s="65">
        <f t="shared" si="19"/>
        <v>0</v>
      </c>
      <c r="L179" s="95">
        <f t="shared" si="22"/>
        <v>1360</v>
      </c>
      <c r="M179" s="41"/>
      <c r="N179" s="66">
        <f t="shared" si="23"/>
        <v>0</v>
      </c>
    </row>
    <row r="180" spans="1:14" ht="45" customHeight="1" thickBot="1">
      <c r="A180" s="123"/>
      <c r="B180" s="113"/>
      <c r="C180" s="113"/>
      <c r="D180" s="67" t="s">
        <v>124</v>
      </c>
      <c r="E180" s="68" t="s">
        <v>125</v>
      </c>
      <c r="F180" s="68" t="s">
        <v>41</v>
      </c>
      <c r="G180" s="68"/>
      <c r="H180" s="68" t="s">
        <v>126</v>
      </c>
      <c r="I180" s="69" t="s">
        <v>22</v>
      </c>
      <c r="J180" s="70">
        <v>1360</v>
      </c>
      <c r="K180" s="71">
        <f t="shared" si="19"/>
        <v>0</v>
      </c>
      <c r="L180" s="97">
        <f t="shared" si="22"/>
        <v>1360</v>
      </c>
      <c r="M180" s="42"/>
      <c r="N180" s="72">
        <f t="shared" si="23"/>
        <v>0</v>
      </c>
    </row>
    <row r="181" spans="1:14" ht="18" customHeight="1">
      <c r="A181" s="114"/>
      <c r="B181" s="111"/>
      <c r="C181" s="111"/>
      <c r="D181" s="55" t="s">
        <v>80</v>
      </c>
      <c r="E181" s="56" t="s">
        <v>81</v>
      </c>
      <c r="F181" s="56" t="s">
        <v>41</v>
      </c>
      <c r="G181" s="56"/>
      <c r="H181" s="56" t="s">
        <v>21</v>
      </c>
      <c r="I181" s="57" t="s">
        <v>73</v>
      </c>
      <c r="J181" s="58">
        <v>790</v>
      </c>
      <c r="K181" s="59">
        <f t="shared" si="19"/>
        <v>0</v>
      </c>
      <c r="L181" s="90">
        <f t="shared" ref="L181:L201" si="24">J181-J181*K181/100</f>
        <v>790</v>
      </c>
      <c r="M181" s="50"/>
      <c r="N181" s="60">
        <f t="shared" ref="N181:N201" si="25">M181*L181</f>
        <v>0</v>
      </c>
    </row>
    <row r="182" spans="1:14" ht="18" customHeight="1">
      <c r="A182" s="115"/>
      <c r="B182" s="112"/>
      <c r="C182" s="118"/>
      <c r="D182" s="61" t="s">
        <v>80</v>
      </c>
      <c r="E182" s="62" t="s">
        <v>81</v>
      </c>
      <c r="F182" s="62" t="s">
        <v>41</v>
      </c>
      <c r="G182" s="62"/>
      <c r="H182" s="62" t="s">
        <v>21</v>
      </c>
      <c r="I182" s="63" t="s">
        <v>44</v>
      </c>
      <c r="J182" s="64">
        <v>790</v>
      </c>
      <c r="K182" s="65">
        <f t="shared" si="19"/>
        <v>0</v>
      </c>
      <c r="L182" s="91">
        <f t="shared" si="24"/>
        <v>790</v>
      </c>
      <c r="M182" s="46"/>
      <c r="N182" s="66">
        <f t="shared" si="25"/>
        <v>0</v>
      </c>
    </row>
    <row r="183" spans="1:14" ht="18" customHeight="1">
      <c r="A183" s="115"/>
      <c r="B183" s="112"/>
      <c r="C183" s="118"/>
      <c r="D183" s="61" t="s">
        <v>80</v>
      </c>
      <c r="E183" s="62" t="s">
        <v>81</v>
      </c>
      <c r="F183" s="62" t="s">
        <v>41</v>
      </c>
      <c r="G183" s="62"/>
      <c r="H183" s="62" t="s">
        <v>21</v>
      </c>
      <c r="I183" s="63" t="s">
        <v>45</v>
      </c>
      <c r="J183" s="64">
        <v>790</v>
      </c>
      <c r="K183" s="65">
        <f t="shared" si="19"/>
        <v>0</v>
      </c>
      <c r="L183" s="91">
        <f t="shared" si="24"/>
        <v>790</v>
      </c>
      <c r="M183" s="46"/>
      <c r="N183" s="66">
        <f t="shared" si="25"/>
        <v>0</v>
      </c>
    </row>
    <row r="184" spans="1:14" ht="18" customHeight="1">
      <c r="A184" s="115"/>
      <c r="B184" s="112"/>
      <c r="C184" s="118"/>
      <c r="D184" s="61" t="s">
        <v>80</v>
      </c>
      <c r="E184" s="62" t="s">
        <v>81</v>
      </c>
      <c r="F184" s="62" t="s">
        <v>41</v>
      </c>
      <c r="G184" s="62"/>
      <c r="H184" s="62" t="s">
        <v>21</v>
      </c>
      <c r="I184" s="63" t="s">
        <v>46</v>
      </c>
      <c r="J184" s="64">
        <v>790</v>
      </c>
      <c r="K184" s="65">
        <f t="shared" si="19"/>
        <v>0</v>
      </c>
      <c r="L184" s="91">
        <f t="shared" si="24"/>
        <v>790</v>
      </c>
      <c r="M184" s="46"/>
      <c r="N184" s="66">
        <f t="shared" si="25"/>
        <v>0</v>
      </c>
    </row>
    <row r="185" spans="1:14" ht="18" customHeight="1">
      <c r="A185" s="115"/>
      <c r="B185" s="112"/>
      <c r="C185" s="118"/>
      <c r="D185" s="61" t="s">
        <v>80</v>
      </c>
      <c r="E185" s="62" t="s">
        <v>81</v>
      </c>
      <c r="F185" s="62" t="s">
        <v>41</v>
      </c>
      <c r="G185" s="62"/>
      <c r="H185" s="62" t="s">
        <v>21</v>
      </c>
      <c r="I185" s="63" t="s">
        <v>47</v>
      </c>
      <c r="J185" s="64">
        <v>790</v>
      </c>
      <c r="K185" s="65">
        <f t="shared" si="19"/>
        <v>0</v>
      </c>
      <c r="L185" s="91">
        <f t="shared" si="24"/>
        <v>790</v>
      </c>
      <c r="M185" s="46"/>
      <c r="N185" s="66">
        <f t="shared" si="25"/>
        <v>0</v>
      </c>
    </row>
    <row r="186" spans="1:14" ht="18" customHeight="1">
      <c r="A186" s="115"/>
      <c r="B186" s="112"/>
      <c r="C186" s="118"/>
      <c r="D186" s="61" t="s">
        <v>80</v>
      </c>
      <c r="E186" s="62" t="s">
        <v>81</v>
      </c>
      <c r="F186" s="62" t="s">
        <v>41</v>
      </c>
      <c r="G186" s="62"/>
      <c r="H186" s="62" t="s">
        <v>21</v>
      </c>
      <c r="I186" s="63" t="s">
        <v>48</v>
      </c>
      <c r="J186" s="64">
        <v>790</v>
      </c>
      <c r="K186" s="65">
        <f t="shared" si="19"/>
        <v>0</v>
      </c>
      <c r="L186" s="91">
        <f t="shared" si="24"/>
        <v>790</v>
      </c>
      <c r="M186" s="46"/>
      <c r="N186" s="66">
        <f t="shared" si="25"/>
        <v>0</v>
      </c>
    </row>
    <row r="187" spans="1:14" ht="18" customHeight="1" thickBot="1">
      <c r="A187" s="115"/>
      <c r="B187" s="112"/>
      <c r="C187" s="118"/>
      <c r="D187" s="67" t="s">
        <v>80</v>
      </c>
      <c r="E187" s="68" t="s">
        <v>81</v>
      </c>
      <c r="F187" s="68" t="s">
        <v>41</v>
      </c>
      <c r="G187" s="68"/>
      <c r="H187" s="68" t="s">
        <v>21</v>
      </c>
      <c r="I187" s="69" t="s">
        <v>49</v>
      </c>
      <c r="J187" s="70">
        <v>790</v>
      </c>
      <c r="K187" s="71">
        <f t="shared" si="19"/>
        <v>0</v>
      </c>
      <c r="L187" s="93">
        <f t="shared" si="24"/>
        <v>790</v>
      </c>
      <c r="M187" s="47"/>
      <c r="N187" s="72">
        <f t="shared" si="25"/>
        <v>0</v>
      </c>
    </row>
    <row r="188" spans="1:14" ht="18" customHeight="1">
      <c r="A188" s="115"/>
      <c r="B188" s="112"/>
      <c r="C188" s="111"/>
      <c r="D188" s="55" t="s">
        <v>82</v>
      </c>
      <c r="E188" s="56" t="s">
        <v>83</v>
      </c>
      <c r="F188" s="56" t="s">
        <v>41</v>
      </c>
      <c r="G188" s="56"/>
      <c r="H188" s="56" t="s">
        <v>21</v>
      </c>
      <c r="I188" s="57" t="s">
        <v>73</v>
      </c>
      <c r="J188" s="58">
        <v>990</v>
      </c>
      <c r="K188" s="59">
        <f t="shared" si="19"/>
        <v>0</v>
      </c>
      <c r="L188" s="90">
        <f t="shared" si="24"/>
        <v>990</v>
      </c>
      <c r="M188" s="50"/>
      <c r="N188" s="60">
        <f t="shared" si="25"/>
        <v>0</v>
      </c>
    </row>
    <row r="189" spans="1:14" ht="18" customHeight="1">
      <c r="A189" s="115"/>
      <c r="B189" s="112"/>
      <c r="C189" s="118"/>
      <c r="D189" s="61" t="s">
        <v>82</v>
      </c>
      <c r="E189" s="62" t="s">
        <v>83</v>
      </c>
      <c r="F189" s="62" t="s">
        <v>41</v>
      </c>
      <c r="G189" s="62"/>
      <c r="H189" s="62" t="s">
        <v>21</v>
      </c>
      <c r="I189" s="63" t="s">
        <v>44</v>
      </c>
      <c r="J189" s="64">
        <v>990</v>
      </c>
      <c r="K189" s="65">
        <f t="shared" si="19"/>
        <v>0</v>
      </c>
      <c r="L189" s="91">
        <f t="shared" si="24"/>
        <v>990</v>
      </c>
      <c r="M189" s="46"/>
      <c r="N189" s="66">
        <f t="shared" si="25"/>
        <v>0</v>
      </c>
    </row>
    <row r="190" spans="1:14" ht="18" customHeight="1">
      <c r="A190" s="115"/>
      <c r="B190" s="112"/>
      <c r="C190" s="118"/>
      <c r="D190" s="61" t="s">
        <v>82</v>
      </c>
      <c r="E190" s="62" t="s">
        <v>83</v>
      </c>
      <c r="F190" s="62" t="s">
        <v>41</v>
      </c>
      <c r="G190" s="62"/>
      <c r="H190" s="62" t="s">
        <v>21</v>
      </c>
      <c r="I190" s="63" t="s">
        <v>45</v>
      </c>
      <c r="J190" s="64">
        <v>990</v>
      </c>
      <c r="K190" s="65">
        <f t="shared" si="19"/>
        <v>0</v>
      </c>
      <c r="L190" s="91">
        <f t="shared" si="24"/>
        <v>990</v>
      </c>
      <c r="M190" s="46"/>
      <c r="N190" s="66">
        <f t="shared" si="25"/>
        <v>0</v>
      </c>
    </row>
    <row r="191" spans="1:14" ht="18" customHeight="1">
      <c r="A191" s="115"/>
      <c r="B191" s="112"/>
      <c r="C191" s="118"/>
      <c r="D191" s="61" t="s">
        <v>82</v>
      </c>
      <c r="E191" s="62" t="s">
        <v>83</v>
      </c>
      <c r="F191" s="62" t="s">
        <v>41</v>
      </c>
      <c r="G191" s="62"/>
      <c r="H191" s="62" t="s">
        <v>21</v>
      </c>
      <c r="I191" s="63" t="s">
        <v>46</v>
      </c>
      <c r="J191" s="64">
        <v>990</v>
      </c>
      <c r="K191" s="65">
        <f t="shared" si="19"/>
        <v>0</v>
      </c>
      <c r="L191" s="91">
        <f t="shared" si="24"/>
        <v>990</v>
      </c>
      <c r="M191" s="46"/>
      <c r="N191" s="66">
        <f t="shared" si="25"/>
        <v>0</v>
      </c>
    </row>
    <row r="192" spans="1:14" ht="18" customHeight="1">
      <c r="A192" s="115"/>
      <c r="B192" s="112"/>
      <c r="C192" s="118"/>
      <c r="D192" s="61" t="s">
        <v>82</v>
      </c>
      <c r="E192" s="62" t="s">
        <v>83</v>
      </c>
      <c r="F192" s="62" t="s">
        <v>41</v>
      </c>
      <c r="G192" s="62"/>
      <c r="H192" s="62" t="s">
        <v>21</v>
      </c>
      <c r="I192" s="63" t="s">
        <v>47</v>
      </c>
      <c r="J192" s="64">
        <v>990</v>
      </c>
      <c r="K192" s="65">
        <f t="shared" si="19"/>
        <v>0</v>
      </c>
      <c r="L192" s="91">
        <f t="shared" si="24"/>
        <v>990</v>
      </c>
      <c r="M192" s="46"/>
      <c r="N192" s="66">
        <f t="shared" si="25"/>
        <v>0</v>
      </c>
    </row>
    <row r="193" spans="1:14" ht="18" customHeight="1">
      <c r="A193" s="115"/>
      <c r="B193" s="112"/>
      <c r="C193" s="118"/>
      <c r="D193" s="61" t="s">
        <v>82</v>
      </c>
      <c r="E193" s="62" t="s">
        <v>83</v>
      </c>
      <c r="F193" s="62" t="s">
        <v>41</v>
      </c>
      <c r="G193" s="62"/>
      <c r="H193" s="62" t="s">
        <v>21</v>
      </c>
      <c r="I193" s="63" t="s">
        <v>48</v>
      </c>
      <c r="J193" s="64">
        <v>990</v>
      </c>
      <c r="K193" s="65">
        <f t="shared" si="19"/>
        <v>0</v>
      </c>
      <c r="L193" s="91">
        <f t="shared" si="24"/>
        <v>990</v>
      </c>
      <c r="M193" s="46"/>
      <c r="N193" s="66">
        <f t="shared" si="25"/>
        <v>0</v>
      </c>
    </row>
    <row r="194" spans="1:14" ht="18" customHeight="1" thickBot="1">
      <c r="A194" s="123"/>
      <c r="B194" s="113"/>
      <c r="C194" s="119"/>
      <c r="D194" s="67" t="s">
        <v>82</v>
      </c>
      <c r="E194" s="68" t="s">
        <v>83</v>
      </c>
      <c r="F194" s="68" t="s">
        <v>41</v>
      </c>
      <c r="G194" s="68"/>
      <c r="H194" s="68" t="s">
        <v>21</v>
      </c>
      <c r="I194" s="69" t="s">
        <v>49</v>
      </c>
      <c r="J194" s="70">
        <v>990</v>
      </c>
      <c r="K194" s="71">
        <f t="shared" si="19"/>
        <v>0</v>
      </c>
      <c r="L194" s="93">
        <f t="shared" si="24"/>
        <v>990</v>
      </c>
      <c r="M194" s="47"/>
      <c r="N194" s="72">
        <f t="shared" si="25"/>
        <v>0</v>
      </c>
    </row>
    <row r="195" spans="1:14" ht="18" customHeight="1">
      <c r="A195" s="114"/>
      <c r="B195" s="111"/>
      <c r="C195" s="111"/>
      <c r="D195" s="55" t="s">
        <v>144</v>
      </c>
      <c r="E195" s="56" t="s">
        <v>145</v>
      </c>
      <c r="F195" s="56" t="s">
        <v>41</v>
      </c>
      <c r="G195" s="56"/>
      <c r="H195" s="56" t="s">
        <v>21</v>
      </c>
      <c r="I195" s="57" t="s">
        <v>73</v>
      </c>
      <c r="J195" s="58">
        <v>1395</v>
      </c>
      <c r="K195" s="59">
        <f t="shared" si="19"/>
        <v>0</v>
      </c>
      <c r="L195" s="94">
        <f t="shared" si="24"/>
        <v>1395</v>
      </c>
      <c r="M195" s="44"/>
      <c r="N195" s="60">
        <f t="shared" si="25"/>
        <v>0</v>
      </c>
    </row>
    <row r="196" spans="1:14" ht="18" customHeight="1">
      <c r="A196" s="115"/>
      <c r="B196" s="118"/>
      <c r="C196" s="112"/>
      <c r="D196" s="61" t="s">
        <v>144</v>
      </c>
      <c r="E196" s="62" t="s">
        <v>145</v>
      </c>
      <c r="F196" s="62" t="s">
        <v>41</v>
      </c>
      <c r="G196" s="62"/>
      <c r="H196" s="62" t="s">
        <v>21</v>
      </c>
      <c r="I196" s="63" t="s">
        <v>44</v>
      </c>
      <c r="J196" s="64">
        <v>1395</v>
      </c>
      <c r="K196" s="65">
        <f t="shared" si="19"/>
        <v>0</v>
      </c>
      <c r="L196" s="95">
        <f t="shared" si="24"/>
        <v>1395</v>
      </c>
      <c r="M196" s="41"/>
      <c r="N196" s="66">
        <f t="shared" si="25"/>
        <v>0</v>
      </c>
    </row>
    <row r="197" spans="1:14" ht="18" customHeight="1">
      <c r="A197" s="115"/>
      <c r="B197" s="118"/>
      <c r="C197" s="112"/>
      <c r="D197" s="61" t="s">
        <v>144</v>
      </c>
      <c r="E197" s="62" t="s">
        <v>145</v>
      </c>
      <c r="F197" s="62" t="s">
        <v>41</v>
      </c>
      <c r="G197" s="62"/>
      <c r="H197" s="62" t="s">
        <v>21</v>
      </c>
      <c r="I197" s="63" t="s">
        <v>45</v>
      </c>
      <c r="J197" s="64">
        <v>1395</v>
      </c>
      <c r="K197" s="65">
        <f t="shared" si="19"/>
        <v>0</v>
      </c>
      <c r="L197" s="95">
        <f t="shared" si="24"/>
        <v>1395</v>
      </c>
      <c r="M197" s="41"/>
      <c r="N197" s="66">
        <f t="shared" si="25"/>
        <v>0</v>
      </c>
    </row>
    <row r="198" spans="1:14" ht="18" customHeight="1">
      <c r="A198" s="115"/>
      <c r="B198" s="118"/>
      <c r="C198" s="112"/>
      <c r="D198" s="61" t="s">
        <v>144</v>
      </c>
      <c r="E198" s="62" t="s">
        <v>145</v>
      </c>
      <c r="F198" s="62" t="s">
        <v>41</v>
      </c>
      <c r="G198" s="62"/>
      <c r="H198" s="62" t="s">
        <v>21</v>
      </c>
      <c r="I198" s="63" t="s">
        <v>46</v>
      </c>
      <c r="J198" s="64">
        <v>1395</v>
      </c>
      <c r="K198" s="65">
        <f t="shared" ref="K198:K261" si="26">K214</f>
        <v>0</v>
      </c>
      <c r="L198" s="95">
        <f t="shared" si="24"/>
        <v>1395</v>
      </c>
      <c r="M198" s="41"/>
      <c r="N198" s="66">
        <f t="shared" si="25"/>
        <v>0</v>
      </c>
    </row>
    <row r="199" spans="1:14" ht="18" customHeight="1">
      <c r="A199" s="115"/>
      <c r="B199" s="118"/>
      <c r="C199" s="112"/>
      <c r="D199" s="61" t="s">
        <v>144</v>
      </c>
      <c r="E199" s="62" t="s">
        <v>145</v>
      </c>
      <c r="F199" s="62" t="s">
        <v>41</v>
      </c>
      <c r="G199" s="62"/>
      <c r="H199" s="62" t="s">
        <v>21</v>
      </c>
      <c r="I199" s="63" t="s">
        <v>47</v>
      </c>
      <c r="J199" s="64">
        <v>1395</v>
      </c>
      <c r="K199" s="65">
        <f t="shared" si="26"/>
        <v>0</v>
      </c>
      <c r="L199" s="95">
        <f t="shared" si="24"/>
        <v>1395</v>
      </c>
      <c r="M199" s="41"/>
      <c r="N199" s="66">
        <f t="shared" si="25"/>
        <v>0</v>
      </c>
    </row>
    <row r="200" spans="1:14" ht="18" customHeight="1">
      <c r="A200" s="115"/>
      <c r="B200" s="118"/>
      <c r="C200" s="112"/>
      <c r="D200" s="61" t="s">
        <v>144</v>
      </c>
      <c r="E200" s="62" t="s">
        <v>145</v>
      </c>
      <c r="F200" s="62" t="s">
        <v>41</v>
      </c>
      <c r="G200" s="62"/>
      <c r="H200" s="62" t="s">
        <v>21</v>
      </c>
      <c r="I200" s="63" t="s">
        <v>48</v>
      </c>
      <c r="J200" s="64">
        <v>1395</v>
      </c>
      <c r="K200" s="65">
        <f t="shared" si="26"/>
        <v>0</v>
      </c>
      <c r="L200" s="95">
        <f t="shared" si="24"/>
        <v>1395</v>
      </c>
      <c r="M200" s="41"/>
      <c r="N200" s="66">
        <f t="shared" si="25"/>
        <v>0</v>
      </c>
    </row>
    <row r="201" spans="1:14" ht="18" customHeight="1" thickBot="1">
      <c r="A201" s="115"/>
      <c r="B201" s="118"/>
      <c r="C201" s="113"/>
      <c r="D201" s="67" t="s">
        <v>144</v>
      </c>
      <c r="E201" s="68" t="s">
        <v>145</v>
      </c>
      <c r="F201" s="68" t="s">
        <v>41</v>
      </c>
      <c r="G201" s="68"/>
      <c r="H201" s="68" t="s">
        <v>21</v>
      </c>
      <c r="I201" s="69" t="s">
        <v>49</v>
      </c>
      <c r="J201" s="70">
        <v>1395</v>
      </c>
      <c r="K201" s="71">
        <f t="shared" si="26"/>
        <v>0</v>
      </c>
      <c r="L201" s="97">
        <f t="shared" si="24"/>
        <v>1395</v>
      </c>
      <c r="M201" s="42"/>
      <c r="N201" s="72">
        <f t="shared" si="25"/>
        <v>0</v>
      </c>
    </row>
    <row r="202" spans="1:14" ht="18" customHeight="1">
      <c r="A202" s="116"/>
      <c r="B202" s="118"/>
      <c r="C202" s="111"/>
      <c r="D202" s="55" t="s">
        <v>40</v>
      </c>
      <c r="E202" s="56" t="s">
        <v>79</v>
      </c>
      <c r="F202" s="56" t="s">
        <v>41</v>
      </c>
      <c r="G202" s="56"/>
      <c r="H202" s="56" t="s">
        <v>21</v>
      </c>
      <c r="I202" s="57" t="s">
        <v>73</v>
      </c>
      <c r="J202" s="58">
        <v>785</v>
      </c>
      <c r="K202" s="59">
        <f t="shared" si="26"/>
        <v>0</v>
      </c>
      <c r="L202" s="90">
        <f t="shared" ref="L202:L270" si="27">J202-J202*K202/100</f>
        <v>785</v>
      </c>
      <c r="M202" s="50"/>
      <c r="N202" s="60">
        <f t="shared" ref="N202:N270" si="28">M202*L202</f>
        <v>0</v>
      </c>
    </row>
    <row r="203" spans="1:14" ht="18" customHeight="1">
      <c r="A203" s="116"/>
      <c r="B203" s="118"/>
      <c r="C203" s="112"/>
      <c r="D203" s="61" t="s">
        <v>40</v>
      </c>
      <c r="E203" s="62" t="s">
        <v>79</v>
      </c>
      <c r="F203" s="62" t="s">
        <v>41</v>
      </c>
      <c r="G203" s="62"/>
      <c r="H203" s="62" t="s">
        <v>21</v>
      </c>
      <c r="I203" s="63" t="s">
        <v>44</v>
      </c>
      <c r="J203" s="64">
        <v>785</v>
      </c>
      <c r="K203" s="65">
        <f t="shared" si="26"/>
        <v>0</v>
      </c>
      <c r="L203" s="91">
        <f t="shared" si="27"/>
        <v>785</v>
      </c>
      <c r="M203" s="46"/>
      <c r="N203" s="66">
        <f t="shared" si="28"/>
        <v>0</v>
      </c>
    </row>
    <row r="204" spans="1:14" ht="18" customHeight="1">
      <c r="A204" s="116"/>
      <c r="B204" s="118"/>
      <c r="C204" s="112"/>
      <c r="D204" s="61" t="s">
        <v>40</v>
      </c>
      <c r="E204" s="62" t="s">
        <v>79</v>
      </c>
      <c r="F204" s="62" t="s">
        <v>41</v>
      </c>
      <c r="G204" s="62"/>
      <c r="H204" s="62" t="s">
        <v>21</v>
      </c>
      <c r="I204" s="63" t="s">
        <v>45</v>
      </c>
      <c r="J204" s="64">
        <v>785</v>
      </c>
      <c r="K204" s="65">
        <f t="shared" si="26"/>
        <v>0</v>
      </c>
      <c r="L204" s="91">
        <f t="shared" si="27"/>
        <v>785</v>
      </c>
      <c r="M204" s="46"/>
      <c r="N204" s="66">
        <f t="shared" si="28"/>
        <v>0</v>
      </c>
    </row>
    <row r="205" spans="1:14" ht="18" customHeight="1">
      <c r="A205" s="116"/>
      <c r="B205" s="118"/>
      <c r="C205" s="112"/>
      <c r="D205" s="61" t="s">
        <v>40</v>
      </c>
      <c r="E205" s="62" t="s">
        <v>79</v>
      </c>
      <c r="F205" s="62" t="s">
        <v>41</v>
      </c>
      <c r="G205" s="62"/>
      <c r="H205" s="62" t="s">
        <v>21</v>
      </c>
      <c r="I205" s="63" t="s">
        <v>46</v>
      </c>
      <c r="J205" s="64">
        <v>785</v>
      </c>
      <c r="K205" s="65">
        <f t="shared" si="26"/>
        <v>0</v>
      </c>
      <c r="L205" s="91">
        <f t="shared" si="27"/>
        <v>785</v>
      </c>
      <c r="M205" s="46"/>
      <c r="N205" s="66">
        <f t="shared" si="28"/>
        <v>0</v>
      </c>
    </row>
    <row r="206" spans="1:14" ht="18" customHeight="1">
      <c r="A206" s="116"/>
      <c r="B206" s="118"/>
      <c r="C206" s="112"/>
      <c r="D206" s="61" t="s">
        <v>40</v>
      </c>
      <c r="E206" s="62" t="s">
        <v>79</v>
      </c>
      <c r="F206" s="62" t="s">
        <v>41</v>
      </c>
      <c r="G206" s="62"/>
      <c r="H206" s="62" t="s">
        <v>21</v>
      </c>
      <c r="I206" s="63" t="s">
        <v>47</v>
      </c>
      <c r="J206" s="64">
        <v>785</v>
      </c>
      <c r="K206" s="65">
        <f t="shared" si="26"/>
        <v>0</v>
      </c>
      <c r="L206" s="91">
        <f t="shared" si="27"/>
        <v>785</v>
      </c>
      <c r="M206" s="46"/>
      <c r="N206" s="66">
        <f t="shared" si="28"/>
        <v>0</v>
      </c>
    </row>
    <row r="207" spans="1:14" ht="18" customHeight="1">
      <c r="A207" s="116"/>
      <c r="B207" s="118"/>
      <c r="C207" s="112"/>
      <c r="D207" s="61" t="s">
        <v>40</v>
      </c>
      <c r="E207" s="62" t="s">
        <v>79</v>
      </c>
      <c r="F207" s="62" t="s">
        <v>41</v>
      </c>
      <c r="G207" s="62"/>
      <c r="H207" s="62" t="s">
        <v>21</v>
      </c>
      <c r="I207" s="63" t="s">
        <v>48</v>
      </c>
      <c r="J207" s="64">
        <v>785</v>
      </c>
      <c r="K207" s="65">
        <f t="shared" si="26"/>
        <v>0</v>
      </c>
      <c r="L207" s="91">
        <f t="shared" si="27"/>
        <v>785</v>
      </c>
      <c r="M207" s="46"/>
      <c r="N207" s="66">
        <f t="shared" si="28"/>
        <v>0</v>
      </c>
    </row>
    <row r="208" spans="1:14" ht="18" customHeight="1" thickBot="1">
      <c r="A208" s="117"/>
      <c r="B208" s="119"/>
      <c r="C208" s="113"/>
      <c r="D208" s="67" t="s">
        <v>40</v>
      </c>
      <c r="E208" s="68" t="s">
        <v>79</v>
      </c>
      <c r="F208" s="68" t="s">
        <v>41</v>
      </c>
      <c r="G208" s="68"/>
      <c r="H208" s="68" t="s">
        <v>21</v>
      </c>
      <c r="I208" s="69" t="s">
        <v>49</v>
      </c>
      <c r="J208" s="70">
        <v>785</v>
      </c>
      <c r="K208" s="71">
        <f t="shared" si="26"/>
        <v>0</v>
      </c>
      <c r="L208" s="93">
        <f t="shared" si="27"/>
        <v>785</v>
      </c>
      <c r="M208" s="47"/>
      <c r="N208" s="72">
        <f t="shared" si="28"/>
        <v>0</v>
      </c>
    </row>
    <row r="209" spans="1:14" ht="21" customHeight="1">
      <c r="A209" s="114"/>
      <c r="B209" s="111"/>
      <c r="C209" s="111"/>
      <c r="D209" s="55" t="s">
        <v>127</v>
      </c>
      <c r="E209" s="56" t="s">
        <v>128</v>
      </c>
      <c r="F209" s="56" t="s">
        <v>41</v>
      </c>
      <c r="G209" s="56"/>
      <c r="H209" s="56" t="s">
        <v>129</v>
      </c>
      <c r="I209" s="57" t="s">
        <v>73</v>
      </c>
      <c r="J209" s="58">
        <v>730</v>
      </c>
      <c r="K209" s="59">
        <f t="shared" si="26"/>
        <v>0</v>
      </c>
      <c r="L209" s="94">
        <f t="shared" si="27"/>
        <v>730</v>
      </c>
      <c r="M209" s="44"/>
      <c r="N209" s="60">
        <f t="shared" si="28"/>
        <v>0</v>
      </c>
    </row>
    <row r="210" spans="1:14" ht="21" customHeight="1">
      <c r="A210" s="115"/>
      <c r="B210" s="112"/>
      <c r="C210" s="112"/>
      <c r="D210" s="61" t="s">
        <v>127</v>
      </c>
      <c r="E210" s="62" t="s">
        <v>128</v>
      </c>
      <c r="F210" s="62" t="s">
        <v>41</v>
      </c>
      <c r="G210" s="62"/>
      <c r="H210" s="62" t="s">
        <v>129</v>
      </c>
      <c r="I210" s="63" t="s">
        <v>44</v>
      </c>
      <c r="J210" s="64">
        <v>730</v>
      </c>
      <c r="K210" s="65">
        <f t="shared" si="26"/>
        <v>0</v>
      </c>
      <c r="L210" s="95">
        <f t="shared" si="27"/>
        <v>730</v>
      </c>
      <c r="M210" s="41"/>
      <c r="N210" s="66">
        <f t="shared" si="28"/>
        <v>0</v>
      </c>
    </row>
    <row r="211" spans="1:14" ht="21" customHeight="1">
      <c r="A211" s="115"/>
      <c r="B211" s="112"/>
      <c r="C211" s="112"/>
      <c r="D211" s="61" t="s">
        <v>127</v>
      </c>
      <c r="E211" s="62" t="s">
        <v>128</v>
      </c>
      <c r="F211" s="62" t="s">
        <v>41</v>
      </c>
      <c r="G211" s="62"/>
      <c r="H211" s="62" t="s">
        <v>129</v>
      </c>
      <c r="I211" s="63" t="s">
        <v>45</v>
      </c>
      <c r="J211" s="64">
        <v>730</v>
      </c>
      <c r="K211" s="65">
        <f t="shared" si="26"/>
        <v>0</v>
      </c>
      <c r="L211" s="95">
        <f t="shared" si="27"/>
        <v>730</v>
      </c>
      <c r="M211" s="41"/>
      <c r="N211" s="66">
        <f t="shared" si="28"/>
        <v>0</v>
      </c>
    </row>
    <row r="212" spans="1:14" ht="21" customHeight="1">
      <c r="A212" s="115"/>
      <c r="B212" s="112"/>
      <c r="C212" s="112"/>
      <c r="D212" s="61" t="s">
        <v>127</v>
      </c>
      <c r="E212" s="62" t="s">
        <v>128</v>
      </c>
      <c r="F212" s="62" t="s">
        <v>41</v>
      </c>
      <c r="G212" s="62"/>
      <c r="H212" s="62" t="s">
        <v>129</v>
      </c>
      <c r="I212" s="63" t="s">
        <v>46</v>
      </c>
      <c r="J212" s="64">
        <v>730</v>
      </c>
      <c r="K212" s="65">
        <f t="shared" si="26"/>
        <v>0</v>
      </c>
      <c r="L212" s="95">
        <f t="shared" si="27"/>
        <v>730</v>
      </c>
      <c r="M212" s="41"/>
      <c r="N212" s="66">
        <f t="shared" si="28"/>
        <v>0</v>
      </c>
    </row>
    <row r="213" spans="1:14" ht="21" customHeight="1">
      <c r="A213" s="115"/>
      <c r="B213" s="112"/>
      <c r="C213" s="112"/>
      <c r="D213" s="61" t="s">
        <v>127</v>
      </c>
      <c r="E213" s="62" t="s">
        <v>128</v>
      </c>
      <c r="F213" s="62" t="s">
        <v>41</v>
      </c>
      <c r="G213" s="62"/>
      <c r="H213" s="62" t="s">
        <v>129</v>
      </c>
      <c r="I213" s="63" t="s">
        <v>47</v>
      </c>
      <c r="J213" s="64">
        <v>730</v>
      </c>
      <c r="K213" s="65">
        <f t="shared" si="26"/>
        <v>0</v>
      </c>
      <c r="L213" s="95">
        <f t="shared" si="27"/>
        <v>730</v>
      </c>
      <c r="M213" s="41"/>
      <c r="N213" s="66">
        <f t="shared" si="28"/>
        <v>0</v>
      </c>
    </row>
    <row r="214" spans="1:14" ht="21" customHeight="1">
      <c r="A214" s="115"/>
      <c r="B214" s="112"/>
      <c r="C214" s="112"/>
      <c r="D214" s="61" t="s">
        <v>127</v>
      </c>
      <c r="E214" s="62" t="s">
        <v>128</v>
      </c>
      <c r="F214" s="62" t="s">
        <v>41</v>
      </c>
      <c r="G214" s="62"/>
      <c r="H214" s="62" t="s">
        <v>129</v>
      </c>
      <c r="I214" s="63" t="s">
        <v>48</v>
      </c>
      <c r="J214" s="64">
        <v>730</v>
      </c>
      <c r="K214" s="65">
        <f t="shared" si="26"/>
        <v>0</v>
      </c>
      <c r="L214" s="95">
        <f t="shared" si="27"/>
        <v>730</v>
      </c>
      <c r="M214" s="41"/>
      <c r="N214" s="66">
        <f t="shared" si="28"/>
        <v>0</v>
      </c>
    </row>
    <row r="215" spans="1:14" ht="21" customHeight="1" thickBot="1">
      <c r="A215" s="115"/>
      <c r="B215" s="112"/>
      <c r="C215" s="113"/>
      <c r="D215" s="67" t="s">
        <v>127</v>
      </c>
      <c r="E215" s="68" t="s">
        <v>128</v>
      </c>
      <c r="F215" s="68" t="s">
        <v>41</v>
      </c>
      <c r="G215" s="68"/>
      <c r="H215" s="68" t="s">
        <v>129</v>
      </c>
      <c r="I215" s="69" t="s">
        <v>49</v>
      </c>
      <c r="J215" s="70">
        <v>730</v>
      </c>
      <c r="K215" s="71">
        <f t="shared" si="26"/>
        <v>0</v>
      </c>
      <c r="L215" s="97">
        <f t="shared" si="27"/>
        <v>730</v>
      </c>
      <c r="M215" s="42"/>
      <c r="N215" s="72">
        <f t="shared" si="28"/>
        <v>0</v>
      </c>
    </row>
    <row r="216" spans="1:14" ht="21.95" customHeight="1">
      <c r="A216" s="116"/>
      <c r="B216" s="118"/>
      <c r="C216" s="112"/>
      <c r="D216" s="61" t="s">
        <v>130</v>
      </c>
      <c r="E216" s="62" t="s">
        <v>131</v>
      </c>
      <c r="F216" s="62" t="s">
        <v>41</v>
      </c>
      <c r="G216" s="62"/>
      <c r="H216" s="62" t="s">
        <v>21</v>
      </c>
      <c r="I216" s="63" t="s">
        <v>44</v>
      </c>
      <c r="J216" s="64">
        <v>975</v>
      </c>
      <c r="K216" s="65">
        <f t="shared" si="26"/>
        <v>0</v>
      </c>
      <c r="L216" s="95">
        <f t="shared" si="27"/>
        <v>975</v>
      </c>
      <c r="M216" s="41"/>
      <c r="N216" s="66">
        <f t="shared" si="28"/>
        <v>0</v>
      </c>
    </row>
    <row r="217" spans="1:14" ht="21.95" customHeight="1">
      <c r="A217" s="116"/>
      <c r="B217" s="118"/>
      <c r="C217" s="112"/>
      <c r="D217" s="61" t="s">
        <v>130</v>
      </c>
      <c r="E217" s="62" t="s">
        <v>131</v>
      </c>
      <c r="F217" s="62" t="s">
        <v>41</v>
      </c>
      <c r="G217" s="62"/>
      <c r="H217" s="62" t="s">
        <v>21</v>
      </c>
      <c r="I217" s="63" t="s">
        <v>45</v>
      </c>
      <c r="J217" s="64">
        <v>975</v>
      </c>
      <c r="K217" s="65">
        <f t="shared" si="26"/>
        <v>0</v>
      </c>
      <c r="L217" s="95">
        <f t="shared" si="27"/>
        <v>975</v>
      </c>
      <c r="M217" s="41"/>
      <c r="N217" s="66">
        <f t="shared" si="28"/>
        <v>0</v>
      </c>
    </row>
    <row r="218" spans="1:14" ht="21.95" customHeight="1">
      <c r="A218" s="116"/>
      <c r="B218" s="118"/>
      <c r="C218" s="112"/>
      <c r="D218" s="61" t="s">
        <v>130</v>
      </c>
      <c r="E218" s="62" t="s">
        <v>131</v>
      </c>
      <c r="F218" s="62" t="s">
        <v>41</v>
      </c>
      <c r="G218" s="62"/>
      <c r="H218" s="62" t="s">
        <v>21</v>
      </c>
      <c r="I218" s="63" t="s">
        <v>46</v>
      </c>
      <c r="J218" s="64">
        <v>975</v>
      </c>
      <c r="K218" s="65">
        <f t="shared" si="26"/>
        <v>0</v>
      </c>
      <c r="L218" s="95">
        <f t="shared" si="27"/>
        <v>975</v>
      </c>
      <c r="M218" s="41"/>
      <c r="N218" s="66">
        <f t="shared" si="28"/>
        <v>0</v>
      </c>
    </row>
    <row r="219" spans="1:14" ht="21.95" customHeight="1">
      <c r="A219" s="116"/>
      <c r="B219" s="118"/>
      <c r="C219" s="112"/>
      <c r="D219" s="61" t="s">
        <v>130</v>
      </c>
      <c r="E219" s="62" t="s">
        <v>131</v>
      </c>
      <c r="F219" s="62" t="s">
        <v>41</v>
      </c>
      <c r="G219" s="62"/>
      <c r="H219" s="62" t="s">
        <v>21</v>
      </c>
      <c r="I219" s="63" t="s">
        <v>48</v>
      </c>
      <c r="J219" s="64">
        <v>975</v>
      </c>
      <c r="K219" s="65">
        <f t="shared" si="26"/>
        <v>0</v>
      </c>
      <c r="L219" s="95">
        <f t="shared" si="27"/>
        <v>975</v>
      </c>
      <c r="M219" s="41"/>
      <c r="N219" s="66">
        <f t="shared" si="28"/>
        <v>0</v>
      </c>
    </row>
    <row r="220" spans="1:14" ht="21.95" customHeight="1" thickBot="1">
      <c r="A220" s="117"/>
      <c r="B220" s="119"/>
      <c r="C220" s="113"/>
      <c r="D220" s="67" t="s">
        <v>130</v>
      </c>
      <c r="E220" s="68" t="s">
        <v>131</v>
      </c>
      <c r="F220" s="68" t="s">
        <v>41</v>
      </c>
      <c r="G220" s="68"/>
      <c r="H220" s="68" t="s">
        <v>21</v>
      </c>
      <c r="I220" s="69" t="s">
        <v>49</v>
      </c>
      <c r="J220" s="70">
        <v>975</v>
      </c>
      <c r="K220" s="71">
        <f t="shared" si="26"/>
        <v>0</v>
      </c>
      <c r="L220" s="97">
        <f t="shared" si="27"/>
        <v>975</v>
      </c>
      <c r="M220" s="42"/>
      <c r="N220" s="72">
        <f t="shared" si="28"/>
        <v>0</v>
      </c>
    </row>
    <row r="221" spans="1:14" ht="33" customHeight="1">
      <c r="A221" s="114"/>
      <c r="B221" s="111"/>
      <c r="C221" s="111"/>
      <c r="D221" s="55" t="s">
        <v>105</v>
      </c>
      <c r="E221" s="56" t="s">
        <v>106</v>
      </c>
      <c r="F221" s="56" t="s">
        <v>41</v>
      </c>
      <c r="G221" s="56"/>
      <c r="H221" s="56" t="s">
        <v>21</v>
      </c>
      <c r="I221" s="57" t="s">
        <v>73</v>
      </c>
      <c r="J221" s="58">
        <v>542</v>
      </c>
      <c r="K221" s="59">
        <f t="shared" si="26"/>
        <v>0</v>
      </c>
      <c r="L221" s="94">
        <f t="shared" ref="L221:L227" si="29">J221-J221*K221/100</f>
        <v>542</v>
      </c>
      <c r="M221" s="44"/>
      <c r="N221" s="60">
        <f t="shared" ref="N221:N227" si="30">M221*L221</f>
        <v>0</v>
      </c>
    </row>
    <row r="222" spans="1:14" ht="30" customHeight="1">
      <c r="A222" s="115"/>
      <c r="B222" s="112"/>
      <c r="C222" s="112"/>
      <c r="D222" s="61" t="s">
        <v>105</v>
      </c>
      <c r="E222" s="62" t="s">
        <v>106</v>
      </c>
      <c r="F222" s="62" t="s">
        <v>41</v>
      </c>
      <c r="G222" s="62"/>
      <c r="H222" s="62" t="s">
        <v>21</v>
      </c>
      <c r="I222" s="63" t="s">
        <v>44</v>
      </c>
      <c r="J222" s="64">
        <v>542</v>
      </c>
      <c r="K222" s="65">
        <f t="shared" si="26"/>
        <v>0</v>
      </c>
      <c r="L222" s="95">
        <f t="shared" si="29"/>
        <v>542</v>
      </c>
      <c r="M222" s="41"/>
      <c r="N222" s="66">
        <f t="shared" si="30"/>
        <v>0</v>
      </c>
    </row>
    <row r="223" spans="1:14" ht="33.950000000000003" customHeight="1">
      <c r="A223" s="115"/>
      <c r="B223" s="112"/>
      <c r="C223" s="112"/>
      <c r="D223" s="61" t="s">
        <v>105</v>
      </c>
      <c r="E223" s="62" t="s">
        <v>106</v>
      </c>
      <c r="F223" s="62" t="s">
        <v>41</v>
      </c>
      <c r="G223" s="62"/>
      <c r="H223" s="62" t="s">
        <v>21</v>
      </c>
      <c r="I223" s="63" t="s">
        <v>45</v>
      </c>
      <c r="J223" s="64">
        <v>542</v>
      </c>
      <c r="K223" s="65">
        <f t="shared" si="26"/>
        <v>0</v>
      </c>
      <c r="L223" s="95">
        <f t="shared" si="29"/>
        <v>542</v>
      </c>
      <c r="M223" s="41"/>
      <c r="N223" s="66">
        <f t="shared" si="30"/>
        <v>0</v>
      </c>
    </row>
    <row r="224" spans="1:14" ht="30" customHeight="1">
      <c r="A224" s="115"/>
      <c r="B224" s="112"/>
      <c r="C224" s="112"/>
      <c r="D224" s="61" t="s">
        <v>105</v>
      </c>
      <c r="E224" s="62" t="s">
        <v>106</v>
      </c>
      <c r="F224" s="62" t="s">
        <v>41</v>
      </c>
      <c r="G224" s="62"/>
      <c r="H224" s="62" t="s">
        <v>21</v>
      </c>
      <c r="I224" s="63" t="s">
        <v>46</v>
      </c>
      <c r="J224" s="64">
        <v>542</v>
      </c>
      <c r="K224" s="65">
        <f t="shared" si="26"/>
        <v>0</v>
      </c>
      <c r="L224" s="95">
        <f t="shared" si="29"/>
        <v>542</v>
      </c>
      <c r="M224" s="41"/>
      <c r="N224" s="66">
        <f t="shared" si="30"/>
        <v>0</v>
      </c>
    </row>
    <row r="225" spans="1:14" ht="38.1" customHeight="1">
      <c r="A225" s="115"/>
      <c r="B225" s="112"/>
      <c r="C225" s="112"/>
      <c r="D225" s="61" t="s">
        <v>105</v>
      </c>
      <c r="E225" s="62" t="s">
        <v>106</v>
      </c>
      <c r="F225" s="62" t="s">
        <v>41</v>
      </c>
      <c r="G225" s="62"/>
      <c r="H225" s="62" t="s">
        <v>21</v>
      </c>
      <c r="I225" s="63" t="s">
        <v>47</v>
      </c>
      <c r="J225" s="64">
        <v>542</v>
      </c>
      <c r="K225" s="65">
        <f t="shared" si="26"/>
        <v>0</v>
      </c>
      <c r="L225" s="95">
        <f t="shared" si="29"/>
        <v>542</v>
      </c>
      <c r="M225" s="41"/>
      <c r="N225" s="66">
        <f t="shared" si="30"/>
        <v>0</v>
      </c>
    </row>
    <row r="226" spans="1:14" ht="33.950000000000003" customHeight="1">
      <c r="A226" s="115"/>
      <c r="B226" s="112"/>
      <c r="C226" s="112"/>
      <c r="D226" s="61" t="s">
        <v>105</v>
      </c>
      <c r="E226" s="62" t="s">
        <v>106</v>
      </c>
      <c r="F226" s="62" t="s">
        <v>41</v>
      </c>
      <c r="G226" s="62"/>
      <c r="H226" s="62" t="s">
        <v>21</v>
      </c>
      <c r="I226" s="63" t="s">
        <v>48</v>
      </c>
      <c r="J226" s="64">
        <v>542</v>
      </c>
      <c r="K226" s="65">
        <f t="shared" si="26"/>
        <v>0</v>
      </c>
      <c r="L226" s="95">
        <f t="shared" si="29"/>
        <v>542</v>
      </c>
      <c r="M226" s="41"/>
      <c r="N226" s="66">
        <f t="shared" si="30"/>
        <v>0</v>
      </c>
    </row>
    <row r="227" spans="1:14" ht="35.1" customHeight="1" thickBot="1">
      <c r="A227" s="123"/>
      <c r="B227" s="113"/>
      <c r="C227" s="113"/>
      <c r="D227" s="67" t="s">
        <v>105</v>
      </c>
      <c r="E227" s="68" t="s">
        <v>106</v>
      </c>
      <c r="F227" s="68" t="s">
        <v>41</v>
      </c>
      <c r="G227" s="68"/>
      <c r="H227" s="68" t="s">
        <v>21</v>
      </c>
      <c r="I227" s="69" t="s">
        <v>49</v>
      </c>
      <c r="J227" s="70">
        <v>542</v>
      </c>
      <c r="K227" s="71">
        <f t="shared" si="26"/>
        <v>0</v>
      </c>
      <c r="L227" s="97">
        <f t="shared" si="29"/>
        <v>542</v>
      </c>
      <c r="M227" s="42"/>
      <c r="N227" s="72">
        <f t="shared" si="30"/>
        <v>0</v>
      </c>
    </row>
    <row r="228" spans="1:14" ht="32.1" customHeight="1">
      <c r="A228" s="114"/>
      <c r="B228" s="111"/>
      <c r="C228" s="111"/>
      <c r="D228" s="55" t="s">
        <v>132</v>
      </c>
      <c r="E228" s="56" t="s">
        <v>133</v>
      </c>
      <c r="F228" s="56" t="s">
        <v>41</v>
      </c>
      <c r="G228" s="56"/>
      <c r="H228" s="56" t="s">
        <v>21</v>
      </c>
      <c r="I228" s="57" t="s">
        <v>73</v>
      </c>
      <c r="J228" s="58">
        <v>870</v>
      </c>
      <c r="K228" s="59">
        <f t="shared" si="26"/>
        <v>0</v>
      </c>
      <c r="L228" s="94">
        <f t="shared" si="27"/>
        <v>870</v>
      </c>
      <c r="M228" s="44"/>
      <c r="N228" s="60">
        <f t="shared" si="28"/>
        <v>0</v>
      </c>
    </row>
    <row r="229" spans="1:14" ht="32.1" customHeight="1">
      <c r="A229" s="115"/>
      <c r="B229" s="112"/>
      <c r="C229" s="112"/>
      <c r="D229" s="61" t="s">
        <v>132</v>
      </c>
      <c r="E229" s="62" t="s">
        <v>133</v>
      </c>
      <c r="F229" s="62" t="s">
        <v>41</v>
      </c>
      <c r="G229" s="62"/>
      <c r="H229" s="62" t="s">
        <v>21</v>
      </c>
      <c r="I229" s="63" t="s">
        <v>44</v>
      </c>
      <c r="J229" s="64">
        <v>870</v>
      </c>
      <c r="K229" s="65">
        <f t="shared" si="26"/>
        <v>0</v>
      </c>
      <c r="L229" s="95">
        <f t="shared" si="27"/>
        <v>870</v>
      </c>
      <c r="M229" s="41"/>
      <c r="N229" s="66">
        <f t="shared" si="28"/>
        <v>0</v>
      </c>
    </row>
    <row r="230" spans="1:14" ht="32.1" customHeight="1">
      <c r="A230" s="115"/>
      <c r="B230" s="112"/>
      <c r="C230" s="112"/>
      <c r="D230" s="61" t="s">
        <v>132</v>
      </c>
      <c r="E230" s="62" t="s">
        <v>133</v>
      </c>
      <c r="F230" s="62" t="s">
        <v>41</v>
      </c>
      <c r="G230" s="62"/>
      <c r="H230" s="62" t="s">
        <v>21</v>
      </c>
      <c r="I230" s="63" t="s">
        <v>45</v>
      </c>
      <c r="J230" s="64">
        <v>870</v>
      </c>
      <c r="K230" s="65">
        <f t="shared" si="26"/>
        <v>0</v>
      </c>
      <c r="L230" s="95">
        <f t="shared" si="27"/>
        <v>870</v>
      </c>
      <c r="M230" s="41"/>
      <c r="N230" s="66">
        <f t="shared" si="28"/>
        <v>0</v>
      </c>
    </row>
    <row r="231" spans="1:14" ht="32.1" customHeight="1">
      <c r="A231" s="115"/>
      <c r="B231" s="112"/>
      <c r="C231" s="112"/>
      <c r="D231" s="61" t="s">
        <v>132</v>
      </c>
      <c r="E231" s="62" t="s">
        <v>133</v>
      </c>
      <c r="F231" s="62" t="s">
        <v>41</v>
      </c>
      <c r="G231" s="62"/>
      <c r="H231" s="62" t="s">
        <v>21</v>
      </c>
      <c r="I231" s="63" t="s">
        <v>46</v>
      </c>
      <c r="J231" s="64">
        <v>870</v>
      </c>
      <c r="K231" s="65">
        <f t="shared" si="26"/>
        <v>0</v>
      </c>
      <c r="L231" s="95">
        <f t="shared" si="27"/>
        <v>870</v>
      </c>
      <c r="M231" s="41"/>
      <c r="N231" s="66">
        <f t="shared" si="28"/>
        <v>0</v>
      </c>
    </row>
    <row r="232" spans="1:14" ht="32.1" customHeight="1">
      <c r="A232" s="115"/>
      <c r="B232" s="112"/>
      <c r="C232" s="112"/>
      <c r="D232" s="61" t="s">
        <v>132</v>
      </c>
      <c r="E232" s="62" t="s">
        <v>133</v>
      </c>
      <c r="F232" s="62" t="s">
        <v>41</v>
      </c>
      <c r="G232" s="62"/>
      <c r="H232" s="62" t="s">
        <v>21</v>
      </c>
      <c r="I232" s="63" t="s">
        <v>47</v>
      </c>
      <c r="J232" s="64">
        <v>870</v>
      </c>
      <c r="K232" s="65">
        <f t="shared" si="26"/>
        <v>0</v>
      </c>
      <c r="L232" s="95">
        <f t="shared" si="27"/>
        <v>870</v>
      </c>
      <c r="M232" s="41"/>
      <c r="N232" s="66">
        <f t="shared" si="28"/>
        <v>0</v>
      </c>
    </row>
    <row r="233" spans="1:14" ht="32.1" customHeight="1">
      <c r="A233" s="115"/>
      <c r="B233" s="112"/>
      <c r="C233" s="112"/>
      <c r="D233" s="61" t="s">
        <v>132</v>
      </c>
      <c r="E233" s="62" t="s">
        <v>133</v>
      </c>
      <c r="F233" s="62" t="s">
        <v>41</v>
      </c>
      <c r="G233" s="62"/>
      <c r="H233" s="62" t="s">
        <v>21</v>
      </c>
      <c r="I233" s="63" t="s">
        <v>48</v>
      </c>
      <c r="J233" s="64">
        <v>870</v>
      </c>
      <c r="K233" s="65">
        <f t="shared" si="26"/>
        <v>0</v>
      </c>
      <c r="L233" s="95">
        <f t="shared" si="27"/>
        <v>870</v>
      </c>
      <c r="M233" s="41"/>
      <c r="N233" s="66">
        <f t="shared" si="28"/>
        <v>0</v>
      </c>
    </row>
    <row r="234" spans="1:14" ht="32.1" customHeight="1" thickBot="1">
      <c r="A234" s="123"/>
      <c r="B234" s="113"/>
      <c r="C234" s="113"/>
      <c r="D234" s="67" t="s">
        <v>132</v>
      </c>
      <c r="E234" s="68" t="s">
        <v>133</v>
      </c>
      <c r="F234" s="68" t="s">
        <v>41</v>
      </c>
      <c r="G234" s="68"/>
      <c r="H234" s="68" t="s">
        <v>21</v>
      </c>
      <c r="I234" s="69" t="s">
        <v>49</v>
      </c>
      <c r="J234" s="70">
        <v>870</v>
      </c>
      <c r="K234" s="71">
        <f t="shared" si="26"/>
        <v>0</v>
      </c>
      <c r="L234" s="97">
        <f t="shared" si="27"/>
        <v>870</v>
      </c>
      <c r="M234" s="42"/>
      <c r="N234" s="72">
        <f t="shared" si="28"/>
        <v>0</v>
      </c>
    </row>
    <row r="235" spans="1:14" ht="18" customHeight="1">
      <c r="A235" s="114"/>
      <c r="B235" s="111"/>
      <c r="C235" s="111"/>
      <c r="D235" s="55" t="s">
        <v>6</v>
      </c>
      <c r="E235" s="56" t="s">
        <v>134</v>
      </c>
      <c r="F235" s="56" t="s">
        <v>135</v>
      </c>
      <c r="G235" s="56"/>
      <c r="H235" s="56" t="s">
        <v>115</v>
      </c>
      <c r="I235" s="57" t="s">
        <v>97</v>
      </c>
      <c r="J235" s="58">
        <v>735</v>
      </c>
      <c r="K235" s="59">
        <f t="shared" si="26"/>
        <v>0</v>
      </c>
      <c r="L235" s="94">
        <f t="shared" si="27"/>
        <v>735</v>
      </c>
      <c r="M235" s="44"/>
      <c r="N235" s="60">
        <f t="shared" si="28"/>
        <v>0</v>
      </c>
    </row>
    <row r="236" spans="1:14" ht="18" customHeight="1">
      <c r="A236" s="115"/>
      <c r="B236" s="112"/>
      <c r="C236" s="112"/>
      <c r="D236" s="61" t="s">
        <v>6</v>
      </c>
      <c r="E236" s="62" t="s">
        <v>134</v>
      </c>
      <c r="F236" s="62" t="s">
        <v>135</v>
      </c>
      <c r="G236" s="62"/>
      <c r="H236" s="62" t="s">
        <v>115</v>
      </c>
      <c r="I236" s="63" t="s">
        <v>136</v>
      </c>
      <c r="J236" s="64">
        <v>735</v>
      </c>
      <c r="K236" s="65">
        <f t="shared" si="26"/>
        <v>0</v>
      </c>
      <c r="L236" s="95">
        <f t="shared" si="27"/>
        <v>735</v>
      </c>
      <c r="M236" s="41"/>
      <c r="N236" s="66">
        <f t="shared" si="28"/>
        <v>0</v>
      </c>
    </row>
    <row r="237" spans="1:14" ht="18" customHeight="1">
      <c r="A237" s="115"/>
      <c r="B237" s="112"/>
      <c r="C237" s="112"/>
      <c r="D237" s="61" t="s">
        <v>6</v>
      </c>
      <c r="E237" s="62" t="s">
        <v>134</v>
      </c>
      <c r="F237" s="62" t="s">
        <v>135</v>
      </c>
      <c r="G237" s="62"/>
      <c r="H237" s="62" t="s">
        <v>115</v>
      </c>
      <c r="I237" s="63" t="s">
        <v>76</v>
      </c>
      <c r="J237" s="64">
        <v>735</v>
      </c>
      <c r="K237" s="65">
        <f t="shared" si="26"/>
        <v>0</v>
      </c>
      <c r="L237" s="95">
        <f t="shared" si="27"/>
        <v>735</v>
      </c>
      <c r="M237" s="41"/>
      <c r="N237" s="66">
        <f t="shared" si="28"/>
        <v>0</v>
      </c>
    </row>
    <row r="238" spans="1:14" ht="18" customHeight="1">
      <c r="A238" s="115"/>
      <c r="B238" s="112"/>
      <c r="C238" s="112"/>
      <c r="D238" s="61" t="s">
        <v>6</v>
      </c>
      <c r="E238" s="62" t="s">
        <v>134</v>
      </c>
      <c r="F238" s="62" t="s">
        <v>135</v>
      </c>
      <c r="G238" s="62"/>
      <c r="H238" s="62" t="s">
        <v>115</v>
      </c>
      <c r="I238" s="63" t="s">
        <v>137</v>
      </c>
      <c r="J238" s="64">
        <v>735</v>
      </c>
      <c r="K238" s="65">
        <f t="shared" si="26"/>
        <v>0</v>
      </c>
      <c r="L238" s="95">
        <f t="shared" si="27"/>
        <v>735</v>
      </c>
      <c r="M238" s="41"/>
      <c r="N238" s="66">
        <f t="shared" si="28"/>
        <v>0</v>
      </c>
    </row>
    <row r="239" spans="1:14" ht="18" customHeight="1">
      <c r="A239" s="115"/>
      <c r="B239" s="112"/>
      <c r="C239" s="112"/>
      <c r="D239" s="61" t="s">
        <v>6</v>
      </c>
      <c r="E239" s="62" t="s">
        <v>134</v>
      </c>
      <c r="F239" s="62" t="s">
        <v>135</v>
      </c>
      <c r="G239" s="62"/>
      <c r="H239" s="62" t="s">
        <v>115</v>
      </c>
      <c r="I239" s="63" t="s">
        <v>42</v>
      </c>
      <c r="J239" s="64">
        <v>735</v>
      </c>
      <c r="K239" s="65">
        <f t="shared" si="26"/>
        <v>0</v>
      </c>
      <c r="L239" s="95">
        <f t="shared" si="27"/>
        <v>735</v>
      </c>
      <c r="M239" s="41"/>
      <c r="N239" s="66">
        <f t="shared" si="28"/>
        <v>0</v>
      </c>
    </row>
    <row r="240" spans="1:14" ht="20.100000000000001" customHeight="1">
      <c r="A240" s="115"/>
      <c r="B240" s="112"/>
      <c r="C240" s="112"/>
      <c r="D240" s="61" t="s">
        <v>6</v>
      </c>
      <c r="E240" s="62" t="s">
        <v>134</v>
      </c>
      <c r="F240" s="62" t="s">
        <v>135</v>
      </c>
      <c r="G240" s="62"/>
      <c r="H240" s="62" t="s">
        <v>115</v>
      </c>
      <c r="I240" s="63" t="s">
        <v>73</v>
      </c>
      <c r="J240" s="64">
        <v>735</v>
      </c>
      <c r="K240" s="65">
        <f t="shared" si="26"/>
        <v>0</v>
      </c>
      <c r="L240" s="95">
        <f t="shared" si="27"/>
        <v>735</v>
      </c>
      <c r="M240" s="41"/>
      <c r="N240" s="66">
        <f t="shared" si="28"/>
        <v>0</v>
      </c>
    </row>
    <row r="241" spans="1:14" ht="18" customHeight="1">
      <c r="A241" s="115"/>
      <c r="B241" s="112"/>
      <c r="C241" s="112"/>
      <c r="D241" s="61" t="s">
        <v>7</v>
      </c>
      <c r="E241" s="62" t="s">
        <v>134</v>
      </c>
      <c r="F241" s="62" t="s">
        <v>135</v>
      </c>
      <c r="G241" s="62"/>
      <c r="H241" s="62" t="s">
        <v>115</v>
      </c>
      <c r="I241" s="63" t="s">
        <v>44</v>
      </c>
      <c r="J241" s="64">
        <v>810</v>
      </c>
      <c r="K241" s="65">
        <f t="shared" si="26"/>
        <v>0</v>
      </c>
      <c r="L241" s="95">
        <f t="shared" si="27"/>
        <v>810</v>
      </c>
      <c r="M241" s="41"/>
      <c r="N241" s="66">
        <f t="shared" si="28"/>
        <v>0</v>
      </c>
    </row>
    <row r="242" spans="1:14" ht="20.100000000000001" customHeight="1">
      <c r="A242" s="115"/>
      <c r="B242" s="112"/>
      <c r="C242" s="112"/>
      <c r="D242" s="61" t="s">
        <v>7</v>
      </c>
      <c r="E242" s="62" t="s">
        <v>134</v>
      </c>
      <c r="F242" s="62" t="s">
        <v>135</v>
      </c>
      <c r="G242" s="62"/>
      <c r="H242" s="62" t="s">
        <v>115</v>
      </c>
      <c r="I242" s="63" t="s">
        <v>138</v>
      </c>
      <c r="J242" s="64">
        <v>810</v>
      </c>
      <c r="K242" s="65">
        <f t="shared" si="26"/>
        <v>0</v>
      </c>
      <c r="L242" s="95">
        <f t="shared" si="27"/>
        <v>810</v>
      </c>
      <c r="M242" s="41"/>
      <c r="N242" s="66">
        <f t="shared" si="28"/>
        <v>0</v>
      </c>
    </row>
    <row r="243" spans="1:14" ht="20.100000000000001" customHeight="1">
      <c r="A243" s="115"/>
      <c r="B243" s="112"/>
      <c r="C243" s="112"/>
      <c r="D243" s="61" t="s">
        <v>7</v>
      </c>
      <c r="E243" s="62" t="s">
        <v>134</v>
      </c>
      <c r="F243" s="62" t="s">
        <v>135</v>
      </c>
      <c r="G243" s="62"/>
      <c r="H243" s="62" t="s">
        <v>115</v>
      </c>
      <c r="I243" s="63" t="s">
        <v>46</v>
      </c>
      <c r="J243" s="64">
        <v>810</v>
      </c>
      <c r="K243" s="65">
        <f t="shared" si="26"/>
        <v>0</v>
      </c>
      <c r="L243" s="95">
        <f t="shared" si="27"/>
        <v>810</v>
      </c>
      <c r="M243" s="41"/>
      <c r="N243" s="66">
        <f t="shared" si="28"/>
        <v>0</v>
      </c>
    </row>
    <row r="244" spans="1:14" ht="18" customHeight="1">
      <c r="A244" s="115"/>
      <c r="B244" s="112"/>
      <c r="C244" s="112"/>
      <c r="D244" s="61" t="s">
        <v>7</v>
      </c>
      <c r="E244" s="62" t="s">
        <v>134</v>
      </c>
      <c r="F244" s="62" t="s">
        <v>135</v>
      </c>
      <c r="G244" s="62"/>
      <c r="H244" s="62" t="s">
        <v>115</v>
      </c>
      <c r="I244" s="63" t="s">
        <v>47</v>
      </c>
      <c r="J244" s="64">
        <v>810</v>
      </c>
      <c r="K244" s="65">
        <f t="shared" si="26"/>
        <v>0</v>
      </c>
      <c r="L244" s="95">
        <f t="shared" si="27"/>
        <v>810</v>
      </c>
      <c r="M244" s="41"/>
      <c r="N244" s="66">
        <f t="shared" si="28"/>
        <v>0</v>
      </c>
    </row>
    <row r="245" spans="1:14" ht="18.95" customHeight="1">
      <c r="A245" s="115"/>
      <c r="B245" s="112"/>
      <c r="C245" s="112"/>
      <c r="D245" s="61" t="s">
        <v>7</v>
      </c>
      <c r="E245" s="62" t="s">
        <v>134</v>
      </c>
      <c r="F245" s="62" t="s">
        <v>135</v>
      </c>
      <c r="G245" s="62"/>
      <c r="H245" s="62" t="s">
        <v>115</v>
      </c>
      <c r="I245" s="63" t="s">
        <v>48</v>
      </c>
      <c r="J245" s="64">
        <v>810</v>
      </c>
      <c r="K245" s="65">
        <f t="shared" si="26"/>
        <v>0</v>
      </c>
      <c r="L245" s="95">
        <f t="shared" si="27"/>
        <v>810</v>
      </c>
      <c r="M245" s="41"/>
      <c r="N245" s="66">
        <f t="shared" si="28"/>
        <v>0</v>
      </c>
    </row>
    <row r="246" spans="1:14" ht="18.95" customHeight="1" thickBot="1">
      <c r="A246" s="115"/>
      <c r="B246" s="112"/>
      <c r="C246" s="113"/>
      <c r="D246" s="67" t="s">
        <v>7</v>
      </c>
      <c r="E246" s="68" t="s">
        <v>134</v>
      </c>
      <c r="F246" s="68" t="s">
        <v>135</v>
      </c>
      <c r="G246" s="68"/>
      <c r="H246" s="68" t="s">
        <v>115</v>
      </c>
      <c r="I246" s="69" t="s">
        <v>49</v>
      </c>
      <c r="J246" s="70">
        <v>810</v>
      </c>
      <c r="K246" s="71">
        <f t="shared" si="26"/>
        <v>0</v>
      </c>
      <c r="L246" s="97">
        <f t="shared" si="27"/>
        <v>810</v>
      </c>
      <c r="M246" s="42"/>
      <c r="N246" s="72">
        <f t="shared" si="28"/>
        <v>0</v>
      </c>
    </row>
    <row r="247" spans="1:14" s="54" customFormat="1" ht="18.95" customHeight="1">
      <c r="A247" s="116"/>
      <c r="B247" s="118"/>
      <c r="C247" s="120"/>
      <c r="D247" s="55" t="s">
        <v>12</v>
      </c>
      <c r="E247" s="56" t="s">
        <v>139</v>
      </c>
      <c r="F247" s="56" t="s">
        <v>135</v>
      </c>
      <c r="G247" s="56"/>
      <c r="H247" s="56" t="s">
        <v>141</v>
      </c>
      <c r="I247" s="57" t="s">
        <v>97</v>
      </c>
      <c r="J247" s="58">
        <v>1240</v>
      </c>
      <c r="K247" s="59">
        <f t="shared" si="26"/>
        <v>0</v>
      </c>
      <c r="L247" s="94">
        <f t="shared" ref="L247:L258" si="31">J247-J247*K247/100</f>
        <v>1240</v>
      </c>
      <c r="M247" s="44"/>
      <c r="N247" s="60">
        <f t="shared" ref="N247:N258" si="32">M247*L247</f>
        <v>0</v>
      </c>
    </row>
    <row r="248" spans="1:14" s="54" customFormat="1" ht="18.95" customHeight="1">
      <c r="A248" s="116"/>
      <c r="B248" s="118"/>
      <c r="C248" s="121"/>
      <c r="D248" s="61" t="s">
        <v>12</v>
      </c>
      <c r="E248" s="62" t="s">
        <v>139</v>
      </c>
      <c r="F248" s="62" t="s">
        <v>135</v>
      </c>
      <c r="G248" s="62"/>
      <c r="H248" s="62" t="s">
        <v>141</v>
      </c>
      <c r="I248" s="63" t="s">
        <v>136</v>
      </c>
      <c r="J248" s="64">
        <v>1240</v>
      </c>
      <c r="K248" s="65">
        <f t="shared" si="26"/>
        <v>0</v>
      </c>
      <c r="L248" s="95">
        <f t="shared" si="31"/>
        <v>1240</v>
      </c>
      <c r="M248" s="41"/>
      <c r="N248" s="66">
        <f t="shared" si="32"/>
        <v>0</v>
      </c>
    </row>
    <row r="249" spans="1:14" s="54" customFormat="1" ht="18.95" customHeight="1">
      <c r="A249" s="116"/>
      <c r="B249" s="118"/>
      <c r="C249" s="121"/>
      <c r="D249" s="61" t="s">
        <v>12</v>
      </c>
      <c r="E249" s="62" t="s">
        <v>139</v>
      </c>
      <c r="F249" s="62" t="s">
        <v>135</v>
      </c>
      <c r="G249" s="62"/>
      <c r="H249" s="62" t="s">
        <v>141</v>
      </c>
      <c r="I249" s="63" t="s">
        <v>76</v>
      </c>
      <c r="J249" s="64">
        <v>1240</v>
      </c>
      <c r="K249" s="65">
        <f t="shared" si="26"/>
        <v>0</v>
      </c>
      <c r="L249" s="95">
        <f t="shared" si="31"/>
        <v>1240</v>
      </c>
      <c r="M249" s="41"/>
      <c r="N249" s="66">
        <f t="shared" si="32"/>
        <v>0</v>
      </c>
    </row>
    <row r="250" spans="1:14" s="54" customFormat="1" ht="18.95" customHeight="1">
      <c r="A250" s="116"/>
      <c r="B250" s="118"/>
      <c r="C250" s="121"/>
      <c r="D250" s="61" t="s">
        <v>12</v>
      </c>
      <c r="E250" s="62" t="s">
        <v>139</v>
      </c>
      <c r="F250" s="62" t="s">
        <v>135</v>
      </c>
      <c r="G250" s="62"/>
      <c r="H250" s="62" t="s">
        <v>141</v>
      </c>
      <c r="I250" s="63" t="s">
        <v>137</v>
      </c>
      <c r="J250" s="64">
        <v>1240</v>
      </c>
      <c r="K250" s="65">
        <f t="shared" si="26"/>
        <v>0</v>
      </c>
      <c r="L250" s="95">
        <f t="shared" si="31"/>
        <v>1240</v>
      </c>
      <c r="M250" s="41"/>
      <c r="N250" s="66">
        <f t="shared" si="32"/>
        <v>0</v>
      </c>
    </row>
    <row r="251" spans="1:14" s="54" customFormat="1" ht="18.95" customHeight="1">
      <c r="A251" s="116"/>
      <c r="B251" s="118"/>
      <c r="C251" s="121"/>
      <c r="D251" s="61" t="s">
        <v>12</v>
      </c>
      <c r="E251" s="62" t="s">
        <v>139</v>
      </c>
      <c r="F251" s="62" t="s">
        <v>135</v>
      </c>
      <c r="G251" s="62"/>
      <c r="H251" s="62" t="s">
        <v>141</v>
      </c>
      <c r="I251" s="63" t="s">
        <v>42</v>
      </c>
      <c r="J251" s="64">
        <v>1240</v>
      </c>
      <c r="K251" s="65">
        <f t="shared" si="26"/>
        <v>0</v>
      </c>
      <c r="L251" s="95">
        <f t="shared" si="31"/>
        <v>1240</v>
      </c>
      <c r="M251" s="41"/>
      <c r="N251" s="66">
        <f t="shared" si="32"/>
        <v>0</v>
      </c>
    </row>
    <row r="252" spans="1:14" s="54" customFormat="1" ht="18.95" customHeight="1">
      <c r="A252" s="116"/>
      <c r="B252" s="118"/>
      <c r="C252" s="121"/>
      <c r="D252" s="61" t="s">
        <v>12</v>
      </c>
      <c r="E252" s="62" t="s">
        <v>139</v>
      </c>
      <c r="F252" s="62" t="s">
        <v>135</v>
      </c>
      <c r="G252" s="62"/>
      <c r="H252" s="62" t="s">
        <v>141</v>
      </c>
      <c r="I252" s="63" t="s">
        <v>73</v>
      </c>
      <c r="J252" s="64">
        <v>1240</v>
      </c>
      <c r="K252" s="65">
        <f t="shared" si="26"/>
        <v>0</v>
      </c>
      <c r="L252" s="95">
        <f t="shared" si="31"/>
        <v>1240</v>
      </c>
      <c r="M252" s="41"/>
      <c r="N252" s="66">
        <f t="shared" si="32"/>
        <v>0</v>
      </c>
    </row>
    <row r="253" spans="1:14" s="54" customFormat="1" ht="18.95" customHeight="1">
      <c r="A253" s="116"/>
      <c r="B253" s="118"/>
      <c r="C253" s="121"/>
      <c r="D253" s="61" t="s">
        <v>13</v>
      </c>
      <c r="E253" s="62" t="s">
        <v>139</v>
      </c>
      <c r="F253" s="62" t="s">
        <v>135</v>
      </c>
      <c r="G253" s="62"/>
      <c r="H253" s="62" t="s">
        <v>141</v>
      </c>
      <c r="I253" s="63" t="s">
        <v>44</v>
      </c>
      <c r="J253" s="64">
        <v>1360</v>
      </c>
      <c r="K253" s="65">
        <f t="shared" si="26"/>
        <v>0</v>
      </c>
      <c r="L253" s="95">
        <f t="shared" si="31"/>
        <v>1360</v>
      </c>
      <c r="M253" s="41"/>
      <c r="N253" s="66">
        <f t="shared" si="32"/>
        <v>0</v>
      </c>
    </row>
    <row r="254" spans="1:14" s="54" customFormat="1" ht="18.95" customHeight="1">
      <c r="A254" s="116"/>
      <c r="B254" s="118"/>
      <c r="C254" s="121"/>
      <c r="D254" s="61" t="s">
        <v>13</v>
      </c>
      <c r="E254" s="62" t="s">
        <v>139</v>
      </c>
      <c r="F254" s="62" t="s">
        <v>135</v>
      </c>
      <c r="G254" s="62"/>
      <c r="H254" s="62" t="s">
        <v>141</v>
      </c>
      <c r="I254" s="63" t="s">
        <v>138</v>
      </c>
      <c r="J254" s="64">
        <v>1360</v>
      </c>
      <c r="K254" s="65">
        <f t="shared" si="26"/>
        <v>0</v>
      </c>
      <c r="L254" s="95">
        <f t="shared" si="31"/>
        <v>1360</v>
      </c>
      <c r="M254" s="41"/>
      <c r="N254" s="66">
        <f t="shared" si="32"/>
        <v>0</v>
      </c>
    </row>
    <row r="255" spans="1:14" s="54" customFormat="1" ht="18.95" customHeight="1">
      <c r="A255" s="116"/>
      <c r="B255" s="118"/>
      <c r="C255" s="121"/>
      <c r="D255" s="61" t="s">
        <v>13</v>
      </c>
      <c r="E255" s="62" t="s">
        <v>139</v>
      </c>
      <c r="F255" s="62" t="s">
        <v>135</v>
      </c>
      <c r="G255" s="62"/>
      <c r="H255" s="62" t="s">
        <v>141</v>
      </c>
      <c r="I255" s="63" t="s">
        <v>46</v>
      </c>
      <c r="J255" s="64">
        <v>1360</v>
      </c>
      <c r="K255" s="65">
        <f t="shared" si="26"/>
        <v>0</v>
      </c>
      <c r="L255" s="95">
        <f t="shared" si="31"/>
        <v>1360</v>
      </c>
      <c r="M255" s="41"/>
      <c r="N255" s="66">
        <f t="shared" si="32"/>
        <v>0</v>
      </c>
    </row>
    <row r="256" spans="1:14" s="54" customFormat="1" ht="18.95" customHeight="1">
      <c r="A256" s="116"/>
      <c r="B256" s="118"/>
      <c r="C256" s="121"/>
      <c r="D256" s="61" t="s">
        <v>13</v>
      </c>
      <c r="E256" s="62" t="s">
        <v>139</v>
      </c>
      <c r="F256" s="62" t="s">
        <v>135</v>
      </c>
      <c r="G256" s="62"/>
      <c r="H256" s="62" t="s">
        <v>141</v>
      </c>
      <c r="I256" s="63" t="s">
        <v>47</v>
      </c>
      <c r="J256" s="64">
        <v>1360</v>
      </c>
      <c r="K256" s="65">
        <f t="shared" si="26"/>
        <v>0</v>
      </c>
      <c r="L256" s="95">
        <f t="shared" si="31"/>
        <v>1360</v>
      </c>
      <c r="M256" s="41"/>
      <c r="N256" s="66">
        <f t="shared" si="32"/>
        <v>0</v>
      </c>
    </row>
    <row r="257" spans="1:14" s="54" customFormat="1" ht="18.95" customHeight="1">
      <c r="A257" s="116"/>
      <c r="B257" s="118"/>
      <c r="C257" s="121"/>
      <c r="D257" s="61" t="s">
        <v>13</v>
      </c>
      <c r="E257" s="62" t="s">
        <v>139</v>
      </c>
      <c r="F257" s="62" t="s">
        <v>135</v>
      </c>
      <c r="G257" s="62"/>
      <c r="H257" s="62" t="s">
        <v>141</v>
      </c>
      <c r="I257" s="63" t="s">
        <v>48</v>
      </c>
      <c r="J257" s="64">
        <v>1360</v>
      </c>
      <c r="K257" s="65">
        <f t="shared" si="26"/>
        <v>0</v>
      </c>
      <c r="L257" s="95">
        <f t="shared" si="31"/>
        <v>1360</v>
      </c>
      <c r="M257" s="41"/>
      <c r="N257" s="66">
        <f t="shared" si="32"/>
        <v>0</v>
      </c>
    </row>
    <row r="258" spans="1:14" s="54" customFormat="1" ht="18.95" customHeight="1" thickBot="1">
      <c r="A258" s="117"/>
      <c r="B258" s="119"/>
      <c r="C258" s="122"/>
      <c r="D258" s="67" t="s">
        <v>13</v>
      </c>
      <c r="E258" s="68" t="s">
        <v>139</v>
      </c>
      <c r="F258" s="68" t="s">
        <v>135</v>
      </c>
      <c r="G258" s="68"/>
      <c r="H258" s="68" t="s">
        <v>141</v>
      </c>
      <c r="I258" s="69" t="s">
        <v>49</v>
      </c>
      <c r="J258" s="70">
        <v>1360</v>
      </c>
      <c r="K258" s="71">
        <f t="shared" si="26"/>
        <v>0</v>
      </c>
      <c r="L258" s="97">
        <f t="shared" si="31"/>
        <v>1360</v>
      </c>
      <c r="M258" s="42"/>
      <c r="N258" s="72">
        <f t="shared" si="32"/>
        <v>0</v>
      </c>
    </row>
    <row r="259" spans="1:14" ht="18" customHeight="1">
      <c r="A259" s="114"/>
      <c r="B259" s="111"/>
      <c r="C259" s="111"/>
      <c r="D259" s="55" t="s">
        <v>8</v>
      </c>
      <c r="E259" s="56" t="s">
        <v>140</v>
      </c>
      <c r="F259" s="56" t="s">
        <v>135</v>
      </c>
      <c r="G259" s="56"/>
      <c r="H259" s="56" t="s">
        <v>115</v>
      </c>
      <c r="I259" s="57" t="s">
        <v>97</v>
      </c>
      <c r="J259" s="58">
        <v>755</v>
      </c>
      <c r="K259" s="59">
        <f t="shared" si="26"/>
        <v>0</v>
      </c>
      <c r="L259" s="94">
        <f t="shared" si="27"/>
        <v>755</v>
      </c>
      <c r="M259" s="44"/>
      <c r="N259" s="60">
        <f t="shared" si="28"/>
        <v>0</v>
      </c>
    </row>
    <row r="260" spans="1:14" ht="18" customHeight="1">
      <c r="A260" s="115"/>
      <c r="B260" s="112"/>
      <c r="C260" s="112"/>
      <c r="D260" s="61" t="s">
        <v>8</v>
      </c>
      <c r="E260" s="62" t="s">
        <v>140</v>
      </c>
      <c r="F260" s="62" t="s">
        <v>135</v>
      </c>
      <c r="G260" s="62"/>
      <c r="H260" s="62" t="s">
        <v>115</v>
      </c>
      <c r="I260" s="63" t="s">
        <v>136</v>
      </c>
      <c r="J260" s="64">
        <v>755</v>
      </c>
      <c r="K260" s="65">
        <f t="shared" si="26"/>
        <v>0</v>
      </c>
      <c r="L260" s="95">
        <f t="shared" si="27"/>
        <v>755</v>
      </c>
      <c r="M260" s="41"/>
      <c r="N260" s="66">
        <f t="shared" si="28"/>
        <v>0</v>
      </c>
    </row>
    <row r="261" spans="1:14" ht="18" customHeight="1">
      <c r="A261" s="115"/>
      <c r="B261" s="112"/>
      <c r="C261" s="112"/>
      <c r="D261" s="61" t="s">
        <v>8</v>
      </c>
      <c r="E261" s="62" t="s">
        <v>140</v>
      </c>
      <c r="F261" s="62" t="s">
        <v>135</v>
      </c>
      <c r="G261" s="62"/>
      <c r="H261" s="62" t="s">
        <v>115</v>
      </c>
      <c r="I261" s="63" t="s">
        <v>76</v>
      </c>
      <c r="J261" s="64">
        <v>755</v>
      </c>
      <c r="K261" s="65">
        <f t="shared" si="26"/>
        <v>0</v>
      </c>
      <c r="L261" s="95">
        <f t="shared" si="27"/>
        <v>755</v>
      </c>
      <c r="M261" s="41"/>
      <c r="N261" s="66">
        <f t="shared" si="28"/>
        <v>0</v>
      </c>
    </row>
    <row r="262" spans="1:14" ht="18" customHeight="1">
      <c r="A262" s="115"/>
      <c r="B262" s="112"/>
      <c r="C262" s="112"/>
      <c r="D262" s="61" t="s">
        <v>8</v>
      </c>
      <c r="E262" s="62" t="s">
        <v>140</v>
      </c>
      <c r="F262" s="62" t="s">
        <v>135</v>
      </c>
      <c r="G262" s="62"/>
      <c r="H262" s="62" t="s">
        <v>115</v>
      </c>
      <c r="I262" s="63" t="s">
        <v>137</v>
      </c>
      <c r="J262" s="64">
        <v>755</v>
      </c>
      <c r="K262" s="65">
        <f t="shared" ref="K262:K310" si="33">K278</f>
        <v>0</v>
      </c>
      <c r="L262" s="95">
        <f t="shared" si="27"/>
        <v>755</v>
      </c>
      <c r="M262" s="41"/>
      <c r="N262" s="66">
        <f t="shared" si="28"/>
        <v>0</v>
      </c>
    </row>
    <row r="263" spans="1:14" ht="17.100000000000001" customHeight="1">
      <c r="A263" s="115"/>
      <c r="B263" s="112"/>
      <c r="C263" s="112"/>
      <c r="D263" s="61" t="s">
        <v>8</v>
      </c>
      <c r="E263" s="62" t="s">
        <v>140</v>
      </c>
      <c r="F263" s="62" t="s">
        <v>135</v>
      </c>
      <c r="G263" s="62"/>
      <c r="H263" s="62" t="s">
        <v>115</v>
      </c>
      <c r="I263" s="63" t="s">
        <v>42</v>
      </c>
      <c r="J263" s="64">
        <v>755</v>
      </c>
      <c r="K263" s="65">
        <f t="shared" si="33"/>
        <v>0</v>
      </c>
      <c r="L263" s="95">
        <f t="shared" si="27"/>
        <v>755</v>
      </c>
      <c r="M263" s="41"/>
      <c r="N263" s="66">
        <f t="shared" si="28"/>
        <v>0</v>
      </c>
    </row>
    <row r="264" spans="1:14" ht="17.100000000000001" customHeight="1">
      <c r="A264" s="115"/>
      <c r="B264" s="112"/>
      <c r="C264" s="112"/>
      <c r="D264" s="61" t="s">
        <v>8</v>
      </c>
      <c r="E264" s="62" t="s">
        <v>140</v>
      </c>
      <c r="F264" s="62" t="s">
        <v>135</v>
      </c>
      <c r="G264" s="62"/>
      <c r="H264" s="62" t="s">
        <v>115</v>
      </c>
      <c r="I264" s="63" t="s">
        <v>73</v>
      </c>
      <c r="J264" s="64">
        <v>755</v>
      </c>
      <c r="K264" s="65">
        <f t="shared" si="33"/>
        <v>0</v>
      </c>
      <c r="L264" s="95">
        <f t="shared" si="27"/>
        <v>755</v>
      </c>
      <c r="M264" s="41"/>
      <c r="N264" s="66">
        <f t="shared" si="28"/>
        <v>0</v>
      </c>
    </row>
    <row r="265" spans="1:14" ht="17.100000000000001" customHeight="1">
      <c r="A265" s="115"/>
      <c r="B265" s="112"/>
      <c r="C265" s="112"/>
      <c r="D265" s="61" t="s">
        <v>9</v>
      </c>
      <c r="E265" s="62" t="s">
        <v>140</v>
      </c>
      <c r="F265" s="62" t="s">
        <v>135</v>
      </c>
      <c r="G265" s="62"/>
      <c r="H265" s="62" t="s">
        <v>115</v>
      </c>
      <c r="I265" s="63" t="s">
        <v>44</v>
      </c>
      <c r="J265" s="64">
        <v>830</v>
      </c>
      <c r="K265" s="65">
        <f t="shared" si="33"/>
        <v>0</v>
      </c>
      <c r="L265" s="95">
        <f t="shared" si="27"/>
        <v>830</v>
      </c>
      <c r="M265" s="41"/>
      <c r="N265" s="66">
        <f t="shared" si="28"/>
        <v>0</v>
      </c>
    </row>
    <row r="266" spans="1:14" ht="17.100000000000001" customHeight="1">
      <c r="A266" s="115"/>
      <c r="B266" s="112"/>
      <c r="C266" s="112"/>
      <c r="D266" s="61" t="s">
        <v>9</v>
      </c>
      <c r="E266" s="62" t="s">
        <v>140</v>
      </c>
      <c r="F266" s="62" t="s">
        <v>135</v>
      </c>
      <c r="G266" s="62"/>
      <c r="H266" s="62" t="s">
        <v>115</v>
      </c>
      <c r="I266" s="63" t="s">
        <v>138</v>
      </c>
      <c r="J266" s="64">
        <v>830</v>
      </c>
      <c r="K266" s="65">
        <f t="shared" si="33"/>
        <v>0</v>
      </c>
      <c r="L266" s="95">
        <f t="shared" si="27"/>
        <v>830</v>
      </c>
      <c r="M266" s="41"/>
      <c r="N266" s="66">
        <f t="shared" si="28"/>
        <v>0</v>
      </c>
    </row>
    <row r="267" spans="1:14" ht="15.95" customHeight="1">
      <c r="A267" s="115"/>
      <c r="B267" s="112"/>
      <c r="C267" s="112"/>
      <c r="D267" s="61" t="s">
        <v>9</v>
      </c>
      <c r="E267" s="62" t="s">
        <v>140</v>
      </c>
      <c r="F267" s="62" t="s">
        <v>135</v>
      </c>
      <c r="G267" s="62"/>
      <c r="H267" s="62" t="s">
        <v>115</v>
      </c>
      <c r="I267" s="63" t="s">
        <v>46</v>
      </c>
      <c r="J267" s="64">
        <v>830</v>
      </c>
      <c r="K267" s="65">
        <f t="shared" si="33"/>
        <v>0</v>
      </c>
      <c r="L267" s="95">
        <f t="shared" si="27"/>
        <v>830</v>
      </c>
      <c r="M267" s="41"/>
      <c r="N267" s="66">
        <f t="shared" si="28"/>
        <v>0</v>
      </c>
    </row>
    <row r="268" spans="1:14" ht="15.95" customHeight="1">
      <c r="A268" s="115"/>
      <c r="B268" s="112"/>
      <c r="C268" s="112"/>
      <c r="D268" s="61" t="s">
        <v>9</v>
      </c>
      <c r="E268" s="62" t="s">
        <v>140</v>
      </c>
      <c r="F268" s="62" t="s">
        <v>135</v>
      </c>
      <c r="G268" s="62"/>
      <c r="H268" s="62" t="s">
        <v>115</v>
      </c>
      <c r="I268" s="63" t="s">
        <v>47</v>
      </c>
      <c r="J268" s="64">
        <v>830</v>
      </c>
      <c r="K268" s="65">
        <f t="shared" si="33"/>
        <v>0</v>
      </c>
      <c r="L268" s="95">
        <f t="shared" si="27"/>
        <v>830</v>
      </c>
      <c r="M268" s="41"/>
      <c r="N268" s="66">
        <f t="shared" si="28"/>
        <v>0</v>
      </c>
    </row>
    <row r="269" spans="1:14" ht="15.95" customHeight="1">
      <c r="A269" s="115"/>
      <c r="B269" s="112"/>
      <c r="C269" s="112"/>
      <c r="D269" s="61" t="s">
        <v>9</v>
      </c>
      <c r="E269" s="62" t="s">
        <v>140</v>
      </c>
      <c r="F269" s="62" t="s">
        <v>135</v>
      </c>
      <c r="G269" s="62"/>
      <c r="H269" s="62" t="s">
        <v>115</v>
      </c>
      <c r="I269" s="63" t="s">
        <v>48</v>
      </c>
      <c r="J269" s="64">
        <v>830</v>
      </c>
      <c r="K269" s="65">
        <f t="shared" si="33"/>
        <v>0</v>
      </c>
      <c r="L269" s="95">
        <f t="shared" si="27"/>
        <v>830</v>
      </c>
      <c r="M269" s="41"/>
      <c r="N269" s="66">
        <f t="shared" si="28"/>
        <v>0</v>
      </c>
    </row>
    <row r="270" spans="1:14" ht="15.95" customHeight="1" thickBot="1">
      <c r="A270" s="115"/>
      <c r="B270" s="112"/>
      <c r="C270" s="113"/>
      <c r="D270" s="67" t="s">
        <v>9</v>
      </c>
      <c r="E270" s="68" t="s">
        <v>140</v>
      </c>
      <c r="F270" s="68" t="s">
        <v>135</v>
      </c>
      <c r="G270" s="68"/>
      <c r="H270" s="68" t="s">
        <v>115</v>
      </c>
      <c r="I270" s="69" t="s">
        <v>49</v>
      </c>
      <c r="J270" s="70">
        <v>830</v>
      </c>
      <c r="K270" s="71">
        <f t="shared" si="33"/>
        <v>0</v>
      </c>
      <c r="L270" s="97">
        <f t="shared" si="27"/>
        <v>830</v>
      </c>
      <c r="M270" s="42"/>
      <c r="N270" s="72">
        <f t="shared" si="28"/>
        <v>0</v>
      </c>
    </row>
    <row r="271" spans="1:14" ht="18.95" customHeight="1">
      <c r="A271" s="116"/>
      <c r="B271" s="118"/>
      <c r="C271" s="111"/>
      <c r="D271" s="55" t="s">
        <v>10</v>
      </c>
      <c r="E271" s="56" t="s">
        <v>139</v>
      </c>
      <c r="F271" s="56" t="s">
        <v>135</v>
      </c>
      <c r="G271" s="56"/>
      <c r="H271" s="56" t="s">
        <v>21</v>
      </c>
      <c r="I271" s="57" t="s">
        <v>97</v>
      </c>
      <c r="J271" s="58">
        <v>1240</v>
      </c>
      <c r="K271" s="59">
        <f t="shared" si="33"/>
        <v>0</v>
      </c>
      <c r="L271" s="94">
        <f t="shared" ref="L271:L282" si="34">J271-J271*K271/100</f>
        <v>1240</v>
      </c>
      <c r="M271" s="44"/>
      <c r="N271" s="60">
        <f t="shared" ref="N271:N282" si="35">M271*L271</f>
        <v>0</v>
      </c>
    </row>
    <row r="272" spans="1:14" ht="18.95" customHeight="1">
      <c r="A272" s="116"/>
      <c r="B272" s="118"/>
      <c r="C272" s="112"/>
      <c r="D272" s="61" t="s">
        <v>10</v>
      </c>
      <c r="E272" s="62" t="s">
        <v>139</v>
      </c>
      <c r="F272" s="62" t="s">
        <v>135</v>
      </c>
      <c r="G272" s="62"/>
      <c r="H272" s="62" t="s">
        <v>21</v>
      </c>
      <c r="I272" s="63" t="s">
        <v>136</v>
      </c>
      <c r="J272" s="64">
        <v>1240</v>
      </c>
      <c r="K272" s="65">
        <f t="shared" si="33"/>
        <v>0</v>
      </c>
      <c r="L272" s="95">
        <f t="shared" si="34"/>
        <v>1240</v>
      </c>
      <c r="M272" s="41"/>
      <c r="N272" s="66">
        <f t="shared" si="35"/>
        <v>0</v>
      </c>
    </row>
    <row r="273" spans="1:14" ht="18.95" customHeight="1">
      <c r="A273" s="116"/>
      <c r="B273" s="118"/>
      <c r="C273" s="112"/>
      <c r="D273" s="61" t="s">
        <v>10</v>
      </c>
      <c r="E273" s="62" t="s">
        <v>139</v>
      </c>
      <c r="F273" s="62" t="s">
        <v>135</v>
      </c>
      <c r="G273" s="62"/>
      <c r="H273" s="62" t="s">
        <v>21</v>
      </c>
      <c r="I273" s="63" t="s">
        <v>76</v>
      </c>
      <c r="J273" s="64">
        <v>1240</v>
      </c>
      <c r="K273" s="65">
        <f t="shared" si="33"/>
        <v>0</v>
      </c>
      <c r="L273" s="95">
        <f t="shared" si="34"/>
        <v>1240</v>
      </c>
      <c r="M273" s="41"/>
      <c r="N273" s="66">
        <f t="shared" si="35"/>
        <v>0</v>
      </c>
    </row>
    <row r="274" spans="1:14" ht="18.95" customHeight="1">
      <c r="A274" s="116"/>
      <c r="B274" s="118"/>
      <c r="C274" s="112"/>
      <c r="D274" s="61" t="s">
        <v>10</v>
      </c>
      <c r="E274" s="62" t="s">
        <v>139</v>
      </c>
      <c r="F274" s="62" t="s">
        <v>135</v>
      </c>
      <c r="G274" s="62"/>
      <c r="H274" s="62" t="s">
        <v>21</v>
      </c>
      <c r="I274" s="63" t="s">
        <v>137</v>
      </c>
      <c r="J274" s="64">
        <v>1240</v>
      </c>
      <c r="K274" s="65">
        <f t="shared" si="33"/>
        <v>0</v>
      </c>
      <c r="L274" s="95">
        <f t="shared" si="34"/>
        <v>1240</v>
      </c>
      <c r="M274" s="41"/>
      <c r="N274" s="66">
        <f t="shared" si="35"/>
        <v>0</v>
      </c>
    </row>
    <row r="275" spans="1:14" ht="15.95" customHeight="1">
      <c r="A275" s="116"/>
      <c r="B275" s="118"/>
      <c r="C275" s="112"/>
      <c r="D275" s="61" t="s">
        <v>10</v>
      </c>
      <c r="E275" s="62" t="s">
        <v>139</v>
      </c>
      <c r="F275" s="62" t="s">
        <v>135</v>
      </c>
      <c r="G275" s="62"/>
      <c r="H275" s="62" t="s">
        <v>21</v>
      </c>
      <c r="I275" s="63" t="s">
        <v>42</v>
      </c>
      <c r="J275" s="64">
        <v>1240</v>
      </c>
      <c r="K275" s="65">
        <f t="shared" si="33"/>
        <v>0</v>
      </c>
      <c r="L275" s="95">
        <f t="shared" si="34"/>
        <v>1240</v>
      </c>
      <c r="M275" s="41"/>
      <c r="N275" s="66">
        <f t="shared" si="35"/>
        <v>0</v>
      </c>
    </row>
    <row r="276" spans="1:14" ht="15.95" customHeight="1">
      <c r="A276" s="116"/>
      <c r="B276" s="118"/>
      <c r="C276" s="112"/>
      <c r="D276" s="61" t="s">
        <v>10</v>
      </c>
      <c r="E276" s="62" t="s">
        <v>139</v>
      </c>
      <c r="F276" s="62" t="s">
        <v>135</v>
      </c>
      <c r="G276" s="62"/>
      <c r="H276" s="62" t="s">
        <v>21</v>
      </c>
      <c r="I276" s="63" t="s">
        <v>73</v>
      </c>
      <c r="J276" s="64">
        <v>1240</v>
      </c>
      <c r="K276" s="65">
        <f t="shared" si="33"/>
        <v>0</v>
      </c>
      <c r="L276" s="95">
        <f t="shared" si="34"/>
        <v>1240</v>
      </c>
      <c r="M276" s="41"/>
      <c r="N276" s="66">
        <f t="shared" si="35"/>
        <v>0</v>
      </c>
    </row>
    <row r="277" spans="1:14" ht="15.95" customHeight="1">
      <c r="A277" s="116"/>
      <c r="B277" s="118"/>
      <c r="C277" s="112"/>
      <c r="D277" s="61" t="s">
        <v>11</v>
      </c>
      <c r="E277" s="62" t="s">
        <v>139</v>
      </c>
      <c r="F277" s="62" t="s">
        <v>135</v>
      </c>
      <c r="G277" s="62"/>
      <c r="H277" s="62" t="s">
        <v>21</v>
      </c>
      <c r="I277" s="63" t="s">
        <v>44</v>
      </c>
      <c r="J277" s="64">
        <v>1360</v>
      </c>
      <c r="K277" s="65">
        <f t="shared" si="33"/>
        <v>0</v>
      </c>
      <c r="L277" s="95">
        <f t="shared" si="34"/>
        <v>1360</v>
      </c>
      <c r="M277" s="41"/>
      <c r="N277" s="66">
        <f t="shared" si="35"/>
        <v>0</v>
      </c>
    </row>
    <row r="278" spans="1:14" ht="18.95" customHeight="1">
      <c r="A278" s="116"/>
      <c r="B278" s="118"/>
      <c r="C278" s="112"/>
      <c r="D278" s="61" t="s">
        <v>11</v>
      </c>
      <c r="E278" s="62" t="s">
        <v>139</v>
      </c>
      <c r="F278" s="62" t="s">
        <v>135</v>
      </c>
      <c r="G278" s="62"/>
      <c r="H278" s="62" t="s">
        <v>21</v>
      </c>
      <c r="I278" s="63" t="s">
        <v>138</v>
      </c>
      <c r="J278" s="64">
        <v>1360</v>
      </c>
      <c r="K278" s="65">
        <f t="shared" si="33"/>
        <v>0</v>
      </c>
      <c r="L278" s="95">
        <f t="shared" si="34"/>
        <v>1360</v>
      </c>
      <c r="M278" s="41"/>
      <c r="N278" s="66">
        <f t="shared" si="35"/>
        <v>0</v>
      </c>
    </row>
    <row r="279" spans="1:14" ht="18.95" customHeight="1">
      <c r="A279" s="116"/>
      <c r="B279" s="118"/>
      <c r="C279" s="112"/>
      <c r="D279" s="61" t="s">
        <v>11</v>
      </c>
      <c r="E279" s="62" t="s">
        <v>139</v>
      </c>
      <c r="F279" s="62" t="s">
        <v>135</v>
      </c>
      <c r="G279" s="62"/>
      <c r="H279" s="62" t="s">
        <v>21</v>
      </c>
      <c r="I279" s="63" t="s">
        <v>46</v>
      </c>
      <c r="J279" s="64">
        <v>1360</v>
      </c>
      <c r="K279" s="65">
        <f t="shared" si="33"/>
        <v>0</v>
      </c>
      <c r="L279" s="95">
        <f t="shared" si="34"/>
        <v>1360</v>
      </c>
      <c r="M279" s="41"/>
      <c r="N279" s="66">
        <f t="shared" si="35"/>
        <v>0</v>
      </c>
    </row>
    <row r="280" spans="1:14" ht="18.95" customHeight="1">
      <c r="A280" s="116"/>
      <c r="B280" s="118"/>
      <c r="C280" s="112"/>
      <c r="D280" s="61" t="s">
        <v>11</v>
      </c>
      <c r="E280" s="62" t="s">
        <v>139</v>
      </c>
      <c r="F280" s="62" t="s">
        <v>135</v>
      </c>
      <c r="G280" s="62"/>
      <c r="H280" s="62" t="s">
        <v>21</v>
      </c>
      <c r="I280" s="63" t="s">
        <v>47</v>
      </c>
      <c r="J280" s="64">
        <v>1360</v>
      </c>
      <c r="K280" s="65">
        <f t="shared" si="33"/>
        <v>0</v>
      </c>
      <c r="L280" s="95">
        <f t="shared" si="34"/>
        <v>1360</v>
      </c>
      <c r="M280" s="41"/>
      <c r="N280" s="66">
        <f t="shared" si="35"/>
        <v>0</v>
      </c>
    </row>
    <row r="281" spans="1:14" ht="18.95" customHeight="1">
      <c r="A281" s="116"/>
      <c r="B281" s="118"/>
      <c r="C281" s="112"/>
      <c r="D281" s="61" t="s">
        <v>11</v>
      </c>
      <c r="E281" s="62" t="s">
        <v>139</v>
      </c>
      <c r="F281" s="62" t="s">
        <v>135</v>
      </c>
      <c r="G281" s="62"/>
      <c r="H281" s="62" t="s">
        <v>21</v>
      </c>
      <c r="I281" s="63" t="s">
        <v>48</v>
      </c>
      <c r="J281" s="64">
        <v>1360</v>
      </c>
      <c r="K281" s="65">
        <f t="shared" si="33"/>
        <v>0</v>
      </c>
      <c r="L281" s="95">
        <f t="shared" si="34"/>
        <v>1360</v>
      </c>
      <c r="M281" s="41"/>
      <c r="N281" s="66">
        <f t="shared" si="35"/>
        <v>0</v>
      </c>
    </row>
    <row r="282" spans="1:14" ht="18.95" customHeight="1" thickBot="1">
      <c r="A282" s="117"/>
      <c r="B282" s="119"/>
      <c r="C282" s="113"/>
      <c r="D282" s="67" t="s">
        <v>11</v>
      </c>
      <c r="E282" s="68" t="s">
        <v>139</v>
      </c>
      <c r="F282" s="68" t="s">
        <v>135</v>
      </c>
      <c r="G282" s="68"/>
      <c r="H282" s="68" t="s">
        <v>21</v>
      </c>
      <c r="I282" s="69" t="s">
        <v>49</v>
      </c>
      <c r="J282" s="70">
        <v>1360</v>
      </c>
      <c r="K282" s="71">
        <f t="shared" si="33"/>
        <v>0</v>
      </c>
      <c r="L282" s="97">
        <f t="shared" si="34"/>
        <v>1360</v>
      </c>
      <c r="M282" s="42"/>
      <c r="N282" s="72">
        <f t="shared" si="35"/>
        <v>0</v>
      </c>
    </row>
    <row r="283" spans="1:14" ht="26.1" customHeight="1">
      <c r="A283" s="114"/>
      <c r="B283" s="111"/>
      <c r="C283" s="111"/>
      <c r="D283" s="55" t="s">
        <v>5</v>
      </c>
      <c r="E283" s="56" t="s">
        <v>36</v>
      </c>
      <c r="F283" s="56" t="s">
        <v>135</v>
      </c>
      <c r="G283" s="56"/>
      <c r="H283" s="56" t="s">
        <v>21</v>
      </c>
      <c r="I283" s="57" t="s">
        <v>23</v>
      </c>
      <c r="J283" s="58">
        <v>55</v>
      </c>
      <c r="K283" s="59">
        <f t="shared" si="33"/>
        <v>0</v>
      </c>
      <c r="L283" s="94">
        <f t="shared" ref="L283:L310" si="36">J283-J283*K283/100</f>
        <v>55</v>
      </c>
      <c r="M283" s="44"/>
      <c r="N283" s="60">
        <f t="shared" ref="N283:N310" si="37">M283*L283</f>
        <v>0</v>
      </c>
    </row>
    <row r="284" spans="1:14" ht="26.1" customHeight="1" thickBot="1">
      <c r="A284" s="115"/>
      <c r="B284" s="112"/>
      <c r="C284" s="113"/>
      <c r="D284" s="67" t="s">
        <v>5</v>
      </c>
      <c r="E284" s="68" t="s">
        <v>36</v>
      </c>
      <c r="F284" s="68" t="s">
        <v>135</v>
      </c>
      <c r="G284" s="68"/>
      <c r="H284" s="68" t="s">
        <v>21</v>
      </c>
      <c r="I284" s="69" t="s">
        <v>24</v>
      </c>
      <c r="J284" s="70">
        <v>55</v>
      </c>
      <c r="K284" s="71">
        <f t="shared" si="33"/>
        <v>0</v>
      </c>
      <c r="L284" s="97">
        <f t="shared" si="36"/>
        <v>55</v>
      </c>
      <c r="M284" s="42"/>
      <c r="N284" s="72">
        <f t="shared" si="37"/>
        <v>0</v>
      </c>
    </row>
    <row r="285" spans="1:14" ht="18.95" customHeight="1">
      <c r="A285" s="116"/>
      <c r="B285" s="118"/>
      <c r="C285" s="111"/>
      <c r="D285" s="55" t="s">
        <v>0</v>
      </c>
      <c r="E285" s="56" t="s">
        <v>35</v>
      </c>
      <c r="F285" s="56" t="s">
        <v>135</v>
      </c>
      <c r="G285" s="56"/>
      <c r="H285" s="56" t="s">
        <v>21</v>
      </c>
      <c r="I285" s="57" t="s">
        <v>97</v>
      </c>
      <c r="J285" s="64">
        <v>825</v>
      </c>
      <c r="K285" s="59">
        <f t="shared" si="33"/>
        <v>0</v>
      </c>
      <c r="L285" s="94">
        <f t="shared" si="36"/>
        <v>825</v>
      </c>
      <c r="M285" s="44"/>
      <c r="N285" s="60">
        <f t="shared" si="37"/>
        <v>0</v>
      </c>
    </row>
    <row r="286" spans="1:14" ht="17.100000000000001" customHeight="1">
      <c r="A286" s="116"/>
      <c r="B286" s="118"/>
      <c r="C286" s="112"/>
      <c r="D286" s="61" t="s">
        <v>0</v>
      </c>
      <c r="E286" s="62" t="s">
        <v>35</v>
      </c>
      <c r="F286" s="62" t="s">
        <v>135</v>
      </c>
      <c r="G286" s="62"/>
      <c r="H286" s="62" t="s">
        <v>21</v>
      </c>
      <c r="I286" s="63" t="s">
        <v>136</v>
      </c>
      <c r="J286" s="64">
        <v>825</v>
      </c>
      <c r="K286" s="65">
        <f t="shared" si="33"/>
        <v>0</v>
      </c>
      <c r="L286" s="95">
        <f t="shared" si="36"/>
        <v>825</v>
      </c>
      <c r="M286" s="41"/>
      <c r="N286" s="66">
        <f t="shared" si="37"/>
        <v>0</v>
      </c>
    </row>
    <row r="287" spans="1:14" ht="17.100000000000001" customHeight="1">
      <c r="A287" s="116"/>
      <c r="B287" s="118"/>
      <c r="C287" s="112"/>
      <c r="D287" s="61" t="s">
        <v>0</v>
      </c>
      <c r="E287" s="62" t="s">
        <v>35</v>
      </c>
      <c r="F287" s="62" t="s">
        <v>135</v>
      </c>
      <c r="G287" s="62"/>
      <c r="H287" s="62" t="s">
        <v>21</v>
      </c>
      <c r="I287" s="63" t="s">
        <v>76</v>
      </c>
      <c r="J287" s="64">
        <v>825</v>
      </c>
      <c r="K287" s="65">
        <f t="shared" si="33"/>
        <v>0</v>
      </c>
      <c r="L287" s="95">
        <f t="shared" si="36"/>
        <v>825</v>
      </c>
      <c r="M287" s="41"/>
      <c r="N287" s="66">
        <f t="shared" si="37"/>
        <v>0</v>
      </c>
    </row>
    <row r="288" spans="1:14" ht="17.100000000000001" customHeight="1">
      <c r="A288" s="116"/>
      <c r="B288" s="118"/>
      <c r="C288" s="112"/>
      <c r="D288" s="61" t="s">
        <v>0</v>
      </c>
      <c r="E288" s="62" t="s">
        <v>35</v>
      </c>
      <c r="F288" s="62" t="s">
        <v>135</v>
      </c>
      <c r="G288" s="62"/>
      <c r="H288" s="62" t="s">
        <v>21</v>
      </c>
      <c r="I288" s="63" t="s">
        <v>137</v>
      </c>
      <c r="J288" s="64">
        <v>825</v>
      </c>
      <c r="K288" s="65">
        <f t="shared" si="33"/>
        <v>0</v>
      </c>
      <c r="L288" s="95">
        <f t="shared" si="36"/>
        <v>825</v>
      </c>
      <c r="M288" s="41"/>
      <c r="N288" s="66">
        <f t="shared" si="37"/>
        <v>0</v>
      </c>
    </row>
    <row r="289" spans="1:14" ht="17.100000000000001" customHeight="1">
      <c r="A289" s="116"/>
      <c r="B289" s="118"/>
      <c r="C289" s="112"/>
      <c r="D289" s="61" t="s">
        <v>0</v>
      </c>
      <c r="E289" s="62" t="s">
        <v>35</v>
      </c>
      <c r="F289" s="62" t="s">
        <v>135</v>
      </c>
      <c r="G289" s="62"/>
      <c r="H289" s="62" t="s">
        <v>21</v>
      </c>
      <c r="I289" s="63" t="s">
        <v>42</v>
      </c>
      <c r="J289" s="64">
        <v>825</v>
      </c>
      <c r="K289" s="65">
        <f t="shared" si="33"/>
        <v>0</v>
      </c>
      <c r="L289" s="95">
        <f t="shared" si="36"/>
        <v>825</v>
      </c>
      <c r="M289" s="41"/>
      <c r="N289" s="66">
        <f t="shared" si="37"/>
        <v>0</v>
      </c>
    </row>
    <row r="290" spans="1:14" ht="21" customHeight="1">
      <c r="A290" s="116"/>
      <c r="B290" s="118"/>
      <c r="C290" s="112"/>
      <c r="D290" s="61" t="s">
        <v>0</v>
      </c>
      <c r="E290" s="62" t="s">
        <v>35</v>
      </c>
      <c r="F290" s="62" t="s">
        <v>135</v>
      </c>
      <c r="G290" s="62"/>
      <c r="H290" s="62" t="s">
        <v>21</v>
      </c>
      <c r="I290" s="63" t="s">
        <v>73</v>
      </c>
      <c r="J290" s="64">
        <v>825</v>
      </c>
      <c r="K290" s="65">
        <f t="shared" si="33"/>
        <v>0</v>
      </c>
      <c r="L290" s="95">
        <f t="shared" si="36"/>
        <v>825</v>
      </c>
      <c r="M290" s="41"/>
      <c r="N290" s="66">
        <f t="shared" si="37"/>
        <v>0</v>
      </c>
    </row>
    <row r="291" spans="1:14" ht="20.100000000000001" customHeight="1">
      <c r="A291" s="116"/>
      <c r="B291" s="118"/>
      <c r="C291" s="112"/>
      <c r="D291" s="61" t="s">
        <v>1</v>
      </c>
      <c r="E291" s="62" t="s">
        <v>35</v>
      </c>
      <c r="F291" s="62" t="s">
        <v>135</v>
      </c>
      <c r="G291" s="62"/>
      <c r="H291" s="62" t="s">
        <v>21</v>
      </c>
      <c r="I291" s="63" t="s">
        <v>44</v>
      </c>
      <c r="J291" s="64">
        <v>905</v>
      </c>
      <c r="K291" s="65">
        <f t="shared" si="33"/>
        <v>0</v>
      </c>
      <c r="L291" s="95">
        <f t="shared" si="36"/>
        <v>905</v>
      </c>
      <c r="M291" s="41"/>
      <c r="N291" s="66">
        <f t="shared" si="37"/>
        <v>0</v>
      </c>
    </row>
    <row r="292" spans="1:14" ht="20.100000000000001" customHeight="1">
      <c r="A292" s="116"/>
      <c r="B292" s="118"/>
      <c r="C292" s="112"/>
      <c r="D292" s="61" t="s">
        <v>1</v>
      </c>
      <c r="E292" s="62" t="s">
        <v>35</v>
      </c>
      <c r="F292" s="62" t="s">
        <v>135</v>
      </c>
      <c r="G292" s="62"/>
      <c r="H292" s="62" t="s">
        <v>21</v>
      </c>
      <c r="I292" s="63" t="s">
        <v>138</v>
      </c>
      <c r="J292" s="64">
        <v>905</v>
      </c>
      <c r="K292" s="65">
        <f t="shared" si="33"/>
        <v>0</v>
      </c>
      <c r="L292" s="95">
        <f t="shared" si="36"/>
        <v>905</v>
      </c>
      <c r="M292" s="41"/>
      <c r="N292" s="66">
        <f t="shared" si="37"/>
        <v>0</v>
      </c>
    </row>
    <row r="293" spans="1:14" ht="20.100000000000001" customHeight="1">
      <c r="A293" s="116"/>
      <c r="B293" s="118"/>
      <c r="C293" s="112"/>
      <c r="D293" s="61" t="s">
        <v>1</v>
      </c>
      <c r="E293" s="62" t="s">
        <v>35</v>
      </c>
      <c r="F293" s="62" t="s">
        <v>135</v>
      </c>
      <c r="G293" s="62"/>
      <c r="H293" s="62" t="s">
        <v>21</v>
      </c>
      <c r="I293" s="63" t="s">
        <v>46</v>
      </c>
      <c r="J293" s="64">
        <v>905</v>
      </c>
      <c r="K293" s="65">
        <f t="shared" si="33"/>
        <v>0</v>
      </c>
      <c r="L293" s="95">
        <f t="shared" si="36"/>
        <v>905</v>
      </c>
      <c r="M293" s="41"/>
      <c r="N293" s="66">
        <f t="shared" si="37"/>
        <v>0</v>
      </c>
    </row>
    <row r="294" spans="1:14" ht="21" customHeight="1">
      <c r="A294" s="116"/>
      <c r="B294" s="118"/>
      <c r="C294" s="112"/>
      <c r="D294" s="61" t="s">
        <v>1</v>
      </c>
      <c r="E294" s="62" t="s">
        <v>35</v>
      </c>
      <c r="F294" s="62" t="s">
        <v>135</v>
      </c>
      <c r="G294" s="62"/>
      <c r="H294" s="62" t="s">
        <v>21</v>
      </c>
      <c r="I294" s="63" t="s">
        <v>47</v>
      </c>
      <c r="J294" s="64">
        <v>905</v>
      </c>
      <c r="K294" s="65">
        <f t="shared" si="33"/>
        <v>0</v>
      </c>
      <c r="L294" s="95">
        <f t="shared" si="36"/>
        <v>905</v>
      </c>
      <c r="M294" s="41"/>
      <c r="N294" s="66">
        <f t="shared" si="37"/>
        <v>0</v>
      </c>
    </row>
    <row r="295" spans="1:14" ht="21" customHeight="1">
      <c r="A295" s="116"/>
      <c r="B295" s="118"/>
      <c r="C295" s="112"/>
      <c r="D295" s="61" t="s">
        <v>1</v>
      </c>
      <c r="E295" s="62" t="s">
        <v>35</v>
      </c>
      <c r="F295" s="62" t="s">
        <v>135</v>
      </c>
      <c r="G295" s="62"/>
      <c r="H295" s="62" t="s">
        <v>21</v>
      </c>
      <c r="I295" s="63" t="s">
        <v>48</v>
      </c>
      <c r="J295" s="64">
        <v>905</v>
      </c>
      <c r="K295" s="65">
        <f t="shared" si="33"/>
        <v>0</v>
      </c>
      <c r="L295" s="95">
        <f t="shared" si="36"/>
        <v>905</v>
      </c>
      <c r="M295" s="41"/>
      <c r="N295" s="66">
        <f t="shared" si="37"/>
        <v>0</v>
      </c>
    </row>
    <row r="296" spans="1:14" ht="21" customHeight="1" thickBot="1">
      <c r="A296" s="117"/>
      <c r="B296" s="119"/>
      <c r="C296" s="113"/>
      <c r="D296" s="67" t="s">
        <v>1</v>
      </c>
      <c r="E296" s="68" t="s">
        <v>35</v>
      </c>
      <c r="F296" s="68" t="s">
        <v>135</v>
      </c>
      <c r="G296" s="68"/>
      <c r="H296" s="68" t="s">
        <v>21</v>
      </c>
      <c r="I296" s="69" t="s">
        <v>49</v>
      </c>
      <c r="J296" s="64">
        <v>905</v>
      </c>
      <c r="K296" s="71">
        <f t="shared" si="33"/>
        <v>0</v>
      </c>
      <c r="L296" s="97">
        <f t="shared" si="36"/>
        <v>905</v>
      </c>
      <c r="M296" s="42"/>
      <c r="N296" s="72">
        <f t="shared" si="37"/>
        <v>0</v>
      </c>
    </row>
    <row r="297" spans="1:14" ht="24.95" customHeight="1">
      <c r="A297" s="114"/>
      <c r="B297" s="111"/>
      <c r="C297" s="111"/>
      <c r="D297" s="55" t="s">
        <v>4</v>
      </c>
      <c r="E297" s="56" t="s">
        <v>36</v>
      </c>
      <c r="F297" s="56" t="s">
        <v>135</v>
      </c>
      <c r="G297" s="56"/>
      <c r="H297" s="56" t="s">
        <v>142</v>
      </c>
      <c r="I297" s="57" t="s">
        <v>23</v>
      </c>
      <c r="J297" s="58">
        <v>55</v>
      </c>
      <c r="K297" s="59">
        <f t="shared" si="33"/>
        <v>0</v>
      </c>
      <c r="L297" s="94">
        <f t="shared" si="36"/>
        <v>55</v>
      </c>
      <c r="M297" s="44"/>
      <c r="N297" s="60">
        <f t="shared" si="37"/>
        <v>0</v>
      </c>
    </row>
    <row r="298" spans="1:14" ht="27" customHeight="1" thickBot="1">
      <c r="A298" s="115"/>
      <c r="B298" s="112"/>
      <c r="C298" s="113"/>
      <c r="D298" s="67" t="s">
        <v>4</v>
      </c>
      <c r="E298" s="68" t="s">
        <v>36</v>
      </c>
      <c r="F298" s="68" t="s">
        <v>135</v>
      </c>
      <c r="G298" s="68"/>
      <c r="H298" s="68" t="s">
        <v>142</v>
      </c>
      <c r="I298" s="69" t="s">
        <v>24</v>
      </c>
      <c r="J298" s="70">
        <v>55</v>
      </c>
      <c r="K298" s="71">
        <f t="shared" si="33"/>
        <v>0</v>
      </c>
      <c r="L298" s="97">
        <f t="shared" si="36"/>
        <v>55</v>
      </c>
      <c r="M298" s="42"/>
      <c r="N298" s="72">
        <f t="shared" si="37"/>
        <v>0</v>
      </c>
    </row>
    <row r="299" spans="1:14" ht="21.95" customHeight="1">
      <c r="A299" s="116"/>
      <c r="B299" s="118"/>
      <c r="C299" s="111" t="s">
        <v>146</v>
      </c>
      <c r="D299" s="55" t="s">
        <v>2</v>
      </c>
      <c r="E299" s="56" t="s">
        <v>143</v>
      </c>
      <c r="F299" s="56" t="s">
        <v>135</v>
      </c>
      <c r="G299" s="56"/>
      <c r="H299" s="56" t="s">
        <v>141</v>
      </c>
      <c r="I299" s="57" t="s">
        <v>97</v>
      </c>
      <c r="J299" s="58">
        <v>1030</v>
      </c>
      <c r="K299" s="59">
        <f t="shared" si="33"/>
        <v>0</v>
      </c>
      <c r="L299" s="94">
        <f t="shared" si="36"/>
        <v>1030</v>
      </c>
      <c r="M299" s="44"/>
      <c r="N299" s="60">
        <f t="shared" si="37"/>
        <v>0</v>
      </c>
    </row>
    <row r="300" spans="1:14" ht="21.95" customHeight="1">
      <c r="A300" s="116"/>
      <c r="B300" s="118"/>
      <c r="C300" s="112"/>
      <c r="D300" s="61" t="s">
        <v>2</v>
      </c>
      <c r="E300" s="62" t="s">
        <v>143</v>
      </c>
      <c r="F300" s="62" t="s">
        <v>135</v>
      </c>
      <c r="G300" s="62"/>
      <c r="H300" s="62" t="s">
        <v>141</v>
      </c>
      <c r="I300" s="63" t="s">
        <v>136</v>
      </c>
      <c r="J300" s="64">
        <v>1030</v>
      </c>
      <c r="K300" s="65">
        <f t="shared" si="33"/>
        <v>0</v>
      </c>
      <c r="L300" s="95">
        <f t="shared" si="36"/>
        <v>1030</v>
      </c>
      <c r="M300" s="41"/>
      <c r="N300" s="66">
        <f t="shared" si="37"/>
        <v>0</v>
      </c>
    </row>
    <row r="301" spans="1:14" ht="21.95" customHeight="1">
      <c r="A301" s="116"/>
      <c r="B301" s="118"/>
      <c r="C301" s="112"/>
      <c r="D301" s="61" t="s">
        <v>2</v>
      </c>
      <c r="E301" s="62" t="s">
        <v>143</v>
      </c>
      <c r="F301" s="62" t="s">
        <v>135</v>
      </c>
      <c r="G301" s="62"/>
      <c r="H301" s="62" t="s">
        <v>141</v>
      </c>
      <c r="I301" s="63" t="s">
        <v>76</v>
      </c>
      <c r="J301" s="64">
        <v>1030</v>
      </c>
      <c r="K301" s="65">
        <f t="shared" si="33"/>
        <v>0</v>
      </c>
      <c r="L301" s="95">
        <f t="shared" si="36"/>
        <v>1030</v>
      </c>
      <c r="M301" s="41"/>
      <c r="N301" s="66">
        <f t="shared" si="37"/>
        <v>0</v>
      </c>
    </row>
    <row r="302" spans="1:14" ht="21.95" customHeight="1">
      <c r="A302" s="116"/>
      <c r="B302" s="118"/>
      <c r="C302" s="112"/>
      <c r="D302" s="61" t="s">
        <v>2</v>
      </c>
      <c r="E302" s="62" t="s">
        <v>143</v>
      </c>
      <c r="F302" s="62" t="s">
        <v>135</v>
      </c>
      <c r="G302" s="62"/>
      <c r="H302" s="62" t="s">
        <v>141</v>
      </c>
      <c r="I302" s="63" t="s">
        <v>137</v>
      </c>
      <c r="J302" s="64">
        <v>1030</v>
      </c>
      <c r="K302" s="65">
        <f t="shared" si="33"/>
        <v>0</v>
      </c>
      <c r="L302" s="95">
        <f t="shared" si="36"/>
        <v>1030</v>
      </c>
      <c r="M302" s="41"/>
      <c r="N302" s="66">
        <f t="shared" si="37"/>
        <v>0</v>
      </c>
    </row>
    <row r="303" spans="1:14" ht="21.95" customHeight="1">
      <c r="A303" s="116"/>
      <c r="B303" s="118"/>
      <c r="C303" s="112"/>
      <c r="D303" s="61" t="s">
        <v>2</v>
      </c>
      <c r="E303" s="62" t="s">
        <v>143</v>
      </c>
      <c r="F303" s="62" t="s">
        <v>135</v>
      </c>
      <c r="G303" s="62"/>
      <c r="H303" s="62" t="s">
        <v>141</v>
      </c>
      <c r="I303" s="63" t="s">
        <v>42</v>
      </c>
      <c r="J303" s="64">
        <v>1030</v>
      </c>
      <c r="K303" s="65">
        <f t="shared" si="33"/>
        <v>0</v>
      </c>
      <c r="L303" s="95">
        <f t="shared" si="36"/>
        <v>1030</v>
      </c>
      <c r="M303" s="41"/>
      <c r="N303" s="66">
        <f t="shared" si="37"/>
        <v>0</v>
      </c>
    </row>
    <row r="304" spans="1:14" ht="21.95" customHeight="1">
      <c r="A304" s="116"/>
      <c r="B304" s="118"/>
      <c r="C304" s="112"/>
      <c r="D304" s="61" t="s">
        <v>2</v>
      </c>
      <c r="E304" s="62" t="s">
        <v>143</v>
      </c>
      <c r="F304" s="62" t="s">
        <v>135</v>
      </c>
      <c r="G304" s="62"/>
      <c r="H304" s="62" t="s">
        <v>141</v>
      </c>
      <c r="I304" s="63" t="s">
        <v>73</v>
      </c>
      <c r="J304" s="64">
        <v>1030</v>
      </c>
      <c r="K304" s="65">
        <f t="shared" si="33"/>
        <v>0</v>
      </c>
      <c r="L304" s="95">
        <f t="shared" si="36"/>
        <v>1030</v>
      </c>
      <c r="M304" s="41"/>
      <c r="N304" s="66">
        <f t="shared" si="37"/>
        <v>0</v>
      </c>
    </row>
    <row r="305" spans="1:14" ht="21" customHeight="1">
      <c r="A305" s="116"/>
      <c r="B305" s="118"/>
      <c r="C305" s="112"/>
      <c r="D305" s="61" t="s">
        <v>3</v>
      </c>
      <c r="E305" s="62" t="s">
        <v>143</v>
      </c>
      <c r="F305" s="62" t="s">
        <v>135</v>
      </c>
      <c r="G305" s="62"/>
      <c r="H305" s="62" t="s">
        <v>141</v>
      </c>
      <c r="I305" s="63" t="s">
        <v>44</v>
      </c>
      <c r="J305" s="64">
        <v>1130</v>
      </c>
      <c r="K305" s="65">
        <f t="shared" si="33"/>
        <v>0</v>
      </c>
      <c r="L305" s="95">
        <f t="shared" si="36"/>
        <v>1130</v>
      </c>
      <c r="M305" s="41"/>
      <c r="N305" s="66">
        <f t="shared" si="37"/>
        <v>0</v>
      </c>
    </row>
    <row r="306" spans="1:14" ht="21" customHeight="1">
      <c r="A306" s="116"/>
      <c r="B306" s="118"/>
      <c r="C306" s="112"/>
      <c r="D306" s="61" t="s">
        <v>3</v>
      </c>
      <c r="E306" s="62" t="s">
        <v>143</v>
      </c>
      <c r="F306" s="62" t="s">
        <v>135</v>
      </c>
      <c r="G306" s="62"/>
      <c r="H306" s="62" t="s">
        <v>141</v>
      </c>
      <c r="I306" s="63" t="s">
        <v>138</v>
      </c>
      <c r="J306" s="64">
        <v>1130</v>
      </c>
      <c r="K306" s="65">
        <f t="shared" si="33"/>
        <v>0</v>
      </c>
      <c r="L306" s="95">
        <f t="shared" si="36"/>
        <v>1130</v>
      </c>
      <c r="M306" s="41"/>
      <c r="N306" s="66">
        <f t="shared" si="37"/>
        <v>0</v>
      </c>
    </row>
    <row r="307" spans="1:14" ht="21.95" customHeight="1">
      <c r="A307" s="116"/>
      <c r="B307" s="118"/>
      <c r="C307" s="112"/>
      <c r="D307" s="61" t="s">
        <v>3</v>
      </c>
      <c r="E307" s="62" t="s">
        <v>143</v>
      </c>
      <c r="F307" s="62" t="s">
        <v>135</v>
      </c>
      <c r="G307" s="62"/>
      <c r="H307" s="62" t="s">
        <v>141</v>
      </c>
      <c r="I307" s="63" t="s">
        <v>46</v>
      </c>
      <c r="J307" s="64">
        <v>1130</v>
      </c>
      <c r="K307" s="65">
        <f t="shared" si="33"/>
        <v>0</v>
      </c>
      <c r="L307" s="95">
        <f t="shared" si="36"/>
        <v>1130</v>
      </c>
      <c r="M307" s="41"/>
      <c r="N307" s="66">
        <f t="shared" si="37"/>
        <v>0</v>
      </c>
    </row>
    <row r="308" spans="1:14" ht="21" customHeight="1">
      <c r="A308" s="116"/>
      <c r="B308" s="118"/>
      <c r="C308" s="112"/>
      <c r="D308" s="61" t="s">
        <v>3</v>
      </c>
      <c r="E308" s="62" t="s">
        <v>143</v>
      </c>
      <c r="F308" s="62" t="s">
        <v>135</v>
      </c>
      <c r="G308" s="62"/>
      <c r="H308" s="62" t="s">
        <v>141</v>
      </c>
      <c r="I308" s="63" t="s">
        <v>47</v>
      </c>
      <c r="J308" s="64">
        <v>1130</v>
      </c>
      <c r="K308" s="65">
        <f t="shared" si="33"/>
        <v>0</v>
      </c>
      <c r="L308" s="95">
        <f t="shared" si="36"/>
        <v>1130</v>
      </c>
      <c r="M308" s="41"/>
      <c r="N308" s="66">
        <f t="shared" si="37"/>
        <v>0</v>
      </c>
    </row>
    <row r="309" spans="1:14" ht="21" customHeight="1">
      <c r="A309" s="116"/>
      <c r="B309" s="118"/>
      <c r="C309" s="112"/>
      <c r="D309" s="61" t="s">
        <v>3</v>
      </c>
      <c r="E309" s="62" t="s">
        <v>143</v>
      </c>
      <c r="F309" s="62" t="s">
        <v>135</v>
      </c>
      <c r="G309" s="62"/>
      <c r="H309" s="62" t="s">
        <v>141</v>
      </c>
      <c r="I309" s="63" t="s">
        <v>48</v>
      </c>
      <c r="J309" s="64">
        <v>1130</v>
      </c>
      <c r="K309" s="65">
        <f t="shared" si="33"/>
        <v>0</v>
      </c>
      <c r="L309" s="95">
        <f t="shared" si="36"/>
        <v>1130</v>
      </c>
      <c r="M309" s="41"/>
      <c r="N309" s="66">
        <f t="shared" si="37"/>
        <v>0</v>
      </c>
    </row>
    <row r="310" spans="1:14" ht="21" customHeight="1" thickBot="1">
      <c r="A310" s="117"/>
      <c r="B310" s="119"/>
      <c r="C310" s="113"/>
      <c r="D310" s="67" t="s">
        <v>3</v>
      </c>
      <c r="E310" s="68" t="s">
        <v>143</v>
      </c>
      <c r="F310" s="68" t="s">
        <v>135</v>
      </c>
      <c r="G310" s="68"/>
      <c r="H310" s="68" t="s">
        <v>141</v>
      </c>
      <c r="I310" s="69" t="s">
        <v>49</v>
      </c>
      <c r="J310" s="70">
        <v>1130</v>
      </c>
      <c r="K310" s="71">
        <f t="shared" si="33"/>
        <v>0</v>
      </c>
      <c r="L310" s="97">
        <f t="shared" si="36"/>
        <v>1130</v>
      </c>
      <c r="M310" s="42"/>
      <c r="N310" s="72">
        <f t="shared" si="37"/>
        <v>0</v>
      </c>
    </row>
  </sheetData>
  <mergeCells count="123">
    <mergeCell ref="C73:C84"/>
    <mergeCell ref="I3:I4"/>
    <mergeCell ref="H3:H4"/>
    <mergeCell ref="C181:C187"/>
    <mergeCell ref="C50:C53"/>
    <mergeCell ref="B50:B53"/>
    <mergeCell ref="A1:N1"/>
    <mergeCell ref="A2:N2"/>
    <mergeCell ref="A92:A98"/>
    <mergeCell ref="E3:E4"/>
    <mergeCell ref="D3:D4"/>
    <mergeCell ref="A3:A4"/>
    <mergeCell ref="N3:N4"/>
    <mergeCell ref="M3:M4"/>
    <mergeCell ref="F3:F4"/>
    <mergeCell ref="G3:G4"/>
    <mergeCell ref="A85:A91"/>
    <mergeCell ref="C3:C4"/>
    <mergeCell ref="A40:A44"/>
    <mergeCell ref="C36:C39"/>
    <mergeCell ref="C32:C35"/>
    <mergeCell ref="A32:A39"/>
    <mergeCell ref="C66:C72"/>
    <mergeCell ref="L3:L4"/>
    <mergeCell ref="J3:J4"/>
    <mergeCell ref="A73:A84"/>
    <mergeCell ref="B73:B84"/>
    <mergeCell ref="C169:C175"/>
    <mergeCell ref="A176:A180"/>
    <mergeCell ref="B176:B180"/>
    <mergeCell ref="B3:B4"/>
    <mergeCell ref="B17:B21"/>
    <mergeCell ref="C202:C208"/>
    <mergeCell ref="A181:A194"/>
    <mergeCell ref="C27:C31"/>
    <mergeCell ref="C22:C26"/>
    <mergeCell ref="A22:A31"/>
    <mergeCell ref="C40:C44"/>
    <mergeCell ref="A17:A21"/>
    <mergeCell ref="C17:C21"/>
    <mergeCell ref="B40:B44"/>
    <mergeCell ref="B32:B39"/>
    <mergeCell ref="B22:B31"/>
    <mergeCell ref="C5:C9"/>
    <mergeCell ref="C10:C16"/>
    <mergeCell ref="B5:B9"/>
    <mergeCell ref="A5:A9"/>
    <mergeCell ref="C106:C112"/>
    <mergeCell ref="C85:C91"/>
    <mergeCell ref="C92:C98"/>
    <mergeCell ref="C127:C133"/>
    <mergeCell ref="C54:C59"/>
    <mergeCell ref="B54:B59"/>
    <mergeCell ref="A54:A59"/>
    <mergeCell ref="A50:A53"/>
    <mergeCell ref="B106:B112"/>
    <mergeCell ref="B113:B119"/>
    <mergeCell ref="B181:B194"/>
    <mergeCell ref="C134:C140"/>
    <mergeCell ref="C99:C105"/>
    <mergeCell ref="B99:B105"/>
    <mergeCell ref="A141:A147"/>
    <mergeCell ref="C162:C168"/>
    <mergeCell ref="A148:A154"/>
    <mergeCell ref="B148:B154"/>
    <mergeCell ref="C148:C154"/>
    <mergeCell ref="C155:C161"/>
    <mergeCell ref="B141:B147"/>
    <mergeCell ref="C141:C147"/>
    <mergeCell ref="B127:B140"/>
    <mergeCell ref="A127:A140"/>
    <mergeCell ref="B155:B168"/>
    <mergeCell ref="A155:A168"/>
    <mergeCell ref="A169:A175"/>
    <mergeCell ref="B169:B175"/>
    <mergeCell ref="C271:C282"/>
    <mergeCell ref="C259:C270"/>
    <mergeCell ref="A228:A234"/>
    <mergeCell ref="B10:B16"/>
    <mergeCell ref="A45:A49"/>
    <mergeCell ref="B45:B49"/>
    <mergeCell ref="C45:C49"/>
    <mergeCell ref="A221:A227"/>
    <mergeCell ref="B221:B227"/>
    <mergeCell ref="C221:C227"/>
    <mergeCell ref="A120:A126"/>
    <mergeCell ref="B120:B126"/>
    <mergeCell ref="C120:C126"/>
    <mergeCell ref="A60:A72"/>
    <mergeCell ref="C60:C65"/>
    <mergeCell ref="B85:B91"/>
    <mergeCell ref="B92:B98"/>
    <mergeCell ref="B60:B72"/>
    <mergeCell ref="A10:A16"/>
    <mergeCell ref="C188:C194"/>
    <mergeCell ref="C113:C119"/>
    <mergeCell ref="A99:A105"/>
    <mergeCell ref="A113:A119"/>
    <mergeCell ref="A106:A112"/>
    <mergeCell ref="B228:B234"/>
    <mergeCell ref="C228:C234"/>
    <mergeCell ref="C235:C246"/>
    <mergeCell ref="C176:C180"/>
    <mergeCell ref="C195:C201"/>
    <mergeCell ref="A195:A208"/>
    <mergeCell ref="B195:B208"/>
    <mergeCell ref="C299:C310"/>
    <mergeCell ref="B297:B310"/>
    <mergeCell ref="A297:A310"/>
    <mergeCell ref="C285:C296"/>
    <mergeCell ref="C297:C298"/>
    <mergeCell ref="B283:B296"/>
    <mergeCell ref="A283:A296"/>
    <mergeCell ref="C209:C215"/>
    <mergeCell ref="C216:C220"/>
    <mergeCell ref="B209:B220"/>
    <mergeCell ref="A209:A220"/>
    <mergeCell ref="C247:C258"/>
    <mergeCell ref="C283:C284"/>
    <mergeCell ref="A259:A282"/>
    <mergeCell ref="B259:B282"/>
    <mergeCell ref="B235:B258"/>
    <mergeCell ref="A235:A25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Юлия Горбалетова</cp:lastModifiedBy>
  <dcterms:created xsi:type="dcterms:W3CDTF">2017-01-17T11:48:04Z</dcterms:created>
  <dcterms:modified xsi:type="dcterms:W3CDTF">2017-08-09T11:26:38Z</dcterms:modified>
</cp:coreProperties>
</file>