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16" i="1" l="1"/>
  <c r="S10" i="1"/>
  <c r="S36" i="1" l="1"/>
  <c r="S35" i="1"/>
  <c r="S29" i="1"/>
  <c r="S23" i="1"/>
  <c r="S22" i="1"/>
  <c r="S1" i="1" l="1"/>
</calcChain>
</file>

<file path=xl/sharedStrings.xml><?xml version="1.0" encoding="utf-8"?>
<sst xmlns="http://schemas.openxmlformats.org/spreadsheetml/2006/main" count="36" uniqueCount="17">
  <si>
    <t>Размеры</t>
  </si>
  <si>
    <t>РРЦ, руб.</t>
  </si>
  <si>
    <t>Заказ, шт.</t>
  </si>
  <si>
    <t>Розовый</t>
  </si>
  <si>
    <t>Оптовая цена, руб.</t>
  </si>
  <si>
    <t>Общая сумма (руб):</t>
  </si>
  <si>
    <t>Голубой</t>
  </si>
  <si>
    <t>Пижама "Я люблю маму", артикул PG-001-1, 100% хлопок</t>
  </si>
  <si>
    <t>Пижама "Совушка", артикул PG-002-1, 100% хлопок</t>
  </si>
  <si>
    <t>Пижама "Девочки", артикул PG-004-1, 100% хлопок</t>
  </si>
  <si>
    <t>Пижама "Котик", артикул PG-005-1, 100% хлопок</t>
  </si>
  <si>
    <t>Пижама "Дельфин", артикул PG-006-1, 100% хлопок</t>
  </si>
  <si>
    <t>Бежевый</t>
  </si>
  <si>
    <t>Белый+красный</t>
  </si>
  <si>
    <t>Белый+розовый</t>
  </si>
  <si>
    <t>Желтый+серый</t>
  </si>
  <si>
    <r>
      <t xml:space="preserve">Прайс-лист на продукцию "АРТИШОК"                                                                        </t>
    </r>
    <r>
      <rPr>
        <b/>
        <sz val="25"/>
        <color indexed="53"/>
        <rFont val="Calibri"/>
        <family val="2"/>
        <charset val="204"/>
      </rPr>
      <t xml:space="preserve">             </t>
    </r>
    <r>
      <rPr>
        <b/>
        <sz val="25"/>
        <color indexed="20"/>
        <rFont val="Calibri"/>
        <family val="2"/>
        <charset val="204"/>
      </rPr>
      <t xml:space="preserve">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</si>
</sst>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indexed="2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8"/>
      <color indexed="20"/>
      <name val="Calibri"/>
      <family val="2"/>
      <charset val="204"/>
    </font>
    <font>
      <sz val="14"/>
      <color indexed="8"/>
      <name val="Calibri"/>
      <family val="2"/>
      <charset val="204"/>
    </font>
    <font>
      <i/>
      <sz val="16"/>
      <color indexed="20"/>
      <name val="Calibri"/>
      <family val="2"/>
      <charset val="204"/>
    </font>
    <font>
      <i/>
      <sz val="16"/>
      <color indexed="8"/>
      <name val="Calibri"/>
      <family val="2"/>
      <charset val="204"/>
    </font>
    <font>
      <b/>
      <sz val="22"/>
      <color indexed="10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sz val="11"/>
      <color theme="7" tint="0.39997558519241921"/>
      <name val="Calibri"/>
      <family val="2"/>
      <charset val="204"/>
      <scheme val="minor"/>
    </font>
    <font>
      <b/>
      <sz val="25"/>
      <color indexed="20"/>
      <name val="Calibri"/>
      <family val="2"/>
      <charset val="204"/>
    </font>
    <font>
      <b/>
      <sz val="25"/>
      <color indexed="53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4" fillId="2" borderId="8" xfId="0" applyFont="1" applyFill="1" applyBorder="1" applyAlignment="1">
      <alignment horizontal="right"/>
    </xf>
    <xf numFmtId="0" fontId="0" fillId="0" borderId="9" xfId="0" applyBorder="1"/>
    <xf numFmtId="0" fontId="4" fillId="0" borderId="8" xfId="0" applyFont="1" applyBorder="1" applyAlignment="1"/>
    <xf numFmtId="0" fontId="4" fillId="0" borderId="0" xfId="0" applyFont="1"/>
    <xf numFmtId="0" fontId="0" fillId="0" borderId="17" xfId="0" applyBorder="1"/>
    <xf numFmtId="0" fontId="0" fillId="0" borderId="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2" fillId="4" borderId="4" xfId="0" applyFont="1" applyFill="1" applyBorder="1" applyAlignment="1">
      <alignment vertical="center" wrapText="1" shrinkToFit="1"/>
    </xf>
    <xf numFmtId="0" fontId="2" fillId="4" borderId="13" xfId="0" applyFont="1" applyFill="1" applyBorder="1" applyAlignment="1">
      <alignment vertical="center" wrapText="1" shrinkToFit="1"/>
    </xf>
    <xf numFmtId="0" fontId="2" fillId="4" borderId="0" xfId="0" applyFont="1" applyFill="1" applyBorder="1" applyAlignment="1">
      <alignment vertical="center" wrapText="1" shrinkToFit="1"/>
    </xf>
    <xf numFmtId="0" fontId="2" fillId="4" borderId="14" xfId="0" applyFont="1" applyFill="1" applyBorder="1" applyAlignment="1">
      <alignment vertical="center" wrapText="1" shrinkToFit="1"/>
    </xf>
    <xf numFmtId="0" fontId="4" fillId="0" borderId="1" xfId="0" applyFont="1" applyBorder="1"/>
    <xf numFmtId="0" fontId="4" fillId="0" borderId="1" xfId="0" applyFont="1" applyBorder="1" applyAlignment="1"/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 shrinkToFit="1"/>
    </xf>
    <xf numFmtId="0" fontId="8" fillId="5" borderId="1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11" fillId="0" borderId="12" xfId="0" applyFont="1" applyBorder="1" applyAlignment="1">
      <alignment horizontal="right" vertical="center" wrapText="1" shrinkToFit="1"/>
    </xf>
    <xf numFmtId="0" fontId="11" fillId="0" borderId="10" xfId="0" applyFont="1" applyBorder="1" applyAlignment="1">
      <alignment horizontal="right" vertical="center" wrapText="1" shrinkToFit="1"/>
    </xf>
    <xf numFmtId="0" fontId="11" fillId="0" borderId="9" xfId="0" applyFont="1" applyBorder="1" applyAlignment="1">
      <alignment horizontal="right" vertical="center" wrapText="1" shrinkToFit="1"/>
    </xf>
    <xf numFmtId="0" fontId="11" fillId="0" borderId="1" xfId="0" applyFont="1" applyBorder="1" applyAlignment="1">
      <alignment horizontal="right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6" fillId="0" borderId="10" xfId="0" applyFont="1" applyBorder="1"/>
    <xf numFmtId="0" fontId="6" fillId="0" borderId="1" xfId="0" applyFont="1" applyBorder="1"/>
    <xf numFmtId="0" fontId="7" fillId="3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 shrinkToFit="1"/>
    </xf>
    <xf numFmtId="0" fontId="2" fillId="4" borderId="4" xfId="0" applyFont="1" applyFill="1" applyBorder="1" applyAlignment="1">
      <alignment horizontal="center" vertical="center" wrapText="1" shrinkToFit="1"/>
    </xf>
    <xf numFmtId="0" fontId="2" fillId="4" borderId="6" xfId="0" applyFont="1" applyFill="1" applyBorder="1" applyAlignment="1">
      <alignment horizontal="center" vertical="center" wrapText="1" shrinkToFit="1"/>
    </xf>
    <xf numFmtId="0" fontId="2" fillId="4" borderId="0" xfId="0" applyFont="1" applyFill="1" applyBorder="1" applyAlignment="1">
      <alignment horizontal="center" vertical="center" wrapText="1" shrinkToFit="1"/>
    </xf>
    <xf numFmtId="0" fontId="2" fillId="4" borderId="7" xfId="0" applyFont="1" applyFill="1" applyBorder="1" applyAlignment="1">
      <alignment horizontal="center" vertical="center" wrapText="1" shrinkToFit="1"/>
    </xf>
    <xf numFmtId="0" fontId="2" fillId="4" borderId="15" xfId="0" applyFont="1" applyFill="1" applyBorder="1" applyAlignment="1">
      <alignment horizontal="center" vertical="center" wrapText="1" shrinkToFit="1"/>
    </xf>
    <xf numFmtId="0" fontId="0" fillId="2" borderId="19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3" fillId="0" borderId="11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 shrinkToFit="1"/>
    </xf>
    <xf numFmtId="0" fontId="2" fillId="4" borderId="14" xfId="0" applyFont="1" applyFill="1" applyBorder="1" applyAlignment="1">
      <alignment horizontal="center" vertical="center" wrapText="1" shrinkToFit="1"/>
    </xf>
    <xf numFmtId="0" fontId="2" fillId="4" borderId="16" xfId="0" applyFont="1" applyFill="1" applyBorder="1" applyAlignment="1">
      <alignment horizontal="center" vertical="center" wrapText="1" shrinkToFi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9</xdr:row>
      <xdr:rowOff>0</xdr:rowOff>
    </xdr:from>
    <xdr:to>
      <xdr:col>19</xdr:col>
      <xdr:colOff>304800</xdr:colOff>
      <xdr:row>9</xdr:row>
      <xdr:rowOff>304800</xdr:rowOff>
    </xdr:to>
    <xdr:sp macro="" textlink="">
      <xdr:nvSpPr>
        <xdr:cNvPr id="1036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51720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9</xdr:row>
      <xdr:rowOff>0</xdr:rowOff>
    </xdr:from>
    <xdr:to>
      <xdr:col>19</xdr:col>
      <xdr:colOff>304800</xdr:colOff>
      <xdr:row>9</xdr:row>
      <xdr:rowOff>304800</xdr:rowOff>
    </xdr:to>
    <xdr:sp macro="" textlink="">
      <xdr:nvSpPr>
        <xdr:cNvPr id="1037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51720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0</xdr:colOff>
      <xdr:row>9</xdr:row>
      <xdr:rowOff>0</xdr:rowOff>
    </xdr:from>
    <xdr:to>
      <xdr:col>19</xdr:col>
      <xdr:colOff>304800</xdr:colOff>
      <xdr:row>9</xdr:row>
      <xdr:rowOff>304800</xdr:rowOff>
    </xdr:to>
    <xdr:sp macro="" textlink="">
      <xdr:nvSpPr>
        <xdr:cNvPr id="1038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51720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36</xdr:row>
      <xdr:rowOff>0</xdr:rowOff>
    </xdr:from>
    <xdr:to>
      <xdr:col>21</xdr:col>
      <xdr:colOff>304800</xdr:colOff>
      <xdr:row>37</xdr:row>
      <xdr:rowOff>131110</xdr:rowOff>
    </xdr:to>
    <xdr:sp macro="" textlink="">
      <xdr:nvSpPr>
        <xdr:cNvPr id="1075" name="AutoShape 76" descr="DD2D4A83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248900" y="531114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314325</xdr:colOff>
      <xdr:row>36</xdr:row>
      <xdr:rowOff>0</xdr:rowOff>
    </xdr:from>
    <xdr:to>
      <xdr:col>22</xdr:col>
      <xdr:colOff>9525</xdr:colOff>
      <xdr:row>37</xdr:row>
      <xdr:rowOff>131110</xdr:rowOff>
    </xdr:to>
    <xdr:sp macro="" textlink="">
      <xdr:nvSpPr>
        <xdr:cNvPr id="1076" name="AutoShape 77" descr="DD322C95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531114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19050</xdr:colOff>
      <xdr:row>36</xdr:row>
      <xdr:rowOff>0</xdr:rowOff>
    </xdr:from>
    <xdr:to>
      <xdr:col>22</xdr:col>
      <xdr:colOff>323850</xdr:colOff>
      <xdr:row>37</xdr:row>
      <xdr:rowOff>131110</xdr:rowOff>
    </xdr:to>
    <xdr:sp macro="" textlink="">
      <xdr:nvSpPr>
        <xdr:cNvPr id="1077" name="AutoShape 78" descr="DD369976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877550" y="531114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21</xdr:col>
      <xdr:colOff>0</xdr:colOff>
      <xdr:row>36</xdr:row>
      <xdr:rowOff>0</xdr:rowOff>
    </xdr:from>
    <xdr:ext cx="304800" cy="310404"/>
    <xdr:sp macro="" textlink="">
      <xdr:nvSpPr>
        <xdr:cNvPr id="62" name="AutoShape 76" descr="DD2D4A83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309412" y="52578000"/>
          <a:ext cx="304800" cy="310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314325</xdr:colOff>
      <xdr:row>36</xdr:row>
      <xdr:rowOff>0</xdr:rowOff>
    </xdr:from>
    <xdr:ext cx="300317" cy="310404"/>
    <xdr:sp macro="" textlink="">
      <xdr:nvSpPr>
        <xdr:cNvPr id="63" name="AutoShape 77" descr="DD322C95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623737" y="52578000"/>
          <a:ext cx="300317" cy="310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22</xdr:col>
      <xdr:colOff>19050</xdr:colOff>
      <xdr:row>36</xdr:row>
      <xdr:rowOff>0</xdr:rowOff>
    </xdr:from>
    <xdr:ext cx="304800" cy="310404"/>
    <xdr:sp macro="" textlink="">
      <xdr:nvSpPr>
        <xdr:cNvPr id="64" name="AutoShape 78" descr="DD369976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933579" y="52578000"/>
          <a:ext cx="304800" cy="310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36</xdr:row>
      <xdr:rowOff>0</xdr:rowOff>
    </xdr:from>
    <xdr:ext cx="304800" cy="310404"/>
    <xdr:sp macro="" textlink="">
      <xdr:nvSpPr>
        <xdr:cNvPr id="67" name="AutoShape 76" descr="DD2D4A83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309412" y="59548059"/>
          <a:ext cx="304800" cy="310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314325</xdr:colOff>
      <xdr:row>36</xdr:row>
      <xdr:rowOff>0</xdr:rowOff>
    </xdr:from>
    <xdr:ext cx="300317" cy="310404"/>
    <xdr:sp macro="" textlink="">
      <xdr:nvSpPr>
        <xdr:cNvPr id="70" name="AutoShape 77" descr="DD322C95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623737" y="59548059"/>
          <a:ext cx="300317" cy="310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22</xdr:col>
      <xdr:colOff>19050</xdr:colOff>
      <xdr:row>36</xdr:row>
      <xdr:rowOff>0</xdr:rowOff>
    </xdr:from>
    <xdr:ext cx="304800" cy="310404"/>
    <xdr:sp macro="" textlink="">
      <xdr:nvSpPr>
        <xdr:cNvPr id="71" name="AutoShape 78" descr="DD369976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933579" y="59548059"/>
          <a:ext cx="304800" cy="310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36</xdr:row>
      <xdr:rowOff>0</xdr:rowOff>
    </xdr:from>
    <xdr:ext cx="304800" cy="310404"/>
    <xdr:sp macro="" textlink="">
      <xdr:nvSpPr>
        <xdr:cNvPr id="104" name="AutoShape 76" descr="DD2D4A83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1284324" y="66865500"/>
          <a:ext cx="304800" cy="310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314325</xdr:colOff>
      <xdr:row>36</xdr:row>
      <xdr:rowOff>0</xdr:rowOff>
    </xdr:from>
    <xdr:ext cx="300317" cy="310404"/>
    <xdr:sp macro="" textlink="">
      <xdr:nvSpPr>
        <xdr:cNvPr id="105" name="AutoShape 77" descr="DD322C95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1598649" y="66865500"/>
          <a:ext cx="300317" cy="310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22</xdr:col>
      <xdr:colOff>19050</xdr:colOff>
      <xdr:row>36</xdr:row>
      <xdr:rowOff>0</xdr:rowOff>
    </xdr:from>
    <xdr:ext cx="304800" cy="310404"/>
    <xdr:sp macro="" textlink="">
      <xdr:nvSpPr>
        <xdr:cNvPr id="106" name="AutoShape 78" descr="DD369976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1908491" y="66865500"/>
          <a:ext cx="304800" cy="310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36</xdr:row>
      <xdr:rowOff>0</xdr:rowOff>
    </xdr:from>
    <xdr:ext cx="304800" cy="310404"/>
    <xdr:sp macro="" textlink="">
      <xdr:nvSpPr>
        <xdr:cNvPr id="112" name="AutoShape 76" descr="DD2D4A83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1284324" y="61251353"/>
          <a:ext cx="304800" cy="310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314325</xdr:colOff>
      <xdr:row>36</xdr:row>
      <xdr:rowOff>0</xdr:rowOff>
    </xdr:from>
    <xdr:ext cx="300317" cy="310404"/>
    <xdr:sp macro="" textlink="">
      <xdr:nvSpPr>
        <xdr:cNvPr id="113" name="AutoShape 77" descr="DD322C95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1598649" y="61251353"/>
          <a:ext cx="300317" cy="310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22</xdr:col>
      <xdr:colOff>19050</xdr:colOff>
      <xdr:row>36</xdr:row>
      <xdr:rowOff>0</xdr:rowOff>
    </xdr:from>
    <xdr:ext cx="304800" cy="310404"/>
    <xdr:sp macro="" textlink="">
      <xdr:nvSpPr>
        <xdr:cNvPr id="114" name="AutoShape 78" descr="DD369976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1908491" y="61251353"/>
          <a:ext cx="304800" cy="310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36</xdr:row>
      <xdr:rowOff>0</xdr:rowOff>
    </xdr:from>
    <xdr:ext cx="304800" cy="310404"/>
    <xdr:sp macro="" textlink="">
      <xdr:nvSpPr>
        <xdr:cNvPr id="135" name="AutoShape 76" descr="DD2D4A83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1284324" y="99530647"/>
          <a:ext cx="304800" cy="310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314325</xdr:colOff>
      <xdr:row>36</xdr:row>
      <xdr:rowOff>0</xdr:rowOff>
    </xdr:from>
    <xdr:ext cx="300317" cy="310404"/>
    <xdr:sp macro="" textlink="">
      <xdr:nvSpPr>
        <xdr:cNvPr id="136" name="AutoShape 77" descr="DD322C95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1598649" y="99530647"/>
          <a:ext cx="300317" cy="310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22</xdr:col>
      <xdr:colOff>19050</xdr:colOff>
      <xdr:row>36</xdr:row>
      <xdr:rowOff>0</xdr:rowOff>
    </xdr:from>
    <xdr:ext cx="304800" cy="310404"/>
    <xdr:sp macro="" textlink="">
      <xdr:nvSpPr>
        <xdr:cNvPr id="137" name="AutoShape 78" descr="DD369976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1908491" y="99530647"/>
          <a:ext cx="304800" cy="310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36</xdr:row>
      <xdr:rowOff>0</xdr:rowOff>
    </xdr:from>
    <xdr:ext cx="304800" cy="310404"/>
    <xdr:sp macro="" textlink="">
      <xdr:nvSpPr>
        <xdr:cNvPr id="143" name="AutoShape 76" descr="DD2D4A83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1284324" y="93916500"/>
          <a:ext cx="304800" cy="310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314325</xdr:colOff>
      <xdr:row>36</xdr:row>
      <xdr:rowOff>0</xdr:rowOff>
    </xdr:from>
    <xdr:ext cx="300317" cy="310404"/>
    <xdr:sp macro="" textlink="">
      <xdr:nvSpPr>
        <xdr:cNvPr id="144" name="AutoShape 77" descr="DD322C95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1598649" y="93916500"/>
          <a:ext cx="300317" cy="310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22</xdr:col>
      <xdr:colOff>19050</xdr:colOff>
      <xdr:row>36</xdr:row>
      <xdr:rowOff>0</xdr:rowOff>
    </xdr:from>
    <xdr:ext cx="304800" cy="310404"/>
    <xdr:sp macro="" textlink="">
      <xdr:nvSpPr>
        <xdr:cNvPr id="145" name="AutoShape 78" descr="DD369976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1908491" y="93916500"/>
          <a:ext cx="304800" cy="310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15</xdr:row>
      <xdr:rowOff>0</xdr:rowOff>
    </xdr:from>
    <xdr:ext cx="304800" cy="304800"/>
    <xdr:sp macro="" textlink="">
      <xdr:nvSpPr>
        <xdr:cNvPr id="107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2319618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15</xdr:row>
      <xdr:rowOff>0</xdr:rowOff>
    </xdr:from>
    <xdr:ext cx="304800" cy="304800"/>
    <xdr:sp macro="" textlink="">
      <xdr:nvSpPr>
        <xdr:cNvPr id="108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2319618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15</xdr:row>
      <xdr:rowOff>0</xdr:rowOff>
    </xdr:from>
    <xdr:ext cx="304800" cy="304800"/>
    <xdr:sp macro="" textlink="">
      <xdr:nvSpPr>
        <xdr:cNvPr id="109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2319618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304800" cy="304800"/>
    <xdr:sp macro="" textlink="">
      <xdr:nvSpPr>
        <xdr:cNvPr id="115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2084294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304800" cy="304800"/>
    <xdr:sp macro="" textlink="">
      <xdr:nvSpPr>
        <xdr:cNvPr id="116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2084294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304800" cy="304800"/>
    <xdr:sp macro="" textlink="">
      <xdr:nvSpPr>
        <xdr:cNvPr id="117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2084294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304800" cy="304800"/>
    <xdr:sp macro="" textlink="">
      <xdr:nvSpPr>
        <xdr:cNvPr id="119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4919382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304800" cy="304800"/>
    <xdr:sp macro="" textlink="">
      <xdr:nvSpPr>
        <xdr:cNvPr id="120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4919382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17</xdr:row>
      <xdr:rowOff>0</xdr:rowOff>
    </xdr:from>
    <xdr:ext cx="304800" cy="304800"/>
    <xdr:sp macro="" textlink="">
      <xdr:nvSpPr>
        <xdr:cNvPr id="121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4919382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21</xdr:row>
      <xdr:rowOff>0</xdr:rowOff>
    </xdr:from>
    <xdr:ext cx="304800" cy="304800"/>
    <xdr:sp macro="" textlink="">
      <xdr:nvSpPr>
        <xdr:cNvPr id="126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6801971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21</xdr:row>
      <xdr:rowOff>0</xdr:rowOff>
    </xdr:from>
    <xdr:ext cx="304800" cy="304800"/>
    <xdr:sp macro="" textlink="">
      <xdr:nvSpPr>
        <xdr:cNvPr id="127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6801971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21</xdr:row>
      <xdr:rowOff>0</xdr:rowOff>
    </xdr:from>
    <xdr:ext cx="304800" cy="304800"/>
    <xdr:sp macro="" textlink="">
      <xdr:nvSpPr>
        <xdr:cNvPr id="128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6801971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23</xdr:row>
      <xdr:rowOff>0</xdr:rowOff>
    </xdr:from>
    <xdr:ext cx="304800" cy="304800"/>
    <xdr:sp macro="" textlink="">
      <xdr:nvSpPr>
        <xdr:cNvPr id="157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869576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23</xdr:row>
      <xdr:rowOff>0</xdr:rowOff>
    </xdr:from>
    <xdr:ext cx="304800" cy="304800"/>
    <xdr:sp macro="" textlink="">
      <xdr:nvSpPr>
        <xdr:cNvPr id="158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869576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23</xdr:row>
      <xdr:rowOff>0</xdr:rowOff>
    </xdr:from>
    <xdr:ext cx="304800" cy="304800"/>
    <xdr:sp macro="" textlink="">
      <xdr:nvSpPr>
        <xdr:cNvPr id="159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869576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304800" cy="304800"/>
    <xdr:sp macro="" textlink="">
      <xdr:nvSpPr>
        <xdr:cNvPr id="166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1057835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304800" cy="304800"/>
    <xdr:sp macro="" textlink="">
      <xdr:nvSpPr>
        <xdr:cNvPr id="167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1057835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28</xdr:row>
      <xdr:rowOff>0</xdr:rowOff>
    </xdr:from>
    <xdr:ext cx="304800" cy="304800"/>
    <xdr:sp macro="" textlink="">
      <xdr:nvSpPr>
        <xdr:cNvPr id="168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1057835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34</xdr:row>
      <xdr:rowOff>0</xdr:rowOff>
    </xdr:from>
    <xdr:ext cx="304800" cy="304800"/>
    <xdr:sp macro="" textlink="">
      <xdr:nvSpPr>
        <xdr:cNvPr id="174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1435473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34</xdr:row>
      <xdr:rowOff>0</xdr:rowOff>
    </xdr:from>
    <xdr:ext cx="304800" cy="304800"/>
    <xdr:sp macro="" textlink="">
      <xdr:nvSpPr>
        <xdr:cNvPr id="175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1435473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34</xdr:row>
      <xdr:rowOff>0</xdr:rowOff>
    </xdr:from>
    <xdr:ext cx="304800" cy="304800"/>
    <xdr:sp macro="" textlink="">
      <xdr:nvSpPr>
        <xdr:cNvPr id="176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1435473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189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6801971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190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6801971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191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6801971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194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1721223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195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1721223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196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1721223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05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1721223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06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1721223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07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1721223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24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1435473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25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1435473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26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1435473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31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1057835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32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1057835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33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1057835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34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12472147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35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12472147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36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12472147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44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4298576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45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4298576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46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4298576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47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44879559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48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44879559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49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44879559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57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4012826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58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4012826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59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4012826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64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50538529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65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50538529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66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50538529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70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46762147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71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46762147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72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46762147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73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48655941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74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48655941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75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48655941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83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55278618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84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55278618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85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55278618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86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57172412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87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57172412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88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57172412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192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59133441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197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59133441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198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59133441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199" name="AutoShape 76" descr="DD2D4A8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61038441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00" name="AutoShape 77" descr="DD322C95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61038441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0</xdr:colOff>
      <xdr:row>36</xdr:row>
      <xdr:rowOff>0</xdr:rowOff>
    </xdr:from>
    <xdr:ext cx="304800" cy="304800"/>
    <xdr:sp macro="" textlink="">
      <xdr:nvSpPr>
        <xdr:cNvPr id="208" name="AutoShape 78" descr="DD369976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074088" y="61038441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28</xdr:row>
      <xdr:rowOff>44823</xdr:rowOff>
    </xdr:from>
    <xdr:to>
      <xdr:col>0</xdr:col>
      <xdr:colOff>829235</xdr:colOff>
      <xdr:row>28</xdr:row>
      <xdr:rowOff>885264</xdr:rowOff>
    </xdr:to>
    <xdr:pic>
      <xdr:nvPicPr>
        <xdr:cNvPr id="96" name="Рисунок 95" descr="C:\Users\836D~1\AppData\Local\Temp\7zOF52A.tmp\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0882"/>
          <a:ext cx="829235" cy="8404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33618</xdr:colOff>
      <xdr:row>22</xdr:row>
      <xdr:rowOff>56029</xdr:rowOff>
    </xdr:from>
    <xdr:to>
      <xdr:col>0</xdr:col>
      <xdr:colOff>829236</xdr:colOff>
      <xdr:row>22</xdr:row>
      <xdr:rowOff>1030942</xdr:rowOff>
    </xdr:to>
    <xdr:pic>
      <xdr:nvPicPr>
        <xdr:cNvPr id="97" name="Рисунок 96" descr="C:\Users\836D~1\AppData\Local\Temp\7zO2A60.tmp\4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6958853"/>
          <a:ext cx="795618" cy="9749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11207</xdr:colOff>
      <xdr:row>21</xdr:row>
      <xdr:rowOff>67235</xdr:rowOff>
    </xdr:from>
    <xdr:to>
      <xdr:col>0</xdr:col>
      <xdr:colOff>818029</xdr:colOff>
      <xdr:row>21</xdr:row>
      <xdr:rowOff>1053352</xdr:rowOff>
    </xdr:to>
    <xdr:pic>
      <xdr:nvPicPr>
        <xdr:cNvPr id="98" name="Рисунок 97" descr="C:\Users\836D~1\AppData\Local\Temp\7zOE996.tmp\1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7" y="5894294"/>
          <a:ext cx="806822" cy="986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22411</xdr:colOff>
      <xdr:row>0</xdr:row>
      <xdr:rowOff>0</xdr:rowOff>
    </xdr:from>
    <xdr:to>
      <xdr:col>1</xdr:col>
      <xdr:colOff>336176</xdr:colOff>
      <xdr:row>3</xdr:row>
      <xdr:rowOff>504265</xdr:rowOff>
    </xdr:to>
    <xdr:pic>
      <xdr:nvPicPr>
        <xdr:cNvPr id="102" name="Рисунок 101" descr="C:\Users\Администратор\AppData\Roaming\Skype\live#3a8932685ad9e21ad7\media_messaging\media_cache_v3\^53641480077584C878F4F4662A119B52D22E49165F86F389C2^pimgpsh_fullsize_distr.png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04" t="16416" r="16096" b="17921"/>
        <a:stretch/>
      </xdr:blipFill>
      <xdr:spPr bwMode="auto">
        <a:xfrm>
          <a:off x="22411" y="0"/>
          <a:ext cx="1165412" cy="1176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56030</xdr:colOff>
      <xdr:row>15</xdr:row>
      <xdr:rowOff>56029</xdr:rowOff>
    </xdr:from>
    <xdr:to>
      <xdr:col>0</xdr:col>
      <xdr:colOff>806824</xdr:colOff>
      <xdr:row>15</xdr:row>
      <xdr:rowOff>1030940</xdr:rowOff>
    </xdr:to>
    <xdr:pic>
      <xdr:nvPicPr>
        <xdr:cNvPr id="103" name="Рисунок 102" descr="C:\Users\Администратор\Desktop\wHbCYW-XxwY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4157382"/>
          <a:ext cx="750794" cy="9749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56029</xdr:colOff>
      <xdr:row>9</xdr:row>
      <xdr:rowOff>44823</xdr:rowOff>
    </xdr:from>
    <xdr:to>
      <xdr:col>0</xdr:col>
      <xdr:colOff>840441</xdr:colOff>
      <xdr:row>9</xdr:row>
      <xdr:rowOff>1053352</xdr:rowOff>
    </xdr:to>
    <xdr:pic>
      <xdr:nvPicPr>
        <xdr:cNvPr id="110" name="Рисунок 109" descr="C:\Users\Администратор\Desktop\ivEMJ2tRgpk.jpg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2129117"/>
          <a:ext cx="784412" cy="10085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22411</xdr:colOff>
      <xdr:row>35</xdr:row>
      <xdr:rowOff>134473</xdr:rowOff>
    </xdr:from>
    <xdr:to>
      <xdr:col>0</xdr:col>
      <xdr:colOff>840440</xdr:colOff>
      <xdr:row>35</xdr:row>
      <xdr:rowOff>829236</xdr:rowOff>
    </xdr:to>
    <xdr:pic>
      <xdr:nvPicPr>
        <xdr:cNvPr id="111" name="Рисунок 110" descr="C:\Users\Администратор\Desktop\IMG_20170419_111813.jpg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" y="12192002"/>
          <a:ext cx="818029" cy="6947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22413</xdr:colOff>
      <xdr:row>34</xdr:row>
      <xdr:rowOff>145678</xdr:rowOff>
    </xdr:from>
    <xdr:to>
      <xdr:col>0</xdr:col>
      <xdr:colOff>806825</xdr:colOff>
      <xdr:row>34</xdr:row>
      <xdr:rowOff>818030</xdr:rowOff>
    </xdr:to>
    <xdr:pic>
      <xdr:nvPicPr>
        <xdr:cNvPr id="118" name="Рисунок 117" descr="C:\Users\Администратор\Desktop\IMG_20170419_112010.jpg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3" y="11284325"/>
          <a:ext cx="784412" cy="6723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zoomScale="85" zoomScaleNormal="85" zoomScaleSheetLayoutView="55" workbookViewId="0">
      <selection activeCell="I10" sqref="I10"/>
    </sheetView>
  </sheetViews>
  <sheetFormatPr defaultRowHeight="18.75" x14ac:dyDescent="0.3"/>
  <cols>
    <col min="1" max="1" width="12.7109375" customWidth="1"/>
    <col min="2" max="2" width="24.85546875" style="9" customWidth="1"/>
    <col min="3" max="3" width="23.28515625" style="7" customWidth="1"/>
    <col min="4" max="6" width="4.85546875" style="7" customWidth="1"/>
    <col min="7" max="7" width="5.140625" style="2" customWidth="1"/>
    <col min="8" max="8" width="5.140625" style="2" bestFit="1" customWidth="1"/>
    <col min="9" max="9" width="5.140625" style="3" bestFit="1" customWidth="1"/>
    <col min="10" max="12" width="5.140625" style="2" bestFit="1" customWidth="1"/>
    <col min="13" max="13" width="5.140625" style="3" bestFit="1" customWidth="1"/>
    <col min="14" max="16" width="5.140625" style="4" bestFit="1" customWidth="1"/>
    <col min="17" max="17" width="5.140625" style="6" customWidth="1"/>
    <col min="18" max="18" width="5.140625" style="4" customWidth="1"/>
    <col min="19" max="19" width="12.85546875" style="12" customWidth="1"/>
  </cols>
  <sheetData>
    <row r="1" spans="1:20" ht="15" customHeight="1" x14ac:dyDescent="0.25">
      <c r="A1" s="35" t="s">
        <v>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9" t="s">
        <v>5</v>
      </c>
      <c r="Q1" s="40"/>
      <c r="R1" s="40"/>
      <c r="S1" s="68">
        <f>SUM(S10+S16+S22+S23+S29+S35+S36)</f>
        <v>0</v>
      </c>
    </row>
    <row r="2" spans="1:20" ht="19.5" customHeight="1" x14ac:dyDescent="0.25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41"/>
      <c r="Q2" s="41"/>
      <c r="R2" s="41"/>
      <c r="S2" s="69"/>
    </row>
    <row r="3" spans="1:20" ht="18.75" customHeight="1" x14ac:dyDescent="0.25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41"/>
      <c r="Q3" s="41"/>
      <c r="R3" s="41"/>
      <c r="S3" s="69"/>
    </row>
    <row r="4" spans="1:20" ht="41.45" customHeight="1" x14ac:dyDescent="0.25">
      <c r="A4" s="37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41"/>
      <c r="Q4" s="41"/>
      <c r="R4" s="41"/>
      <c r="S4" s="69"/>
    </row>
    <row r="5" spans="1:20" ht="7.5" customHeight="1" x14ac:dyDescent="0.3">
      <c r="A5" s="70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13"/>
    </row>
    <row r="6" spans="1:20" ht="15" customHeight="1" x14ac:dyDescent="0.25">
      <c r="A6" s="72" t="s">
        <v>7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66"/>
    </row>
    <row r="7" spans="1:20" ht="13.5" customHeight="1" x14ac:dyDescent="0.25">
      <c r="A7" s="42"/>
      <c r="B7" s="43"/>
      <c r="C7" s="10" t="s">
        <v>0</v>
      </c>
      <c r="D7" s="74"/>
      <c r="E7" s="75"/>
      <c r="F7" s="75"/>
      <c r="G7" s="75"/>
      <c r="H7" s="76"/>
      <c r="I7" s="8">
        <v>92</v>
      </c>
      <c r="J7" s="1">
        <v>98</v>
      </c>
      <c r="K7" s="1">
        <v>104</v>
      </c>
      <c r="L7" s="1">
        <v>110</v>
      </c>
      <c r="M7" s="1">
        <v>116</v>
      </c>
      <c r="N7" s="1">
        <v>122</v>
      </c>
      <c r="O7" s="53"/>
      <c r="P7" s="54"/>
      <c r="Q7" s="54"/>
      <c r="R7" s="83"/>
      <c r="S7" s="66"/>
    </row>
    <row r="8" spans="1:20" ht="15.75" customHeight="1" x14ac:dyDescent="0.25">
      <c r="A8" s="42"/>
      <c r="B8" s="43"/>
      <c r="C8" s="20" t="s">
        <v>4</v>
      </c>
      <c r="D8" s="77"/>
      <c r="E8" s="78"/>
      <c r="F8" s="78"/>
      <c r="G8" s="78"/>
      <c r="H8" s="79"/>
      <c r="I8" s="22">
        <v>645</v>
      </c>
      <c r="J8" s="22">
        <v>645</v>
      </c>
      <c r="K8" s="22">
        <v>645</v>
      </c>
      <c r="L8" s="22">
        <v>645</v>
      </c>
      <c r="M8" s="22">
        <v>645</v>
      </c>
      <c r="N8" s="22">
        <v>645</v>
      </c>
      <c r="O8" s="55"/>
      <c r="P8" s="56"/>
      <c r="Q8" s="56"/>
      <c r="R8" s="84"/>
      <c r="S8" s="66"/>
    </row>
    <row r="9" spans="1:20" ht="17.25" customHeight="1" x14ac:dyDescent="0.25">
      <c r="A9" s="42"/>
      <c r="B9" s="43"/>
      <c r="C9" s="11" t="s">
        <v>1</v>
      </c>
      <c r="D9" s="77"/>
      <c r="E9" s="78"/>
      <c r="F9" s="78"/>
      <c r="G9" s="78"/>
      <c r="H9" s="79"/>
      <c r="I9" s="5">
        <v>1290</v>
      </c>
      <c r="J9" s="5">
        <v>1290</v>
      </c>
      <c r="K9" s="5">
        <v>1290</v>
      </c>
      <c r="L9" s="5">
        <v>1290</v>
      </c>
      <c r="M9" s="5">
        <v>1290</v>
      </c>
      <c r="N9" s="5">
        <v>1290</v>
      </c>
      <c r="O9" s="55"/>
      <c r="P9" s="56"/>
      <c r="Q9" s="56"/>
      <c r="R9" s="84"/>
      <c r="S9" s="67"/>
      <c r="T9" s="17"/>
    </row>
    <row r="10" spans="1:20" ht="84.95" customHeight="1" x14ac:dyDescent="0.3">
      <c r="A10" s="14"/>
      <c r="B10" s="11" t="s">
        <v>6</v>
      </c>
      <c r="C10" s="11" t="s">
        <v>2</v>
      </c>
      <c r="D10" s="80"/>
      <c r="E10" s="81"/>
      <c r="F10" s="81"/>
      <c r="G10" s="81"/>
      <c r="H10" s="82"/>
      <c r="I10" s="31"/>
      <c r="J10" s="31"/>
      <c r="K10" s="29"/>
      <c r="L10" s="30"/>
      <c r="M10" s="30"/>
      <c r="N10" s="30"/>
      <c r="O10" s="57"/>
      <c r="P10" s="58"/>
      <c r="Q10" s="58"/>
      <c r="R10" s="85"/>
      <c r="S10" s="16">
        <f>(I10+J10+K10+L10+M10+N10)*N8</f>
        <v>0</v>
      </c>
      <c r="T10" s="17"/>
    </row>
    <row r="11" spans="1:20" ht="14.25" customHeight="1" x14ac:dyDescent="0.3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  <c r="S11" s="13"/>
    </row>
    <row r="12" spans="1:20" ht="15" customHeight="1" x14ac:dyDescent="0.25">
      <c r="A12" s="72" t="s">
        <v>8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66"/>
    </row>
    <row r="13" spans="1:20" ht="14.45" customHeight="1" x14ac:dyDescent="0.25">
      <c r="A13" s="42"/>
      <c r="B13" s="43"/>
      <c r="C13" s="10" t="s">
        <v>0</v>
      </c>
      <c r="D13" s="89"/>
      <c r="E13" s="90"/>
      <c r="F13" s="90"/>
      <c r="G13" s="90"/>
      <c r="H13" s="91"/>
      <c r="I13" s="8">
        <v>92</v>
      </c>
      <c r="J13" s="1">
        <v>98</v>
      </c>
      <c r="K13" s="1">
        <v>104</v>
      </c>
      <c r="L13" s="1">
        <v>110</v>
      </c>
      <c r="M13" s="1">
        <v>116</v>
      </c>
      <c r="N13" s="1">
        <v>122</v>
      </c>
      <c r="O13" s="53"/>
      <c r="P13" s="54"/>
      <c r="Q13" s="54"/>
      <c r="R13" s="83"/>
      <c r="S13" s="66"/>
    </row>
    <row r="14" spans="1:20" ht="15" customHeight="1" x14ac:dyDescent="0.25">
      <c r="A14" s="42"/>
      <c r="B14" s="43"/>
      <c r="C14" s="20" t="s">
        <v>4</v>
      </c>
      <c r="D14" s="92"/>
      <c r="E14" s="93"/>
      <c r="F14" s="93"/>
      <c r="G14" s="93"/>
      <c r="H14" s="94"/>
      <c r="I14" s="22">
        <v>645</v>
      </c>
      <c r="J14" s="22">
        <v>645</v>
      </c>
      <c r="K14" s="22">
        <v>645</v>
      </c>
      <c r="L14" s="22">
        <v>645</v>
      </c>
      <c r="M14" s="22">
        <v>645</v>
      </c>
      <c r="N14" s="22">
        <v>645</v>
      </c>
      <c r="O14" s="55"/>
      <c r="P14" s="56"/>
      <c r="Q14" s="56"/>
      <c r="R14" s="84"/>
      <c r="S14" s="66"/>
    </row>
    <row r="15" spans="1:20" ht="15.75" customHeight="1" x14ac:dyDescent="0.25">
      <c r="A15" s="42"/>
      <c r="B15" s="43"/>
      <c r="C15" s="21" t="s">
        <v>1</v>
      </c>
      <c r="D15" s="92"/>
      <c r="E15" s="93"/>
      <c r="F15" s="93"/>
      <c r="G15" s="93"/>
      <c r="H15" s="94"/>
      <c r="I15" s="5">
        <v>1290</v>
      </c>
      <c r="J15" s="5">
        <v>1290</v>
      </c>
      <c r="K15" s="5">
        <v>1290</v>
      </c>
      <c r="L15" s="5">
        <v>1290</v>
      </c>
      <c r="M15" s="5">
        <v>1290</v>
      </c>
      <c r="N15" s="5">
        <v>1290</v>
      </c>
      <c r="O15" s="55"/>
      <c r="P15" s="56"/>
      <c r="Q15" s="56"/>
      <c r="R15" s="84"/>
      <c r="S15" s="67"/>
      <c r="T15" s="17"/>
    </row>
    <row r="16" spans="1:20" ht="84.95" customHeight="1" x14ac:dyDescent="0.3">
      <c r="A16" s="14"/>
      <c r="B16" s="21" t="s">
        <v>12</v>
      </c>
      <c r="C16" s="21" t="s">
        <v>2</v>
      </c>
      <c r="D16" s="95"/>
      <c r="E16" s="96"/>
      <c r="F16" s="96"/>
      <c r="G16" s="96"/>
      <c r="H16" s="97"/>
      <c r="I16" s="31"/>
      <c r="J16" s="31"/>
      <c r="K16" s="29"/>
      <c r="L16" s="30"/>
      <c r="M16" s="30"/>
      <c r="N16" s="30"/>
      <c r="O16" s="57"/>
      <c r="P16" s="58"/>
      <c r="Q16" s="58"/>
      <c r="R16" s="85"/>
      <c r="S16" s="16">
        <f>(I16+J16)*J14+(K16+L16+M16+N16)*N14</f>
        <v>0</v>
      </c>
      <c r="T16" s="17"/>
    </row>
    <row r="17" spans="1:20" ht="14.25" customHeight="1" x14ac:dyDescent="0.3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  <c r="S17" s="13"/>
    </row>
    <row r="18" spans="1:20" ht="15" customHeight="1" x14ac:dyDescent="0.25">
      <c r="A18" s="86" t="s">
        <v>9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8"/>
      <c r="S18" s="66"/>
    </row>
    <row r="19" spans="1:20" ht="13.5" customHeight="1" x14ac:dyDescent="0.25">
      <c r="A19" s="60"/>
      <c r="B19" s="61"/>
      <c r="C19" s="10" t="s">
        <v>0</v>
      </c>
      <c r="D19" s="74"/>
      <c r="E19" s="75"/>
      <c r="F19" s="75"/>
      <c r="G19" s="75"/>
      <c r="H19" s="76"/>
      <c r="I19" s="8">
        <v>92</v>
      </c>
      <c r="J19" s="1">
        <v>98</v>
      </c>
      <c r="K19" s="8">
        <v>104</v>
      </c>
      <c r="L19" s="1">
        <v>110</v>
      </c>
      <c r="M19" s="1">
        <v>116</v>
      </c>
      <c r="N19" s="1">
        <v>122</v>
      </c>
      <c r="O19" s="23"/>
      <c r="P19" s="23"/>
      <c r="Q19" s="23"/>
      <c r="R19" s="24"/>
      <c r="S19" s="66"/>
    </row>
    <row r="20" spans="1:20" ht="15.75" customHeight="1" x14ac:dyDescent="0.25">
      <c r="A20" s="62"/>
      <c r="B20" s="63"/>
      <c r="C20" s="20" t="s">
        <v>4</v>
      </c>
      <c r="D20" s="77"/>
      <c r="E20" s="78"/>
      <c r="F20" s="78"/>
      <c r="G20" s="78"/>
      <c r="H20" s="79"/>
      <c r="I20" s="22">
        <v>645</v>
      </c>
      <c r="J20" s="22">
        <v>645</v>
      </c>
      <c r="K20" s="22">
        <v>645</v>
      </c>
      <c r="L20" s="22">
        <v>645</v>
      </c>
      <c r="M20" s="22">
        <v>645</v>
      </c>
      <c r="N20" s="22">
        <v>645</v>
      </c>
      <c r="O20" s="25"/>
      <c r="P20" s="25"/>
      <c r="Q20" s="25"/>
      <c r="R20" s="26"/>
      <c r="S20" s="66"/>
    </row>
    <row r="21" spans="1:20" ht="17.25" customHeight="1" x14ac:dyDescent="0.25">
      <c r="A21" s="64"/>
      <c r="B21" s="65"/>
      <c r="C21" s="21" t="s">
        <v>1</v>
      </c>
      <c r="D21" s="77"/>
      <c r="E21" s="78"/>
      <c r="F21" s="78"/>
      <c r="G21" s="78"/>
      <c r="H21" s="79"/>
      <c r="I21" s="5">
        <v>1290</v>
      </c>
      <c r="J21" s="5">
        <v>1290</v>
      </c>
      <c r="K21" s="5">
        <v>1290</v>
      </c>
      <c r="L21" s="5">
        <v>1290</v>
      </c>
      <c r="M21" s="5">
        <v>1290</v>
      </c>
      <c r="N21" s="5">
        <v>1290</v>
      </c>
      <c r="O21" s="25"/>
      <c r="P21" s="25"/>
      <c r="Q21" s="25"/>
      <c r="R21" s="26"/>
      <c r="S21" s="67"/>
      <c r="T21" s="17"/>
    </row>
    <row r="22" spans="1:20" ht="84.95" customHeight="1" x14ac:dyDescent="0.3">
      <c r="A22" s="14"/>
      <c r="B22" s="19" t="s">
        <v>13</v>
      </c>
      <c r="C22" s="21" t="s">
        <v>2</v>
      </c>
      <c r="D22" s="77"/>
      <c r="E22" s="78"/>
      <c r="F22" s="78"/>
      <c r="G22" s="78"/>
      <c r="H22" s="79"/>
      <c r="I22" s="31"/>
      <c r="J22" s="31"/>
      <c r="K22" s="29"/>
      <c r="L22" s="30"/>
      <c r="M22" s="30"/>
      <c r="N22" s="30"/>
      <c r="O22" s="25"/>
      <c r="P22" s="25"/>
      <c r="Q22" s="25"/>
      <c r="R22" s="26"/>
      <c r="S22" s="16">
        <f>(I22+J22)*J20+(K22+L22+M22+N22)*N20</f>
        <v>0</v>
      </c>
      <c r="T22" s="17"/>
    </row>
    <row r="23" spans="1:20" ht="84.95" customHeight="1" x14ac:dyDescent="0.3">
      <c r="A23" s="14"/>
      <c r="B23" s="19" t="s">
        <v>14</v>
      </c>
      <c r="C23" s="21" t="s">
        <v>2</v>
      </c>
      <c r="D23" s="80"/>
      <c r="E23" s="81"/>
      <c r="F23" s="81"/>
      <c r="G23" s="81"/>
      <c r="H23" s="82"/>
      <c r="I23" s="31"/>
      <c r="J23" s="31"/>
      <c r="K23" s="29"/>
      <c r="L23" s="30"/>
      <c r="M23" s="30"/>
      <c r="N23" s="30"/>
      <c r="O23" s="25"/>
      <c r="P23" s="25"/>
      <c r="Q23" s="25"/>
      <c r="R23" s="26"/>
      <c r="S23" s="15">
        <f>(I23+J23)*J20+(K23+L23+M23+N23)*N20</f>
        <v>0</v>
      </c>
    </row>
    <row r="24" spans="1:20" ht="14.25" customHeight="1" x14ac:dyDescent="0.3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  <c r="S24" s="13"/>
    </row>
    <row r="25" spans="1:20" ht="15" customHeight="1" x14ac:dyDescent="0.25">
      <c r="A25" s="86" t="s">
        <v>10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8"/>
      <c r="S25" s="66"/>
    </row>
    <row r="26" spans="1:20" ht="13.5" customHeight="1" x14ac:dyDescent="0.25">
      <c r="A26" s="60"/>
      <c r="B26" s="61"/>
      <c r="C26" s="10" t="s">
        <v>0</v>
      </c>
      <c r="D26" s="44"/>
      <c r="E26" s="45"/>
      <c r="F26" s="45"/>
      <c r="G26" s="45"/>
      <c r="H26" s="46"/>
      <c r="I26" s="8">
        <v>92</v>
      </c>
      <c r="J26" s="1">
        <v>98</v>
      </c>
      <c r="K26" s="1">
        <v>104</v>
      </c>
      <c r="L26" s="1">
        <v>110</v>
      </c>
      <c r="M26" s="1">
        <v>116</v>
      </c>
      <c r="N26" s="1">
        <v>122</v>
      </c>
      <c r="O26" s="53"/>
      <c r="P26" s="54"/>
      <c r="Q26" s="54"/>
      <c r="R26" s="54"/>
      <c r="S26" s="66"/>
    </row>
    <row r="27" spans="1:20" ht="15.75" customHeight="1" x14ac:dyDescent="0.25">
      <c r="A27" s="62"/>
      <c r="B27" s="63"/>
      <c r="C27" s="20" t="s">
        <v>4</v>
      </c>
      <c r="D27" s="47"/>
      <c r="E27" s="48"/>
      <c r="F27" s="48"/>
      <c r="G27" s="48"/>
      <c r="H27" s="49"/>
      <c r="I27" s="22">
        <v>645</v>
      </c>
      <c r="J27" s="22">
        <v>645</v>
      </c>
      <c r="K27" s="22">
        <v>645</v>
      </c>
      <c r="L27" s="22">
        <v>645</v>
      </c>
      <c r="M27" s="22">
        <v>645</v>
      </c>
      <c r="N27" s="22">
        <v>645</v>
      </c>
      <c r="O27" s="55"/>
      <c r="P27" s="56"/>
      <c r="Q27" s="56"/>
      <c r="R27" s="56"/>
      <c r="S27" s="66"/>
    </row>
    <row r="28" spans="1:20" ht="17.25" customHeight="1" x14ac:dyDescent="0.25">
      <c r="A28" s="64"/>
      <c r="B28" s="65"/>
      <c r="C28" s="21" t="s">
        <v>1</v>
      </c>
      <c r="D28" s="47"/>
      <c r="E28" s="48"/>
      <c r="F28" s="48"/>
      <c r="G28" s="48"/>
      <c r="H28" s="49"/>
      <c r="I28" s="5">
        <v>1290</v>
      </c>
      <c r="J28" s="5">
        <v>1290</v>
      </c>
      <c r="K28" s="5">
        <v>1290</v>
      </c>
      <c r="L28" s="5">
        <v>1290</v>
      </c>
      <c r="M28" s="5">
        <v>1290</v>
      </c>
      <c r="N28" s="5">
        <v>1290</v>
      </c>
      <c r="O28" s="55"/>
      <c r="P28" s="56"/>
      <c r="Q28" s="56"/>
      <c r="R28" s="56"/>
      <c r="S28" s="67"/>
      <c r="T28" s="17"/>
    </row>
    <row r="29" spans="1:20" ht="72" customHeight="1" x14ac:dyDescent="0.3">
      <c r="A29" s="14"/>
      <c r="B29" s="21" t="s">
        <v>15</v>
      </c>
      <c r="C29" s="21" t="s">
        <v>2</v>
      </c>
      <c r="D29" s="50"/>
      <c r="E29" s="51"/>
      <c r="F29" s="51"/>
      <c r="G29" s="51"/>
      <c r="H29" s="52"/>
      <c r="I29" s="31"/>
      <c r="J29" s="31"/>
      <c r="K29" s="29"/>
      <c r="L29" s="30"/>
      <c r="M29" s="30"/>
      <c r="N29" s="30"/>
      <c r="O29" s="57"/>
      <c r="P29" s="58"/>
      <c r="Q29" s="58"/>
      <c r="R29" s="58"/>
      <c r="S29" s="16">
        <f>(I29+J29)*J27+(K29+L29+M29+N29)*N27</f>
        <v>0</v>
      </c>
      <c r="T29" s="17"/>
    </row>
    <row r="30" spans="1:20" ht="14.25" customHeight="1" x14ac:dyDescent="0.2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59"/>
    </row>
    <row r="31" spans="1:20" ht="15" customHeight="1" x14ac:dyDescent="0.25">
      <c r="A31" s="86" t="s">
        <v>11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8"/>
      <c r="S31" s="66"/>
    </row>
    <row r="32" spans="1:20" ht="13.5" customHeight="1" x14ac:dyDescent="0.25">
      <c r="A32" s="60"/>
      <c r="B32" s="61"/>
      <c r="C32" s="10" t="s">
        <v>0</v>
      </c>
      <c r="D32" s="44"/>
      <c r="E32" s="45"/>
      <c r="F32" s="45"/>
      <c r="G32" s="45"/>
      <c r="H32" s="46"/>
      <c r="I32" s="8">
        <v>92</v>
      </c>
      <c r="J32" s="1">
        <v>98</v>
      </c>
      <c r="K32" s="1">
        <v>104</v>
      </c>
      <c r="L32" s="1">
        <v>110</v>
      </c>
      <c r="M32" s="1">
        <v>116</v>
      </c>
      <c r="N32" s="1">
        <v>122</v>
      </c>
      <c r="O32" s="53"/>
      <c r="P32" s="54"/>
      <c r="Q32" s="54"/>
      <c r="R32" s="54"/>
      <c r="S32" s="66"/>
    </row>
    <row r="33" spans="1:20" ht="15.75" customHeight="1" x14ac:dyDescent="0.25">
      <c r="A33" s="62"/>
      <c r="B33" s="63"/>
      <c r="C33" s="20" t="s">
        <v>4</v>
      </c>
      <c r="D33" s="47"/>
      <c r="E33" s="48"/>
      <c r="F33" s="48"/>
      <c r="G33" s="48"/>
      <c r="H33" s="49"/>
      <c r="I33" s="22">
        <v>645</v>
      </c>
      <c r="J33" s="22">
        <v>645</v>
      </c>
      <c r="K33" s="22">
        <v>645</v>
      </c>
      <c r="L33" s="22">
        <v>645</v>
      </c>
      <c r="M33" s="22">
        <v>645</v>
      </c>
      <c r="N33" s="22">
        <v>645</v>
      </c>
      <c r="O33" s="55"/>
      <c r="P33" s="56"/>
      <c r="Q33" s="56"/>
      <c r="R33" s="56"/>
      <c r="S33" s="66"/>
    </row>
    <row r="34" spans="1:20" ht="17.25" customHeight="1" x14ac:dyDescent="0.25">
      <c r="A34" s="64"/>
      <c r="B34" s="65"/>
      <c r="C34" s="21" t="s">
        <v>1</v>
      </c>
      <c r="D34" s="47"/>
      <c r="E34" s="48"/>
      <c r="F34" s="48"/>
      <c r="G34" s="48"/>
      <c r="H34" s="49"/>
      <c r="I34" s="5">
        <v>1290</v>
      </c>
      <c r="J34" s="5">
        <v>1290</v>
      </c>
      <c r="K34" s="5">
        <v>1290</v>
      </c>
      <c r="L34" s="5">
        <v>1290</v>
      </c>
      <c r="M34" s="5">
        <v>1290</v>
      </c>
      <c r="N34" s="5">
        <v>1290</v>
      </c>
      <c r="O34" s="55"/>
      <c r="P34" s="56"/>
      <c r="Q34" s="56"/>
      <c r="R34" s="56"/>
      <c r="S34" s="67"/>
      <c r="T34" s="17"/>
    </row>
    <row r="35" spans="1:20" ht="72" customHeight="1" x14ac:dyDescent="0.3">
      <c r="A35" s="14"/>
      <c r="B35" s="21" t="s">
        <v>3</v>
      </c>
      <c r="C35" s="21" t="s">
        <v>2</v>
      </c>
      <c r="D35" s="47"/>
      <c r="E35" s="48"/>
      <c r="F35" s="48"/>
      <c r="G35" s="48"/>
      <c r="H35" s="49"/>
      <c r="I35" s="31"/>
      <c r="J35" s="31"/>
      <c r="K35" s="29"/>
      <c r="L35" s="30"/>
      <c r="M35" s="30"/>
      <c r="N35" s="30"/>
      <c r="O35" s="55"/>
      <c r="P35" s="56"/>
      <c r="Q35" s="56"/>
      <c r="R35" s="56"/>
      <c r="S35" s="27">
        <f>(I35+J35)*J33+(K35+L35+M35+N35)*N33</f>
        <v>0</v>
      </c>
      <c r="T35" s="18"/>
    </row>
    <row r="36" spans="1:20" ht="72" customHeight="1" x14ac:dyDescent="0.3">
      <c r="A36" s="14"/>
      <c r="B36" s="21" t="s">
        <v>6</v>
      </c>
      <c r="C36" s="21" t="s">
        <v>2</v>
      </c>
      <c r="D36" s="50"/>
      <c r="E36" s="51"/>
      <c r="F36" s="51"/>
      <c r="G36" s="51"/>
      <c r="H36" s="52"/>
      <c r="I36" s="31"/>
      <c r="J36" s="31"/>
      <c r="K36" s="29"/>
      <c r="L36" s="30"/>
      <c r="M36" s="30"/>
      <c r="N36" s="30"/>
      <c r="O36" s="57"/>
      <c r="P36" s="58"/>
      <c r="Q36" s="58"/>
      <c r="R36" s="58"/>
      <c r="S36" s="28">
        <f>(I36+J36)*J33+(K36+L36+M36+N36)*N33</f>
        <v>0</v>
      </c>
    </row>
    <row r="37" spans="1:20" ht="14.25" customHeight="1" x14ac:dyDescent="0.3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4"/>
      <c r="S37" s="13"/>
    </row>
  </sheetData>
  <mergeCells count="33">
    <mergeCell ref="A31:R31"/>
    <mergeCell ref="S31:S34"/>
    <mergeCell ref="A32:B34"/>
    <mergeCell ref="A12:R12"/>
    <mergeCell ref="S12:S15"/>
    <mergeCell ref="A13:B15"/>
    <mergeCell ref="A17:R17"/>
    <mergeCell ref="D13:H16"/>
    <mergeCell ref="O13:R16"/>
    <mergeCell ref="D19:H23"/>
    <mergeCell ref="A25:R25"/>
    <mergeCell ref="A18:R18"/>
    <mergeCell ref="S6:S9"/>
    <mergeCell ref="A5:R5"/>
    <mergeCell ref="A6:R6"/>
    <mergeCell ref="D7:H10"/>
    <mergeCell ref="O7:R10"/>
    <mergeCell ref="A37:R37"/>
    <mergeCell ref="A1:O4"/>
    <mergeCell ref="P1:R4"/>
    <mergeCell ref="A7:B9"/>
    <mergeCell ref="A11:R11"/>
    <mergeCell ref="D32:H36"/>
    <mergeCell ref="O32:R36"/>
    <mergeCell ref="A30:S30"/>
    <mergeCell ref="A26:B28"/>
    <mergeCell ref="A19:B21"/>
    <mergeCell ref="S25:S28"/>
    <mergeCell ref="S18:S21"/>
    <mergeCell ref="O26:R29"/>
    <mergeCell ref="D26:H29"/>
    <mergeCell ref="A24:R24"/>
    <mergeCell ref="S1:S4"/>
  </mergeCells>
  <phoneticPr fontId="0" type="noConversion"/>
  <pageMargins left="0.25" right="0.25" top="0.75" bottom="0.75" header="0.3" footer="0.3"/>
  <pageSetup paperSize="9" scale="83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2017-04-20T13:05:59Z</dcterms:modified>
</cp:coreProperties>
</file>