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120" yWindow="885" windowWidth="15120" windowHeight="7230" tabRatio="665"/>
  </bookViews>
  <sheets>
    <sheet name="Смесители" sheetId="13" r:id="rId1"/>
    <sheet name="Аксессуары" sheetId="6" r:id="rId2"/>
    <sheet name="АВК" sheetId="5" r:id="rId3"/>
    <sheet name="МДВ" sheetId="2" r:id="rId4"/>
    <sheet name="Душ. Системы" sheetId="9" r:id="rId5"/>
    <sheet name="Инсталляции" sheetId="4" r:id="rId6"/>
    <sheet name="Запчасти" sheetId="11" r:id="rId7"/>
  </sheets>
  <definedNames>
    <definedName name="_xlnm._FilterDatabase" localSheetId="2" hidden="1">АВК!$A$12:$I$12</definedName>
    <definedName name="_xlnm._FilterDatabase" localSheetId="1" hidden="1">Аксессуары!$A$12:$H$12</definedName>
    <definedName name="_xlnm._FilterDatabase" localSheetId="4" hidden="1">'Душ. Системы'!$A$13:$I$13</definedName>
    <definedName name="_xlnm._FilterDatabase" localSheetId="6" hidden="1">Запчасти!$A$13:$E$13</definedName>
    <definedName name="_xlnm._FilterDatabase" localSheetId="3" hidden="1">МДВ!$A$12:$H$12</definedName>
    <definedName name="_xlnm._FilterDatabase" localSheetId="0" hidden="1">Смесители!$A$12:$I$153</definedName>
    <definedName name="_xlnm.Print_Titles" localSheetId="6">Запчасти!$13:$13</definedName>
    <definedName name="_xlnm.Print_Titles" localSheetId="0">Смесители!$12:$12</definedName>
    <definedName name="_xlnm.Print_Area" localSheetId="2">АВК!$A$1:$I$39</definedName>
    <definedName name="_xlnm.Print_Area" localSheetId="1">Аксессуары!$A$1:$O$50</definedName>
    <definedName name="_xlnm.Print_Area" localSheetId="6">Запчасти!$A$1:$E$128</definedName>
    <definedName name="_xlnm.Print_Area" localSheetId="5">Инсталляции!$A$1:$F$43</definedName>
    <definedName name="_xlnm.Print_Area" localSheetId="3">МДВ!$A$1:$H$43</definedName>
    <definedName name="_xlnm.Print_Area" localSheetId="0">Смесители!$A$1:$I$153</definedName>
  </definedNames>
  <calcPr calcId="124519"/>
</workbook>
</file>

<file path=xl/calcChain.xml><?xml version="1.0" encoding="utf-8"?>
<calcChain xmlns="http://schemas.openxmlformats.org/spreadsheetml/2006/main">
  <c r="I16" i="9"/>
  <c r="I22"/>
  <c r="A22"/>
  <c r="A16"/>
  <c r="I72" i="13" l="1"/>
  <c r="A72"/>
  <c r="I23"/>
  <c r="I22"/>
  <c r="A22"/>
  <c r="I21"/>
  <c r="A21"/>
  <c r="A23" s="1"/>
  <c r="A15" i="2"/>
  <c r="A16" s="1"/>
  <c r="H43"/>
  <c r="H42"/>
  <c r="H41"/>
  <c r="H39"/>
  <c r="H38"/>
  <c r="H37"/>
  <c r="H35"/>
  <c r="H34"/>
  <c r="H33"/>
  <c r="H32"/>
  <c r="H31"/>
  <c r="H29"/>
  <c r="H28"/>
  <c r="H27"/>
  <c r="H26"/>
  <c r="H25"/>
  <c r="H24"/>
  <c r="H23"/>
  <c r="H21"/>
  <c r="H20"/>
  <c r="H19"/>
  <c r="H18"/>
  <c r="H17"/>
  <c r="H16"/>
  <c r="H15"/>
  <c r="H14"/>
  <c r="E128" i="11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A15" s="1"/>
  <c r="E14"/>
  <c r="F13" i="4"/>
  <c r="A17" i="2" l="1"/>
  <c r="A16" i="11"/>
  <c r="A17" s="1"/>
  <c r="A18" s="1"/>
  <c r="A18" i="9"/>
  <c r="A19" s="1"/>
  <c r="I33"/>
  <c r="I32"/>
  <c r="I31"/>
  <c r="I30"/>
  <c r="I29"/>
  <c r="I28"/>
  <c r="I27"/>
  <c r="I25"/>
  <c r="I24"/>
  <c r="I21"/>
  <c r="I19"/>
  <c r="I18"/>
  <c r="I15"/>
  <c r="I39" i="5"/>
  <c r="I38"/>
  <c r="I37"/>
  <c r="I36"/>
  <c r="I34"/>
  <c r="I33"/>
  <c r="I32"/>
  <c r="I31"/>
  <c r="I30"/>
  <c r="I29"/>
  <c r="I28"/>
  <c r="I27"/>
  <c r="I26"/>
  <c r="I25"/>
  <c r="I24"/>
  <c r="I22"/>
  <c r="I21"/>
  <c r="I20"/>
  <c r="I19"/>
  <c r="I18"/>
  <c r="I17"/>
  <c r="I16"/>
  <c r="I15"/>
  <c r="I14"/>
  <c r="A15"/>
  <c r="A15" i="6"/>
  <c r="H43"/>
  <c r="H50"/>
  <c r="H49"/>
  <c r="H48"/>
  <c r="H47"/>
  <c r="H46"/>
  <c r="H45"/>
  <c r="H44"/>
  <c r="H41"/>
  <c r="H40"/>
  <c r="H39"/>
  <c r="H38"/>
  <c r="H37"/>
  <c r="H35"/>
  <c r="H34"/>
  <c r="H33"/>
  <c r="H32"/>
  <c r="H31"/>
  <c r="H30"/>
  <c r="H29"/>
  <c r="H28"/>
  <c r="H27"/>
  <c r="H26"/>
  <c r="H25"/>
  <c r="H24"/>
  <c r="H23"/>
  <c r="H21"/>
  <c r="H20"/>
  <c r="H19"/>
  <c r="H18"/>
  <c r="H17"/>
  <c r="H16"/>
  <c r="H15"/>
  <c r="H14"/>
  <c r="A16" i="5" l="1"/>
  <c r="A18" i="2"/>
  <c r="A19" i="11"/>
  <c r="A21" i="9"/>
  <c r="A24" s="1"/>
  <c r="A16" i="6"/>
  <c r="A17" s="1"/>
  <c r="A18" s="1"/>
  <c r="A17" i="5" l="1"/>
  <c r="A18" s="1"/>
  <c r="A19" i="2"/>
  <c r="A20" i="11"/>
  <c r="A21" s="1"/>
  <c r="A25" i="9"/>
  <c r="A27" s="1"/>
  <c r="A28" s="1"/>
  <c r="A19" i="6"/>
  <c r="A20" s="1"/>
  <c r="A21" s="1"/>
  <c r="A19" i="5" l="1"/>
  <c r="A20" s="1"/>
  <c r="A23" i="6"/>
  <c r="A20" i="2"/>
  <c r="A22" i="11"/>
  <c r="A23" s="1"/>
  <c r="A29" i="9"/>
  <c r="A30" s="1"/>
  <c r="A24" i="6"/>
  <c r="A21" i="5" l="1"/>
  <c r="A22" s="1"/>
  <c r="A24" s="1"/>
  <c r="A21" i="2"/>
  <c r="A23" s="1"/>
  <c r="A24" i="11"/>
  <c r="A25" s="1"/>
  <c r="A31" i="9"/>
  <c r="A32" s="1"/>
  <c r="A25" i="6"/>
  <c r="A33" i="9" l="1"/>
  <c r="A26" i="11"/>
  <c r="A27" s="1"/>
  <c r="A25" i="5"/>
  <c r="A26" s="1"/>
  <c r="A27" s="1"/>
  <c r="A28" s="1"/>
  <c r="A24" i="2"/>
  <c r="A25" s="1"/>
  <c r="A26" s="1"/>
  <c r="A26" i="6"/>
  <c r="A27" s="1"/>
  <c r="A28" s="1"/>
  <c r="A28" i="11" l="1"/>
  <c r="A29" i="5"/>
  <c r="A30" s="1"/>
  <c r="A27" i="2"/>
  <c r="A29" i="11"/>
  <c r="A29" i="6"/>
  <c r="A30" s="1"/>
  <c r="A28" i="2" l="1"/>
  <c r="A30" i="11"/>
  <c r="A31" i="6"/>
  <c r="A31" i="5"/>
  <c r="A29" i="2" l="1"/>
  <c r="A31" i="11"/>
  <c r="A32" i="6"/>
  <c r="A32" i="5"/>
  <c r="A16" i="13"/>
  <c r="A150"/>
  <c r="I153"/>
  <c r="I152"/>
  <c r="I149"/>
  <c r="I148"/>
  <c r="I147"/>
  <c r="I146"/>
  <c r="I145"/>
  <c r="I144"/>
  <c r="I142"/>
  <c r="I141"/>
  <c r="I140"/>
  <c r="I139"/>
  <c r="I138"/>
  <c r="I136"/>
  <c r="I135"/>
  <c r="I134"/>
  <c r="I133"/>
  <c r="I132"/>
  <c r="I131"/>
  <c r="I130"/>
  <c r="I128"/>
  <c r="I127"/>
  <c r="I126"/>
  <c r="I125"/>
  <c r="I124"/>
  <c r="I123"/>
  <c r="I122"/>
  <c r="I120"/>
  <c r="I119"/>
  <c r="I118"/>
  <c r="I117"/>
  <c r="I116"/>
  <c r="I115"/>
  <c r="I113"/>
  <c r="I112"/>
  <c r="I111"/>
  <c r="I109"/>
  <c r="I108"/>
  <c r="I107"/>
  <c r="I104"/>
  <c r="I103"/>
  <c r="I102"/>
  <c r="I101"/>
  <c r="I100"/>
  <c r="I98"/>
  <c r="I97"/>
  <c r="I96"/>
  <c r="I95"/>
  <c r="I94"/>
  <c r="I93"/>
  <c r="I92"/>
  <c r="I90"/>
  <c r="I89"/>
  <c r="I88"/>
  <c r="I87"/>
  <c r="I86"/>
  <c r="I84"/>
  <c r="I83"/>
  <c r="I82"/>
  <c r="I81"/>
  <c r="I80"/>
  <c r="I79"/>
  <c r="I77"/>
  <c r="I76"/>
  <c r="I75"/>
  <c r="I74"/>
  <c r="I71"/>
  <c r="I70"/>
  <c r="I69"/>
  <c r="I68"/>
  <c r="I67"/>
  <c r="I65"/>
  <c r="I64"/>
  <c r="I63"/>
  <c r="I62"/>
  <c r="I60"/>
  <c r="I59"/>
  <c r="I58"/>
  <c r="I57"/>
  <c r="I56"/>
  <c r="I55"/>
  <c r="I54"/>
  <c r="I52"/>
  <c r="I51"/>
  <c r="I50"/>
  <c r="I49"/>
  <c r="I47"/>
  <c r="I46"/>
  <c r="I45"/>
  <c r="I44"/>
  <c r="I43"/>
  <c r="I42"/>
  <c r="I41"/>
  <c r="I39"/>
  <c r="I38"/>
  <c r="I37"/>
  <c r="I36"/>
  <c r="I35"/>
  <c r="I34"/>
  <c r="I33"/>
  <c r="I32"/>
  <c r="I31"/>
  <c r="I29"/>
  <c r="I28"/>
  <c r="I27"/>
  <c r="I26"/>
  <c r="I25"/>
  <c r="I19"/>
  <c r="I18"/>
  <c r="I17"/>
  <c r="I16"/>
  <c r="I15"/>
  <c r="A31" i="2" l="1"/>
  <c r="A32"/>
  <c r="A33" s="1"/>
  <c r="A32" i="11"/>
  <c r="A33" i="6"/>
  <c r="A34" s="1"/>
  <c r="A33" i="5"/>
  <c r="A17" i="13"/>
  <c r="A34" i="2" l="1"/>
  <c r="A35" s="1"/>
  <c r="A33" i="11"/>
  <c r="A35" i="6"/>
  <c r="A37" s="1"/>
  <c r="A38" s="1"/>
  <c r="A34" i="5"/>
  <c r="A36" s="1"/>
  <c r="A18" i="13"/>
  <c r="A37" i="2" l="1"/>
  <c r="A38"/>
  <c r="A34" i="11"/>
  <c r="A39" i="6"/>
  <c r="A37" i="5"/>
  <c r="A38" s="1"/>
  <c r="A19" i="13"/>
  <c r="A25" s="1"/>
  <c r="A39" i="2" l="1"/>
  <c r="A41"/>
  <c r="A42" s="1"/>
  <c r="A35" i="11"/>
  <c r="A40" i="6"/>
  <c r="A39" i="5"/>
  <c r="A26" i="13"/>
  <c r="A27" s="1"/>
  <c r="A43" i="2" l="1"/>
  <c r="A36" i="11"/>
  <c r="A41" i="6"/>
  <c r="A43"/>
  <c r="A28" i="13"/>
  <c r="A29" s="1"/>
  <c r="A31" s="1"/>
  <c r="A37" i="11" l="1"/>
  <c r="A44" i="6"/>
  <c r="A45" s="1"/>
  <c r="A32" i="13"/>
  <c r="A38" i="11" l="1"/>
  <c r="A39"/>
  <c r="A46" i="6"/>
  <c r="A47" s="1"/>
  <c r="A33" i="13"/>
  <c r="A34" s="1"/>
  <c r="A48" i="6" l="1"/>
  <c r="A49" s="1"/>
  <c r="A50" s="1"/>
  <c r="A40" i="11"/>
  <c r="A35" i="13"/>
  <c r="A41" i="11" l="1"/>
  <c r="A36" i="13"/>
  <c r="A42" i="11" l="1"/>
  <c r="A37" i="13"/>
  <c r="A43" i="11" l="1"/>
  <c r="A38" i="13"/>
  <c r="A44" i="11" l="1"/>
  <c r="A45" s="1"/>
  <c r="A39" i="13"/>
  <c r="A46" i="11" l="1"/>
  <c r="A41" i="13"/>
  <c r="A42" s="1"/>
  <c r="A43" s="1"/>
  <c r="A44" s="1"/>
  <c r="A47" i="11" l="1"/>
  <c r="A45" i="13"/>
  <c r="A48" i="11" l="1"/>
  <c r="A46" i="13"/>
  <c r="A47" s="1"/>
  <c r="A49" i="11" l="1"/>
  <c r="A50" s="1"/>
  <c r="A49" i="13"/>
  <c r="A51" i="11" l="1"/>
  <c r="A50" i="13"/>
  <c r="A51" s="1"/>
  <c r="A52" i="11" l="1"/>
  <c r="A52" i="13"/>
  <c r="A54" s="1"/>
  <c r="A55" s="1"/>
  <c r="A53" i="11" l="1"/>
  <c r="A54" s="1"/>
  <c r="A56" i="13"/>
  <c r="A55" i="11" l="1"/>
  <c r="A56" s="1"/>
  <c r="A57" s="1"/>
  <c r="A57" i="13"/>
  <c r="A58" i="11" l="1"/>
  <c r="A58" i="13"/>
  <c r="A59" i="11" l="1"/>
  <c r="A59" i="13"/>
  <c r="A60" i="11" l="1"/>
  <c r="A60" i="13"/>
  <c r="A61" i="11" l="1"/>
  <c r="A62" i="13"/>
  <c r="A62" i="11" l="1"/>
  <c r="A63"/>
  <c r="A63" i="13"/>
  <c r="A64" i="11" l="1"/>
  <c r="A65" s="1"/>
  <c r="A64" i="13"/>
  <c r="A66" i="11" l="1"/>
  <c r="A67"/>
  <c r="A68" s="1"/>
  <c r="A65" i="13"/>
  <c r="A69" i="11" l="1"/>
  <c r="A67" i="13"/>
  <c r="A70" i="11" l="1"/>
  <c r="A68" i="13"/>
  <c r="A71" i="11" l="1"/>
  <c r="A69" i="13"/>
  <c r="A72" i="11" l="1"/>
  <c r="A70" i="13"/>
  <c r="A73" i="11" l="1"/>
  <c r="A71" i="13"/>
  <c r="A74" i="11" l="1"/>
  <c r="A74" i="13"/>
  <c r="A75" s="1"/>
  <c r="A75" i="11" l="1"/>
  <c r="A76" i="13"/>
  <c r="A77" s="1"/>
  <c r="A76" i="11" l="1"/>
  <c r="A79" i="13"/>
  <c r="A80" s="1"/>
  <c r="A77" i="11" l="1"/>
  <c r="A81" i="13"/>
  <c r="A78" i="11" l="1"/>
  <c r="A82" i="13"/>
  <c r="A83" s="1"/>
  <c r="A79" i="11" l="1"/>
  <c r="A84" i="13"/>
  <c r="A86" s="1"/>
  <c r="A80" i="11" l="1"/>
  <c r="A81"/>
  <c r="A87" i="13"/>
  <c r="A88" s="1"/>
  <c r="A82" i="11" l="1"/>
  <c r="A89" i="13"/>
  <c r="A83" i="11" l="1"/>
  <c r="A90" i="13"/>
  <c r="A84" i="11" l="1"/>
  <c r="A92" i="13"/>
  <c r="A85" i="11" l="1"/>
  <c r="A93" i="13"/>
  <c r="A86" i="11" l="1"/>
  <c r="A94" i="13"/>
  <c r="A87" i="11" l="1"/>
  <c r="A95" i="13"/>
  <c r="A88" i="11" l="1"/>
  <c r="A96" i="13"/>
  <c r="A89" i="11" l="1"/>
  <c r="A90" s="1"/>
  <c r="A97" i="13"/>
  <c r="A91" i="11" l="1"/>
  <c r="A92" s="1"/>
  <c r="A98" i="13"/>
  <c r="A100" s="1"/>
  <c r="A93" i="11" l="1"/>
  <c r="A94" s="1"/>
  <c r="A101" i="13"/>
  <c r="A95" i="11" l="1"/>
  <c r="A96" s="1"/>
  <c r="A102" i="13"/>
  <c r="A97" i="11" l="1"/>
  <c r="A98" s="1"/>
  <c r="A103" i="13"/>
  <c r="A99" i="11" l="1"/>
  <c r="A104" i="13"/>
  <c r="A107" s="1"/>
  <c r="A100" i="11" l="1"/>
  <c r="A101" s="1"/>
  <c r="A108" i="13"/>
  <c r="A109" s="1"/>
  <c r="A102" i="11" l="1"/>
  <c r="A111" i="13"/>
  <c r="A112" s="1"/>
  <c r="A103" i="11" l="1"/>
  <c r="A104"/>
  <c r="A113" i="13"/>
  <c r="A105" i="11" l="1"/>
  <c r="A115" i="13"/>
  <c r="A106" i="11" l="1"/>
  <c r="A116" i="13"/>
  <c r="A107" i="11" l="1"/>
  <c r="A108" s="1"/>
  <c r="A117" i="13"/>
  <c r="A118" s="1"/>
  <c r="A119" s="1"/>
  <c r="A120" s="1"/>
  <c r="A109" i="11" l="1"/>
  <c r="A110" s="1"/>
  <c r="A122" i="13"/>
  <c r="A111" i="11" l="1"/>
  <c r="A112" s="1"/>
  <c r="A123" i="13"/>
  <c r="A113" i="11" l="1"/>
  <c r="A114"/>
  <c r="A124" i="13"/>
  <c r="A115" i="11" l="1"/>
  <c r="A116" s="1"/>
  <c r="A125" i="13"/>
  <c r="A126" s="1"/>
  <c r="A117" i="11" l="1"/>
  <c r="A127" i="13"/>
  <c r="A128" s="1"/>
  <c r="A130" s="1"/>
  <c r="A118" i="11" l="1"/>
  <c r="A131" i="13"/>
  <c r="A119" i="11" l="1"/>
  <c r="A132" i="13"/>
  <c r="A120" i="11" l="1"/>
  <c r="A121" s="1"/>
  <c r="A133" i="13"/>
  <c r="A134" s="1"/>
  <c r="A122" i="11" l="1"/>
  <c r="A135" i="13"/>
  <c r="A123" i="11" l="1"/>
  <c r="A136" i="13"/>
  <c r="A124" i="11" l="1"/>
  <c r="A138" i="13"/>
  <c r="A125" i="11" l="1"/>
  <c r="A126" s="1"/>
  <c r="A139" i="13"/>
  <c r="A127" i="11" l="1"/>
  <c r="A128" s="1"/>
  <c r="A140" i="13"/>
  <c r="A141" s="1"/>
  <c r="A142" l="1"/>
  <c r="A144" l="1"/>
  <c r="A145" l="1"/>
  <c r="A146" l="1"/>
  <c r="A147" s="1"/>
  <c r="A148" s="1"/>
  <c r="A149" s="1"/>
  <c r="A152" l="1"/>
  <c r="A153" s="1"/>
</calcChain>
</file>

<file path=xl/sharedStrings.xml><?xml version="1.0" encoding="utf-8"?>
<sst xmlns="http://schemas.openxmlformats.org/spreadsheetml/2006/main" count="1353" uniqueCount="983">
  <si>
    <t>Артикул</t>
  </si>
  <si>
    <t>Наименование</t>
  </si>
  <si>
    <t>A101/1200</t>
  </si>
  <si>
    <t>«СМАРТсант» система инсталляции для подвесного унитаза с кнопкой</t>
  </si>
  <si>
    <t>Тайп</t>
  </si>
  <si>
    <t>Реал</t>
  </si>
  <si>
    <t>Диона</t>
  </si>
  <si>
    <t>MS010101W</t>
  </si>
  <si>
    <t>"Диона"  шкаф-подстолье для умывальника 40см, белый</t>
  </si>
  <si>
    <t>MS010111W</t>
  </si>
  <si>
    <t>"Диона"  шкаф-подстолье для умывальника 55см, белый</t>
  </si>
  <si>
    <t>MS010121W</t>
  </si>
  <si>
    <t>"Диона"  шкаф-подстолье для умывальника 65см, белый</t>
  </si>
  <si>
    <t>MS010211WL</t>
  </si>
  <si>
    <t>"Диона" зеркало со шкафчиком и полкой, с подсветкой, левая версия, 55см, белый</t>
  </si>
  <si>
    <t>MS010211WR</t>
  </si>
  <si>
    <t>"Диона" зеркало со шкафчиком и полкой, с подсветкой, правая версия, 55см, белый</t>
  </si>
  <si>
    <t>MS010221WL</t>
  </si>
  <si>
    <t>"Диона" зеркало со шкафчиком и полкой, с подсветкой, левая версия, 65см, белый</t>
  </si>
  <si>
    <t>MS010221WR</t>
  </si>
  <si>
    <t>"Диона" зеркало со шкафчиком и полкой, с подсветкой, правая версия, 65см, белый</t>
  </si>
  <si>
    <t>MS010301W</t>
  </si>
  <si>
    <t>"Диона" пенал, 312х1812х316, белый</t>
  </si>
  <si>
    <t>Тефия</t>
  </si>
  <si>
    <t>MS020111W</t>
  </si>
  <si>
    <t>"Тефия"  шкаф-подстолье  для умывальника 55см, белый</t>
  </si>
  <si>
    <t>MS020121W</t>
  </si>
  <si>
    <t>"Тефия"  шкаф-подстолье  для умывальника 65см, белый</t>
  </si>
  <si>
    <t>MS020211WL</t>
  </si>
  <si>
    <t>"Тефия" зеркало со шкафчиком и полкой, с подсветкой, левая версия, 55см, белый</t>
  </si>
  <si>
    <t>MS020211WR</t>
  </si>
  <si>
    <t>"Тефия" зеркало со шкафчиком и полкой, с подсветкой, правая версия, 55см, белый</t>
  </si>
  <si>
    <t>MS020221WL</t>
  </si>
  <si>
    <t>"Тефия" зеркало со шкафчиком и полкой, с подсветкой, левая версия, 65см, белый</t>
  </si>
  <si>
    <t>MS020221WR</t>
  </si>
  <si>
    <t>"Тефия" зеркало со шкафчиком и полкой, с подсветкой, правая версия, 65см, белый</t>
  </si>
  <si>
    <t>MS020301W</t>
  </si>
  <si>
    <t>"Тефия" пенал, 312х1812х316, белый</t>
  </si>
  <si>
    <t>Зеркала</t>
  </si>
  <si>
    <t>MS500201W</t>
  </si>
  <si>
    <t>Зеркало с полкой и подсветкой, 450х774х165, белый</t>
  </si>
  <si>
    <t>MS500202W</t>
  </si>
  <si>
    <t>Зеркало с полкой без подсветки, 450х774х165, белый</t>
  </si>
  <si>
    <t>MS500203W</t>
  </si>
  <si>
    <t>Шкаф подвесной с зеркальной дверкой, 450х760х160, белый</t>
  </si>
  <si>
    <t>Умывальники</t>
  </si>
  <si>
    <t>VT5501W</t>
  </si>
  <si>
    <t>"Манго" умывальник с хромированным обрамлением, 40см, белый</t>
  </si>
  <si>
    <t>VT5502W</t>
  </si>
  <si>
    <t>"Идеал" умывальник с хромированным обрамлением, 56см, белый</t>
  </si>
  <si>
    <t>VT5503W</t>
  </si>
  <si>
    <t>"Лагуна" умывальник с хромированным обрамлением, 65см, белый</t>
  </si>
  <si>
    <t>Мэджик</t>
  </si>
  <si>
    <t>SM01012AA_R</t>
  </si>
  <si>
    <t>"Мэджик" полочка с полотенцедержателем, хром</t>
  </si>
  <si>
    <t>SM01020AA_R</t>
  </si>
  <si>
    <t>"Мэджик" полотенцедержатель, хром</t>
  </si>
  <si>
    <t>SM01030AA_R</t>
  </si>
  <si>
    <t>"Мэджик" крючок, хром</t>
  </si>
  <si>
    <t>SM01040AA_R</t>
  </si>
  <si>
    <t>"Мэджик" полотенцедержатель-полукольцо, хром</t>
  </si>
  <si>
    <t>SM01050AA_R</t>
  </si>
  <si>
    <t>"Мэджик" держатель для стакана, стекло, хром</t>
  </si>
  <si>
    <t>SM01060AA_R</t>
  </si>
  <si>
    <t>"Мэджик" держатель для туалетной бумаги, хром</t>
  </si>
  <si>
    <t>SM01070AA_R</t>
  </si>
  <si>
    <t>"Мэджик" держатель для мыла, стекло, хром</t>
  </si>
  <si>
    <t>SM01080AA_R</t>
  </si>
  <si>
    <t>"Мэджик" полочка стеклянная, 120х418 мм, стекло, хром</t>
  </si>
  <si>
    <t>SM01090AA_R</t>
  </si>
  <si>
    <t>"Мэджик" ерш подвесной, стекло, хром</t>
  </si>
  <si>
    <t>Модерн</t>
  </si>
  <si>
    <t>SM02012AA_R</t>
  </si>
  <si>
    <t>"Модерн" полочка с полотенцедержателем, хром</t>
  </si>
  <si>
    <t>SM02020AA_R</t>
  </si>
  <si>
    <t>"Модерн" полотенцедержатель, хром</t>
  </si>
  <si>
    <t>SM02030AA_R</t>
  </si>
  <si>
    <t>"Модерн" крючок, хром</t>
  </si>
  <si>
    <t>SM02040AA_R</t>
  </si>
  <si>
    <t>"Модерн" полотенцедержатель-прямоугольный, хром</t>
  </si>
  <si>
    <t>SM02050AA_R</t>
  </si>
  <si>
    <t>"Модерн" держатель для стакана, стекло, хром</t>
  </si>
  <si>
    <t>SM02053AA_R</t>
  </si>
  <si>
    <t>"Модерн" держатель для стакана и мыла, стекло, хром</t>
  </si>
  <si>
    <t>SM02060AA_R</t>
  </si>
  <si>
    <t>"Модерн" держатель для туалетной бумаги, хром</t>
  </si>
  <si>
    <t>SM02070AA_R</t>
  </si>
  <si>
    <t>"Модерн" держатель для мыла, стекло, хром</t>
  </si>
  <si>
    <t>SM02072AA_R</t>
  </si>
  <si>
    <t>"Модерн" дозатор для мыла, пластик, хром</t>
  </si>
  <si>
    <t>SM02090AA_R</t>
  </si>
  <si>
    <t>"Модерн" ерш подвесной, стекло, хром</t>
  </si>
  <si>
    <t>Универсальные</t>
  </si>
  <si>
    <t>SM001AA_R</t>
  </si>
  <si>
    <t>Зеркало настенное с креплением (1:1, 3х)</t>
  </si>
  <si>
    <t>SM005AA_R</t>
  </si>
  <si>
    <t>Угловая полочка, хром</t>
  </si>
  <si>
    <t>SM002AA_R</t>
  </si>
  <si>
    <t>Держатель для запасного рулона, хром</t>
  </si>
  <si>
    <t>SM003AA_R</t>
  </si>
  <si>
    <t>Держатель для фена, хром</t>
  </si>
  <si>
    <t>V3552C</t>
  </si>
  <si>
    <t>V3341C_R</t>
  </si>
  <si>
    <t>"Ивея" лейка душевая 1-функциональная, d83мм</t>
  </si>
  <si>
    <t>V3342C_R</t>
  </si>
  <si>
    <t>"Ивея" лейка душевая 5-функциональная, d123мм</t>
  </si>
  <si>
    <t>V3343C_R</t>
  </si>
  <si>
    <t>"Ивея" лейка душевая 5-функциональная, d100мм</t>
  </si>
  <si>
    <t>V3344C_R</t>
  </si>
  <si>
    <t>Стойка душевая 750 мм латунная без мыльницы, хром</t>
  </si>
  <si>
    <t>V3345C_R</t>
  </si>
  <si>
    <t>Стойка душевая 900 мм с пластмассовой матовой мыльницей, хром</t>
  </si>
  <si>
    <t>V3346C_R</t>
  </si>
  <si>
    <t>Стойка душевая 780 мм, с пластм, хром с матовыми вставками</t>
  </si>
  <si>
    <t>V3347C_R</t>
  </si>
  <si>
    <t>Шланг душевой двухзагибный 1500мм, с лат.гайками и штуцерами, ЕПДМ, нерж.сталь+хром</t>
  </si>
  <si>
    <t>V3348C_R</t>
  </si>
  <si>
    <t>Шланг душевой двухзагибный 1800мм, с лат.гайками и штуцерами, ЕПДМ, нерж.сталь+хром</t>
  </si>
  <si>
    <t>V3349C_R</t>
  </si>
  <si>
    <t>Шланг душевой двухзагибный 1500мм, растягивающийся, с лат.гайками и штуцерами, ЕПДМ, нерж.сталь+хром</t>
  </si>
  <si>
    <t>V3350C_R</t>
  </si>
  <si>
    <t>Шланг душевой ПВХ 1500мм, хром</t>
  </si>
  <si>
    <t>V3357C_R</t>
  </si>
  <si>
    <t>Шланг для душа латунный (BOX), 1500 мм, двухзагибный, хром</t>
  </si>
  <si>
    <t>V3365C_R</t>
  </si>
  <si>
    <t>Стойка душевая с пластиковой мыльницей, L=76 см, 30х15, хром</t>
  </si>
  <si>
    <t>V3366C_R</t>
  </si>
  <si>
    <t>Шланг душевой ПВХ 1800мм, хром</t>
  </si>
  <si>
    <t>V3367C_R</t>
  </si>
  <si>
    <t>"Модерн" лейка душевая 2-функциональная, самоочищающаяся</t>
  </si>
  <si>
    <t>V3368C_R</t>
  </si>
  <si>
    <t>"Модерн" лейка душевая 7-функциональная, самоочищающаяся</t>
  </si>
  <si>
    <t>V3369C_R</t>
  </si>
  <si>
    <t>Набор душевой, хром</t>
  </si>
  <si>
    <t>V3370C_R</t>
  </si>
  <si>
    <t>"Шарм" лейка душевая 1-функциональная, самоочищающаяся d100мм</t>
  </si>
  <si>
    <t>V3371C_R</t>
  </si>
  <si>
    <t>"Шарм" лейка душевая 3-функциональная, самоочищающаяся d100мм</t>
  </si>
  <si>
    <t>V3372C_R</t>
  </si>
  <si>
    <t>"Шарм" лейка душевая 5-функциональная, самоочищающаяся d110мм</t>
  </si>
  <si>
    <t>V3373C_R</t>
  </si>
  <si>
    <t>Шланг душевой латунный 1500мм, двухзагибный, "Twist-free", хром</t>
  </si>
  <si>
    <t>V3550C_R</t>
  </si>
  <si>
    <t>"Студио" лейка душевая 1-функциональная</t>
  </si>
  <si>
    <t>V3551C_R</t>
  </si>
  <si>
    <t>"Румба" лейка душевая 5-функциональная, самоочищающаяся d151мм</t>
  </si>
  <si>
    <t>V3552C_R</t>
  </si>
  <si>
    <t>"Вива" лейка душевая 1-функциональная, черный, хром</t>
  </si>
  <si>
    <t>V3553C_R</t>
  </si>
  <si>
    <t>"Вива" лейка душевая 1-функциональная, серый, хром</t>
  </si>
  <si>
    <t>Атлая</t>
  </si>
  <si>
    <t>SM183501AA_R</t>
  </si>
  <si>
    <t>"Смарт-Атлая" смеситель для кухни, хром</t>
  </si>
  <si>
    <t>SM183503AA_R</t>
  </si>
  <si>
    <t>"Смарт-Атлая" смеситель для ванны/душа, с аксессуарами, хром</t>
  </si>
  <si>
    <t>SM183504AA_R</t>
  </si>
  <si>
    <t>"Смарт-Атлая" смеситель для душа, с аксессуарами, хром</t>
  </si>
  <si>
    <t>SM183506AA_R</t>
  </si>
  <si>
    <t>"Смарт-Атлая" смеситель для умывальника, без донного клапана, хром</t>
  </si>
  <si>
    <t>SM153501AA_R</t>
  </si>
  <si>
    <t>"Смарт-Вива" смеситель для кухни, хром</t>
  </si>
  <si>
    <t>SM153502AA_R</t>
  </si>
  <si>
    <t>"Смарт-Вива" смеситель для ванны/душа, излив 350 мм, аксессуары, хром</t>
  </si>
  <si>
    <t>SM153503AA_R</t>
  </si>
  <si>
    <t>"Смарт-Вива" смеситель для ванны/душа, короткий излив, аксессуары, хром</t>
  </si>
  <si>
    <t>SM153506AA_R</t>
  </si>
  <si>
    <t>"Смарт-Вива" смеситель для умывальника, без донного клапана, картридж 35 мм, хром</t>
  </si>
  <si>
    <t>SM153509AA_R</t>
  </si>
  <si>
    <t>"Смарт-Вива" смеситель для умывальника, без донного клапана, картридж 25 мм, хром</t>
  </si>
  <si>
    <t>Инлайн</t>
  </si>
  <si>
    <t>SM103501AA_R</t>
  </si>
  <si>
    <t>"Смарт-Инлайн" смеситель для кухни, хром</t>
  </si>
  <si>
    <t>SM103502AA_R</t>
  </si>
  <si>
    <t>"Смарт-Инлайн" смеситель для ванны/душа,излив 350мм,с аксессуарами, хром</t>
  </si>
  <si>
    <t>SM103503AA_R</t>
  </si>
  <si>
    <t>SM103504AA_R</t>
  </si>
  <si>
    <t>"Смарт-Инлайн" смеситель для душа,с аксессуарами, хром</t>
  </si>
  <si>
    <t>SM103505AA_R</t>
  </si>
  <si>
    <t>"Смарт-Инлайн" смеситель для биде,без донного клапана, хром</t>
  </si>
  <si>
    <t>SM103506AA_R</t>
  </si>
  <si>
    <t>"Смарт-Инлайн" смеситель для умывальника,без донного клапана, хром</t>
  </si>
  <si>
    <t>SM103508AA_R</t>
  </si>
  <si>
    <t>"Смарт-Инлайн" смеситель для ванны/душа,излив 350мм, переключатель с керамическими пластинами, с аксессуарами, хром</t>
  </si>
  <si>
    <t>SM163501AA_R</t>
  </si>
  <si>
    <t>"Смарт-Квадро" смеситель для кухни, хром</t>
  </si>
  <si>
    <t>SM163502AA_R</t>
  </si>
  <si>
    <t>"Смарт-Квадро" смеситель для ванны/душа, излив 350 мм, аксессуары, хром</t>
  </si>
  <si>
    <t>SM163503AA_R</t>
  </si>
  <si>
    <t>"Смарт-Квадро" смеситель для ванны/душа, короткий излив, аксессуары, хром</t>
  </si>
  <si>
    <t>SM163504AA_R</t>
  </si>
  <si>
    <t>"Смарт-Квадро" смеситель для душа, аксессуары, хром</t>
  </si>
  <si>
    <t>SM163506AA_R</t>
  </si>
  <si>
    <t>"Смарт-Квадро" смеситель для умывальника, без донного клапана, картридж 35 мм, хром</t>
  </si>
  <si>
    <t>SM163509AA_R</t>
  </si>
  <si>
    <t>"Смарт-Квадро" смеситель для умывальника, без донного клапана, картридж 25 мм, хром</t>
  </si>
  <si>
    <t>SM163512AA_R</t>
  </si>
  <si>
    <t xml:space="preserve">"Смарт-Квадро" смеситель для умывальника, поворотный излив, картридж 35 мм, хром </t>
  </si>
  <si>
    <t>Прайм</t>
  </si>
  <si>
    <t>SM113501AA_R</t>
  </si>
  <si>
    <t>"Смарт-Прайм" смеситель для кухни, хром</t>
  </si>
  <si>
    <t>SM113503AA_R</t>
  </si>
  <si>
    <t>SM113506AA_R</t>
  </si>
  <si>
    <t>"Смарт-Прайм" смеситель для умывальника,без донного клапана, хром</t>
  </si>
  <si>
    <t>SM033501AA_R</t>
  </si>
  <si>
    <t>"Смарт-Реал" смеситель для кухни, хром</t>
  </si>
  <si>
    <t>SM033502AA_R</t>
  </si>
  <si>
    <t>"Смарт-Реал" смеситель для ванны/душа, излив 350мм, с аксессуарами, хром</t>
  </si>
  <si>
    <t>SM033503AA_R</t>
  </si>
  <si>
    <t>"Смарт-Реал" смеситель для ванны/душа, излив 120мм, с аксессуарами, хром</t>
  </si>
  <si>
    <t>SM033504AA_R</t>
  </si>
  <si>
    <t>"Смарт-Реал" смеситель для душа,с аксессуарами, хром</t>
  </si>
  <si>
    <t>SM033505AA_R</t>
  </si>
  <si>
    <t>"Смарт-Реал" смеситель для биде, без донного клапана, хром</t>
  </si>
  <si>
    <t>SM033506AA_R</t>
  </si>
  <si>
    <t>"Смарт-Реал" смеситель для умывальника, без донного клапана, хром</t>
  </si>
  <si>
    <t>SM033507AA_R</t>
  </si>
  <si>
    <t>"Смарт-Реал" смеситель для кухни, с R-изливом, хром</t>
  </si>
  <si>
    <t>SM173501AA_R</t>
  </si>
  <si>
    <t>"Смарт-Сити" смеситель для кухни, хром</t>
  </si>
  <si>
    <t>Гармония</t>
  </si>
  <si>
    <t>SM124001AA_R</t>
  </si>
  <si>
    <t>"Смарт-Гармония" смеситель для кухни, хром</t>
  </si>
  <si>
    <t>SM124002AA_R</t>
  </si>
  <si>
    <t>"Смарт-Гармония" смеситель для ванны/душа,излив 350мм,с аксессуарами, хром</t>
  </si>
  <si>
    <t>SM124003AA_R</t>
  </si>
  <si>
    <t>"Смарт-Гармония" смеситель для ванны/душа,излив 120мм,с аксессуарами, хром</t>
  </si>
  <si>
    <t>SM124006AA_R</t>
  </si>
  <si>
    <t>"Смарт-Гармония" смеситель для умывальника,без донного клапана, хром</t>
  </si>
  <si>
    <t>SM124007AA_R</t>
  </si>
  <si>
    <t>"Смарт-Гармония" смеситель для кухни, с R-изливом, хром</t>
  </si>
  <si>
    <t>Карат</t>
  </si>
  <si>
    <t>SM064001AA_R</t>
  </si>
  <si>
    <t>"Смарт-Карат" смеситель для кухни, хром</t>
  </si>
  <si>
    <t>SM064003AA_R</t>
  </si>
  <si>
    <t>"Смарт-Карат" смеситель для ванны/душа, излив 120мм, без аксессуаров, хром</t>
  </si>
  <si>
    <t>SM064004AA_R</t>
  </si>
  <si>
    <t>"Смарт-Карат" смеситель для душа, без аксессуаров, хром</t>
  </si>
  <si>
    <t>SM064005AA_R</t>
  </si>
  <si>
    <t>"Смарт-Карат" смеситель для биде, с донным клапаном, хром</t>
  </si>
  <si>
    <t>SM064006AA_R</t>
  </si>
  <si>
    <t>"Смарт-Карат" смеситель для умывальника, с донным клапаном, хром</t>
  </si>
  <si>
    <t>Тренд</t>
  </si>
  <si>
    <t>SM054001AA_R</t>
  </si>
  <si>
    <t>"Смарт-Тренд" смеситель для кухни, хром</t>
  </si>
  <si>
    <t>SM054002AA_R</t>
  </si>
  <si>
    <t>"Смарт-Тренд" смеситель для ванны/душа, излив 350мм, с аксессуарами, хром</t>
  </si>
  <si>
    <t>SM054003AA_R</t>
  </si>
  <si>
    <t>"Смарт-Тренд" смеситель для ванны/душа, излив 120мм, с аксессуарами, хром</t>
  </si>
  <si>
    <t>SM054004AA_R</t>
  </si>
  <si>
    <t>"Смарт-Тренд" смеситель для душа,с аксессуарами, хром</t>
  </si>
  <si>
    <t>SM054005AA_R</t>
  </si>
  <si>
    <t>"Смарт-Тренд" смеситель для биде, без донного клапана, хром</t>
  </si>
  <si>
    <t>SM054006AA_R</t>
  </si>
  <si>
    <t>"Смарт-Тренд" смеситель для умывальника, без донного клапана, хром</t>
  </si>
  <si>
    <t>SM054009AA_R</t>
  </si>
  <si>
    <t>"Смарт-Тренд" смеситель для умывальника, излив 142мм, хром</t>
  </si>
  <si>
    <t>Блик</t>
  </si>
  <si>
    <t>SM090001AA_R</t>
  </si>
  <si>
    <t>"Смарт-Блик" смеситель для кухни, J-излив, хром</t>
  </si>
  <si>
    <t>SM090002AA_R</t>
  </si>
  <si>
    <t>"Смарт-Блик" смеситель для ванны/душа, излив 350мм, с аксессуарами, хром</t>
  </si>
  <si>
    <t>SM090006AA_R</t>
  </si>
  <si>
    <t>"Смарт-Блик" смеситель для умывальника, без донного клапана, хром</t>
  </si>
  <si>
    <t>Бэйс</t>
  </si>
  <si>
    <t>SM060001AA_R</t>
  </si>
  <si>
    <t>"Смарт-Бэйс" смеситель для кухни, J-излив, хром</t>
  </si>
  <si>
    <t>SM060002AA_R</t>
  </si>
  <si>
    <t>"Смарт-Бэйс" смеситель для ванны/душа, излив 350мм, с аксессуарами, хром</t>
  </si>
  <si>
    <t>SM060003AA_R</t>
  </si>
  <si>
    <t>"Смарт-Бэйс" смеситель для ванны/душа, излив 120мм, с аксессуарами, хром</t>
  </si>
  <si>
    <t>SM060006AA_R</t>
  </si>
  <si>
    <t>"Смарт-Бэйс" смеситель для умывальника, без донного клапана, хром</t>
  </si>
  <si>
    <t>SM060007AA_R</t>
  </si>
  <si>
    <t>"Смарт-Бэйс" смеситель для кухни, с R-изливом, хром</t>
  </si>
  <si>
    <t>SM060008AA_R</t>
  </si>
  <si>
    <t>"Смарт-Бэйс" смеситель для ванны/душа, плоский излив 350мм, с аксессуарами, хром</t>
  </si>
  <si>
    <t>SM180001AA_R</t>
  </si>
  <si>
    <t>"Смарт-Классик нью" смеситель для кухни, J-излив, хром</t>
  </si>
  <si>
    <t>SM180002AA_R</t>
  </si>
  <si>
    <t>"Смарт-Классик нью" смеситель для ванны/душа, излив 350мм, с аксессуарами, хром</t>
  </si>
  <si>
    <t>SM180003AA_R</t>
  </si>
  <si>
    <t>"Смарт-Классик нью" смеситель для ванны/душа, излив 120мм, с аксессуарами, хром</t>
  </si>
  <si>
    <t>SM180006AA_R</t>
  </si>
  <si>
    <t>"Смарт-Классик нью" смеситель для умывальника, без донного клапана, хром</t>
  </si>
  <si>
    <t>SM180007AA_R</t>
  </si>
  <si>
    <t>"Смарт-Классик нью" смеситель для кухни, с R-изливом, хром</t>
  </si>
  <si>
    <t>SM180008AA_R</t>
  </si>
  <si>
    <t>"Смарт-Классик нью" смеситель для ванны/душа, плоский излив 350мм, с аксессуарами, хром</t>
  </si>
  <si>
    <t>SM180009AA_R</t>
  </si>
  <si>
    <t>"Смарт-Классик нью" смеситель для умывальника, высокий излив, без донного клапана, хром</t>
  </si>
  <si>
    <t>Кросс</t>
  </si>
  <si>
    <t>SM110001AA_R</t>
  </si>
  <si>
    <t>"Смарт-Кросс" смеситель для кухни, J-излив, хром</t>
  </si>
  <si>
    <t>SM110002AA_R</t>
  </si>
  <si>
    <t>"Смарт-Кросс" смеситель для ванны/душа, излив 350мм, с аксессуарами, хром</t>
  </si>
  <si>
    <t>SM110003AA_R</t>
  </si>
  <si>
    <t>"Смарт-Кросс" смеситель для ванны/душа, излив 120мм, с аксессуарами, хром</t>
  </si>
  <si>
    <t>SM110006AA_R</t>
  </si>
  <si>
    <t>"Смарт-Кросс" смеситель для умывальника, без донного клапана, хром</t>
  </si>
  <si>
    <t>SM110007AA_R</t>
  </si>
  <si>
    <t>"Смарт-Кросс" смеситель для кухни, с R-изливом, хром</t>
  </si>
  <si>
    <t>SM110008AA_R</t>
  </si>
  <si>
    <t>"Смарт-Кросс" смеситель для ванны/душа, нажимной дивертер, плоский излив 350мм, с аксессуарами, хром</t>
  </si>
  <si>
    <t>Престиж</t>
  </si>
  <si>
    <t>SM170001AA_R</t>
  </si>
  <si>
    <t>"Смарт-Престиж" смеситель для кухни, хром</t>
  </si>
  <si>
    <t>SM170002AA_R</t>
  </si>
  <si>
    <t>"Смарт-Престиж" смеситель для ванны/душа,излив 350мм,с аксессуарами, хром</t>
  </si>
  <si>
    <t>SM170003AA_R</t>
  </si>
  <si>
    <t>"Смарт-Престиж" смеситель для ванны/душа,излив 120мм,с аксессуарами, хром</t>
  </si>
  <si>
    <t>SM170004AA_R</t>
  </si>
  <si>
    <t>"Смарт-Престиж" смеситель для душа,с аксессуарами, хром</t>
  </si>
  <si>
    <t>SM170006AA_R</t>
  </si>
  <si>
    <t>"Смарт-Престиж" смеситель для умывальника, хром</t>
  </si>
  <si>
    <t>SM050001AA_R</t>
  </si>
  <si>
    <t>"Смарт-Тайп" смеситель для кухни , J-излив, хром</t>
  </si>
  <si>
    <t>SM050002AA_R</t>
  </si>
  <si>
    <t>"Смарт-Тайп" смеситель для ванны,излив 350мм, с аксессуарами, хром</t>
  </si>
  <si>
    <t>SM050003AA_R</t>
  </si>
  <si>
    <t>"Смарт-Тайп" смеситель для ванны,излив 120мм, с аксессуарами, хром</t>
  </si>
  <si>
    <t>SM050006AA_R</t>
  </si>
  <si>
    <t>"Смарт-Тайп" смеситель для умывальника, без донного клапана, хром</t>
  </si>
  <si>
    <t>SM050007AA_R</t>
  </si>
  <si>
    <t>"Смарт-Тайп" смеситель для кухни, с R-изливом, хром</t>
  </si>
  <si>
    <t>SM050008AA_R</t>
  </si>
  <si>
    <t>"Смарт-Тайп" смеситель для ванны,плоский излив 350мм, с аксессуарами, хром</t>
  </si>
  <si>
    <t>Термофло</t>
  </si>
  <si>
    <t>SM094003AA_R</t>
  </si>
  <si>
    <t>"Смарт-Термофло" смеситель для ванны/душа термостатический, без аксессуаров, хром</t>
  </si>
  <si>
    <t>SM094004AA_R</t>
  </si>
  <si>
    <t>"Смарт-Термофло" смеситель для душа термостатический, без аксессуаров, хром</t>
  </si>
  <si>
    <t>SM110009AA_R</t>
  </si>
  <si>
    <t>«Смарт-Кросс» смеситель для кухни настенный, хром</t>
  </si>
  <si>
    <t>SM183502AA_R</t>
  </si>
  <si>
    <t>"Смарт-Атлая" смеситель для ванны/душа, излив 350мм, переключатель с керамическими пластинами, с аксессуарами, хром</t>
  </si>
  <si>
    <t>№</t>
  </si>
  <si>
    <t>Серия</t>
  </si>
  <si>
    <t>Вива</t>
  </si>
  <si>
    <t>Квадро</t>
  </si>
  <si>
    <t>Классик Нью</t>
  </si>
  <si>
    <t>Фотография</t>
  </si>
  <si>
    <t>Одноручковые смесители</t>
  </si>
  <si>
    <t>Описание</t>
  </si>
  <si>
    <t>Смеситель для кухни</t>
  </si>
  <si>
    <t>Смеситель для ванны/душа</t>
  </si>
  <si>
    <t xml:space="preserve"> смеситель для умывальника</t>
  </si>
  <si>
    <t>смеситель для кухни</t>
  </si>
  <si>
    <t xml:space="preserve"> смеситель для ванны/душа</t>
  </si>
  <si>
    <t>смеситель для ванны/душа</t>
  </si>
  <si>
    <t>смеситель для душа</t>
  </si>
  <si>
    <t>смеситель для умывальника</t>
  </si>
  <si>
    <t xml:space="preserve"> смеситель для кухни</t>
  </si>
  <si>
    <t xml:space="preserve"> смеситель для биде</t>
  </si>
  <si>
    <t xml:space="preserve"> смеситель для душа</t>
  </si>
  <si>
    <t>смеситель для биде</t>
  </si>
  <si>
    <t>смеситель для ванны</t>
  </si>
  <si>
    <t>Серия Атлая</t>
  </si>
  <si>
    <t xml:space="preserve">Серия Вива </t>
  </si>
  <si>
    <t>Серия Инлайн</t>
  </si>
  <si>
    <t xml:space="preserve">Серия Квадро </t>
  </si>
  <si>
    <t>Серия Модерн</t>
  </si>
  <si>
    <t>Серия Прайм</t>
  </si>
  <si>
    <t>Серия Реал</t>
  </si>
  <si>
    <t>Серия Гармония</t>
  </si>
  <si>
    <t>Серия Карат</t>
  </si>
  <si>
    <t>Серия Тренд</t>
  </si>
  <si>
    <t>Серия Блик</t>
  </si>
  <si>
    <t>Серия Бэйс</t>
  </si>
  <si>
    <t>Серия Классик Нью</t>
  </si>
  <si>
    <t>Серия Кросс</t>
  </si>
  <si>
    <t>Серия Престиж</t>
  </si>
  <si>
    <t>Серия Тайп</t>
  </si>
  <si>
    <t>Серия Термофло</t>
  </si>
  <si>
    <t>Двуручковые смесители</t>
  </si>
  <si>
    <t>лейка душевая</t>
  </si>
  <si>
    <t>Стойка душева</t>
  </si>
  <si>
    <t>Шланг душевой</t>
  </si>
  <si>
    <t>Набор душевой</t>
  </si>
  <si>
    <t>Стойки душевые</t>
  </si>
  <si>
    <t>Лейки душевые</t>
  </si>
  <si>
    <t>Шланги</t>
  </si>
  <si>
    <t>Термостатические смесители</t>
  </si>
  <si>
    <t>полочка с полотенцедержателем</t>
  </si>
  <si>
    <t xml:space="preserve"> полотенцедержатель</t>
  </si>
  <si>
    <t>крючок</t>
  </si>
  <si>
    <t>полотенцедержатель-полукольцо</t>
  </si>
  <si>
    <t>держатель для стакана</t>
  </si>
  <si>
    <t xml:space="preserve"> держатель для туалетной бумаги</t>
  </si>
  <si>
    <t>держатель для мыла</t>
  </si>
  <si>
    <t>полочка стеклянная</t>
  </si>
  <si>
    <t>ерш подвесной</t>
  </si>
  <si>
    <t xml:space="preserve"> полотенцедержатель-прямоугольный</t>
  </si>
  <si>
    <t xml:space="preserve"> держатель для стакана</t>
  </si>
  <si>
    <t>держатель для стакана и мыла</t>
  </si>
  <si>
    <t>держатель для туалетной бумаги</t>
  </si>
  <si>
    <t xml:space="preserve"> дозатор для мыла</t>
  </si>
  <si>
    <t>Зеркало настенное</t>
  </si>
  <si>
    <t>Угловая полочка</t>
  </si>
  <si>
    <t>Держатель для запасного рулона</t>
  </si>
  <si>
    <t>Держатель для фена</t>
  </si>
  <si>
    <t>шкаф-подстолье</t>
  </si>
  <si>
    <t xml:space="preserve"> шкаф-подстолье</t>
  </si>
  <si>
    <t>зеркало со шкафчиком и полкой</t>
  </si>
  <si>
    <t>пенал</t>
  </si>
  <si>
    <t>Зеркало с полкой и подсветкой</t>
  </si>
  <si>
    <t>Зеркало с полкой без подсветки</t>
  </si>
  <si>
    <t xml:space="preserve">Шкаф подвесной </t>
  </si>
  <si>
    <t>умывальник</t>
  </si>
  <si>
    <t>Серия Мэджик</t>
  </si>
  <si>
    <t>Серия Диона</t>
  </si>
  <si>
    <t>Серия Тефия</t>
  </si>
  <si>
    <t>SM1108AA_R</t>
  </si>
  <si>
    <t>SM1107AA_R</t>
  </si>
  <si>
    <t>SM1482AA_R</t>
  </si>
  <si>
    <t>SM1483AA_R</t>
  </si>
  <si>
    <t>SM1484AA_R</t>
  </si>
  <si>
    <t>SM1485AA_R</t>
  </si>
  <si>
    <t>SM9E_R</t>
  </si>
  <si>
    <t>SM9P_R</t>
  </si>
  <si>
    <t>Смарт-Прайм</t>
  </si>
  <si>
    <t>Душевые системы Смарт-Прайм</t>
  </si>
  <si>
    <t>Лейка душевая, круглая, d 200 мм, хром</t>
  </si>
  <si>
    <t>Лейка душевая, квадратная,  200х200х55 мм, хром</t>
  </si>
  <si>
    <t>Лейка душевая плоская, круглая, d 200 мм, хром</t>
  </si>
  <si>
    <t>Лейка душевая плоская, квадратная, 200х200х60 мм, хром</t>
  </si>
  <si>
    <t>Держатель лейки верхнего душа, L 334 мм, хром</t>
  </si>
  <si>
    <t>Держатель лейки верхнего душа, квадратный, L 387 мм, хром</t>
  </si>
  <si>
    <t>Лейка душевая</t>
  </si>
  <si>
    <t>Держатель лейки</t>
  </si>
  <si>
    <t>V3554C_R</t>
  </si>
  <si>
    <t>"Тренд" лейка душевая 3-функц., с круговым переключателем, хром</t>
  </si>
  <si>
    <t>MS030111W</t>
  </si>
  <si>
    <t>MS030121W</t>
  </si>
  <si>
    <t>MS030301W</t>
  </si>
  <si>
    <t>Бианка</t>
  </si>
  <si>
    <t>Пенал</t>
  </si>
  <si>
    <t>Зеркало</t>
  </si>
  <si>
    <t>"Бианка" шкаф-подстолье для умывальника 50см, белый</t>
  </si>
  <si>
    <t>"Бианка" шкаф-подстолье для умывальника 60см, белый</t>
  </si>
  <si>
    <t>"Бианка" пенал, 312х1812х316 мм, белый</t>
  </si>
  <si>
    <t>"Бианка" зеркало 580х859 мм</t>
  </si>
  <si>
    <t>"Бианка" шкаф подвесной с двумя зеркальными дверками, 524х722х157 мм, белый</t>
  </si>
  <si>
    <t>MS500204W</t>
  </si>
  <si>
    <t>MS500205W</t>
  </si>
  <si>
    <t>Серия Шот</t>
  </si>
  <si>
    <t>Шот</t>
  </si>
  <si>
    <t>"Смарт-Шот" смеситель для кухни, хром</t>
  </si>
  <si>
    <t>SM193501AA_R</t>
  </si>
  <si>
    <t>"Смарт-Шот" смеситель для ванны/душа, излив 350 мм, переключатель с керамическими пластинами, с аксессуарами, хром</t>
  </si>
  <si>
    <t>"Смарт-Шот" смеситель для умывальника, без донного клапана, хром</t>
  </si>
  <si>
    <t>SM193502AA_R</t>
  </si>
  <si>
    <t>SM193506AA_R</t>
  </si>
  <si>
    <r>
      <t>Новая лейка "Тренд"</t>
    </r>
    <r>
      <rPr>
        <b/>
        <sz val="14"/>
        <color theme="3" tint="-0.249977111117893"/>
        <rFont val="Calibri"/>
        <family val="2"/>
        <charset val="204"/>
        <scheme val="minor"/>
      </rPr>
      <t xml:space="preserve"> - </t>
    </r>
    <r>
      <rPr>
        <sz val="14"/>
        <color theme="3" tint="-0.249977111117893"/>
        <rFont val="Calibri"/>
        <family val="2"/>
        <charset val="204"/>
        <scheme val="minor"/>
      </rPr>
      <t>благодаря функции самоочищения, легко очищается от грязи и известкового налета. Изготовлена из ABS-пластика</t>
    </r>
  </si>
  <si>
    <t>Душевая система СМАРТ</t>
  </si>
  <si>
    <t>SM1207AA_R</t>
  </si>
  <si>
    <t>Смарт</t>
  </si>
  <si>
    <t>«СМАРТ» душевая система, комплект: штанга, мыльница, 5-и функциональная душевая лейка, лейка верхнего душа, ∅228 mm, шланг</t>
  </si>
  <si>
    <t>SM1486AA_R</t>
  </si>
  <si>
    <t xml:space="preserve">лейка душевая плоская, прямоугольная, 250х150х60 мм, хром </t>
  </si>
  <si>
    <t>SM02081AA_R</t>
  </si>
  <si>
    <t xml:space="preserve">полочка стеклянная </t>
  </si>
  <si>
    <t>«Модерн» полочка стеклянная двойная, 362х412 мм, стекло, хром</t>
  </si>
  <si>
    <t>V3555C_R</t>
  </si>
  <si>
    <t>Шланг душевой 1500мм, "Twist-free", ПВХ, хром (в блистере)</t>
  </si>
  <si>
    <t>SM193503AA_R</t>
  </si>
  <si>
    <t>"Смарт-Шот" смеситель для ванны/душа, излив 120 мм, переключатель с керамическими пластинами, с аксессуарами, хром</t>
  </si>
  <si>
    <t>SM113502AA_R</t>
  </si>
  <si>
    <t>"Смарт-Прайм" смеситель для ванны/душа,излив 350мм, переключатель с керамическими пластинами, с аксессуарами, хром</t>
  </si>
  <si>
    <t>SM103509AA_R</t>
  </si>
  <si>
    <t>"Смарт-Инлайн" смеситель для ванны настольный, керамический переключатель,  с аксессуарами, хром</t>
  </si>
  <si>
    <t>SM1507AA_R</t>
  </si>
  <si>
    <t>"Смарт-Инлайн" душевая система со смесителем ванна/душ, комплект: штанга, ручн.перек., 3-функц. душ. лейка, лейка верхнего душа d 200 мм, шланг</t>
  </si>
  <si>
    <t>"Смарт-Прайм" душевая система со смесителем ванна/душ, комплект: штанга, ручн.перек., 3-функц. душ. лейка, лейка верхнего душа d 200 мм, шланг</t>
  </si>
  <si>
    <t>"Смарт-Прайм" душевая система, комплект: штанга, ручн.перек., 3-функц. душ. лейка, лейка верхнего душа d 200 мм, шланг</t>
  </si>
  <si>
    <t>SM213501AA_R</t>
  </si>
  <si>
    <t>SM213502AA_R</t>
  </si>
  <si>
    <t>SM213503AA_R</t>
  </si>
  <si>
    <t>SM213506AA_R</t>
  </si>
  <si>
    <t>Флай</t>
  </si>
  <si>
    <t>"Смарт-Флай" смеситель для кухни, хром</t>
  </si>
  <si>
    <t>"Смарт-Флай" смеситель для ванны/душа, излив 350 мм, переключатель с керамическими пластинами, с аксессуарами, хром</t>
  </si>
  <si>
    <t>"Смарт-Флай" смеситель для ванны/душа, излив 120  мм, переключатель с керамическими пластинами, с аксессуарами, хром</t>
  </si>
  <si>
    <t>"Смарт-Флай" смеситель для умывальника, без донного клапана, хром</t>
  </si>
  <si>
    <t>Серия Галант</t>
  </si>
  <si>
    <t>Галант</t>
  </si>
  <si>
    <t>SM223501AA_R</t>
  </si>
  <si>
    <t>SM223502AA_R</t>
  </si>
  <si>
    <t>SM223503AA_R</t>
  </si>
  <si>
    <t>SM223506AA_R</t>
  </si>
  <si>
    <t>"Смарт-Галант" смеситель для кухни, хром</t>
  </si>
  <si>
    <t>"Смарт-Галант" смеситель для ванны/душа, излив 350 мм, переключатель с керамическими пластинами, с аксессуарами, хром</t>
  </si>
  <si>
    <t>"Смарт-Галант" смеситель для ванны/душа, излив 120  мм, переключатель с керамическими пластинами, с аксессуарами, хром</t>
  </si>
  <si>
    <t>"Смарт-Галант" смеситель для умывальника, без донного клапана, хром</t>
  </si>
  <si>
    <t>"Смарт-Прайм" смеситель для ванны/душа,излив 120мм, переключатель с керамическими пластинами, с аксессуарами, хром</t>
  </si>
  <si>
    <t>"Смарт-Инлайн" смеситель для ванны/душа,излив 120мм, с керамическим переключателем, с аксессуарами, хром</t>
  </si>
  <si>
    <t>Кухонная серия</t>
  </si>
  <si>
    <t>SM134037AA_R</t>
  </si>
  <si>
    <t>Смеситель для мойки одноручковый с вытяжным изливом, хром</t>
  </si>
  <si>
    <t>SM134038AA_R</t>
  </si>
  <si>
    <t>Смеситель для мойки с каналом для фильтрованной воды, хром</t>
  </si>
  <si>
    <t>SM1336AA_R</t>
  </si>
  <si>
    <t>Душ гигиенический, комплект (лейка с кнопкой, шланг 1200 мм, фиксированный держатель для душевой лейки), хром</t>
  </si>
  <si>
    <t>Душ гигиенический</t>
  </si>
  <si>
    <t>SM1357AA_R</t>
  </si>
  <si>
    <t>SM1358AA_R</t>
  </si>
  <si>
    <t>SM1388AA_R</t>
  </si>
  <si>
    <t>SM0312AA_R</t>
  </si>
  <si>
    <t>SM31001P3AA_R</t>
  </si>
  <si>
    <t xml:space="preserve">Душ гигиенический встраиваемый, с поворотной ручкой подачи воды </t>
  </si>
  <si>
    <t>V0312C_R</t>
  </si>
  <si>
    <t>Лейка для гигиенического душа SM0312AA</t>
  </si>
  <si>
    <t>V1357C_R</t>
  </si>
  <si>
    <t>Лейка для гигиенического душа SM1357AA</t>
  </si>
  <si>
    <t>SM1208AA_R</t>
  </si>
  <si>
    <t>«КВАДРО» душевая система, комплект: штанга регулируемая, 1-функц. душевая лейка, квадратная лейка верхнего душа 203мм</t>
  </si>
  <si>
    <t>SM1508AA_R</t>
  </si>
  <si>
    <r>
      <t xml:space="preserve">Душевая система </t>
    </r>
    <r>
      <rPr>
        <b/>
        <sz val="12"/>
        <color theme="1"/>
        <rFont val="Calibri"/>
        <family val="2"/>
        <charset val="204"/>
        <scheme val="minor"/>
      </rPr>
      <t>без</t>
    </r>
    <r>
      <rPr>
        <sz val="12"/>
        <color theme="1"/>
        <rFont val="Calibri"/>
        <family val="2"/>
        <charset val="204"/>
        <scheme val="minor"/>
      </rPr>
      <t xml:space="preserve"> смесителя </t>
    </r>
  </si>
  <si>
    <t xml:space="preserve">Душевая система с смесителем </t>
  </si>
  <si>
    <r>
      <t xml:space="preserve">Душевая система </t>
    </r>
    <r>
      <rPr>
        <b/>
        <sz val="12"/>
        <color theme="1"/>
        <rFont val="Calibri"/>
        <family val="2"/>
        <charset val="204"/>
        <scheme val="minor"/>
      </rPr>
      <t xml:space="preserve">без </t>
    </r>
    <r>
      <rPr>
        <sz val="12"/>
        <color theme="1"/>
        <rFont val="Calibri"/>
        <family val="2"/>
        <charset val="204"/>
        <scheme val="minor"/>
      </rPr>
      <t xml:space="preserve">смесителя </t>
    </r>
  </si>
  <si>
    <t>"Смарт-Инлайн" душевая система со смесителем душ, комплект: штанга, 3-функц. душ. лейка, лейка верхнего душа d 200 мм, шланг</t>
  </si>
  <si>
    <t>SM230001AA_R</t>
  </si>
  <si>
    <t>Рэйн</t>
  </si>
  <si>
    <t>"Смарт-Рэйн" смеситель для кухни, хром</t>
  </si>
  <si>
    <t>SM230002AA_R</t>
  </si>
  <si>
    <t>"Смарт-Рэйн" смеситель для ванны/душа, переключатель с керамическими пластинами, с аксессуарами, хром</t>
  </si>
  <si>
    <t>SM230006AA_R</t>
  </si>
  <si>
    <t>"Смарт-Рэйн" смеситель для умывальника, без донного клапана, хром</t>
  </si>
  <si>
    <t>Лейка для гигиенического душа</t>
  </si>
  <si>
    <t>Душевая система КВАДРО</t>
  </si>
  <si>
    <t>Душевые системы ИНЛАЙН</t>
  </si>
  <si>
    <t>Система инсталляции</t>
  </si>
  <si>
    <t>80M24123NP0</t>
  </si>
  <si>
    <t>V3374C</t>
  </si>
  <si>
    <t>V3375C</t>
  </si>
  <si>
    <t>V3376C</t>
  </si>
  <si>
    <t>V3490C</t>
  </si>
  <si>
    <t>V3453C</t>
  </si>
  <si>
    <t>V3456C</t>
  </si>
  <si>
    <t>V3457C</t>
  </si>
  <si>
    <t>V3475C</t>
  </si>
  <si>
    <t>V3474C</t>
  </si>
  <si>
    <t>81H56014</t>
  </si>
  <si>
    <t>V3488C</t>
  </si>
  <si>
    <t>V3448C</t>
  </si>
  <si>
    <t>V3501C</t>
  </si>
  <si>
    <t>V3498C</t>
  </si>
  <si>
    <t>V3458C</t>
  </si>
  <si>
    <t>V3427C</t>
  </si>
  <si>
    <t>V3314C</t>
  </si>
  <si>
    <t>V3408C</t>
  </si>
  <si>
    <t>V3413C</t>
  </si>
  <si>
    <t>V3418C</t>
  </si>
  <si>
    <t>V3415C</t>
  </si>
  <si>
    <t>V3414C</t>
  </si>
  <si>
    <t>V3409C</t>
  </si>
  <si>
    <t>V3392C</t>
  </si>
  <si>
    <t>V3391C</t>
  </si>
  <si>
    <t>V3318C</t>
  </si>
  <si>
    <t>80G0Y981</t>
  </si>
  <si>
    <t>80G0Y011</t>
  </si>
  <si>
    <t>1KY</t>
  </si>
  <si>
    <t>J10351MZ2</t>
  </si>
  <si>
    <t>J67016</t>
  </si>
  <si>
    <t>V3393CE</t>
  </si>
  <si>
    <t>V3389CE</t>
  </si>
  <si>
    <t>V3388CE</t>
  </si>
  <si>
    <t>V3390CE</t>
  </si>
  <si>
    <t>J10260</t>
  </si>
  <si>
    <t>V3363C</t>
  </si>
  <si>
    <t>V3447C</t>
  </si>
  <si>
    <t>V3430C</t>
  </si>
  <si>
    <t>V3547C</t>
  </si>
  <si>
    <t>V3499C</t>
  </si>
  <si>
    <t>V3497C</t>
  </si>
  <si>
    <t>V3496C</t>
  </si>
  <si>
    <t>T4C</t>
  </si>
  <si>
    <t>BW7H</t>
  </si>
  <si>
    <t>BW7C</t>
  </si>
  <si>
    <t>V3572C</t>
  </si>
  <si>
    <t>V3571C</t>
  </si>
  <si>
    <t>V3502C</t>
  </si>
  <si>
    <t>V3482C</t>
  </si>
  <si>
    <t>V3485C</t>
  </si>
  <si>
    <t>V3434C</t>
  </si>
  <si>
    <t>V3435C</t>
  </si>
  <si>
    <t>3330A</t>
  </si>
  <si>
    <t>0330A</t>
  </si>
  <si>
    <t>1347</t>
  </si>
  <si>
    <t>1387A</t>
  </si>
  <si>
    <t>V3431C</t>
  </si>
  <si>
    <t>V3432C</t>
  </si>
  <si>
    <t>V3440C</t>
  </si>
  <si>
    <t>V3444C</t>
  </si>
  <si>
    <t>V3443C</t>
  </si>
  <si>
    <t>V3446C</t>
  </si>
  <si>
    <t>JM34192C</t>
  </si>
  <si>
    <t>J27028A</t>
  </si>
  <si>
    <t>V3330C</t>
  </si>
  <si>
    <t>K20F00132</t>
  </si>
  <si>
    <t>J53111</t>
  </si>
  <si>
    <t>80P53X12+K532520</t>
    <phoneticPr fontId="0" type="noConversion"/>
  </si>
  <si>
    <t>80P53356+K532520</t>
    <phoneticPr fontId="0" type="noConversion"/>
  </si>
  <si>
    <t>8DZ16263</t>
  </si>
  <si>
    <t>8DZ56279</t>
  </si>
  <si>
    <t>7SJ1CG00</t>
  </si>
  <si>
    <t>V3568C</t>
  </si>
  <si>
    <t>V3466C</t>
  </si>
  <si>
    <t>V3463C</t>
  </si>
  <si>
    <t>V3577C</t>
  </si>
  <si>
    <t>V3469C</t>
  </si>
  <si>
    <t>V3462C</t>
  </si>
  <si>
    <t>BW7</t>
    <phoneticPr fontId="0" type="noConversion"/>
  </si>
  <si>
    <t>V3309C</t>
  </si>
  <si>
    <t>V3464C</t>
  </si>
  <si>
    <t>V3468C</t>
  </si>
  <si>
    <t>V3399C</t>
  </si>
  <si>
    <t>V3379C</t>
  </si>
  <si>
    <t>V3381C</t>
  </si>
  <si>
    <t>V3433C</t>
  </si>
  <si>
    <t>V3359C</t>
  </si>
  <si>
    <t>V3494C</t>
  </si>
  <si>
    <t>V3495C</t>
  </si>
  <si>
    <t>V3437C</t>
  </si>
  <si>
    <t>V3422C</t>
  </si>
  <si>
    <t>V3423C</t>
  </si>
  <si>
    <t>V3407C</t>
  </si>
  <si>
    <t>V3406C</t>
  </si>
  <si>
    <t>V3405C</t>
  </si>
  <si>
    <t>V3429C</t>
  </si>
  <si>
    <t>V3428C</t>
  </si>
  <si>
    <t>V3402C</t>
  </si>
  <si>
    <t>V3424C</t>
  </si>
  <si>
    <t>V3425C</t>
  </si>
  <si>
    <t>V3329C</t>
  </si>
  <si>
    <t>V3436C</t>
  </si>
  <si>
    <t>V3514C</t>
  </si>
  <si>
    <t>V3515C</t>
  </si>
  <si>
    <t>V3473C</t>
  </si>
  <si>
    <t>V3472C</t>
  </si>
  <si>
    <t>V3480C</t>
  </si>
  <si>
    <t>V3481C</t>
  </si>
  <si>
    <t>V3484C</t>
  </si>
  <si>
    <t>V3483C</t>
  </si>
  <si>
    <t>V3489C</t>
  </si>
  <si>
    <t>Лейка для смесителей Квадро, Сити СМАРТсант, хром</t>
  </si>
  <si>
    <t>Лейка душевая однофункциональная, хром</t>
  </si>
  <si>
    <t>Лейка однофункциональная для смесителей СМАРТсант, хром</t>
  </si>
  <si>
    <t>Излив душевой для SM1107AA_R, сталь</t>
  </si>
  <si>
    <t>Лейка 3-функциональная для смесителей, хром</t>
  </si>
  <si>
    <t>Прокладка выдвижной стойки SM1108AA_R, пластик</t>
  </si>
  <si>
    <t>Излив для SM163501AA</t>
  </si>
  <si>
    <t>Излив для SM103501AA Инлайн</t>
  </si>
  <si>
    <t>Аэратор для смесителей серии Прайм</t>
  </si>
  <si>
    <t>Переключатель душа для SM193502AA</t>
  </si>
  <si>
    <t>Переключатель душа для SM183502AA</t>
  </si>
  <si>
    <t>Втулка-переходник для вытяжной лейки  /SM134031AA/</t>
  </si>
  <si>
    <t>Площадка под смеситель для SM153509AA</t>
  </si>
  <si>
    <t>Площадка под смеситель Квадро SM163501AA_R</t>
  </si>
  <si>
    <t>Ручка "Престиж" (пара), хром</t>
  </si>
  <si>
    <t>Кран-букса, холодная вода, для Престиж</t>
  </si>
  <si>
    <t>Кран-букса, горячая вода, для Престиж</t>
  </si>
  <si>
    <t>Картридж керамический 25 мм</t>
  </si>
  <si>
    <t>Картридж 35мм для SM113506AA, SM153506AA, SM163506AA, Z0206</t>
  </si>
  <si>
    <t>Переключатель SM110008AA_R, хром</t>
  </si>
  <si>
    <t>Переключатель душа для SM173503AA</t>
  </si>
  <si>
    <t>J61260TT+80P24CV62</t>
  </si>
  <si>
    <t>Переключатель для SM1108AA_R</t>
  </si>
  <si>
    <t>Картридж для обновленной серии Термофло</t>
  </si>
  <si>
    <t>Образец 3,  встраиваемый смеситель</t>
  </si>
  <si>
    <t>Переключатель душа для SM103508AA</t>
  </si>
  <si>
    <t>Аэратор для SM173506AA</t>
  </si>
  <si>
    <t>Кран-букса универсальная для Тайп, Бейс, Классик, Блик, Кросс, Ретростиль</t>
  </si>
  <si>
    <t>Ручка "Реал" металлическая, хром</t>
  </si>
  <si>
    <t>Излив "J"-200 для "Блик/Классик/Бэйс/Раунд" хром</t>
  </si>
  <si>
    <t>Излив R-500, для кухни с аэратором, хром</t>
  </si>
  <si>
    <t>Тело корпусное "Тренд" для SM054004AA, хром</t>
  </si>
  <si>
    <t>Переключатель душ/излив для SM064002AA, хром</t>
  </si>
  <si>
    <t>Ручка переключателя душа  без крышки для двуручковых смесителей серий "Тайп/Бэйс/Классик/Блик", крышка V3435C, хром</t>
  </si>
  <si>
    <t>Клапан для переключения ванна/душ SM153503AA/SM163503AA, хром</t>
  </si>
  <si>
    <t>Аэратор М22</t>
  </si>
  <si>
    <t>Аэратор М24</t>
  </si>
  <si>
    <t>Аэратор М28 для SM054003AA</t>
  </si>
  <si>
    <t>Ручка переключателя ванна/душ для смесителей "Стрим/Реал", хром</t>
  </si>
  <si>
    <t>Ручка переключателя ванна/душ для смесителей "Тренд", хром</t>
  </si>
  <si>
    <t>Картридж керамический (короткий) 35мм, для SM033501,502</t>
  </si>
  <si>
    <t>Картридж керамический (длинный) 40мм</t>
  </si>
  <si>
    <t>Картридж керамический (короткий) 40мм</t>
  </si>
  <si>
    <t>Излив 350мм для двухручковых смесителей, хром</t>
  </si>
  <si>
    <t>Излив 350мм (плоский) для одноручковых смесителей, хром</t>
  </si>
  <si>
    <t>Картридж керамический (длинный) 35мм, для SM033503,504,505,506,507</t>
  </si>
  <si>
    <t>Ручка переключателя ванна/душ для смесителей "Карат", хром</t>
  </si>
  <si>
    <t>Тело корпусное "Стрим,Тренд" для SM044002AA,SM054002AA ванна/душ, хром</t>
  </si>
  <si>
    <t>Тело корпусное "Реал" для SM033504AA душ, хром</t>
  </si>
  <si>
    <t>Тело корпусное "Реал" для SM033503AA ванна/душ, хром</t>
  </si>
  <si>
    <t>Тело корпусное "Реал" для SM033502AA ванна/душ, хром</t>
  </si>
  <si>
    <t>Излив "Карат" для кухни, компл., хром</t>
  </si>
  <si>
    <t>Излив "Тренд" для SM054001AA кухня, хром</t>
  </si>
  <si>
    <t>Излив "Кросс/РетроСтиль" для ванны,без аэратора, хром</t>
  </si>
  <si>
    <t>Излив "Тайп/Бейс/Раунд/Классик/Блик" для умывальника,литой, хром</t>
  </si>
  <si>
    <t>Излив "Тайп/Бейс/Раунд/Классик/Блик" для ванны короткий,без аэратора, хром</t>
  </si>
  <si>
    <t>Излив "Реал" для SM033501AA кухня, хром</t>
  </si>
  <si>
    <t>Тело корпусное "Кросс/РетроСтиль" для смесителя кухни, логотип, хром</t>
  </si>
  <si>
    <t>Тело корпусное "Кросс/РетроСтиль" для смесителя умывальника, логотип, хром</t>
  </si>
  <si>
    <t>Тело корпусное "Тайп/Бейс/Раунд/Классик/Блик" для смесителя кухни, логотип, хром</t>
  </si>
  <si>
    <t>Тело корпусное "Тайп/Бейс/Раунд/Классик/Блик" для смесителя умывальника, хром</t>
  </si>
  <si>
    <t>Гайка, тело корпусное, хром</t>
  </si>
  <si>
    <t>Тело корпусное "Реал" для SM033507AA кухня, хром</t>
  </si>
  <si>
    <t>Тело корпусное "Реал" для SM033506AA умывальник, хром</t>
  </si>
  <si>
    <t>Клапан для переключения излив/душ двухручковых смесителей, хром</t>
  </si>
  <si>
    <t>Механизм для переключения душа "О кольцо"</t>
  </si>
  <si>
    <t>Ручка переключателя ванна/душ, для "Кросс/Ретро-стиль" , хром</t>
  </si>
  <si>
    <t>Крышка для ручки переключателя ванна/душ с указателем, для "Кросс/Ретро-стиль", хром</t>
  </si>
  <si>
    <t>Крышка ручки переключателя душа V3359C, логотип, хром</t>
  </si>
  <si>
    <t>Тело корпусное "Тренд" для SM054006AA умывальник, хром</t>
  </si>
  <si>
    <t>Тело корпусное "Карат" для SM064001AA кухня, хром</t>
  </si>
  <si>
    <t>Нипель для корпусного тела, шестигранник</t>
  </si>
  <si>
    <t>Нипель переходник для смесителя умывальника</t>
  </si>
  <si>
    <t>Нипель переходник для изливов серии V3391C</t>
  </si>
  <si>
    <t>Нипель переходник для фиксации излива к корпусу</t>
  </si>
  <si>
    <t>Клапан для переключения ванна/душ, хром</t>
  </si>
  <si>
    <t>Гайка фиксации излива, для SM054001AA</t>
  </si>
  <si>
    <t>Винт М4x6 для крепления излива, "Тайп/ Бейс/ Раунд/ Классик/Блик"</t>
  </si>
  <si>
    <t>Винт М4x6 для крепления ручки переключ.душа, "Кросс/РетроСтиль"</t>
  </si>
  <si>
    <t>Винт М5x7 для фиксации ручек на одноручковые смесители</t>
  </si>
  <si>
    <t>Гайка фиксации картриджа малая 35мм</t>
  </si>
  <si>
    <t>Ручка "Кросс" металлическая, хром</t>
  </si>
  <si>
    <t>Ручка "Блик", хром</t>
  </si>
  <si>
    <t>Ручка "Тайп", хром</t>
  </si>
  <si>
    <t>Ручка "Бейс" металлическая, хром</t>
  </si>
  <si>
    <t>Ручка "Тренд" металлическая, хром</t>
  </si>
  <si>
    <t>Ручка "Карат" металлическая, хром</t>
  </si>
  <si>
    <t>Указатель "Бейс" /синий/</t>
  </si>
  <si>
    <t>Указатель "Бейс" /красный/</t>
  </si>
  <si>
    <t>Винт с указателем /Классик,Кросс/, холодная вода "С"</t>
  </si>
  <si>
    <t>Винт с указателем /Классик,Кросс/, горячая вода "H"</t>
  </si>
  <si>
    <t>Указатель "Блик" /красный/</t>
  </si>
  <si>
    <t>Указатель "Блик" /синий/</t>
  </si>
  <si>
    <t>Крышка для ручки "Блик"</t>
  </si>
  <si>
    <t>Указатель "Тайп" /синий/</t>
  </si>
  <si>
    <t>Указатель "Тайп" /красный/</t>
  </si>
  <si>
    <t>Крышка для ручки "Тайп"</t>
  </si>
  <si>
    <t>Втулка для двухручковых смесителей, хром</t>
  </si>
  <si>
    <t>Указатель для одноручковых смесителей "Раунд/Тренд/Карат"</t>
  </si>
  <si>
    <t>Вилка для душ.лейки, хром</t>
  </si>
  <si>
    <t>Сердцевина для SM033501AA</t>
  </si>
  <si>
    <t>Сердцевина для SM054001AA "Тренд"</t>
  </si>
  <si>
    <t>Кольцо фиксации излива для SM033507AA</t>
  </si>
  <si>
    <t>Кожух декоративный,внутренняя резьба /35мм/</t>
  </si>
  <si>
    <t>Гайка фиксации картриджа большая 35мм</t>
  </si>
  <si>
    <t>Кожух декоративный,внешняя резьба /35мм/</t>
  </si>
  <si>
    <t>Гайка фиксации картриджа 40мм</t>
  </si>
  <si>
    <t>Крепёжный комплект универсальный с одной шпилькой</t>
  </si>
  <si>
    <t>Тело корпусное для SM110008AA, ванна/душ, хром</t>
  </si>
  <si>
    <t>Угол крепления душевого шланга /Кросс/</t>
  </si>
  <si>
    <t>Клапан нажимной д/душа, автомат, Кросс SM110008AA, Престиж SM170002AA, хром</t>
  </si>
  <si>
    <t>Проставка пластиковая для кухонных смесителей</t>
  </si>
  <si>
    <t>Крепёжный комплект с одной шпилькой для SM163509AA, хром</t>
  </si>
  <si>
    <t>Крепёжный комплект с одной шпилькой для SM153509AA, хром</t>
  </si>
  <si>
    <t>Ручка "Инлайн", хром</t>
  </si>
  <si>
    <t>M20021</t>
  </si>
  <si>
    <t>1 у.е. = 1 € (EUR) в рублях по текущему курсу ЦБ РФ</t>
  </si>
  <si>
    <t>SM124009AA_R</t>
  </si>
  <si>
    <t>"Смарт-Гармония" смеситель для умывальника, излив 142 мм, хром</t>
  </si>
  <si>
    <t>Серия Рэйн</t>
  </si>
  <si>
    <t>Смеситель для мойки одноручковый R-излив, хром</t>
  </si>
  <si>
    <t>SM134039AA_R</t>
  </si>
  <si>
    <t>"Смарт-Флай" смеситель для ванны/душа, излив 200 мм, переключатель с керамическими пластинами, с аксессуарами, хром</t>
  </si>
  <si>
    <t>SM213512AA_R</t>
  </si>
  <si>
    <t>SM134040AA_R</t>
  </si>
  <si>
    <t>Смеситель для мойки одноручковый с вытяжной двухрежимной лейкой, хром</t>
  </si>
  <si>
    <t>SM103511AA_R</t>
  </si>
  <si>
    <t>Смарт-Инлайн смеситель для умывальника с гигиеническим душем, хром</t>
  </si>
  <si>
    <t>Серия Флай</t>
  </si>
  <si>
    <t>Ваша скидка, %</t>
  </si>
  <si>
    <t>Ваша закупочная цена, у.е.</t>
  </si>
  <si>
    <t>SM033501AA</t>
  </si>
  <si>
    <t>SM033503AA</t>
  </si>
  <si>
    <t>SM033504AA</t>
  </si>
  <si>
    <t>SM033505AA</t>
  </si>
  <si>
    <t>SM033506AA</t>
  </si>
  <si>
    <t>SM033507AA</t>
  </si>
  <si>
    <t>SM050001AA</t>
  </si>
  <si>
    <t>SM050002AA</t>
  </si>
  <si>
    <t>SM050003AA</t>
  </si>
  <si>
    <t>SM050006AA</t>
  </si>
  <si>
    <t>SM050007AA</t>
  </si>
  <si>
    <t>SM050008AA</t>
  </si>
  <si>
    <t>SM054001AA</t>
  </si>
  <si>
    <t>SM054003AA</t>
  </si>
  <si>
    <t>SM054004AA</t>
  </si>
  <si>
    <t>SM054005AA</t>
  </si>
  <si>
    <t>SM054006AA</t>
  </si>
  <si>
    <t>SM060001AA</t>
  </si>
  <si>
    <t>SM060002AA</t>
  </si>
  <si>
    <t>SM060003AA</t>
  </si>
  <si>
    <t>SM060006AA</t>
  </si>
  <si>
    <t>SM060007AA</t>
  </si>
  <si>
    <t>SM060008AA</t>
  </si>
  <si>
    <t>SM064005AA</t>
  </si>
  <si>
    <t>SM090001AA</t>
  </si>
  <si>
    <t>SM090002AA</t>
  </si>
  <si>
    <t>SM090006AA</t>
  </si>
  <si>
    <t>SM094003AA</t>
  </si>
  <si>
    <t>SM103501AA</t>
  </si>
  <si>
    <t>SM103502AA</t>
  </si>
  <si>
    <t>SM103503AA</t>
  </si>
  <si>
    <t>SM103504AA</t>
  </si>
  <si>
    <t>SM103505AA</t>
  </si>
  <si>
    <t>SM103506AA</t>
  </si>
  <si>
    <t>SM103509AA</t>
  </si>
  <si>
    <t>SM110001AA</t>
  </si>
  <si>
    <t>SM110002AA</t>
  </si>
  <si>
    <t>SM110003AA</t>
  </si>
  <si>
    <t>SM110006AA</t>
  </si>
  <si>
    <t>SM110007AA</t>
  </si>
  <si>
    <t>SM1107AA</t>
  </si>
  <si>
    <t>SM1108AA</t>
  </si>
  <si>
    <t>SM1482AA</t>
  </si>
  <si>
    <t>SM1483AA</t>
  </si>
  <si>
    <t>SM1507AA</t>
  </si>
  <si>
    <t>SM153501AA</t>
  </si>
  <si>
    <t>SM153502AA</t>
  </si>
  <si>
    <t>SM153503AA</t>
  </si>
  <si>
    <t>SM153509AA</t>
  </si>
  <si>
    <t>SM163501AA</t>
  </si>
  <si>
    <t>SM163502AA</t>
  </si>
  <si>
    <t>SM163503AA</t>
  </si>
  <si>
    <t>SM163504AA</t>
  </si>
  <si>
    <t>SM163509AA</t>
  </si>
  <si>
    <t>SM173501AA</t>
  </si>
  <si>
    <t>SM180001AA</t>
  </si>
  <si>
    <t>SM180003AA</t>
  </si>
  <si>
    <t>SM180006AA</t>
  </si>
  <si>
    <t>SM180007AA</t>
  </si>
  <si>
    <t>SM180009AA</t>
  </si>
  <si>
    <t>SM183501AA</t>
  </si>
  <si>
    <t>SM183504AA</t>
  </si>
  <si>
    <t>SM183506AA</t>
  </si>
  <si>
    <t>SM193503AA</t>
  </si>
  <si>
    <t>SM213512AA</t>
  </si>
  <si>
    <t>SM9E</t>
  </si>
  <si>
    <t>SM9P</t>
  </si>
  <si>
    <t>SM001AA</t>
  </si>
  <si>
    <t>SM002AA</t>
  </si>
  <si>
    <t>SM003AA</t>
  </si>
  <si>
    <t>SM01020AA</t>
  </si>
  <si>
    <t>SM01030AA</t>
  </si>
  <si>
    <t>SM01040AA</t>
  </si>
  <si>
    <t>SM01050AA</t>
  </si>
  <si>
    <t>SM01060AA</t>
  </si>
  <si>
    <t>SM01070AA</t>
  </si>
  <si>
    <t>SM01090AA</t>
  </si>
  <si>
    <t>SM02020AA</t>
  </si>
  <si>
    <t>SM02030AA</t>
  </si>
  <si>
    <t>SM02040AA</t>
  </si>
  <si>
    <t>SM02050AA</t>
  </si>
  <si>
    <t>SM02060AA</t>
  </si>
  <si>
    <t>SM02070AA</t>
  </si>
  <si>
    <t>SM02072AA</t>
  </si>
  <si>
    <t>SM02081AA</t>
  </si>
  <si>
    <t>SM02090AA</t>
  </si>
  <si>
    <t>SM0312AA</t>
  </si>
  <si>
    <t>SM1336AA</t>
  </si>
  <si>
    <t>V0312C</t>
  </si>
  <si>
    <t>V1357C</t>
  </si>
  <si>
    <t>Новый Артикул</t>
  </si>
  <si>
    <t>Старый Артикул</t>
  </si>
  <si>
    <t>SM183502AA</t>
  </si>
  <si>
    <t>SM183503AA</t>
  </si>
  <si>
    <t>SM153506AA</t>
  </si>
  <si>
    <t>SM103508AA</t>
  </si>
  <si>
    <t>SM103511AA</t>
  </si>
  <si>
    <t>SM163506AA</t>
  </si>
  <si>
    <t>SM163512AA</t>
  </si>
  <si>
    <t>SM113501AA</t>
  </si>
  <si>
    <t>SM113502AA</t>
  </si>
  <si>
    <t>SM113503AA</t>
  </si>
  <si>
    <t>SM113506AA</t>
  </si>
  <si>
    <t>SM033502AA</t>
  </si>
  <si>
    <t>SM193501AA</t>
  </si>
  <si>
    <t>SM193502AA</t>
  </si>
  <si>
    <t>SM193506AA</t>
  </si>
  <si>
    <t>SM213501AA</t>
  </si>
  <si>
    <t>SM213502AA</t>
  </si>
  <si>
    <t>SM213503AA</t>
  </si>
  <si>
    <t>SM213506AA</t>
  </si>
  <si>
    <t>SM223501AA</t>
  </si>
  <si>
    <t>SM223502AA</t>
  </si>
  <si>
    <t>SM223503AA</t>
  </si>
  <si>
    <t>SM223506AA</t>
  </si>
  <si>
    <t>SM124001AA</t>
  </si>
  <si>
    <t>SM124002AA</t>
  </si>
  <si>
    <t>SM124003AA</t>
  </si>
  <si>
    <t>SM124006AA</t>
  </si>
  <si>
    <t>SM124007AA</t>
  </si>
  <si>
    <t>SM124009AA</t>
  </si>
  <si>
    <t>SM064001AA</t>
  </si>
  <si>
    <t>SM064003AA</t>
  </si>
  <si>
    <t>SM064004AA</t>
  </si>
  <si>
    <t>SM064006AA</t>
  </si>
  <si>
    <t>SM054002AA</t>
  </si>
  <si>
    <t>SM054009AA</t>
  </si>
  <si>
    <t>SM134037AA</t>
  </si>
  <si>
    <t>SM134038AA</t>
  </si>
  <si>
    <t>SM134039AA</t>
  </si>
  <si>
    <t>SM134040AA</t>
  </si>
  <si>
    <t>SM230001AA</t>
  </si>
  <si>
    <t>SM230002AA</t>
  </si>
  <si>
    <t>SM230006AA</t>
  </si>
  <si>
    <t>SM180002AA</t>
  </si>
  <si>
    <t>SM180008AA</t>
  </si>
  <si>
    <t>SM110008AA</t>
  </si>
  <si>
    <t>SM110009AA</t>
  </si>
  <si>
    <t>SM170001AA</t>
  </si>
  <si>
    <t>SM170002AA</t>
  </si>
  <si>
    <t>SM170003AA</t>
  </si>
  <si>
    <t>SM170004AA</t>
  </si>
  <si>
    <t>SM170006AA</t>
  </si>
  <si>
    <t>SM094004AA</t>
  </si>
  <si>
    <t>Гигиенические души (упаковка: блистер)</t>
  </si>
  <si>
    <t>SM1357AA</t>
  </si>
  <si>
    <t>SM1358AA</t>
  </si>
  <si>
    <t>SM1388AA</t>
  </si>
  <si>
    <t>SM31001P3AA</t>
  </si>
  <si>
    <t>V3341C</t>
  </si>
  <si>
    <t>V3342C</t>
  </si>
  <si>
    <t>V3343C</t>
  </si>
  <si>
    <t>V3367C</t>
  </si>
  <si>
    <t>V3368C</t>
  </si>
  <si>
    <t>V3370C</t>
  </si>
  <si>
    <t>V3371C</t>
  </si>
  <si>
    <t>V3372C</t>
  </si>
  <si>
    <t>V3550C</t>
  </si>
  <si>
    <t>V3551C</t>
  </si>
  <si>
    <t>V3553C</t>
  </si>
  <si>
    <t>V3554C</t>
  </si>
  <si>
    <t>V3344C</t>
  </si>
  <si>
    <t>V3345C</t>
  </si>
  <si>
    <t>V3346C</t>
  </si>
  <si>
    <t>V3365C</t>
  </si>
  <si>
    <t>V3369C</t>
  </si>
  <si>
    <t>V3347C</t>
  </si>
  <si>
    <t>V3348C</t>
  </si>
  <si>
    <t>V3349C</t>
  </si>
  <si>
    <t>V3350C</t>
  </si>
  <si>
    <t>V3357C</t>
  </si>
  <si>
    <t>V3366C</t>
  </si>
  <si>
    <t>V3373C</t>
  </si>
  <si>
    <t>V3555C</t>
  </si>
  <si>
    <t>SM01012AA</t>
  </si>
  <si>
    <t>SM01080AA</t>
  </si>
  <si>
    <t>SM02012AA</t>
  </si>
  <si>
    <t>SM02053AA</t>
  </si>
  <si>
    <t>SM005AA</t>
  </si>
  <si>
    <t>SM1208AA</t>
  </si>
  <si>
    <t>SM1207AA</t>
  </si>
  <si>
    <t>SM1508AA</t>
  </si>
  <si>
    <t>SM1484AA</t>
  </si>
  <si>
    <t>SM1485AA</t>
  </si>
  <si>
    <t>SM1486AA</t>
  </si>
  <si>
    <t>Верхний душ</t>
  </si>
  <si>
    <t>Рекомендованная розничная цена с 07.02.17, руб.</t>
  </si>
  <si>
    <t>Ваша закупочная цена, руб.</t>
  </si>
  <si>
    <t>Рекомендованная розничная цена с 07.02.17, у.е.</t>
  </si>
  <si>
    <t>Рекомендованная розничная цена с 07.02.17,руб.</t>
  </si>
  <si>
    <t>Серия Бианка</t>
  </si>
  <si>
    <t xml:space="preserve">Серия Афалина </t>
  </si>
  <si>
    <t>SM233502AW</t>
  </si>
  <si>
    <t>Афалина</t>
  </si>
  <si>
    <t>Смарт-Афалина смеситель для ванны/душа, излив 350 мм, белый/хром</t>
  </si>
  <si>
    <t>SM233503AW</t>
  </si>
  <si>
    <t>Смарт-Афалина смеситель для ванны/душа, короткий излив, белый/хром</t>
  </si>
  <si>
    <t>SM233506AW</t>
  </si>
  <si>
    <t>Смарт-Афалина смеситель для умывальника, белый/хром</t>
  </si>
  <si>
    <t>SM213509AA</t>
  </si>
  <si>
    <t>Смарт-Флай смеситель для умывальника с удлиненным корпусом, хром</t>
  </si>
  <si>
    <t>SM1210AA_R</t>
  </si>
  <si>
    <t>"КВАДРО" душевая система с термостатом для ванны/душа, комплект: термоста.смеситель для ванны/душа, штанга регулируемая, 1-функц. душевая лейка, квадратная лейка верхнего душа 200*200мм</t>
  </si>
  <si>
    <t>SM1210AA</t>
  </si>
  <si>
    <t>SM1209AA_R</t>
  </si>
  <si>
    <t xml:space="preserve">"СМАРТ" душевая система с термостатом для ванны/душа, комплект: термоста.смеситель для ванны/душа, штанга регулируемая, 1-функц душевая лейка, шланг, лейка верхнего душа d 228мм </t>
  </si>
  <si>
    <t>SM1209AA</t>
  </si>
  <si>
    <t>3</t>
  </si>
</sst>
</file>

<file path=xl/styles.xml><?xml version="1.0" encoding="utf-8"?>
<styleSheet xmlns="http://schemas.openxmlformats.org/spreadsheetml/2006/main">
  <numFmts count="2">
    <numFmt numFmtId="164" formatCode="#,##0.00_р_."/>
    <numFmt numFmtId="165" formatCode="0.0"/>
  </numFmts>
  <fonts count="2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3" tint="-0.249977111117893"/>
      <name val="Calibri"/>
      <family val="2"/>
      <charset val="204"/>
      <scheme val="minor"/>
    </font>
    <font>
      <b/>
      <sz val="16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name val="宋体"/>
      <charset val="134"/>
    </font>
    <font>
      <b/>
      <i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20" fillId="0" borderId="0"/>
    <xf numFmtId="0" fontId="19" fillId="0" borderId="0"/>
  </cellStyleXfs>
  <cellXfs count="121">
    <xf numFmtId="0" fontId="0" fillId="0" borderId="0" xfId="0"/>
    <xf numFmtId="49" fontId="0" fillId="0" borderId="2" xfId="0" applyNumberForma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5" borderId="0" xfId="0" applyFill="1"/>
    <xf numFmtId="4" fontId="5" fillId="0" borderId="2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/>
    <xf numFmtId="0" fontId="0" fillId="0" borderId="2" xfId="0" applyBorder="1"/>
    <xf numFmtId="0" fontId="6" fillId="0" borderId="2" xfId="0" applyFont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14" fontId="2" fillId="4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left" wrapText="1"/>
    </xf>
    <xf numFmtId="49" fontId="0" fillId="2" borderId="4" xfId="0" applyNumberFormat="1" applyFill="1" applyBorder="1" applyAlignment="1">
      <alignment horizontal="left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49" fontId="0" fillId="0" borderId="2" xfId="0" applyNumberFormat="1" applyBorder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2" fontId="6" fillId="5" borderId="2" xfId="0" applyNumberFormat="1" applyFont="1" applyFill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left" vertical="center" wrapText="1"/>
    </xf>
    <xf numFmtId="49" fontId="0" fillId="0" borderId="2" xfId="0" applyNumberFormat="1" applyFill="1" applyBorder="1" applyAlignment="1">
      <alignment horizontal="center" vertical="center"/>
    </xf>
    <xf numFmtId="0" fontId="0" fillId="6" borderId="0" xfId="0" applyFill="1"/>
    <xf numFmtId="0" fontId="2" fillId="6" borderId="0" xfId="0" applyFont="1" applyFill="1" applyAlignment="1">
      <alignment horizontal="right"/>
    </xf>
    <xf numFmtId="0" fontId="7" fillId="6" borderId="0" xfId="0" applyFont="1" applyFill="1" applyAlignment="1">
      <alignment horizontal="right"/>
    </xf>
    <xf numFmtId="0" fontId="14" fillId="6" borderId="0" xfId="0" applyFont="1" applyFill="1" applyAlignment="1">
      <alignment horizontal="right"/>
    </xf>
    <xf numFmtId="0" fontId="6" fillId="6" borderId="0" xfId="0" applyFont="1" applyFill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4" fontId="14" fillId="7" borderId="2" xfId="0" applyNumberFormat="1" applyFont="1" applyFill="1" applyBorder="1" applyAlignment="1">
      <alignment horizontal="center" vertical="center"/>
    </xf>
    <xf numFmtId="0" fontId="0" fillId="0" borderId="0" xfId="0"/>
    <xf numFmtId="4" fontId="14" fillId="8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2" fontId="14" fillId="10" borderId="2" xfId="0" applyNumberFormat="1" applyFont="1" applyFill="1" applyBorder="1" applyAlignment="1">
      <alignment horizontal="center" vertical="center"/>
    </xf>
    <xf numFmtId="164" fontId="17" fillId="0" borderId="0" xfId="0" applyNumberFormat="1" applyFont="1" applyAlignment="1">
      <alignment horizontal="center" wrapText="1"/>
    </xf>
    <xf numFmtId="14" fontId="1" fillId="4" borderId="2" xfId="0" applyNumberFormat="1" applyFont="1" applyFill="1" applyBorder="1" applyAlignment="1">
      <alignment horizontal="center" vertical="center" wrapText="1"/>
    </xf>
    <xf numFmtId="2" fontId="16" fillId="9" borderId="2" xfId="0" applyNumberFormat="1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14" fontId="4" fillId="4" borderId="5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left" vertical="center"/>
    </xf>
    <xf numFmtId="0" fontId="3" fillId="8" borderId="4" xfId="0" applyFont="1" applyFill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0" fontId="3" fillId="8" borderId="2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4" fillId="4" borderId="4" xfId="0" applyNumberFormat="1" applyFont="1" applyFill="1" applyBorder="1" applyAlignment="1">
      <alignment horizontal="left" vertical="center"/>
    </xf>
    <xf numFmtId="0" fontId="14" fillId="0" borderId="0" xfId="0" applyFont="1"/>
    <xf numFmtId="0" fontId="14" fillId="0" borderId="0" xfId="0" applyFont="1" applyFill="1" applyAlignment="1">
      <alignment horizontal="right"/>
    </xf>
    <xf numFmtId="14" fontId="18" fillId="4" borderId="4" xfId="0" applyNumberFormat="1" applyFont="1" applyFill="1" applyBorder="1" applyAlignment="1">
      <alignment horizontal="left" vertical="center"/>
    </xf>
    <xf numFmtId="14" fontId="4" fillId="10" borderId="2" xfId="0" applyNumberFormat="1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/>
    </xf>
    <xf numFmtId="14" fontId="4" fillId="5" borderId="2" xfId="0" applyNumberFormat="1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/>
    </xf>
    <xf numFmtId="9" fontId="14" fillId="6" borderId="6" xfId="0" applyNumberFormat="1" applyFont="1" applyFill="1" applyBorder="1" applyAlignment="1">
      <alignment horizontal="center"/>
    </xf>
    <xf numFmtId="165" fontId="0" fillId="0" borderId="0" xfId="0" applyNumberFormat="1"/>
    <xf numFmtId="14" fontId="3" fillId="5" borderId="5" xfId="0" applyNumberFormat="1" applyFont="1" applyFill="1" applyBorder="1" applyAlignment="1">
      <alignment vertical="center" wrapText="1"/>
    </xf>
    <xf numFmtId="14" fontId="4" fillId="5" borderId="5" xfId="0" applyNumberFormat="1" applyFont="1" applyFill="1" applyBorder="1" applyAlignment="1">
      <alignment vertical="center" wrapText="1"/>
    </xf>
    <xf numFmtId="14" fontId="4" fillId="5" borderId="3" xfId="0" applyNumberFormat="1" applyFont="1" applyFill="1" applyBorder="1" applyAlignment="1">
      <alignment vertical="center" wrapText="1"/>
    </xf>
    <xf numFmtId="14" fontId="4" fillId="10" borderId="5" xfId="0" applyNumberFormat="1" applyFont="1" applyFill="1" applyBorder="1" applyAlignment="1">
      <alignment vertical="center" wrapText="1"/>
    </xf>
    <xf numFmtId="14" fontId="4" fillId="10" borderId="3" xfId="0" applyNumberFormat="1" applyFont="1" applyFill="1" applyBorder="1" applyAlignment="1">
      <alignment vertical="center" wrapText="1"/>
    </xf>
    <xf numFmtId="0" fontId="4" fillId="10" borderId="5" xfId="0" applyFont="1" applyFill="1" applyBorder="1" applyAlignment="1">
      <alignment vertical="center"/>
    </xf>
    <xf numFmtId="0" fontId="4" fillId="10" borderId="3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4" fillId="10" borderId="4" xfId="0" applyFont="1" applyFill="1" applyBorder="1" applyAlignment="1">
      <alignment horizontal="left" vertical="center"/>
    </xf>
    <xf numFmtId="14" fontId="3" fillId="5" borderId="4" xfId="0" applyNumberFormat="1" applyFont="1" applyFill="1" applyBorder="1" applyAlignment="1">
      <alignment horizontal="left" vertical="center"/>
    </xf>
    <xf numFmtId="14" fontId="4" fillId="10" borderId="4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/>
    </xf>
    <xf numFmtId="0" fontId="8" fillId="5" borderId="5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0" fillId="0" borderId="0" xfId="0" applyAlignment="1"/>
    <xf numFmtId="0" fontId="0" fillId="6" borderId="0" xfId="0" applyFill="1" applyAlignment="1"/>
    <xf numFmtId="14" fontId="2" fillId="4" borderId="2" xfId="0" applyNumberFormat="1" applyFont="1" applyFill="1" applyBorder="1" applyAlignment="1">
      <alignment horizontal="center" vertical="center"/>
    </xf>
    <xf numFmtId="0" fontId="8" fillId="9" borderId="4" xfId="0" applyFont="1" applyFill="1" applyBorder="1" applyAlignment="1">
      <alignment vertical="center"/>
    </xf>
    <xf numFmtId="0" fontId="8" fillId="9" borderId="5" xfId="0" applyFont="1" applyFill="1" applyBorder="1" applyAlignment="1">
      <alignment vertical="center"/>
    </xf>
    <xf numFmtId="0" fontId="8" fillId="9" borderId="3" xfId="0" applyFont="1" applyFill="1" applyBorder="1" applyAlignment="1">
      <alignment vertical="center"/>
    </xf>
    <xf numFmtId="0" fontId="8" fillId="9" borderId="4" xfId="0" applyFont="1" applyFill="1" applyBorder="1" applyAlignment="1"/>
    <xf numFmtId="0" fontId="8" fillId="9" borderId="5" xfId="0" applyFont="1" applyFill="1" applyBorder="1" applyAlignment="1"/>
    <xf numFmtId="0" fontId="8" fillId="9" borderId="3" xfId="0" applyFont="1" applyFill="1" applyBorder="1" applyAlignment="1"/>
    <xf numFmtId="10" fontId="0" fillId="0" borderId="0" xfId="0" applyNumberFormat="1"/>
    <xf numFmtId="0" fontId="6" fillId="0" borderId="2" xfId="0" applyNumberFormat="1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10" fontId="7" fillId="0" borderId="0" xfId="0" applyNumberFormat="1" applyFont="1"/>
    <xf numFmtId="3" fontId="16" fillId="0" borderId="2" xfId="0" applyNumberFormat="1" applyFont="1" applyBorder="1" applyAlignment="1">
      <alignment horizontal="center" vertical="center"/>
    </xf>
    <xf numFmtId="3" fontId="8" fillId="5" borderId="3" xfId="0" applyNumberFormat="1" applyFont="1" applyFill="1" applyBorder="1" applyAlignment="1">
      <alignment vertical="center"/>
    </xf>
    <xf numFmtId="49" fontId="6" fillId="0" borderId="4" xfId="0" applyNumberFormat="1" applyFont="1" applyBorder="1" applyAlignment="1">
      <alignment horizontal="left" vertical="center"/>
    </xf>
    <xf numFmtId="0" fontId="0" fillId="0" borderId="3" xfId="0" applyBorder="1"/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</cellXfs>
  <cellStyles count="4">
    <cellStyle name="0,0_x000d_&#10;NA_x000d_&#10;" xfId="1"/>
    <cellStyle name="Обычный" xfId="0" builtinId="0"/>
    <cellStyle name="Обычный 2" xfId="3"/>
    <cellStyle name="常规_Sheet1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13" Type="http://schemas.openxmlformats.org/officeDocument/2006/relationships/image" Target="../media/image113.jpeg"/><Relationship Id="rId118" Type="http://schemas.openxmlformats.org/officeDocument/2006/relationships/image" Target="../media/image118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png"/><Relationship Id="rId108" Type="http://schemas.openxmlformats.org/officeDocument/2006/relationships/image" Target="../media/image108.jpeg"/><Relationship Id="rId116" Type="http://schemas.openxmlformats.org/officeDocument/2006/relationships/image" Target="../media/image116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emf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6.jpeg"/><Relationship Id="rId13" Type="http://schemas.openxmlformats.org/officeDocument/2006/relationships/image" Target="../media/image131.jpeg"/><Relationship Id="rId18" Type="http://schemas.openxmlformats.org/officeDocument/2006/relationships/image" Target="../media/image136.jpeg"/><Relationship Id="rId26" Type="http://schemas.openxmlformats.org/officeDocument/2006/relationships/image" Target="../media/image144.jpeg"/><Relationship Id="rId39" Type="http://schemas.openxmlformats.org/officeDocument/2006/relationships/image" Target="../media/image157.png"/><Relationship Id="rId3" Type="http://schemas.openxmlformats.org/officeDocument/2006/relationships/image" Target="../media/image121.png"/><Relationship Id="rId21" Type="http://schemas.openxmlformats.org/officeDocument/2006/relationships/image" Target="../media/image139.jpeg"/><Relationship Id="rId34" Type="http://schemas.openxmlformats.org/officeDocument/2006/relationships/image" Target="../media/image152.png"/><Relationship Id="rId7" Type="http://schemas.openxmlformats.org/officeDocument/2006/relationships/image" Target="../media/image125.jpeg"/><Relationship Id="rId12" Type="http://schemas.openxmlformats.org/officeDocument/2006/relationships/image" Target="../media/image130.jpeg"/><Relationship Id="rId17" Type="http://schemas.openxmlformats.org/officeDocument/2006/relationships/image" Target="../media/image135.jpeg"/><Relationship Id="rId25" Type="http://schemas.openxmlformats.org/officeDocument/2006/relationships/image" Target="../media/image143.jpeg"/><Relationship Id="rId33" Type="http://schemas.openxmlformats.org/officeDocument/2006/relationships/image" Target="../media/image151.png"/><Relationship Id="rId38" Type="http://schemas.openxmlformats.org/officeDocument/2006/relationships/image" Target="../media/image156.png"/><Relationship Id="rId2" Type="http://schemas.openxmlformats.org/officeDocument/2006/relationships/image" Target="../media/image116.png"/><Relationship Id="rId16" Type="http://schemas.openxmlformats.org/officeDocument/2006/relationships/image" Target="../media/image134.jpeg"/><Relationship Id="rId20" Type="http://schemas.openxmlformats.org/officeDocument/2006/relationships/image" Target="../media/image138.jpeg"/><Relationship Id="rId29" Type="http://schemas.openxmlformats.org/officeDocument/2006/relationships/image" Target="../media/image147.jpeg"/><Relationship Id="rId1" Type="http://schemas.openxmlformats.org/officeDocument/2006/relationships/image" Target="../media/image1.jpeg"/><Relationship Id="rId6" Type="http://schemas.openxmlformats.org/officeDocument/2006/relationships/image" Target="../media/image124.jpeg"/><Relationship Id="rId11" Type="http://schemas.openxmlformats.org/officeDocument/2006/relationships/image" Target="../media/image129.jpeg"/><Relationship Id="rId24" Type="http://schemas.openxmlformats.org/officeDocument/2006/relationships/image" Target="../media/image142.jpeg"/><Relationship Id="rId32" Type="http://schemas.openxmlformats.org/officeDocument/2006/relationships/image" Target="../media/image150.png"/><Relationship Id="rId37" Type="http://schemas.openxmlformats.org/officeDocument/2006/relationships/image" Target="../media/image155.png"/><Relationship Id="rId5" Type="http://schemas.openxmlformats.org/officeDocument/2006/relationships/image" Target="../media/image123.jpeg"/><Relationship Id="rId15" Type="http://schemas.openxmlformats.org/officeDocument/2006/relationships/image" Target="../media/image133.jpeg"/><Relationship Id="rId23" Type="http://schemas.openxmlformats.org/officeDocument/2006/relationships/image" Target="../media/image141.jpeg"/><Relationship Id="rId28" Type="http://schemas.openxmlformats.org/officeDocument/2006/relationships/image" Target="../media/image146.jpeg"/><Relationship Id="rId36" Type="http://schemas.openxmlformats.org/officeDocument/2006/relationships/image" Target="../media/image154.png"/><Relationship Id="rId10" Type="http://schemas.openxmlformats.org/officeDocument/2006/relationships/image" Target="../media/image128.jpeg"/><Relationship Id="rId19" Type="http://schemas.openxmlformats.org/officeDocument/2006/relationships/image" Target="../media/image137.jpeg"/><Relationship Id="rId31" Type="http://schemas.openxmlformats.org/officeDocument/2006/relationships/image" Target="../media/image149.png"/><Relationship Id="rId4" Type="http://schemas.openxmlformats.org/officeDocument/2006/relationships/image" Target="../media/image122.jpeg"/><Relationship Id="rId9" Type="http://schemas.openxmlformats.org/officeDocument/2006/relationships/image" Target="../media/image127.jpeg"/><Relationship Id="rId14" Type="http://schemas.openxmlformats.org/officeDocument/2006/relationships/image" Target="../media/image132.jpeg"/><Relationship Id="rId22" Type="http://schemas.openxmlformats.org/officeDocument/2006/relationships/image" Target="../media/image140.jpeg"/><Relationship Id="rId27" Type="http://schemas.openxmlformats.org/officeDocument/2006/relationships/image" Target="../media/image145.jpeg"/><Relationship Id="rId30" Type="http://schemas.openxmlformats.org/officeDocument/2006/relationships/image" Target="../media/image148.jpeg"/><Relationship Id="rId35" Type="http://schemas.openxmlformats.org/officeDocument/2006/relationships/image" Target="../media/image15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2.jpeg"/><Relationship Id="rId13" Type="http://schemas.openxmlformats.org/officeDocument/2006/relationships/image" Target="../media/image167.jpeg"/><Relationship Id="rId18" Type="http://schemas.openxmlformats.org/officeDocument/2006/relationships/image" Target="../media/image172.jpeg"/><Relationship Id="rId26" Type="http://schemas.openxmlformats.org/officeDocument/2006/relationships/image" Target="../media/image180.jpeg"/><Relationship Id="rId3" Type="http://schemas.openxmlformats.org/officeDocument/2006/relationships/image" Target="../media/image121.png"/><Relationship Id="rId21" Type="http://schemas.openxmlformats.org/officeDocument/2006/relationships/image" Target="../media/image175.jpeg"/><Relationship Id="rId7" Type="http://schemas.openxmlformats.org/officeDocument/2006/relationships/image" Target="../media/image161.jpeg"/><Relationship Id="rId12" Type="http://schemas.openxmlformats.org/officeDocument/2006/relationships/image" Target="../media/image166.jpeg"/><Relationship Id="rId17" Type="http://schemas.openxmlformats.org/officeDocument/2006/relationships/image" Target="../media/image171.jpeg"/><Relationship Id="rId25" Type="http://schemas.openxmlformats.org/officeDocument/2006/relationships/image" Target="../media/image179.jpeg"/><Relationship Id="rId2" Type="http://schemas.openxmlformats.org/officeDocument/2006/relationships/image" Target="../media/image116.png"/><Relationship Id="rId16" Type="http://schemas.openxmlformats.org/officeDocument/2006/relationships/image" Target="../media/image170.jpeg"/><Relationship Id="rId20" Type="http://schemas.openxmlformats.org/officeDocument/2006/relationships/image" Target="../media/image174.jpeg"/><Relationship Id="rId1" Type="http://schemas.openxmlformats.org/officeDocument/2006/relationships/image" Target="../media/image1.jpeg"/><Relationship Id="rId6" Type="http://schemas.openxmlformats.org/officeDocument/2006/relationships/image" Target="../media/image160.jpeg"/><Relationship Id="rId11" Type="http://schemas.openxmlformats.org/officeDocument/2006/relationships/image" Target="../media/image165.jpeg"/><Relationship Id="rId24" Type="http://schemas.openxmlformats.org/officeDocument/2006/relationships/image" Target="../media/image178.jpeg"/><Relationship Id="rId5" Type="http://schemas.openxmlformats.org/officeDocument/2006/relationships/image" Target="../media/image159.jpeg"/><Relationship Id="rId15" Type="http://schemas.openxmlformats.org/officeDocument/2006/relationships/image" Target="../media/image169.jpeg"/><Relationship Id="rId23" Type="http://schemas.openxmlformats.org/officeDocument/2006/relationships/image" Target="../media/image177.jpeg"/><Relationship Id="rId10" Type="http://schemas.openxmlformats.org/officeDocument/2006/relationships/image" Target="../media/image164.jpeg"/><Relationship Id="rId19" Type="http://schemas.openxmlformats.org/officeDocument/2006/relationships/image" Target="../media/image173.jpeg"/><Relationship Id="rId4" Type="http://schemas.openxmlformats.org/officeDocument/2006/relationships/image" Target="../media/image158.jpeg"/><Relationship Id="rId9" Type="http://schemas.openxmlformats.org/officeDocument/2006/relationships/image" Target="../media/image163.jpeg"/><Relationship Id="rId14" Type="http://schemas.openxmlformats.org/officeDocument/2006/relationships/image" Target="../media/image168.jpeg"/><Relationship Id="rId22" Type="http://schemas.openxmlformats.org/officeDocument/2006/relationships/image" Target="../media/image176.jpeg"/><Relationship Id="rId27" Type="http://schemas.openxmlformats.org/officeDocument/2006/relationships/image" Target="../media/image18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6.jpeg"/><Relationship Id="rId13" Type="http://schemas.openxmlformats.org/officeDocument/2006/relationships/image" Target="../media/image191.png"/><Relationship Id="rId18" Type="http://schemas.openxmlformats.org/officeDocument/2006/relationships/image" Target="../media/image196.jpeg"/><Relationship Id="rId26" Type="http://schemas.openxmlformats.org/officeDocument/2006/relationships/image" Target="../media/image204.jpeg"/><Relationship Id="rId3" Type="http://schemas.openxmlformats.org/officeDocument/2006/relationships/image" Target="../media/image121.png"/><Relationship Id="rId21" Type="http://schemas.openxmlformats.org/officeDocument/2006/relationships/image" Target="../media/image199.png"/><Relationship Id="rId7" Type="http://schemas.openxmlformats.org/officeDocument/2006/relationships/image" Target="../media/image185.jpeg"/><Relationship Id="rId12" Type="http://schemas.openxmlformats.org/officeDocument/2006/relationships/image" Target="../media/image190.png"/><Relationship Id="rId17" Type="http://schemas.openxmlformats.org/officeDocument/2006/relationships/image" Target="../media/image195.jpeg"/><Relationship Id="rId25" Type="http://schemas.openxmlformats.org/officeDocument/2006/relationships/image" Target="../media/image203.jpeg"/><Relationship Id="rId2" Type="http://schemas.openxmlformats.org/officeDocument/2006/relationships/image" Target="../media/image116.png"/><Relationship Id="rId16" Type="http://schemas.openxmlformats.org/officeDocument/2006/relationships/image" Target="../media/image194.jpeg"/><Relationship Id="rId20" Type="http://schemas.openxmlformats.org/officeDocument/2006/relationships/image" Target="../media/image198.png"/><Relationship Id="rId1" Type="http://schemas.openxmlformats.org/officeDocument/2006/relationships/image" Target="../media/image1.jpeg"/><Relationship Id="rId6" Type="http://schemas.openxmlformats.org/officeDocument/2006/relationships/image" Target="../media/image184.jpeg"/><Relationship Id="rId11" Type="http://schemas.openxmlformats.org/officeDocument/2006/relationships/image" Target="../media/image189.png"/><Relationship Id="rId24" Type="http://schemas.openxmlformats.org/officeDocument/2006/relationships/image" Target="../media/image202.jpeg"/><Relationship Id="rId5" Type="http://schemas.openxmlformats.org/officeDocument/2006/relationships/image" Target="../media/image183.jpeg"/><Relationship Id="rId15" Type="http://schemas.openxmlformats.org/officeDocument/2006/relationships/image" Target="../media/image193.jpeg"/><Relationship Id="rId23" Type="http://schemas.openxmlformats.org/officeDocument/2006/relationships/image" Target="../media/image201.jpeg"/><Relationship Id="rId10" Type="http://schemas.openxmlformats.org/officeDocument/2006/relationships/image" Target="../media/image188.jpeg"/><Relationship Id="rId19" Type="http://schemas.openxmlformats.org/officeDocument/2006/relationships/image" Target="../media/image197.png"/><Relationship Id="rId4" Type="http://schemas.openxmlformats.org/officeDocument/2006/relationships/image" Target="../media/image182.jpeg"/><Relationship Id="rId9" Type="http://schemas.openxmlformats.org/officeDocument/2006/relationships/image" Target="../media/image187.jpeg"/><Relationship Id="rId14" Type="http://schemas.openxmlformats.org/officeDocument/2006/relationships/image" Target="../media/image192.jpeg"/><Relationship Id="rId22" Type="http://schemas.openxmlformats.org/officeDocument/2006/relationships/image" Target="../media/image20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9.jpeg"/><Relationship Id="rId13" Type="http://schemas.openxmlformats.org/officeDocument/2006/relationships/image" Target="../media/image214.jpeg"/><Relationship Id="rId18" Type="http://schemas.openxmlformats.org/officeDocument/2006/relationships/image" Target="../media/image219.jpeg"/><Relationship Id="rId26" Type="http://schemas.openxmlformats.org/officeDocument/2006/relationships/image" Target="../media/image226.png"/><Relationship Id="rId3" Type="http://schemas.openxmlformats.org/officeDocument/2006/relationships/image" Target="../media/image121.png"/><Relationship Id="rId21" Type="http://schemas.openxmlformats.org/officeDocument/2006/relationships/image" Target="../media/image222.jpeg"/><Relationship Id="rId7" Type="http://schemas.openxmlformats.org/officeDocument/2006/relationships/image" Target="../media/image208.jpeg"/><Relationship Id="rId12" Type="http://schemas.openxmlformats.org/officeDocument/2006/relationships/image" Target="../media/image213.jpeg"/><Relationship Id="rId17" Type="http://schemas.openxmlformats.org/officeDocument/2006/relationships/image" Target="../media/image218.png"/><Relationship Id="rId25" Type="http://schemas.openxmlformats.org/officeDocument/2006/relationships/image" Target="../media/image225.png"/><Relationship Id="rId2" Type="http://schemas.openxmlformats.org/officeDocument/2006/relationships/image" Target="../media/image116.png"/><Relationship Id="rId16" Type="http://schemas.openxmlformats.org/officeDocument/2006/relationships/image" Target="../media/image217.png"/><Relationship Id="rId20" Type="http://schemas.openxmlformats.org/officeDocument/2006/relationships/image" Target="../media/image221.png"/><Relationship Id="rId1" Type="http://schemas.openxmlformats.org/officeDocument/2006/relationships/image" Target="../media/image1.jpeg"/><Relationship Id="rId6" Type="http://schemas.openxmlformats.org/officeDocument/2006/relationships/image" Target="../media/image207.jpeg"/><Relationship Id="rId11" Type="http://schemas.openxmlformats.org/officeDocument/2006/relationships/image" Target="../media/image212.jpeg"/><Relationship Id="rId24" Type="http://schemas.openxmlformats.org/officeDocument/2006/relationships/image" Target="../media/image224.png"/><Relationship Id="rId5" Type="http://schemas.openxmlformats.org/officeDocument/2006/relationships/image" Target="../media/image206.jpeg"/><Relationship Id="rId15" Type="http://schemas.openxmlformats.org/officeDocument/2006/relationships/image" Target="../media/image216.png"/><Relationship Id="rId23" Type="http://schemas.openxmlformats.org/officeDocument/2006/relationships/image" Target="../media/image223.png"/><Relationship Id="rId10" Type="http://schemas.openxmlformats.org/officeDocument/2006/relationships/image" Target="../media/image211.jpeg"/><Relationship Id="rId19" Type="http://schemas.openxmlformats.org/officeDocument/2006/relationships/image" Target="../media/image220.jpeg"/><Relationship Id="rId4" Type="http://schemas.openxmlformats.org/officeDocument/2006/relationships/image" Target="../media/image205.jpeg"/><Relationship Id="rId9" Type="http://schemas.openxmlformats.org/officeDocument/2006/relationships/image" Target="../media/image210.jpeg"/><Relationship Id="rId14" Type="http://schemas.openxmlformats.org/officeDocument/2006/relationships/image" Target="../media/image215.jpeg"/><Relationship Id="rId22" Type="http://schemas.openxmlformats.org/officeDocument/2006/relationships/image" Target="../media/image109.png"/><Relationship Id="rId27" Type="http://schemas.openxmlformats.org/officeDocument/2006/relationships/image" Target="../media/image22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1.png"/><Relationship Id="rId2" Type="http://schemas.openxmlformats.org/officeDocument/2006/relationships/image" Target="../media/image116.png"/><Relationship Id="rId1" Type="http://schemas.openxmlformats.org/officeDocument/2006/relationships/image" Target="../media/image1.jpeg"/><Relationship Id="rId4" Type="http://schemas.openxmlformats.org/officeDocument/2006/relationships/image" Target="../media/image228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1.png"/><Relationship Id="rId2" Type="http://schemas.openxmlformats.org/officeDocument/2006/relationships/image" Target="../media/image11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34635</xdr:colOff>
      <xdr:row>0</xdr:row>
      <xdr:rowOff>0</xdr:rowOff>
    </xdr:from>
    <xdr:to>
      <xdr:col>8</xdr:col>
      <xdr:colOff>1350817</xdr:colOff>
      <xdr:row>9</xdr:row>
      <xdr:rowOff>69273</xdr:rowOff>
    </xdr:to>
    <xdr:pic>
      <xdr:nvPicPr>
        <xdr:cNvPr id="168" name="Рисунок 167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5" y="0"/>
          <a:ext cx="16660091" cy="180109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1724514</xdr:colOff>
      <xdr:row>4</xdr:row>
      <xdr:rowOff>27733</xdr:rowOff>
    </xdr:from>
    <xdr:to>
      <xdr:col>5</xdr:col>
      <xdr:colOff>5250545</xdr:colOff>
      <xdr:row>6</xdr:row>
      <xdr:rowOff>177391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655741" y="789733"/>
          <a:ext cx="5517622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u-RU" sz="2800"/>
            <a:t>Прайс-лист </a:t>
          </a:r>
          <a:r>
            <a:rPr lang="ru-RU" sz="1800"/>
            <a:t>смесители</a:t>
          </a:r>
        </a:p>
      </xdr:txBody>
    </xdr:sp>
    <xdr:clientData/>
  </xdr:twoCellAnchor>
  <xdr:twoCellAnchor>
    <xdr:from>
      <xdr:col>5</xdr:col>
      <xdr:colOff>2165329</xdr:colOff>
      <xdr:row>6</xdr:row>
      <xdr:rowOff>108855</xdr:rowOff>
    </xdr:from>
    <xdr:to>
      <xdr:col>5</xdr:col>
      <xdr:colOff>2350060</xdr:colOff>
      <xdr:row>7</xdr:row>
      <xdr:rowOff>182915</xdr:rowOff>
    </xdr:to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051154" y="12518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ru-RU" sz="1100"/>
        </a:p>
      </xdr:txBody>
    </xdr:sp>
    <xdr:clientData/>
  </xdr:twoCellAnchor>
  <xdr:twoCellAnchor>
    <xdr:from>
      <xdr:col>6</xdr:col>
      <xdr:colOff>349433</xdr:colOff>
      <xdr:row>14</xdr:row>
      <xdr:rowOff>89808</xdr:rowOff>
    </xdr:from>
    <xdr:to>
      <xdr:col>6</xdr:col>
      <xdr:colOff>1033433</xdr:colOff>
      <xdr:row>14</xdr:row>
      <xdr:rowOff>844567</xdr:rowOff>
    </xdr:to>
    <xdr:pic>
      <xdr:nvPicPr>
        <xdr:cNvPr id="13" name="Рисунок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4733" y="3880758"/>
          <a:ext cx="684000" cy="754759"/>
        </a:xfrm>
        <a:prstGeom prst="rect">
          <a:avLst/>
        </a:prstGeom>
      </xdr:spPr>
    </xdr:pic>
    <xdr:clientData/>
  </xdr:twoCellAnchor>
  <xdr:twoCellAnchor>
    <xdr:from>
      <xdr:col>6</xdr:col>
      <xdr:colOff>186147</xdr:colOff>
      <xdr:row>16</xdr:row>
      <xdr:rowOff>40294</xdr:rowOff>
    </xdr:from>
    <xdr:to>
      <xdr:col>6</xdr:col>
      <xdr:colOff>1252475</xdr:colOff>
      <xdr:row>16</xdr:row>
      <xdr:rowOff>760294</xdr:rowOff>
    </xdr:to>
    <xdr:pic>
      <xdr:nvPicPr>
        <xdr:cNvPr id="14" name="Рисунок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4147" y="4040794"/>
          <a:ext cx="428153" cy="148500"/>
        </a:xfrm>
        <a:prstGeom prst="rect">
          <a:avLst/>
        </a:prstGeom>
      </xdr:spPr>
    </xdr:pic>
    <xdr:clientData/>
  </xdr:twoCellAnchor>
  <xdr:twoCellAnchor>
    <xdr:from>
      <xdr:col>6</xdr:col>
      <xdr:colOff>304809</xdr:colOff>
      <xdr:row>17</xdr:row>
      <xdr:rowOff>127908</xdr:rowOff>
    </xdr:from>
    <xdr:to>
      <xdr:col>6</xdr:col>
      <xdr:colOff>1132498</xdr:colOff>
      <xdr:row>17</xdr:row>
      <xdr:rowOff>883908</xdr:rowOff>
    </xdr:to>
    <xdr:pic>
      <xdr:nvPicPr>
        <xdr:cNvPr id="15" name="Рисунок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0109" y="6433458"/>
          <a:ext cx="827689" cy="756000"/>
        </a:xfrm>
        <a:prstGeom prst="rect">
          <a:avLst/>
        </a:prstGeom>
      </xdr:spPr>
    </xdr:pic>
    <xdr:clientData/>
  </xdr:twoCellAnchor>
  <xdr:twoCellAnchor>
    <xdr:from>
      <xdr:col>6</xdr:col>
      <xdr:colOff>348352</xdr:colOff>
      <xdr:row>18</xdr:row>
      <xdr:rowOff>136072</xdr:rowOff>
    </xdr:from>
    <xdr:to>
      <xdr:col>6</xdr:col>
      <xdr:colOff>1001536</xdr:colOff>
      <xdr:row>18</xdr:row>
      <xdr:rowOff>892072</xdr:rowOff>
    </xdr:to>
    <xdr:pic>
      <xdr:nvPicPr>
        <xdr:cNvPr id="16" name="Рисунок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3652" y="7241722"/>
          <a:ext cx="653184" cy="756000"/>
        </a:xfrm>
        <a:prstGeom prst="rect">
          <a:avLst/>
        </a:prstGeom>
      </xdr:spPr>
    </xdr:pic>
    <xdr:clientData/>
  </xdr:twoCellAnchor>
  <xdr:twoCellAnchor>
    <xdr:from>
      <xdr:col>6</xdr:col>
      <xdr:colOff>326581</xdr:colOff>
      <xdr:row>24</xdr:row>
      <xdr:rowOff>51708</xdr:rowOff>
    </xdr:from>
    <xdr:to>
      <xdr:col>6</xdr:col>
      <xdr:colOff>1046581</xdr:colOff>
      <xdr:row>24</xdr:row>
      <xdr:rowOff>800222</xdr:rowOff>
    </xdr:to>
    <xdr:pic>
      <xdr:nvPicPr>
        <xdr:cNvPr id="17" name="Рисунок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1881" y="8776608"/>
          <a:ext cx="720000" cy="748514"/>
        </a:xfrm>
        <a:prstGeom prst="rect">
          <a:avLst/>
        </a:prstGeom>
      </xdr:spPr>
    </xdr:pic>
    <xdr:clientData/>
  </xdr:twoCellAnchor>
  <xdr:twoCellAnchor>
    <xdr:from>
      <xdr:col>6</xdr:col>
      <xdr:colOff>185062</xdr:colOff>
      <xdr:row>25</xdr:row>
      <xdr:rowOff>44734</xdr:rowOff>
    </xdr:from>
    <xdr:to>
      <xdr:col>6</xdr:col>
      <xdr:colOff>1255511</xdr:colOff>
      <xdr:row>25</xdr:row>
      <xdr:rowOff>800734</xdr:rowOff>
    </xdr:to>
    <xdr:pic>
      <xdr:nvPicPr>
        <xdr:cNvPr id="18" name="Рисунок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0362" y="9626884"/>
          <a:ext cx="1070449" cy="756000"/>
        </a:xfrm>
        <a:prstGeom prst="rect">
          <a:avLst/>
        </a:prstGeom>
      </xdr:spPr>
    </xdr:pic>
    <xdr:clientData/>
  </xdr:twoCellAnchor>
  <xdr:twoCellAnchor>
    <xdr:from>
      <xdr:col>6</xdr:col>
      <xdr:colOff>187226</xdr:colOff>
      <xdr:row>26</xdr:row>
      <xdr:rowOff>36572</xdr:rowOff>
    </xdr:from>
    <xdr:to>
      <xdr:col>6</xdr:col>
      <xdr:colOff>1257675</xdr:colOff>
      <xdr:row>26</xdr:row>
      <xdr:rowOff>792572</xdr:rowOff>
    </xdr:to>
    <xdr:pic>
      <xdr:nvPicPr>
        <xdr:cNvPr id="19" name="Рисунок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226" y="5180072"/>
          <a:ext cx="422749" cy="155925"/>
        </a:xfrm>
        <a:prstGeom prst="rect">
          <a:avLst/>
        </a:prstGeom>
      </xdr:spPr>
    </xdr:pic>
    <xdr:clientData/>
  </xdr:twoCellAnchor>
  <xdr:twoCellAnchor>
    <xdr:from>
      <xdr:col>6</xdr:col>
      <xdr:colOff>348352</xdr:colOff>
      <xdr:row>27</xdr:row>
      <xdr:rowOff>38100</xdr:rowOff>
    </xdr:from>
    <xdr:to>
      <xdr:col>6</xdr:col>
      <xdr:colOff>1014952</xdr:colOff>
      <xdr:row>27</xdr:row>
      <xdr:rowOff>827377</xdr:rowOff>
    </xdr:to>
    <xdr:pic>
      <xdr:nvPicPr>
        <xdr:cNvPr id="20" name="Рисунок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7388" y="11413671"/>
          <a:ext cx="666600" cy="789277"/>
        </a:xfrm>
        <a:prstGeom prst="rect">
          <a:avLst/>
        </a:prstGeom>
      </xdr:spPr>
    </xdr:pic>
    <xdr:clientData/>
  </xdr:twoCellAnchor>
  <xdr:twoCellAnchor>
    <xdr:from>
      <xdr:col>6</xdr:col>
      <xdr:colOff>119746</xdr:colOff>
      <xdr:row>28</xdr:row>
      <xdr:rowOff>38100</xdr:rowOff>
    </xdr:from>
    <xdr:to>
      <xdr:col>6</xdr:col>
      <xdr:colOff>1241169</xdr:colOff>
      <xdr:row>28</xdr:row>
      <xdr:rowOff>827314</xdr:rowOff>
    </xdr:to>
    <xdr:pic>
      <xdr:nvPicPr>
        <xdr:cNvPr id="21" name="Рисунок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8782" y="12311743"/>
          <a:ext cx="1121423" cy="789214"/>
        </a:xfrm>
        <a:prstGeom prst="rect">
          <a:avLst/>
        </a:prstGeom>
      </xdr:spPr>
    </xdr:pic>
    <xdr:clientData/>
  </xdr:twoCellAnchor>
  <xdr:twoCellAnchor>
    <xdr:from>
      <xdr:col>6</xdr:col>
      <xdr:colOff>478989</xdr:colOff>
      <xdr:row>30</xdr:row>
      <xdr:rowOff>32658</xdr:rowOff>
    </xdr:from>
    <xdr:to>
      <xdr:col>6</xdr:col>
      <xdr:colOff>902612</xdr:colOff>
      <xdr:row>30</xdr:row>
      <xdr:rowOff>788658</xdr:rowOff>
    </xdr:to>
    <xdr:pic>
      <xdr:nvPicPr>
        <xdr:cNvPr id="22" name="Рисунок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6989" y="5938158"/>
          <a:ext cx="128348" cy="155925"/>
        </a:xfrm>
        <a:prstGeom prst="rect">
          <a:avLst/>
        </a:prstGeom>
      </xdr:spPr>
    </xdr:pic>
    <xdr:clientData/>
  </xdr:twoCellAnchor>
  <xdr:twoCellAnchor>
    <xdr:from>
      <xdr:col>6</xdr:col>
      <xdr:colOff>152404</xdr:colOff>
      <xdr:row>31</xdr:row>
      <xdr:rowOff>32658</xdr:rowOff>
    </xdr:from>
    <xdr:to>
      <xdr:col>6</xdr:col>
      <xdr:colOff>1220665</xdr:colOff>
      <xdr:row>31</xdr:row>
      <xdr:rowOff>788658</xdr:rowOff>
    </xdr:to>
    <xdr:pic>
      <xdr:nvPicPr>
        <xdr:cNvPr id="23" name="Рисунок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4" y="6128658"/>
          <a:ext cx="458661" cy="155925"/>
        </a:xfrm>
        <a:prstGeom prst="rect">
          <a:avLst/>
        </a:prstGeom>
      </xdr:spPr>
    </xdr:pic>
    <xdr:clientData/>
  </xdr:twoCellAnchor>
  <xdr:twoCellAnchor>
    <xdr:from>
      <xdr:col>6</xdr:col>
      <xdr:colOff>293924</xdr:colOff>
      <xdr:row>33</xdr:row>
      <xdr:rowOff>32658</xdr:rowOff>
    </xdr:from>
    <xdr:to>
      <xdr:col>6</xdr:col>
      <xdr:colOff>1141165</xdr:colOff>
      <xdr:row>33</xdr:row>
      <xdr:rowOff>788658</xdr:rowOff>
    </xdr:to>
    <xdr:pic>
      <xdr:nvPicPr>
        <xdr:cNvPr id="24" name="Рисунок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1924" y="6509658"/>
          <a:ext cx="313841" cy="155925"/>
        </a:xfrm>
        <a:prstGeom prst="rect">
          <a:avLst/>
        </a:prstGeom>
      </xdr:spPr>
    </xdr:pic>
    <xdr:clientData/>
  </xdr:twoCellAnchor>
  <xdr:twoCellAnchor>
    <xdr:from>
      <xdr:col>6</xdr:col>
      <xdr:colOff>326583</xdr:colOff>
      <xdr:row>34</xdr:row>
      <xdr:rowOff>38100</xdr:rowOff>
    </xdr:from>
    <xdr:to>
      <xdr:col>6</xdr:col>
      <xdr:colOff>1112538</xdr:colOff>
      <xdr:row>34</xdr:row>
      <xdr:rowOff>830102</xdr:rowOff>
    </xdr:to>
    <xdr:pic>
      <xdr:nvPicPr>
        <xdr:cNvPr id="25" name="Рисунок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5619" y="16924564"/>
          <a:ext cx="785955" cy="792002"/>
        </a:xfrm>
        <a:prstGeom prst="rect">
          <a:avLst/>
        </a:prstGeom>
      </xdr:spPr>
    </xdr:pic>
    <xdr:clientData/>
  </xdr:twoCellAnchor>
  <xdr:twoCellAnchor>
    <xdr:from>
      <xdr:col>6</xdr:col>
      <xdr:colOff>370124</xdr:colOff>
      <xdr:row>35</xdr:row>
      <xdr:rowOff>46265</xdr:rowOff>
    </xdr:from>
    <xdr:to>
      <xdr:col>6</xdr:col>
      <xdr:colOff>1052624</xdr:colOff>
      <xdr:row>35</xdr:row>
      <xdr:rowOff>802265</xdr:rowOff>
    </xdr:to>
    <xdr:pic>
      <xdr:nvPicPr>
        <xdr:cNvPr id="26" name="Рисунок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9160" y="17844408"/>
          <a:ext cx="682500" cy="756000"/>
        </a:xfrm>
        <a:prstGeom prst="rect">
          <a:avLst/>
        </a:prstGeom>
      </xdr:spPr>
    </xdr:pic>
    <xdr:clientData/>
  </xdr:twoCellAnchor>
  <xdr:twoCellAnchor>
    <xdr:from>
      <xdr:col>6</xdr:col>
      <xdr:colOff>163285</xdr:colOff>
      <xdr:row>36</xdr:row>
      <xdr:rowOff>32658</xdr:rowOff>
    </xdr:from>
    <xdr:to>
      <xdr:col>6</xdr:col>
      <xdr:colOff>1143839</xdr:colOff>
      <xdr:row>36</xdr:row>
      <xdr:rowOff>788658</xdr:rowOff>
    </xdr:to>
    <xdr:pic>
      <xdr:nvPicPr>
        <xdr:cNvPr id="27" name="Рисунок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1285" y="7081158"/>
          <a:ext cx="447154" cy="155925"/>
        </a:xfrm>
        <a:prstGeom prst="rect">
          <a:avLst/>
        </a:prstGeom>
      </xdr:spPr>
    </xdr:pic>
    <xdr:clientData/>
  </xdr:twoCellAnchor>
  <xdr:twoCellAnchor>
    <xdr:from>
      <xdr:col>6</xdr:col>
      <xdr:colOff>130632</xdr:colOff>
      <xdr:row>40</xdr:row>
      <xdr:rowOff>32658</xdr:rowOff>
    </xdr:from>
    <xdr:to>
      <xdr:col>6</xdr:col>
      <xdr:colOff>1201081</xdr:colOff>
      <xdr:row>40</xdr:row>
      <xdr:rowOff>788658</xdr:rowOff>
    </xdr:to>
    <xdr:pic>
      <xdr:nvPicPr>
        <xdr:cNvPr id="28" name="Рисунок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8632" y="7652658"/>
          <a:ext cx="479899" cy="155925"/>
        </a:xfrm>
        <a:prstGeom prst="rect">
          <a:avLst/>
        </a:prstGeom>
      </xdr:spPr>
    </xdr:pic>
    <xdr:clientData/>
  </xdr:twoCellAnchor>
  <xdr:twoCellAnchor>
    <xdr:from>
      <xdr:col>6</xdr:col>
      <xdr:colOff>111581</xdr:colOff>
      <xdr:row>41</xdr:row>
      <xdr:rowOff>24493</xdr:rowOff>
    </xdr:from>
    <xdr:to>
      <xdr:col>6</xdr:col>
      <xdr:colOff>1233004</xdr:colOff>
      <xdr:row>41</xdr:row>
      <xdr:rowOff>816428</xdr:rowOff>
    </xdr:to>
    <xdr:pic>
      <xdr:nvPicPr>
        <xdr:cNvPr id="29" name="Рисунок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0617" y="22598743"/>
          <a:ext cx="1121423" cy="791935"/>
        </a:xfrm>
        <a:prstGeom prst="rect">
          <a:avLst/>
        </a:prstGeom>
      </xdr:spPr>
    </xdr:pic>
    <xdr:clientData/>
  </xdr:twoCellAnchor>
  <xdr:twoCellAnchor>
    <xdr:from>
      <xdr:col>6</xdr:col>
      <xdr:colOff>108860</xdr:colOff>
      <xdr:row>42</xdr:row>
      <xdr:rowOff>51707</xdr:rowOff>
    </xdr:from>
    <xdr:to>
      <xdr:col>6</xdr:col>
      <xdr:colOff>1230283</xdr:colOff>
      <xdr:row>42</xdr:row>
      <xdr:rowOff>843645</xdr:rowOff>
    </xdr:to>
    <xdr:pic>
      <xdr:nvPicPr>
        <xdr:cNvPr id="30" name="Рисунок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7896" y="23469600"/>
          <a:ext cx="1121423" cy="791938"/>
        </a:xfrm>
        <a:prstGeom prst="rect">
          <a:avLst/>
        </a:prstGeom>
      </xdr:spPr>
    </xdr:pic>
    <xdr:clientData/>
  </xdr:twoCellAnchor>
  <xdr:twoCellAnchor>
    <xdr:from>
      <xdr:col>6</xdr:col>
      <xdr:colOff>97974</xdr:colOff>
      <xdr:row>43</xdr:row>
      <xdr:rowOff>38100</xdr:rowOff>
    </xdr:from>
    <xdr:to>
      <xdr:col>6</xdr:col>
      <xdr:colOff>1219397</xdr:colOff>
      <xdr:row>43</xdr:row>
      <xdr:rowOff>830099</xdr:rowOff>
    </xdr:to>
    <xdr:pic>
      <xdr:nvPicPr>
        <xdr:cNvPr id="31" name="Рисунок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7010" y="24354064"/>
          <a:ext cx="1121423" cy="791999"/>
        </a:xfrm>
        <a:prstGeom prst="rect">
          <a:avLst/>
        </a:prstGeom>
      </xdr:spPr>
    </xdr:pic>
    <xdr:clientData/>
  </xdr:twoCellAnchor>
  <xdr:twoCellAnchor>
    <xdr:from>
      <xdr:col>6</xdr:col>
      <xdr:colOff>141518</xdr:colOff>
      <xdr:row>44</xdr:row>
      <xdr:rowOff>38100</xdr:rowOff>
    </xdr:from>
    <xdr:to>
      <xdr:col>6</xdr:col>
      <xdr:colOff>1197518</xdr:colOff>
      <xdr:row>44</xdr:row>
      <xdr:rowOff>830099</xdr:rowOff>
    </xdr:to>
    <xdr:pic>
      <xdr:nvPicPr>
        <xdr:cNvPr id="32" name="Рисунок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20554" y="25252136"/>
          <a:ext cx="1056000" cy="791999"/>
        </a:xfrm>
        <a:prstGeom prst="rect">
          <a:avLst/>
        </a:prstGeom>
      </xdr:spPr>
    </xdr:pic>
    <xdr:clientData/>
  </xdr:twoCellAnchor>
  <xdr:twoCellAnchor>
    <xdr:from>
      <xdr:col>6</xdr:col>
      <xdr:colOff>76202</xdr:colOff>
      <xdr:row>45</xdr:row>
      <xdr:rowOff>38100</xdr:rowOff>
    </xdr:from>
    <xdr:to>
      <xdr:col>6</xdr:col>
      <xdr:colOff>1197625</xdr:colOff>
      <xdr:row>45</xdr:row>
      <xdr:rowOff>830101</xdr:rowOff>
    </xdr:to>
    <xdr:pic>
      <xdr:nvPicPr>
        <xdr:cNvPr id="33" name="Рисунок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5238" y="26122993"/>
          <a:ext cx="1121423" cy="792001"/>
        </a:xfrm>
        <a:prstGeom prst="rect">
          <a:avLst/>
        </a:prstGeom>
      </xdr:spPr>
    </xdr:pic>
    <xdr:clientData/>
  </xdr:twoCellAnchor>
  <xdr:twoCellAnchor>
    <xdr:from>
      <xdr:col>6</xdr:col>
      <xdr:colOff>174176</xdr:colOff>
      <xdr:row>46</xdr:row>
      <xdr:rowOff>32658</xdr:rowOff>
    </xdr:from>
    <xdr:to>
      <xdr:col>6</xdr:col>
      <xdr:colOff>1182176</xdr:colOff>
      <xdr:row>46</xdr:row>
      <xdr:rowOff>788658</xdr:rowOff>
    </xdr:to>
    <xdr:pic>
      <xdr:nvPicPr>
        <xdr:cNvPr id="34" name="Рисунок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2176" y="8795658"/>
          <a:ext cx="436500" cy="155925"/>
        </a:xfrm>
        <a:prstGeom prst="rect">
          <a:avLst/>
        </a:prstGeom>
      </xdr:spPr>
    </xdr:pic>
    <xdr:clientData/>
  </xdr:twoCellAnchor>
  <xdr:twoCellAnchor>
    <xdr:from>
      <xdr:col>6</xdr:col>
      <xdr:colOff>155124</xdr:colOff>
      <xdr:row>48</xdr:row>
      <xdr:rowOff>68036</xdr:rowOff>
    </xdr:from>
    <xdr:to>
      <xdr:col>6</xdr:col>
      <xdr:colOff>1276547</xdr:colOff>
      <xdr:row>48</xdr:row>
      <xdr:rowOff>857316</xdr:rowOff>
    </xdr:to>
    <xdr:pic>
      <xdr:nvPicPr>
        <xdr:cNvPr id="40" name="Рисунок 39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0424" y="26109386"/>
          <a:ext cx="1121423" cy="789280"/>
        </a:xfrm>
        <a:prstGeom prst="rect">
          <a:avLst/>
        </a:prstGeom>
      </xdr:spPr>
    </xdr:pic>
    <xdr:clientData/>
  </xdr:twoCellAnchor>
  <xdr:twoCellAnchor>
    <xdr:from>
      <xdr:col>6</xdr:col>
      <xdr:colOff>119746</xdr:colOff>
      <xdr:row>51</xdr:row>
      <xdr:rowOff>51707</xdr:rowOff>
    </xdr:from>
    <xdr:to>
      <xdr:col>6</xdr:col>
      <xdr:colOff>1241169</xdr:colOff>
      <xdr:row>51</xdr:row>
      <xdr:rowOff>834570</xdr:rowOff>
    </xdr:to>
    <xdr:pic>
      <xdr:nvPicPr>
        <xdr:cNvPr id="41" name="Рисунок 40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8782" y="30763028"/>
          <a:ext cx="1121423" cy="782863"/>
        </a:xfrm>
        <a:prstGeom prst="rect">
          <a:avLst/>
        </a:prstGeom>
      </xdr:spPr>
    </xdr:pic>
    <xdr:clientData/>
  </xdr:twoCellAnchor>
  <xdr:twoCellAnchor>
    <xdr:from>
      <xdr:col>6</xdr:col>
      <xdr:colOff>76198</xdr:colOff>
      <xdr:row>53</xdr:row>
      <xdr:rowOff>40823</xdr:rowOff>
    </xdr:from>
    <xdr:to>
      <xdr:col>6</xdr:col>
      <xdr:colOff>1328800</xdr:colOff>
      <xdr:row>53</xdr:row>
      <xdr:rowOff>760823</xdr:rowOff>
    </xdr:to>
    <xdr:pic>
      <xdr:nvPicPr>
        <xdr:cNvPr id="42" name="Рисунок 41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5234" y="31922359"/>
          <a:ext cx="1252602" cy="720000"/>
        </a:xfrm>
        <a:prstGeom prst="rect">
          <a:avLst/>
        </a:prstGeom>
      </xdr:spPr>
    </xdr:pic>
    <xdr:clientData/>
  </xdr:twoCellAnchor>
  <xdr:twoCellAnchor>
    <xdr:from>
      <xdr:col>6</xdr:col>
      <xdr:colOff>206835</xdr:colOff>
      <xdr:row>54</xdr:row>
      <xdr:rowOff>32658</xdr:rowOff>
    </xdr:from>
    <xdr:to>
      <xdr:col>6</xdr:col>
      <xdr:colOff>1125340</xdr:colOff>
      <xdr:row>54</xdr:row>
      <xdr:rowOff>788658</xdr:rowOff>
    </xdr:to>
    <xdr:pic>
      <xdr:nvPicPr>
        <xdr:cNvPr id="43" name="Рисунок 42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4835" y="11462658"/>
          <a:ext cx="404155" cy="155925"/>
        </a:xfrm>
        <a:prstGeom prst="rect">
          <a:avLst/>
        </a:prstGeom>
      </xdr:spPr>
    </xdr:pic>
    <xdr:clientData/>
  </xdr:twoCellAnchor>
  <xdr:twoCellAnchor>
    <xdr:from>
      <xdr:col>6</xdr:col>
      <xdr:colOff>185064</xdr:colOff>
      <xdr:row>55</xdr:row>
      <xdr:rowOff>46265</xdr:rowOff>
    </xdr:from>
    <xdr:to>
      <xdr:col>6</xdr:col>
      <xdr:colOff>1078519</xdr:colOff>
      <xdr:row>55</xdr:row>
      <xdr:rowOff>802265</xdr:rowOff>
    </xdr:to>
    <xdr:pic>
      <xdr:nvPicPr>
        <xdr:cNvPr id="44" name="Рисунок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4100" y="33560658"/>
          <a:ext cx="893455" cy="756000"/>
        </a:xfrm>
        <a:prstGeom prst="rect">
          <a:avLst/>
        </a:prstGeom>
      </xdr:spPr>
    </xdr:pic>
    <xdr:clientData/>
  </xdr:twoCellAnchor>
  <xdr:twoCellAnchor>
    <xdr:from>
      <xdr:col>6</xdr:col>
      <xdr:colOff>195949</xdr:colOff>
      <xdr:row>56</xdr:row>
      <xdr:rowOff>38100</xdr:rowOff>
    </xdr:from>
    <xdr:to>
      <xdr:col>6</xdr:col>
      <xdr:colOff>1131949</xdr:colOff>
      <xdr:row>56</xdr:row>
      <xdr:rowOff>830099</xdr:rowOff>
    </xdr:to>
    <xdr:pic>
      <xdr:nvPicPr>
        <xdr:cNvPr id="45" name="Рисунок 44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4985" y="34423350"/>
          <a:ext cx="936000" cy="791999"/>
        </a:xfrm>
        <a:prstGeom prst="rect">
          <a:avLst/>
        </a:prstGeom>
      </xdr:spPr>
    </xdr:pic>
    <xdr:clientData/>
  </xdr:twoCellAnchor>
  <xdr:twoCellAnchor>
    <xdr:from>
      <xdr:col>6</xdr:col>
      <xdr:colOff>293924</xdr:colOff>
      <xdr:row>57</xdr:row>
      <xdr:rowOff>38100</xdr:rowOff>
    </xdr:from>
    <xdr:to>
      <xdr:col>6</xdr:col>
      <xdr:colOff>1098299</xdr:colOff>
      <xdr:row>57</xdr:row>
      <xdr:rowOff>830038</xdr:rowOff>
    </xdr:to>
    <xdr:pic>
      <xdr:nvPicPr>
        <xdr:cNvPr id="46" name="Рисунок 45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2960" y="35294207"/>
          <a:ext cx="804375" cy="791938"/>
        </a:xfrm>
        <a:prstGeom prst="rect">
          <a:avLst/>
        </a:prstGeom>
      </xdr:spPr>
    </xdr:pic>
    <xdr:clientData/>
  </xdr:twoCellAnchor>
  <xdr:twoCellAnchor>
    <xdr:from>
      <xdr:col>6</xdr:col>
      <xdr:colOff>239492</xdr:colOff>
      <xdr:row>58</xdr:row>
      <xdr:rowOff>59872</xdr:rowOff>
    </xdr:from>
    <xdr:to>
      <xdr:col>6</xdr:col>
      <xdr:colOff>1124898</xdr:colOff>
      <xdr:row>58</xdr:row>
      <xdr:rowOff>815872</xdr:rowOff>
    </xdr:to>
    <xdr:pic>
      <xdr:nvPicPr>
        <xdr:cNvPr id="47" name="Рисунок 4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528" y="36200443"/>
          <a:ext cx="885406" cy="756000"/>
        </a:xfrm>
        <a:prstGeom prst="rect">
          <a:avLst/>
        </a:prstGeom>
      </xdr:spPr>
    </xdr:pic>
    <xdr:clientData/>
  </xdr:twoCellAnchor>
  <xdr:twoCellAnchor>
    <xdr:from>
      <xdr:col>6</xdr:col>
      <xdr:colOff>391901</xdr:colOff>
      <xdr:row>59</xdr:row>
      <xdr:rowOff>32658</xdr:rowOff>
    </xdr:from>
    <xdr:to>
      <xdr:col>6</xdr:col>
      <xdr:colOff>956728</xdr:colOff>
      <xdr:row>59</xdr:row>
      <xdr:rowOff>788658</xdr:rowOff>
    </xdr:to>
    <xdr:pic>
      <xdr:nvPicPr>
        <xdr:cNvPr id="48" name="Рисунок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9901" y="12415158"/>
          <a:ext cx="221927" cy="155925"/>
        </a:xfrm>
        <a:prstGeom prst="rect">
          <a:avLst/>
        </a:prstGeom>
      </xdr:spPr>
    </xdr:pic>
    <xdr:clientData/>
  </xdr:twoCellAnchor>
  <xdr:twoCellAnchor>
    <xdr:from>
      <xdr:col>6</xdr:col>
      <xdr:colOff>62596</xdr:colOff>
      <xdr:row>78</xdr:row>
      <xdr:rowOff>87088</xdr:rowOff>
    </xdr:from>
    <xdr:to>
      <xdr:col>6</xdr:col>
      <xdr:colOff>1310838</xdr:colOff>
      <xdr:row>78</xdr:row>
      <xdr:rowOff>735088</xdr:rowOff>
    </xdr:to>
    <xdr:pic>
      <xdr:nvPicPr>
        <xdr:cNvPr id="56" name="Рисунок 55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1632" y="50229409"/>
          <a:ext cx="1248242" cy="648000"/>
        </a:xfrm>
        <a:prstGeom prst="rect">
          <a:avLst/>
        </a:prstGeom>
      </xdr:spPr>
    </xdr:pic>
    <xdr:clientData/>
  </xdr:twoCellAnchor>
  <xdr:twoCellAnchor>
    <xdr:from>
      <xdr:col>6</xdr:col>
      <xdr:colOff>217720</xdr:colOff>
      <xdr:row>79</xdr:row>
      <xdr:rowOff>32657</xdr:rowOff>
    </xdr:from>
    <xdr:to>
      <xdr:col>6</xdr:col>
      <xdr:colOff>1129161</xdr:colOff>
      <xdr:row>79</xdr:row>
      <xdr:rowOff>788657</xdr:rowOff>
    </xdr:to>
    <xdr:pic>
      <xdr:nvPicPr>
        <xdr:cNvPr id="57" name="Рисунок 56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20" y="17939657"/>
          <a:ext cx="387566" cy="155925"/>
        </a:xfrm>
        <a:prstGeom prst="rect">
          <a:avLst/>
        </a:prstGeom>
      </xdr:spPr>
    </xdr:pic>
    <xdr:clientData/>
  </xdr:twoCellAnchor>
  <xdr:twoCellAnchor>
    <xdr:from>
      <xdr:col>6</xdr:col>
      <xdr:colOff>326580</xdr:colOff>
      <xdr:row>81</xdr:row>
      <xdr:rowOff>24492</xdr:rowOff>
    </xdr:from>
    <xdr:to>
      <xdr:col>6</xdr:col>
      <xdr:colOff>1051653</xdr:colOff>
      <xdr:row>81</xdr:row>
      <xdr:rowOff>816496</xdr:rowOff>
    </xdr:to>
    <xdr:pic>
      <xdr:nvPicPr>
        <xdr:cNvPr id="58" name="Рисунок 57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5616" y="52711349"/>
          <a:ext cx="725073" cy="792004"/>
        </a:xfrm>
        <a:prstGeom prst="rect">
          <a:avLst/>
        </a:prstGeom>
      </xdr:spPr>
    </xdr:pic>
    <xdr:clientData/>
  </xdr:twoCellAnchor>
  <xdr:twoCellAnchor>
    <xdr:from>
      <xdr:col>6</xdr:col>
      <xdr:colOff>402782</xdr:colOff>
      <xdr:row>82</xdr:row>
      <xdr:rowOff>38100</xdr:rowOff>
    </xdr:from>
    <xdr:to>
      <xdr:col>6</xdr:col>
      <xdr:colOff>981214</xdr:colOff>
      <xdr:row>82</xdr:row>
      <xdr:rowOff>830035</xdr:rowOff>
    </xdr:to>
    <xdr:pic>
      <xdr:nvPicPr>
        <xdr:cNvPr id="59" name="Рисунок 58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1818" y="53595814"/>
          <a:ext cx="578432" cy="791935"/>
        </a:xfrm>
        <a:prstGeom prst="rect">
          <a:avLst/>
        </a:prstGeom>
      </xdr:spPr>
    </xdr:pic>
    <xdr:clientData/>
  </xdr:twoCellAnchor>
  <xdr:twoCellAnchor>
    <xdr:from>
      <xdr:col>6</xdr:col>
      <xdr:colOff>370124</xdr:colOff>
      <xdr:row>85</xdr:row>
      <xdr:rowOff>73479</xdr:rowOff>
    </xdr:from>
    <xdr:to>
      <xdr:col>6</xdr:col>
      <xdr:colOff>984374</xdr:colOff>
      <xdr:row>85</xdr:row>
      <xdr:rowOff>829479</xdr:rowOff>
    </xdr:to>
    <xdr:pic>
      <xdr:nvPicPr>
        <xdr:cNvPr id="60" name="Рисунок 59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9160" y="55590622"/>
          <a:ext cx="614250" cy="756000"/>
        </a:xfrm>
        <a:prstGeom prst="rect">
          <a:avLst/>
        </a:prstGeom>
      </xdr:spPr>
    </xdr:pic>
    <xdr:clientData/>
  </xdr:twoCellAnchor>
  <xdr:twoCellAnchor>
    <xdr:from>
      <xdr:col>6</xdr:col>
      <xdr:colOff>35378</xdr:colOff>
      <xdr:row>86</xdr:row>
      <xdr:rowOff>84365</xdr:rowOff>
    </xdr:from>
    <xdr:to>
      <xdr:col>6</xdr:col>
      <xdr:colOff>1266957</xdr:colOff>
      <xdr:row>86</xdr:row>
      <xdr:rowOff>804365</xdr:rowOff>
    </xdr:to>
    <xdr:pic>
      <xdr:nvPicPr>
        <xdr:cNvPr id="61" name="Рисунок 60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14414" y="56499579"/>
          <a:ext cx="1231579" cy="720000"/>
        </a:xfrm>
        <a:prstGeom prst="rect">
          <a:avLst/>
        </a:prstGeom>
      </xdr:spPr>
    </xdr:pic>
    <xdr:clientData/>
  </xdr:twoCellAnchor>
  <xdr:twoCellAnchor>
    <xdr:from>
      <xdr:col>6</xdr:col>
      <xdr:colOff>163290</xdr:colOff>
      <xdr:row>87</xdr:row>
      <xdr:rowOff>51707</xdr:rowOff>
    </xdr:from>
    <xdr:to>
      <xdr:col>6</xdr:col>
      <xdr:colOff>1162902</xdr:colOff>
      <xdr:row>87</xdr:row>
      <xdr:rowOff>843711</xdr:rowOff>
    </xdr:to>
    <xdr:pic>
      <xdr:nvPicPr>
        <xdr:cNvPr id="62" name="Рисунок 61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2326" y="57378600"/>
          <a:ext cx="999612" cy="792004"/>
        </a:xfrm>
        <a:prstGeom prst="rect">
          <a:avLst/>
        </a:prstGeom>
      </xdr:spPr>
    </xdr:pic>
    <xdr:clientData/>
  </xdr:twoCellAnchor>
  <xdr:twoCellAnchor>
    <xdr:from>
      <xdr:col>6</xdr:col>
      <xdr:colOff>326581</xdr:colOff>
      <xdr:row>88</xdr:row>
      <xdr:rowOff>38100</xdr:rowOff>
    </xdr:from>
    <xdr:to>
      <xdr:col>6</xdr:col>
      <xdr:colOff>995150</xdr:colOff>
      <xdr:row>88</xdr:row>
      <xdr:rowOff>830095</xdr:rowOff>
    </xdr:to>
    <xdr:pic>
      <xdr:nvPicPr>
        <xdr:cNvPr id="63" name="Рисунок 62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5617" y="58303886"/>
          <a:ext cx="668569" cy="791995"/>
        </a:xfrm>
        <a:prstGeom prst="rect">
          <a:avLst/>
        </a:prstGeom>
      </xdr:spPr>
    </xdr:pic>
    <xdr:clientData/>
  </xdr:twoCellAnchor>
  <xdr:twoCellAnchor>
    <xdr:from>
      <xdr:col>6</xdr:col>
      <xdr:colOff>304808</xdr:colOff>
      <xdr:row>89</xdr:row>
      <xdr:rowOff>48986</xdr:rowOff>
    </xdr:from>
    <xdr:to>
      <xdr:col>6</xdr:col>
      <xdr:colOff>982600</xdr:colOff>
      <xdr:row>89</xdr:row>
      <xdr:rowOff>804986</xdr:rowOff>
    </xdr:to>
    <xdr:pic>
      <xdr:nvPicPr>
        <xdr:cNvPr id="64" name="Рисунок 63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3844" y="59199236"/>
          <a:ext cx="677792" cy="756000"/>
        </a:xfrm>
        <a:prstGeom prst="rect">
          <a:avLst/>
        </a:prstGeom>
      </xdr:spPr>
    </xdr:pic>
    <xdr:clientData/>
  </xdr:twoCellAnchor>
  <xdr:twoCellAnchor>
    <xdr:from>
      <xdr:col>6</xdr:col>
      <xdr:colOff>95251</xdr:colOff>
      <xdr:row>91</xdr:row>
      <xdr:rowOff>76202</xdr:rowOff>
    </xdr:from>
    <xdr:to>
      <xdr:col>6</xdr:col>
      <xdr:colOff>1316120</xdr:colOff>
      <xdr:row>91</xdr:row>
      <xdr:rowOff>724202</xdr:rowOff>
    </xdr:to>
    <xdr:pic>
      <xdr:nvPicPr>
        <xdr:cNvPr id="65" name="Рисунок 64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287" y="60396666"/>
          <a:ext cx="1220869" cy="648000"/>
        </a:xfrm>
        <a:prstGeom prst="rect">
          <a:avLst/>
        </a:prstGeom>
      </xdr:spPr>
    </xdr:pic>
    <xdr:clientData/>
  </xdr:twoCellAnchor>
  <xdr:twoCellAnchor>
    <xdr:from>
      <xdr:col>6</xdr:col>
      <xdr:colOff>304807</xdr:colOff>
      <xdr:row>92</xdr:row>
      <xdr:rowOff>49583</xdr:rowOff>
    </xdr:from>
    <xdr:to>
      <xdr:col>6</xdr:col>
      <xdr:colOff>1156606</xdr:colOff>
      <xdr:row>92</xdr:row>
      <xdr:rowOff>818593</xdr:rowOff>
    </xdr:to>
    <xdr:pic>
      <xdr:nvPicPr>
        <xdr:cNvPr id="66" name="Рисунок 65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9719"/>
        <a:stretch>
          <a:fillRect/>
        </a:stretch>
      </xdr:blipFill>
      <xdr:spPr>
        <a:xfrm>
          <a:off x="12183843" y="61172869"/>
          <a:ext cx="851799" cy="769010"/>
        </a:xfrm>
        <a:prstGeom prst="rect">
          <a:avLst/>
        </a:prstGeom>
      </xdr:spPr>
    </xdr:pic>
    <xdr:clientData/>
  </xdr:twoCellAnchor>
  <xdr:twoCellAnchor>
    <xdr:from>
      <xdr:col>6</xdr:col>
      <xdr:colOff>217720</xdr:colOff>
      <xdr:row>93</xdr:row>
      <xdr:rowOff>73479</xdr:rowOff>
    </xdr:from>
    <xdr:to>
      <xdr:col>6</xdr:col>
      <xdr:colOff>1029950</xdr:colOff>
      <xdr:row>93</xdr:row>
      <xdr:rowOff>829479</xdr:rowOff>
    </xdr:to>
    <xdr:pic>
      <xdr:nvPicPr>
        <xdr:cNvPr id="67" name="Рисунок 66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6" y="62067622"/>
          <a:ext cx="812230" cy="756000"/>
        </a:xfrm>
        <a:prstGeom prst="rect">
          <a:avLst/>
        </a:prstGeom>
      </xdr:spPr>
    </xdr:pic>
    <xdr:clientData/>
  </xdr:twoCellAnchor>
  <xdr:twoCellAnchor>
    <xdr:from>
      <xdr:col>6</xdr:col>
      <xdr:colOff>326584</xdr:colOff>
      <xdr:row>94</xdr:row>
      <xdr:rowOff>59872</xdr:rowOff>
    </xdr:from>
    <xdr:to>
      <xdr:col>6</xdr:col>
      <xdr:colOff>1060019</xdr:colOff>
      <xdr:row>94</xdr:row>
      <xdr:rowOff>815872</xdr:rowOff>
    </xdr:to>
    <xdr:pic>
      <xdr:nvPicPr>
        <xdr:cNvPr id="68" name="Рисунок 67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5620" y="63020122"/>
          <a:ext cx="733435" cy="756000"/>
        </a:xfrm>
        <a:prstGeom prst="rect">
          <a:avLst/>
        </a:prstGeom>
      </xdr:spPr>
    </xdr:pic>
    <xdr:clientData/>
  </xdr:twoCellAnchor>
  <xdr:twoCellAnchor>
    <xdr:from>
      <xdr:col>6</xdr:col>
      <xdr:colOff>217721</xdr:colOff>
      <xdr:row>95</xdr:row>
      <xdr:rowOff>59872</xdr:rowOff>
    </xdr:from>
    <xdr:to>
      <xdr:col>6</xdr:col>
      <xdr:colOff>1043602</xdr:colOff>
      <xdr:row>95</xdr:row>
      <xdr:rowOff>815872</xdr:rowOff>
    </xdr:to>
    <xdr:pic>
      <xdr:nvPicPr>
        <xdr:cNvPr id="69" name="Рисунок 68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7" y="63904586"/>
          <a:ext cx="825881" cy="756000"/>
        </a:xfrm>
        <a:prstGeom prst="rect">
          <a:avLst/>
        </a:prstGeom>
      </xdr:spPr>
    </xdr:pic>
    <xdr:clientData/>
  </xdr:twoCellAnchor>
  <xdr:twoCellAnchor>
    <xdr:from>
      <xdr:col>6</xdr:col>
      <xdr:colOff>261264</xdr:colOff>
      <xdr:row>96</xdr:row>
      <xdr:rowOff>59872</xdr:rowOff>
    </xdr:from>
    <xdr:to>
      <xdr:col>6</xdr:col>
      <xdr:colOff>1035125</xdr:colOff>
      <xdr:row>96</xdr:row>
      <xdr:rowOff>815872</xdr:rowOff>
    </xdr:to>
    <xdr:pic>
      <xdr:nvPicPr>
        <xdr:cNvPr id="70" name="Рисунок 69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0300" y="64789051"/>
          <a:ext cx="773861" cy="756000"/>
        </a:xfrm>
        <a:prstGeom prst="rect">
          <a:avLst/>
        </a:prstGeom>
      </xdr:spPr>
    </xdr:pic>
    <xdr:clientData/>
  </xdr:twoCellAnchor>
  <xdr:twoCellAnchor>
    <xdr:from>
      <xdr:col>6</xdr:col>
      <xdr:colOff>163290</xdr:colOff>
      <xdr:row>97</xdr:row>
      <xdr:rowOff>43544</xdr:rowOff>
    </xdr:from>
    <xdr:to>
      <xdr:col>6</xdr:col>
      <xdr:colOff>1153890</xdr:colOff>
      <xdr:row>97</xdr:row>
      <xdr:rowOff>793749</xdr:rowOff>
    </xdr:to>
    <xdr:pic>
      <xdr:nvPicPr>
        <xdr:cNvPr id="71" name="Рисунок 70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1290" y="21379544"/>
          <a:ext cx="447675" cy="146956"/>
        </a:xfrm>
        <a:prstGeom prst="rect">
          <a:avLst/>
        </a:prstGeom>
      </xdr:spPr>
    </xdr:pic>
    <xdr:clientData/>
  </xdr:twoCellAnchor>
  <xdr:twoCellAnchor>
    <xdr:from>
      <xdr:col>6</xdr:col>
      <xdr:colOff>304814</xdr:colOff>
      <xdr:row>110</xdr:row>
      <xdr:rowOff>32658</xdr:rowOff>
    </xdr:from>
    <xdr:to>
      <xdr:col>6</xdr:col>
      <xdr:colOff>930800</xdr:colOff>
      <xdr:row>110</xdr:row>
      <xdr:rowOff>788658</xdr:rowOff>
    </xdr:to>
    <xdr:pic>
      <xdr:nvPicPr>
        <xdr:cNvPr id="72" name="Рисунок 71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14" y="23464158"/>
          <a:ext cx="302136" cy="155925"/>
        </a:xfrm>
        <a:prstGeom prst="rect">
          <a:avLst/>
        </a:prstGeom>
      </xdr:spPr>
    </xdr:pic>
    <xdr:clientData/>
  </xdr:twoCellAnchor>
  <xdr:twoCellAnchor>
    <xdr:from>
      <xdr:col>6</xdr:col>
      <xdr:colOff>250380</xdr:colOff>
      <xdr:row>111</xdr:row>
      <xdr:rowOff>32658</xdr:rowOff>
    </xdr:from>
    <xdr:to>
      <xdr:col>6</xdr:col>
      <xdr:colOff>1018193</xdr:colOff>
      <xdr:row>111</xdr:row>
      <xdr:rowOff>788658</xdr:rowOff>
    </xdr:to>
    <xdr:pic>
      <xdr:nvPicPr>
        <xdr:cNvPr id="73" name="Рисунок 72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8380" y="23654658"/>
          <a:ext cx="358238" cy="155925"/>
        </a:xfrm>
        <a:prstGeom prst="rect">
          <a:avLst/>
        </a:prstGeom>
      </xdr:spPr>
    </xdr:pic>
    <xdr:clientData/>
  </xdr:twoCellAnchor>
  <xdr:twoCellAnchor>
    <xdr:from>
      <xdr:col>6</xdr:col>
      <xdr:colOff>261269</xdr:colOff>
      <xdr:row>112</xdr:row>
      <xdr:rowOff>48986</xdr:rowOff>
    </xdr:from>
    <xdr:to>
      <xdr:col>6</xdr:col>
      <xdr:colOff>968320</xdr:colOff>
      <xdr:row>112</xdr:row>
      <xdr:rowOff>804986</xdr:rowOff>
    </xdr:to>
    <xdr:pic>
      <xdr:nvPicPr>
        <xdr:cNvPr id="74" name="Рисунок 73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0305" y="76425879"/>
          <a:ext cx="707051" cy="756000"/>
        </a:xfrm>
        <a:prstGeom prst="rect">
          <a:avLst/>
        </a:prstGeom>
      </xdr:spPr>
    </xdr:pic>
    <xdr:clientData/>
  </xdr:twoCellAnchor>
  <xdr:twoCellAnchor>
    <xdr:from>
      <xdr:col>6</xdr:col>
      <xdr:colOff>370125</xdr:colOff>
      <xdr:row>114</xdr:row>
      <xdr:rowOff>32658</xdr:rowOff>
    </xdr:from>
    <xdr:to>
      <xdr:col>6</xdr:col>
      <xdr:colOff>973067</xdr:colOff>
      <xdr:row>114</xdr:row>
      <xdr:rowOff>788658</xdr:rowOff>
    </xdr:to>
    <xdr:pic>
      <xdr:nvPicPr>
        <xdr:cNvPr id="75" name="Рисунок 74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125" y="24226158"/>
          <a:ext cx="240992" cy="155925"/>
        </a:xfrm>
        <a:prstGeom prst="rect">
          <a:avLst/>
        </a:prstGeom>
      </xdr:spPr>
    </xdr:pic>
    <xdr:clientData/>
  </xdr:twoCellAnchor>
  <xdr:twoCellAnchor>
    <xdr:from>
      <xdr:col>6</xdr:col>
      <xdr:colOff>293922</xdr:colOff>
      <xdr:row>115</xdr:row>
      <xdr:rowOff>38100</xdr:rowOff>
    </xdr:from>
    <xdr:to>
      <xdr:col>6</xdr:col>
      <xdr:colOff>1013922</xdr:colOff>
      <xdr:row>115</xdr:row>
      <xdr:rowOff>830104</xdr:rowOff>
    </xdr:to>
    <xdr:pic>
      <xdr:nvPicPr>
        <xdr:cNvPr id="76" name="Рисунок 75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2958" y="78442457"/>
          <a:ext cx="720000" cy="792004"/>
        </a:xfrm>
        <a:prstGeom prst="rect">
          <a:avLst/>
        </a:prstGeom>
      </xdr:spPr>
    </xdr:pic>
    <xdr:clientData/>
  </xdr:twoCellAnchor>
  <xdr:twoCellAnchor>
    <xdr:from>
      <xdr:col>6</xdr:col>
      <xdr:colOff>283039</xdr:colOff>
      <xdr:row>116</xdr:row>
      <xdr:rowOff>48986</xdr:rowOff>
    </xdr:from>
    <xdr:to>
      <xdr:col>6</xdr:col>
      <xdr:colOff>1082062</xdr:colOff>
      <xdr:row>116</xdr:row>
      <xdr:rowOff>804986</xdr:rowOff>
    </xdr:to>
    <xdr:pic>
      <xdr:nvPicPr>
        <xdr:cNvPr id="77" name="Рисунок 76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2075" y="79337807"/>
          <a:ext cx="799023" cy="756000"/>
        </a:xfrm>
        <a:prstGeom prst="rect">
          <a:avLst/>
        </a:prstGeom>
      </xdr:spPr>
    </xdr:pic>
    <xdr:clientData/>
  </xdr:twoCellAnchor>
  <xdr:twoCellAnchor>
    <xdr:from>
      <xdr:col>6</xdr:col>
      <xdr:colOff>326580</xdr:colOff>
      <xdr:row>117</xdr:row>
      <xdr:rowOff>51707</xdr:rowOff>
    </xdr:from>
    <xdr:to>
      <xdr:col>6</xdr:col>
      <xdr:colOff>1036648</xdr:colOff>
      <xdr:row>117</xdr:row>
      <xdr:rowOff>850567</xdr:rowOff>
    </xdr:to>
    <xdr:pic>
      <xdr:nvPicPr>
        <xdr:cNvPr id="78" name="Рисунок 77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5616" y="80293028"/>
          <a:ext cx="710068" cy="798860"/>
        </a:xfrm>
        <a:prstGeom prst="rect">
          <a:avLst/>
        </a:prstGeom>
      </xdr:spPr>
    </xdr:pic>
    <xdr:clientData/>
  </xdr:twoCellAnchor>
  <xdr:twoCellAnchor>
    <xdr:from>
      <xdr:col>6</xdr:col>
      <xdr:colOff>315702</xdr:colOff>
      <xdr:row>118</xdr:row>
      <xdr:rowOff>48986</xdr:rowOff>
    </xdr:from>
    <xdr:to>
      <xdr:col>6</xdr:col>
      <xdr:colOff>870953</xdr:colOff>
      <xdr:row>118</xdr:row>
      <xdr:rowOff>804986</xdr:rowOff>
    </xdr:to>
    <xdr:pic>
      <xdr:nvPicPr>
        <xdr:cNvPr id="79" name="Рисунок 78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4738" y="81229200"/>
          <a:ext cx="555251" cy="756000"/>
        </a:xfrm>
        <a:prstGeom prst="rect">
          <a:avLst/>
        </a:prstGeom>
      </xdr:spPr>
    </xdr:pic>
    <xdr:clientData/>
  </xdr:twoCellAnchor>
  <xdr:twoCellAnchor>
    <xdr:from>
      <xdr:col>6</xdr:col>
      <xdr:colOff>239494</xdr:colOff>
      <xdr:row>119</xdr:row>
      <xdr:rowOff>32658</xdr:rowOff>
    </xdr:from>
    <xdr:to>
      <xdr:col>6</xdr:col>
      <xdr:colOff>1072375</xdr:colOff>
      <xdr:row>119</xdr:row>
      <xdr:rowOff>788658</xdr:rowOff>
    </xdr:to>
    <xdr:pic>
      <xdr:nvPicPr>
        <xdr:cNvPr id="80" name="Рисунок 79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7494" y="25178658"/>
          <a:ext cx="366156" cy="155925"/>
        </a:xfrm>
        <a:prstGeom prst="rect">
          <a:avLst/>
        </a:prstGeom>
      </xdr:spPr>
    </xdr:pic>
    <xdr:clientData/>
  </xdr:twoCellAnchor>
  <xdr:twoCellAnchor>
    <xdr:from>
      <xdr:col>6</xdr:col>
      <xdr:colOff>364681</xdr:colOff>
      <xdr:row>121</xdr:row>
      <xdr:rowOff>32658</xdr:rowOff>
    </xdr:from>
    <xdr:to>
      <xdr:col>6</xdr:col>
      <xdr:colOff>953369</xdr:colOff>
      <xdr:row>121</xdr:row>
      <xdr:rowOff>788658</xdr:rowOff>
    </xdr:to>
    <xdr:pic>
      <xdr:nvPicPr>
        <xdr:cNvPr id="81" name="Рисунок 80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2681" y="25559658"/>
          <a:ext cx="245788" cy="155925"/>
        </a:xfrm>
        <a:prstGeom prst="rect">
          <a:avLst/>
        </a:prstGeom>
      </xdr:spPr>
    </xdr:pic>
    <xdr:clientData/>
  </xdr:twoCellAnchor>
  <xdr:twoCellAnchor>
    <xdr:from>
      <xdr:col>6</xdr:col>
      <xdr:colOff>304810</xdr:colOff>
      <xdr:row>122</xdr:row>
      <xdr:rowOff>32658</xdr:rowOff>
    </xdr:from>
    <xdr:to>
      <xdr:col>6</xdr:col>
      <xdr:colOff>943074</xdr:colOff>
      <xdr:row>122</xdr:row>
      <xdr:rowOff>788658</xdr:rowOff>
    </xdr:to>
    <xdr:pic>
      <xdr:nvPicPr>
        <xdr:cNvPr id="82" name="Рисунок 81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10" y="25750158"/>
          <a:ext cx="304889" cy="155925"/>
        </a:xfrm>
        <a:prstGeom prst="rect">
          <a:avLst/>
        </a:prstGeom>
      </xdr:spPr>
    </xdr:pic>
    <xdr:clientData/>
  </xdr:twoCellAnchor>
  <xdr:twoCellAnchor>
    <xdr:from>
      <xdr:col>6</xdr:col>
      <xdr:colOff>185062</xdr:colOff>
      <xdr:row>123</xdr:row>
      <xdr:rowOff>54430</xdr:rowOff>
    </xdr:from>
    <xdr:to>
      <xdr:col>6</xdr:col>
      <xdr:colOff>1121845</xdr:colOff>
      <xdr:row>123</xdr:row>
      <xdr:rowOff>807707</xdr:rowOff>
    </xdr:to>
    <xdr:pic>
      <xdr:nvPicPr>
        <xdr:cNvPr id="83" name="Рисунок 82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3062" y="25962430"/>
          <a:ext cx="422433" cy="140956"/>
        </a:xfrm>
        <a:prstGeom prst="rect">
          <a:avLst/>
        </a:prstGeom>
      </xdr:spPr>
    </xdr:pic>
    <xdr:clientData/>
  </xdr:twoCellAnchor>
  <xdr:twoCellAnchor>
    <xdr:from>
      <xdr:col>6</xdr:col>
      <xdr:colOff>87088</xdr:colOff>
      <xdr:row>124</xdr:row>
      <xdr:rowOff>32658</xdr:rowOff>
    </xdr:from>
    <xdr:to>
      <xdr:col>6</xdr:col>
      <xdr:colOff>1216048</xdr:colOff>
      <xdr:row>124</xdr:row>
      <xdr:rowOff>788658</xdr:rowOff>
    </xdr:to>
    <xdr:pic>
      <xdr:nvPicPr>
        <xdr:cNvPr id="84" name="Рисунок 83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5088" y="26131158"/>
          <a:ext cx="519360" cy="155925"/>
        </a:xfrm>
        <a:prstGeom prst="rect">
          <a:avLst/>
        </a:prstGeom>
      </xdr:spPr>
    </xdr:pic>
    <xdr:clientData/>
  </xdr:twoCellAnchor>
  <xdr:twoCellAnchor>
    <xdr:from>
      <xdr:col>6</xdr:col>
      <xdr:colOff>315696</xdr:colOff>
      <xdr:row>125</xdr:row>
      <xdr:rowOff>38100</xdr:rowOff>
    </xdr:from>
    <xdr:to>
      <xdr:col>6</xdr:col>
      <xdr:colOff>888768</xdr:colOff>
      <xdr:row>125</xdr:row>
      <xdr:rowOff>830102</xdr:rowOff>
    </xdr:to>
    <xdr:pic>
      <xdr:nvPicPr>
        <xdr:cNvPr id="85" name="Рисунок 84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4732" y="86674779"/>
          <a:ext cx="573072" cy="792002"/>
        </a:xfrm>
        <a:prstGeom prst="rect">
          <a:avLst/>
        </a:prstGeom>
      </xdr:spPr>
    </xdr:pic>
    <xdr:clientData/>
  </xdr:twoCellAnchor>
  <xdr:twoCellAnchor>
    <xdr:from>
      <xdr:col>6</xdr:col>
      <xdr:colOff>195950</xdr:colOff>
      <xdr:row>126</xdr:row>
      <xdr:rowOff>38100</xdr:rowOff>
    </xdr:from>
    <xdr:to>
      <xdr:col>6</xdr:col>
      <xdr:colOff>939741</xdr:colOff>
      <xdr:row>126</xdr:row>
      <xdr:rowOff>830099</xdr:rowOff>
    </xdr:to>
    <xdr:pic>
      <xdr:nvPicPr>
        <xdr:cNvPr id="86" name="Рисунок 85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4986" y="87559243"/>
          <a:ext cx="743791" cy="791999"/>
        </a:xfrm>
        <a:prstGeom prst="rect">
          <a:avLst/>
        </a:prstGeom>
      </xdr:spPr>
    </xdr:pic>
    <xdr:clientData/>
  </xdr:twoCellAnchor>
  <xdr:twoCellAnchor>
    <xdr:from>
      <xdr:col>6</xdr:col>
      <xdr:colOff>293922</xdr:colOff>
      <xdr:row>127</xdr:row>
      <xdr:rowOff>38100</xdr:rowOff>
    </xdr:from>
    <xdr:to>
      <xdr:col>6</xdr:col>
      <xdr:colOff>1070836</xdr:colOff>
      <xdr:row>127</xdr:row>
      <xdr:rowOff>830035</xdr:rowOff>
    </xdr:to>
    <xdr:pic>
      <xdr:nvPicPr>
        <xdr:cNvPr id="87" name="Рисунок 86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2958" y="88457314"/>
          <a:ext cx="776914" cy="791935"/>
        </a:xfrm>
        <a:prstGeom prst="rect">
          <a:avLst/>
        </a:prstGeom>
      </xdr:spPr>
    </xdr:pic>
    <xdr:clientData/>
  </xdr:twoCellAnchor>
  <xdr:twoCellAnchor>
    <xdr:from>
      <xdr:col>6</xdr:col>
      <xdr:colOff>446327</xdr:colOff>
      <xdr:row>129</xdr:row>
      <xdr:rowOff>32658</xdr:rowOff>
    </xdr:from>
    <xdr:to>
      <xdr:col>6</xdr:col>
      <xdr:colOff>983372</xdr:colOff>
      <xdr:row>129</xdr:row>
      <xdr:rowOff>788658</xdr:rowOff>
    </xdr:to>
    <xdr:pic>
      <xdr:nvPicPr>
        <xdr:cNvPr id="88" name="Рисунок 87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4327" y="27083658"/>
          <a:ext cx="165570" cy="155925"/>
        </a:xfrm>
        <a:prstGeom prst="rect">
          <a:avLst/>
        </a:prstGeom>
      </xdr:spPr>
    </xdr:pic>
    <xdr:clientData/>
  </xdr:twoCellAnchor>
  <xdr:twoCellAnchor>
    <xdr:from>
      <xdr:col>6</xdr:col>
      <xdr:colOff>272153</xdr:colOff>
      <xdr:row>130</xdr:row>
      <xdr:rowOff>38100</xdr:rowOff>
    </xdr:from>
    <xdr:to>
      <xdr:col>6</xdr:col>
      <xdr:colOff>1058108</xdr:colOff>
      <xdr:row>130</xdr:row>
      <xdr:rowOff>830102</xdr:rowOff>
    </xdr:to>
    <xdr:pic>
      <xdr:nvPicPr>
        <xdr:cNvPr id="89" name="Рисунок 88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1189" y="90457564"/>
          <a:ext cx="785955" cy="792002"/>
        </a:xfrm>
        <a:prstGeom prst="rect">
          <a:avLst/>
        </a:prstGeom>
      </xdr:spPr>
    </xdr:pic>
    <xdr:clientData/>
  </xdr:twoCellAnchor>
  <xdr:twoCellAnchor>
    <xdr:from>
      <xdr:col>6</xdr:col>
      <xdr:colOff>239493</xdr:colOff>
      <xdr:row>131</xdr:row>
      <xdr:rowOff>38100</xdr:rowOff>
    </xdr:from>
    <xdr:to>
      <xdr:col>6</xdr:col>
      <xdr:colOff>1112035</xdr:colOff>
      <xdr:row>131</xdr:row>
      <xdr:rowOff>830100</xdr:rowOff>
    </xdr:to>
    <xdr:pic>
      <xdr:nvPicPr>
        <xdr:cNvPr id="90" name="Рисунок 89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529" y="91328421"/>
          <a:ext cx="872542" cy="792000"/>
        </a:xfrm>
        <a:prstGeom prst="rect">
          <a:avLst/>
        </a:prstGeom>
      </xdr:spPr>
    </xdr:pic>
    <xdr:clientData/>
  </xdr:twoCellAnchor>
  <xdr:twoCellAnchor>
    <xdr:from>
      <xdr:col>6</xdr:col>
      <xdr:colOff>65316</xdr:colOff>
      <xdr:row>132</xdr:row>
      <xdr:rowOff>54430</xdr:rowOff>
    </xdr:from>
    <xdr:to>
      <xdr:col>6</xdr:col>
      <xdr:colOff>1265316</xdr:colOff>
      <xdr:row>132</xdr:row>
      <xdr:rowOff>774430</xdr:rowOff>
    </xdr:to>
    <xdr:pic>
      <xdr:nvPicPr>
        <xdr:cNvPr id="91" name="Рисунок 90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3316" y="27676930"/>
          <a:ext cx="542775" cy="138975"/>
        </a:xfrm>
        <a:prstGeom prst="rect">
          <a:avLst/>
        </a:prstGeom>
      </xdr:spPr>
    </xdr:pic>
    <xdr:clientData/>
  </xdr:twoCellAnchor>
  <xdr:twoCellAnchor>
    <xdr:from>
      <xdr:col>6</xdr:col>
      <xdr:colOff>413673</xdr:colOff>
      <xdr:row>133</xdr:row>
      <xdr:rowOff>32658</xdr:rowOff>
    </xdr:from>
    <xdr:to>
      <xdr:col>6</xdr:col>
      <xdr:colOff>1073273</xdr:colOff>
      <xdr:row>133</xdr:row>
      <xdr:rowOff>788658</xdr:rowOff>
    </xdr:to>
    <xdr:pic>
      <xdr:nvPicPr>
        <xdr:cNvPr id="92" name="Рисунок 91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1673" y="27845658"/>
          <a:ext cx="192875" cy="155925"/>
        </a:xfrm>
        <a:prstGeom prst="rect">
          <a:avLst/>
        </a:prstGeom>
      </xdr:spPr>
    </xdr:pic>
    <xdr:clientData/>
  </xdr:twoCellAnchor>
  <xdr:twoCellAnchor>
    <xdr:from>
      <xdr:col>6</xdr:col>
      <xdr:colOff>315698</xdr:colOff>
      <xdr:row>134</xdr:row>
      <xdr:rowOff>38100</xdr:rowOff>
    </xdr:from>
    <xdr:to>
      <xdr:col>6</xdr:col>
      <xdr:colOff>1056418</xdr:colOff>
      <xdr:row>134</xdr:row>
      <xdr:rowOff>830037</xdr:rowOff>
    </xdr:to>
    <xdr:pic>
      <xdr:nvPicPr>
        <xdr:cNvPr id="93" name="Рисунок 92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4734" y="93886564"/>
          <a:ext cx="740720" cy="791937"/>
        </a:xfrm>
        <a:prstGeom prst="rect">
          <a:avLst/>
        </a:prstGeom>
      </xdr:spPr>
    </xdr:pic>
    <xdr:clientData/>
  </xdr:twoCellAnchor>
  <xdr:twoCellAnchor>
    <xdr:from>
      <xdr:col>6</xdr:col>
      <xdr:colOff>359235</xdr:colOff>
      <xdr:row>137</xdr:row>
      <xdr:rowOff>38100</xdr:rowOff>
    </xdr:from>
    <xdr:to>
      <xdr:col>6</xdr:col>
      <xdr:colOff>950962</xdr:colOff>
      <xdr:row>137</xdr:row>
      <xdr:rowOff>830101</xdr:rowOff>
    </xdr:to>
    <xdr:pic>
      <xdr:nvPicPr>
        <xdr:cNvPr id="94" name="Рисунок 93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8271" y="95927636"/>
          <a:ext cx="591727" cy="792001"/>
        </a:xfrm>
        <a:prstGeom prst="rect">
          <a:avLst/>
        </a:prstGeom>
      </xdr:spPr>
    </xdr:pic>
    <xdr:clientData/>
  </xdr:twoCellAnchor>
  <xdr:twoCellAnchor>
    <xdr:from>
      <xdr:col>6</xdr:col>
      <xdr:colOff>130637</xdr:colOff>
      <xdr:row>138</xdr:row>
      <xdr:rowOff>32658</xdr:rowOff>
    </xdr:from>
    <xdr:to>
      <xdr:col>6</xdr:col>
      <xdr:colOff>1260293</xdr:colOff>
      <xdr:row>138</xdr:row>
      <xdr:rowOff>788658</xdr:rowOff>
    </xdr:to>
    <xdr:pic>
      <xdr:nvPicPr>
        <xdr:cNvPr id="95" name="Рисунок 94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8637" y="28798158"/>
          <a:ext cx="481956" cy="155925"/>
        </a:xfrm>
        <a:prstGeom prst="rect">
          <a:avLst/>
        </a:prstGeom>
      </xdr:spPr>
    </xdr:pic>
    <xdr:clientData/>
  </xdr:twoCellAnchor>
  <xdr:twoCellAnchor>
    <xdr:from>
      <xdr:col>6</xdr:col>
      <xdr:colOff>97979</xdr:colOff>
      <xdr:row>139</xdr:row>
      <xdr:rowOff>35379</xdr:rowOff>
    </xdr:from>
    <xdr:to>
      <xdr:col>6</xdr:col>
      <xdr:colOff>1227635</xdr:colOff>
      <xdr:row>139</xdr:row>
      <xdr:rowOff>791379</xdr:rowOff>
    </xdr:to>
    <xdr:pic>
      <xdr:nvPicPr>
        <xdr:cNvPr id="96" name="Рисунок 95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7015" y="97666629"/>
          <a:ext cx="1129656" cy="756000"/>
        </a:xfrm>
        <a:prstGeom prst="rect">
          <a:avLst/>
        </a:prstGeom>
      </xdr:spPr>
    </xdr:pic>
    <xdr:clientData/>
  </xdr:twoCellAnchor>
  <xdr:twoCellAnchor>
    <xdr:from>
      <xdr:col>6</xdr:col>
      <xdr:colOff>174176</xdr:colOff>
      <xdr:row>140</xdr:row>
      <xdr:rowOff>38100</xdr:rowOff>
    </xdr:from>
    <xdr:to>
      <xdr:col>6</xdr:col>
      <xdr:colOff>1246676</xdr:colOff>
      <xdr:row>140</xdr:row>
      <xdr:rowOff>830098</xdr:rowOff>
    </xdr:to>
    <xdr:pic>
      <xdr:nvPicPr>
        <xdr:cNvPr id="97" name="Рисунок 96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3212" y="98526600"/>
          <a:ext cx="1072500" cy="791998"/>
        </a:xfrm>
        <a:prstGeom prst="rect">
          <a:avLst/>
        </a:prstGeom>
      </xdr:spPr>
    </xdr:pic>
    <xdr:clientData/>
  </xdr:twoCellAnchor>
  <xdr:twoCellAnchor>
    <xdr:from>
      <xdr:col>6</xdr:col>
      <xdr:colOff>293922</xdr:colOff>
      <xdr:row>141</xdr:row>
      <xdr:rowOff>38099</xdr:rowOff>
    </xdr:from>
    <xdr:to>
      <xdr:col>6</xdr:col>
      <xdr:colOff>1124245</xdr:colOff>
      <xdr:row>141</xdr:row>
      <xdr:rowOff>820963</xdr:rowOff>
    </xdr:to>
    <xdr:pic>
      <xdr:nvPicPr>
        <xdr:cNvPr id="98" name="Рисунок 97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2958" y="99438278"/>
          <a:ext cx="830323" cy="782864"/>
        </a:xfrm>
        <a:prstGeom prst="rect">
          <a:avLst/>
        </a:prstGeom>
      </xdr:spPr>
    </xdr:pic>
    <xdr:clientData/>
  </xdr:twoCellAnchor>
  <xdr:twoCellAnchor>
    <xdr:from>
      <xdr:col>6</xdr:col>
      <xdr:colOff>348352</xdr:colOff>
      <xdr:row>143</xdr:row>
      <xdr:rowOff>38100</xdr:rowOff>
    </xdr:from>
    <xdr:to>
      <xdr:col>6</xdr:col>
      <xdr:colOff>964878</xdr:colOff>
      <xdr:row>143</xdr:row>
      <xdr:rowOff>830100</xdr:rowOff>
    </xdr:to>
    <xdr:pic>
      <xdr:nvPicPr>
        <xdr:cNvPr id="102" name="Рисунок 101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7388" y="100635707"/>
          <a:ext cx="616526" cy="792000"/>
        </a:xfrm>
        <a:prstGeom prst="rect">
          <a:avLst/>
        </a:prstGeom>
      </xdr:spPr>
    </xdr:pic>
    <xdr:clientData/>
  </xdr:twoCellAnchor>
  <xdr:twoCellAnchor>
    <xdr:from>
      <xdr:col>6</xdr:col>
      <xdr:colOff>424559</xdr:colOff>
      <xdr:row>144</xdr:row>
      <xdr:rowOff>32658</xdr:rowOff>
    </xdr:from>
    <xdr:to>
      <xdr:col>6</xdr:col>
      <xdr:colOff>1023826</xdr:colOff>
      <xdr:row>144</xdr:row>
      <xdr:rowOff>788658</xdr:rowOff>
    </xdr:to>
    <xdr:pic>
      <xdr:nvPicPr>
        <xdr:cNvPr id="103" name="Рисунок 102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2559" y="30703158"/>
          <a:ext cx="189692" cy="155925"/>
        </a:xfrm>
        <a:prstGeom prst="rect">
          <a:avLst/>
        </a:prstGeom>
      </xdr:spPr>
    </xdr:pic>
    <xdr:clientData/>
  </xdr:twoCellAnchor>
  <xdr:twoCellAnchor>
    <xdr:from>
      <xdr:col>6</xdr:col>
      <xdr:colOff>283036</xdr:colOff>
      <xdr:row>145</xdr:row>
      <xdr:rowOff>32658</xdr:rowOff>
    </xdr:from>
    <xdr:to>
      <xdr:col>6</xdr:col>
      <xdr:colOff>1095266</xdr:colOff>
      <xdr:row>145</xdr:row>
      <xdr:rowOff>788658</xdr:rowOff>
    </xdr:to>
    <xdr:pic>
      <xdr:nvPicPr>
        <xdr:cNvPr id="104" name="Рисунок 103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1036" y="30893658"/>
          <a:ext cx="326455" cy="155925"/>
        </a:xfrm>
        <a:prstGeom prst="rect">
          <a:avLst/>
        </a:prstGeom>
      </xdr:spPr>
    </xdr:pic>
    <xdr:clientData/>
  </xdr:twoCellAnchor>
  <xdr:twoCellAnchor>
    <xdr:from>
      <xdr:col>6</xdr:col>
      <xdr:colOff>304812</xdr:colOff>
      <xdr:row>146</xdr:row>
      <xdr:rowOff>38100</xdr:rowOff>
    </xdr:from>
    <xdr:to>
      <xdr:col>6</xdr:col>
      <xdr:colOff>1010016</xdr:colOff>
      <xdr:row>146</xdr:row>
      <xdr:rowOff>830101</xdr:rowOff>
    </xdr:to>
    <xdr:pic>
      <xdr:nvPicPr>
        <xdr:cNvPr id="105" name="Рисунок 104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3848" y="103193850"/>
          <a:ext cx="705204" cy="792001"/>
        </a:xfrm>
        <a:prstGeom prst="rect">
          <a:avLst/>
        </a:prstGeom>
      </xdr:spPr>
    </xdr:pic>
    <xdr:clientData/>
  </xdr:twoCellAnchor>
  <xdr:twoCellAnchor>
    <xdr:from>
      <xdr:col>6</xdr:col>
      <xdr:colOff>381018</xdr:colOff>
      <xdr:row>147</xdr:row>
      <xdr:rowOff>76200</xdr:rowOff>
    </xdr:from>
    <xdr:to>
      <xdr:col>6</xdr:col>
      <xdr:colOff>930072</xdr:colOff>
      <xdr:row>147</xdr:row>
      <xdr:rowOff>832200</xdr:rowOff>
    </xdr:to>
    <xdr:pic>
      <xdr:nvPicPr>
        <xdr:cNvPr id="106" name="Рисунок 105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0054" y="104102807"/>
          <a:ext cx="549054" cy="756000"/>
        </a:xfrm>
        <a:prstGeom prst="rect">
          <a:avLst/>
        </a:prstGeom>
      </xdr:spPr>
    </xdr:pic>
    <xdr:clientData/>
  </xdr:twoCellAnchor>
  <xdr:twoCellAnchor>
    <xdr:from>
      <xdr:col>6</xdr:col>
      <xdr:colOff>250379</xdr:colOff>
      <xdr:row>148</xdr:row>
      <xdr:rowOff>59872</xdr:rowOff>
    </xdr:from>
    <xdr:to>
      <xdr:col>6</xdr:col>
      <xdr:colOff>1152030</xdr:colOff>
      <xdr:row>148</xdr:row>
      <xdr:rowOff>815872</xdr:rowOff>
    </xdr:to>
    <xdr:pic>
      <xdr:nvPicPr>
        <xdr:cNvPr id="107" name="Рисунок 106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9415" y="105025372"/>
          <a:ext cx="901651" cy="756000"/>
        </a:xfrm>
        <a:prstGeom prst="rect">
          <a:avLst/>
        </a:prstGeom>
      </xdr:spPr>
    </xdr:pic>
    <xdr:clientData/>
  </xdr:twoCellAnchor>
  <xdr:twoCellAnchor>
    <xdr:from>
      <xdr:col>6</xdr:col>
      <xdr:colOff>315686</xdr:colOff>
      <xdr:row>15</xdr:row>
      <xdr:rowOff>101928</xdr:rowOff>
    </xdr:from>
    <xdr:to>
      <xdr:col>6</xdr:col>
      <xdr:colOff>1134978</xdr:colOff>
      <xdr:row>15</xdr:row>
      <xdr:rowOff>834564</xdr:rowOff>
    </xdr:to>
    <xdr:pic>
      <xdr:nvPicPr>
        <xdr:cNvPr id="114" name="Рисунок 113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0986" y="4692978"/>
          <a:ext cx="819292" cy="732636"/>
        </a:xfrm>
        <a:prstGeom prst="rect">
          <a:avLst/>
        </a:prstGeom>
      </xdr:spPr>
    </xdr:pic>
    <xdr:clientData/>
  </xdr:twoCellAnchor>
  <xdr:twoCellAnchor>
    <xdr:from>
      <xdr:col>6</xdr:col>
      <xdr:colOff>87089</xdr:colOff>
      <xdr:row>80</xdr:row>
      <xdr:rowOff>32661</xdr:rowOff>
    </xdr:from>
    <xdr:to>
      <xdr:col>6</xdr:col>
      <xdr:colOff>1239992</xdr:colOff>
      <xdr:row>80</xdr:row>
      <xdr:rowOff>788661</xdr:rowOff>
    </xdr:to>
    <xdr:pic>
      <xdr:nvPicPr>
        <xdr:cNvPr id="115" name="Рисунок 114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5089" y="18130161"/>
          <a:ext cx="524253" cy="155925"/>
        </a:xfrm>
        <a:prstGeom prst="rect">
          <a:avLst/>
        </a:prstGeom>
      </xdr:spPr>
    </xdr:pic>
    <xdr:clientData/>
  </xdr:twoCellAnchor>
  <xdr:twoCellAnchor>
    <xdr:from>
      <xdr:col>6</xdr:col>
      <xdr:colOff>381015</xdr:colOff>
      <xdr:row>135</xdr:row>
      <xdr:rowOff>38100</xdr:rowOff>
    </xdr:from>
    <xdr:to>
      <xdr:col>6</xdr:col>
      <xdr:colOff>1109337</xdr:colOff>
      <xdr:row>135</xdr:row>
      <xdr:rowOff>820963</xdr:rowOff>
    </xdr:to>
    <xdr:pic>
      <xdr:nvPicPr>
        <xdr:cNvPr id="116" name="Рисунок 115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0051" y="94771029"/>
          <a:ext cx="728322" cy="782863"/>
        </a:xfrm>
        <a:prstGeom prst="rect">
          <a:avLst/>
        </a:prstGeom>
      </xdr:spPr>
    </xdr:pic>
    <xdr:clientData/>
  </xdr:twoCellAnchor>
  <xdr:twoCellAnchor>
    <xdr:from>
      <xdr:col>6</xdr:col>
      <xdr:colOff>424555</xdr:colOff>
      <xdr:row>61</xdr:row>
      <xdr:rowOff>38100</xdr:rowOff>
    </xdr:from>
    <xdr:to>
      <xdr:col>6</xdr:col>
      <xdr:colOff>848345</xdr:colOff>
      <xdr:row>61</xdr:row>
      <xdr:rowOff>830101</xdr:rowOff>
    </xdr:to>
    <xdr:pic>
      <xdr:nvPicPr>
        <xdr:cNvPr id="119" name="Рисунок 118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3591" y="38246957"/>
          <a:ext cx="423790" cy="792001"/>
        </a:xfrm>
        <a:prstGeom prst="rect">
          <a:avLst/>
        </a:prstGeom>
      </xdr:spPr>
    </xdr:pic>
    <xdr:clientData/>
  </xdr:twoCellAnchor>
  <xdr:twoCellAnchor>
    <xdr:from>
      <xdr:col>6</xdr:col>
      <xdr:colOff>293915</xdr:colOff>
      <xdr:row>62</xdr:row>
      <xdr:rowOff>30362</xdr:rowOff>
    </xdr:from>
    <xdr:to>
      <xdr:col>6</xdr:col>
      <xdr:colOff>1073331</xdr:colOff>
      <xdr:row>62</xdr:row>
      <xdr:rowOff>791510</xdr:rowOff>
    </xdr:to>
    <xdr:pic>
      <xdr:nvPicPr>
        <xdr:cNvPr id="120" name="Рисунок 119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1915" y="14127362"/>
          <a:ext cx="312691" cy="161073"/>
        </a:xfrm>
        <a:prstGeom prst="rect">
          <a:avLst/>
        </a:prstGeom>
      </xdr:spPr>
    </xdr:pic>
    <xdr:clientData/>
  </xdr:twoCellAnchor>
  <xdr:twoCellAnchor>
    <xdr:from>
      <xdr:col>6</xdr:col>
      <xdr:colOff>424556</xdr:colOff>
      <xdr:row>64</xdr:row>
      <xdr:rowOff>65314</xdr:rowOff>
    </xdr:from>
    <xdr:to>
      <xdr:col>6</xdr:col>
      <xdr:colOff>948765</xdr:colOff>
      <xdr:row>64</xdr:row>
      <xdr:rowOff>785314</xdr:rowOff>
    </xdr:to>
    <xdr:pic>
      <xdr:nvPicPr>
        <xdr:cNvPr id="121" name="Рисунок 120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2556" y="14543314"/>
          <a:ext cx="181309" cy="129450"/>
        </a:xfrm>
        <a:prstGeom prst="rect">
          <a:avLst/>
        </a:prstGeom>
      </xdr:spPr>
    </xdr:pic>
    <xdr:clientData/>
  </xdr:twoCellAnchor>
  <xdr:twoCellAnchor>
    <xdr:from>
      <xdr:col>6</xdr:col>
      <xdr:colOff>70980</xdr:colOff>
      <xdr:row>151</xdr:row>
      <xdr:rowOff>101238</xdr:rowOff>
    </xdr:from>
    <xdr:to>
      <xdr:col>6</xdr:col>
      <xdr:colOff>1328380</xdr:colOff>
      <xdr:row>151</xdr:row>
      <xdr:rowOff>740228</xdr:rowOff>
    </xdr:to>
    <xdr:pic>
      <xdr:nvPicPr>
        <xdr:cNvPr id="122" name="Рисунок 121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0016" y="106754024"/>
          <a:ext cx="1257400" cy="63899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130468</xdr:colOff>
      <xdr:row>152</xdr:row>
      <xdr:rowOff>123181</xdr:rowOff>
    </xdr:from>
    <xdr:to>
      <xdr:col>6</xdr:col>
      <xdr:colOff>1302350</xdr:colOff>
      <xdr:row>152</xdr:row>
      <xdr:rowOff>733305</xdr:rowOff>
    </xdr:to>
    <xdr:pic>
      <xdr:nvPicPr>
        <xdr:cNvPr id="123" name="Рисунок 122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9504" y="107578788"/>
          <a:ext cx="1171882" cy="61012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182880</xdr:colOff>
      <xdr:row>63</xdr:row>
      <xdr:rowOff>60960</xdr:rowOff>
    </xdr:from>
    <xdr:to>
      <xdr:col>6</xdr:col>
      <xdr:colOff>1173480</xdr:colOff>
      <xdr:row>63</xdr:row>
      <xdr:rowOff>732012</xdr:rowOff>
    </xdr:to>
    <xdr:pic>
      <xdr:nvPicPr>
        <xdr:cNvPr id="124" name="Рисунок 123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4348460"/>
          <a:ext cx="428625" cy="12812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182880</xdr:colOff>
      <xdr:row>49</xdr:row>
      <xdr:rowOff>45720</xdr:rowOff>
    </xdr:from>
    <xdr:to>
      <xdr:col>6</xdr:col>
      <xdr:colOff>1089660</xdr:colOff>
      <xdr:row>49</xdr:row>
      <xdr:rowOff>775660</xdr:rowOff>
    </xdr:to>
    <xdr:pic>
      <xdr:nvPicPr>
        <xdr:cNvPr id="125" name="Рисунок 124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0523220"/>
          <a:ext cx="430530" cy="14891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304800</xdr:colOff>
      <xdr:row>37</xdr:row>
      <xdr:rowOff>45720</xdr:rowOff>
    </xdr:from>
    <xdr:to>
      <xdr:col>6</xdr:col>
      <xdr:colOff>1127760</xdr:colOff>
      <xdr:row>37</xdr:row>
      <xdr:rowOff>750570</xdr:rowOff>
    </xdr:to>
    <xdr:pic>
      <xdr:nvPicPr>
        <xdr:cNvPr id="126" name="Рисунок 125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7284720"/>
          <a:ext cx="308610" cy="1428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350520</xdr:colOff>
      <xdr:row>66</xdr:row>
      <xdr:rowOff>45720</xdr:rowOff>
    </xdr:from>
    <xdr:to>
      <xdr:col>6</xdr:col>
      <xdr:colOff>861060</xdr:colOff>
      <xdr:row>66</xdr:row>
      <xdr:rowOff>771821</xdr:rowOff>
    </xdr:to>
    <xdr:pic>
      <xdr:nvPicPr>
        <xdr:cNvPr id="127" name="Рисунок 126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8520" y="14904720"/>
          <a:ext cx="262890" cy="14507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168682</xdr:colOff>
      <xdr:row>67</xdr:row>
      <xdr:rowOff>30480</xdr:rowOff>
    </xdr:from>
    <xdr:to>
      <xdr:col>6</xdr:col>
      <xdr:colOff>1135379</xdr:colOff>
      <xdr:row>67</xdr:row>
      <xdr:rowOff>731520</xdr:rowOff>
    </xdr:to>
    <xdr:pic>
      <xdr:nvPicPr>
        <xdr:cNvPr id="128" name="Рисунок 127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6682" y="15079980"/>
          <a:ext cx="442822" cy="15811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209534</xdr:colOff>
      <xdr:row>68</xdr:row>
      <xdr:rowOff>42454</xdr:rowOff>
    </xdr:from>
    <xdr:to>
      <xdr:col>6</xdr:col>
      <xdr:colOff>1196339</xdr:colOff>
      <xdr:row>68</xdr:row>
      <xdr:rowOff>836962</xdr:rowOff>
    </xdr:to>
    <xdr:pic>
      <xdr:nvPicPr>
        <xdr:cNvPr id="129" name="Рисунок 128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8570" y="43571704"/>
          <a:ext cx="986805" cy="79450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256588</xdr:colOff>
      <xdr:row>69</xdr:row>
      <xdr:rowOff>34905</xdr:rowOff>
    </xdr:from>
    <xdr:to>
      <xdr:col>6</xdr:col>
      <xdr:colOff>1005840</xdr:colOff>
      <xdr:row>69</xdr:row>
      <xdr:rowOff>806087</xdr:rowOff>
    </xdr:to>
    <xdr:pic>
      <xdr:nvPicPr>
        <xdr:cNvPr id="130" name="Рисунок 129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35624" y="44503048"/>
          <a:ext cx="749252" cy="77118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462108</xdr:colOff>
      <xdr:row>73</xdr:row>
      <xdr:rowOff>45720</xdr:rowOff>
    </xdr:from>
    <xdr:to>
      <xdr:col>6</xdr:col>
      <xdr:colOff>899160</xdr:colOff>
      <xdr:row>73</xdr:row>
      <xdr:rowOff>762000</xdr:rowOff>
    </xdr:to>
    <xdr:pic>
      <xdr:nvPicPr>
        <xdr:cNvPr id="131" name="Рисунок 130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0108" y="16047720"/>
          <a:ext cx="151302" cy="1447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266572</xdr:colOff>
      <xdr:row>74</xdr:row>
      <xdr:rowOff>45720</xdr:rowOff>
    </xdr:from>
    <xdr:to>
      <xdr:col>6</xdr:col>
      <xdr:colOff>1112520</xdr:colOff>
      <xdr:row>74</xdr:row>
      <xdr:rowOff>777240</xdr:rowOff>
    </xdr:to>
    <xdr:pic>
      <xdr:nvPicPr>
        <xdr:cNvPr id="132" name="Рисунок 131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572" y="16238220"/>
          <a:ext cx="341123" cy="14097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75</xdr:row>
      <xdr:rowOff>30480</xdr:rowOff>
    </xdr:from>
    <xdr:to>
      <xdr:col>6</xdr:col>
      <xdr:colOff>1211580</xdr:colOff>
      <xdr:row>75</xdr:row>
      <xdr:rowOff>802822</xdr:rowOff>
    </xdr:to>
    <xdr:pic>
      <xdr:nvPicPr>
        <xdr:cNvPr id="133" name="Рисунок 132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3720" y="16413480"/>
          <a:ext cx="565785" cy="16002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350520</xdr:colOff>
      <xdr:row>76</xdr:row>
      <xdr:rowOff>30480</xdr:rowOff>
    </xdr:from>
    <xdr:to>
      <xdr:col>6</xdr:col>
      <xdr:colOff>967740</xdr:colOff>
      <xdr:row>76</xdr:row>
      <xdr:rowOff>793749</xdr:rowOff>
    </xdr:to>
    <xdr:pic>
      <xdr:nvPicPr>
        <xdr:cNvPr id="134" name="Рисунок 133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8520" y="16603980"/>
          <a:ext cx="255270" cy="16002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213360</xdr:colOff>
      <xdr:row>50</xdr:row>
      <xdr:rowOff>45720</xdr:rowOff>
    </xdr:from>
    <xdr:to>
      <xdr:col>6</xdr:col>
      <xdr:colOff>1173481</xdr:colOff>
      <xdr:row>50</xdr:row>
      <xdr:rowOff>772896</xdr:rowOff>
    </xdr:to>
    <xdr:pic>
      <xdr:nvPicPr>
        <xdr:cNvPr id="135" name="Picture 3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1360" y="10713720"/>
          <a:ext cx="398146" cy="14615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98316</xdr:colOff>
      <xdr:row>32</xdr:row>
      <xdr:rowOff>60960</xdr:rowOff>
    </xdr:from>
    <xdr:to>
      <xdr:col>6</xdr:col>
      <xdr:colOff>1226819</xdr:colOff>
      <xdr:row>32</xdr:row>
      <xdr:rowOff>731520</xdr:rowOff>
    </xdr:to>
    <xdr:pic>
      <xdr:nvPicPr>
        <xdr:cNvPr id="136" name="Рисунок 135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6316" y="6347460"/>
          <a:ext cx="509378" cy="12763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273054</xdr:colOff>
      <xdr:row>100</xdr:row>
      <xdr:rowOff>57694</xdr:rowOff>
    </xdr:from>
    <xdr:to>
      <xdr:col>6</xdr:col>
      <xdr:colOff>1074419</xdr:colOff>
      <xdr:row>100</xdr:row>
      <xdr:rowOff>819694</xdr:rowOff>
    </xdr:to>
    <xdr:pic>
      <xdr:nvPicPr>
        <xdr:cNvPr id="137" name="Рисунок 136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2090" y="67807658"/>
          <a:ext cx="801365" cy="7620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277090</xdr:colOff>
      <xdr:row>101</xdr:row>
      <xdr:rowOff>96983</xdr:rowOff>
    </xdr:from>
    <xdr:to>
      <xdr:col>6</xdr:col>
      <xdr:colOff>997527</xdr:colOff>
      <xdr:row>101</xdr:row>
      <xdr:rowOff>759500</xdr:rowOff>
    </xdr:to>
    <xdr:pic>
      <xdr:nvPicPr>
        <xdr:cNvPr id="139" name="Рисунок 138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5090" y="22004483"/>
          <a:ext cx="329912" cy="9101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263236</xdr:colOff>
      <xdr:row>106</xdr:row>
      <xdr:rowOff>69270</xdr:rowOff>
    </xdr:from>
    <xdr:to>
      <xdr:col>6</xdr:col>
      <xdr:colOff>983673</xdr:colOff>
      <xdr:row>106</xdr:row>
      <xdr:rowOff>741659</xdr:rowOff>
    </xdr:to>
    <xdr:pic>
      <xdr:nvPicPr>
        <xdr:cNvPr id="140" name="Рисунок 139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1236" y="22738770"/>
          <a:ext cx="348962" cy="11993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277091</xdr:colOff>
      <xdr:row>107</xdr:row>
      <xdr:rowOff>55418</xdr:rowOff>
    </xdr:from>
    <xdr:to>
      <xdr:col>6</xdr:col>
      <xdr:colOff>969818</xdr:colOff>
      <xdr:row>107</xdr:row>
      <xdr:rowOff>734936</xdr:rowOff>
    </xdr:to>
    <xdr:pic>
      <xdr:nvPicPr>
        <xdr:cNvPr id="141" name="Рисунок 140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5091" y="22915418"/>
          <a:ext cx="330777" cy="13659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318656</xdr:colOff>
      <xdr:row>108</xdr:row>
      <xdr:rowOff>55420</xdr:rowOff>
    </xdr:from>
    <xdr:to>
      <xdr:col>6</xdr:col>
      <xdr:colOff>1108366</xdr:colOff>
      <xdr:row>108</xdr:row>
      <xdr:rowOff>760480</xdr:rowOff>
    </xdr:to>
    <xdr:pic>
      <xdr:nvPicPr>
        <xdr:cNvPr id="142" name="Рисунок 141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6656" y="23105920"/>
          <a:ext cx="294410" cy="13356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138546</xdr:colOff>
      <xdr:row>83</xdr:row>
      <xdr:rowOff>34637</xdr:rowOff>
    </xdr:from>
    <xdr:to>
      <xdr:col>6</xdr:col>
      <xdr:colOff>1125683</xdr:colOff>
      <xdr:row>83</xdr:row>
      <xdr:rowOff>760671</xdr:rowOff>
    </xdr:to>
    <xdr:pic>
      <xdr:nvPicPr>
        <xdr:cNvPr id="143" name="Picture 2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3186546" y="18703637"/>
          <a:ext cx="472787" cy="15453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2</xdr:col>
      <xdr:colOff>684068</xdr:colOff>
      <xdr:row>82</xdr:row>
      <xdr:rowOff>788390</xdr:rowOff>
    </xdr:from>
    <xdr:to>
      <xdr:col>2</xdr:col>
      <xdr:colOff>1059525</xdr:colOff>
      <xdr:row>83</xdr:row>
      <xdr:rowOff>326226</xdr:rowOff>
    </xdr:to>
    <xdr:pic>
      <xdr:nvPicPr>
        <xdr:cNvPr id="144" name="Рисунок 143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604" y="54346104"/>
          <a:ext cx="375457" cy="408693"/>
        </a:xfrm>
        <a:prstGeom prst="rect">
          <a:avLst/>
        </a:prstGeom>
      </xdr:spPr>
    </xdr:pic>
    <xdr:clientData/>
  </xdr:twoCellAnchor>
  <xdr:twoCellAnchor>
    <xdr:from>
      <xdr:col>6</xdr:col>
      <xdr:colOff>225136</xdr:colOff>
      <xdr:row>70</xdr:row>
      <xdr:rowOff>51955</xdr:rowOff>
    </xdr:from>
    <xdr:to>
      <xdr:col>6</xdr:col>
      <xdr:colOff>1160318</xdr:colOff>
      <xdr:row>70</xdr:row>
      <xdr:rowOff>774748</xdr:rowOff>
    </xdr:to>
    <xdr:pic>
      <xdr:nvPicPr>
        <xdr:cNvPr id="145" name="Рисунок 144" descr="кран =).jpg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3273136" y="15672955"/>
          <a:ext cx="382732" cy="141768"/>
        </a:xfrm>
        <a:prstGeom prst="rect">
          <a:avLst/>
        </a:prstGeom>
      </xdr:spPr>
    </xdr:pic>
    <xdr:clientData/>
  </xdr:twoCellAnchor>
  <xdr:twoCellAnchor>
    <xdr:from>
      <xdr:col>6</xdr:col>
      <xdr:colOff>149678</xdr:colOff>
      <xdr:row>102</xdr:row>
      <xdr:rowOff>43089</xdr:rowOff>
    </xdr:from>
    <xdr:to>
      <xdr:col>6</xdr:col>
      <xdr:colOff>1006928</xdr:colOff>
      <xdr:row>102</xdr:row>
      <xdr:rowOff>785128</xdr:rowOff>
    </xdr:to>
    <xdr:pic>
      <xdr:nvPicPr>
        <xdr:cNvPr id="147" name="Picture 2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2028714" y="69493946"/>
          <a:ext cx="857250" cy="742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809625</xdr:colOff>
      <xdr:row>101</xdr:row>
      <xdr:rowOff>714375</xdr:rowOff>
    </xdr:from>
    <xdr:to>
      <xdr:col>3</xdr:col>
      <xdr:colOff>10332</xdr:colOff>
      <xdr:row>102</xdr:row>
      <xdr:rowOff>320248</xdr:rowOff>
    </xdr:to>
    <xdr:pic>
      <xdr:nvPicPr>
        <xdr:cNvPr id="148" name="Рисунок 14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875" y="74072750"/>
          <a:ext cx="375457" cy="399622"/>
        </a:xfrm>
        <a:prstGeom prst="rect">
          <a:avLst/>
        </a:prstGeom>
      </xdr:spPr>
    </xdr:pic>
    <xdr:clientData/>
  </xdr:twoCellAnchor>
  <xdr:twoCellAnchor>
    <xdr:from>
      <xdr:col>2</xdr:col>
      <xdr:colOff>746125</xdr:colOff>
      <xdr:row>102</xdr:row>
      <xdr:rowOff>730250</xdr:rowOff>
    </xdr:from>
    <xdr:to>
      <xdr:col>2</xdr:col>
      <xdr:colOff>1121582</xdr:colOff>
      <xdr:row>103</xdr:row>
      <xdr:rowOff>281692</xdr:rowOff>
    </xdr:to>
    <xdr:pic>
      <xdr:nvPicPr>
        <xdr:cNvPr id="150" name="Рисунок 149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375" y="74882375"/>
          <a:ext cx="375457" cy="399621"/>
        </a:xfrm>
        <a:prstGeom prst="rect">
          <a:avLst/>
        </a:prstGeom>
      </xdr:spPr>
    </xdr:pic>
    <xdr:clientData/>
  </xdr:twoCellAnchor>
  <xdr:twoCellAnchor>
    <xdr:from>
      <xdr:col>6</xdr:col>
      <xdr:colOff>415636</xdr:colOff>
      <xdr:row>103</xdr:row>
      <xdr:rowOff>51954</xdr:rowOff>
    </xdr:from>
    <xdr:to>
      <xdr:col>6</xdr:col>
      <xdr:colOff>969817</xdr:colOff>
      <xdr:row>103</xdr:row>
      <xdr:rowOff>769719</xdr:rowOff>
    </xdr:to>
    <xdr:pic>
      <xdr:nvPicPr>
        <xdr:cNvPr id="152" name="Picture 1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1135591" y="72667090"/>
          <a:ext cx="554181" cy="71776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6</xdr:col>
      <xdr:colOff>216477</xdr:colOff>
      <xdr:row>38</xdr:row>
      <xdr:rowOff>242454</xdr:rowOff>
    </xdr:from>
    <xdr:to>
      <xdr:col>6</xdr:col>
      <xdr:colOff>1203613</xdr:colOff>
      <xdr:row>38</xdr:row>
      <xdr:rowOff>883227</xdr:rowOff>
    </xdr:to>
    <xdr:grpSp>
      <xdr:nvGrpSpPr>
        <xdr:cNvPr id="151" name="Группа 150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GrpSpPr/>
      </xdr:nvGrpSpPr>
      <xdr:grpSpPr>
        <a:xfrm>
          <a:off x="12114068" y="23899090"/>
          <a:ext cx="987136" cy="640773"/>
          <a:chOff x="1691680" y="1268760"/>
          <a:chExt cx="2464832" cy="1944216"/>
        </a:xfrm>
      </xdr:grpSpPr>
      <xdr:pic>
        <xdr:nvPicPr>
          <xdr:cNvPr id="153" name="Picture 1">
            <a:extLst>
              <a:ext uri="{FF2B5EF4-FFF2-40B4-BE49-F238E27FC236}">
                <a16:creationId xmlns="" xmlns:a16="http://schemas.microsoft.com/office/drawing/2014/main" id="{00000000-0008-0000-0000-00009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3" cstate="print"/>
          <a:srcRect/>
          <a:stretch>
            <a:fillRect/>
          </a:stretch>
        </xdr:blipFill>
        <xdr:spPr bwMode="auto">
          <a:xfrm rot="916537">
            <a:off x="3281518" y="1412776"/>
            <a:ext cx="874994" cy="1800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pic>
        <xdr:nvPicPr>
          <xdr:cNvPr id="154" name="Picture 3">
            <a:extLst>
              <a:ext uri="{FF2B5EF4-FFF2-40B4-BE49-F238E27FC236}">
                <a16:creationId xmlns="" xmlns:a16="http://schemas.microsoft.com/office/drawing/2014/main" id="{00000000-0008-0000-0000-00009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4" cstate="print"/>
          <a:srcRect/>
          <a:stretch>
            <a:fillRect/>
          </a:stretch>
        </xdr:blipFill>
        <xdr:spPr bwMode="auto">
          <a:xfrm>
            <a:off x="1691680" y="1268760"/>
            <a:ext cx="1656184" cy="17302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2</xdr:col>
      <xdr:colOff>727364</xdr:colOff>
      <xdr:row>38</xdr:row>
      <xdr:rowOff>51955</xdr:rowOff>
    </xdr:from>
    <xdr:to>
      <xdr:col>2</xdr:col>
      <xdr:colOff>1102821</xdr:colOff>
      <xdr:row>38</xdr:row>
      <xdr:rowOff>454464</xdr:rowOff>
    </xdr:to>
    <xdr:pic>
      <xdr:nvPicPr>
        <xdr:cNvPr id="155" name="Рисунок 154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8651682"/>
          <a:ext cx="375457" cy="402509"/>
        </a:xfrm>
        <a:prstGeom prst="rect">
          <a:avLst/>
        </a:prstGeom>
      </xdr:spPr>
    </xdr:pic>
    <xdr:clientData/>
  </xdr:twoCellAnchor>
  <xdr:twoCellAnchor>
    <xdr:from>
      <xdr:col>6</xdr:col>
      <xdr:colOff>301625</xdr:colOff>
      <xdr:row>99</xdr:row>
      <xdr:rowOff>79375</xdr:rowOff>
    </xdr:from>
    <xdr:to>
      <xdr:col>6</xdr:col>
      <xdr:colOff>965882</xdr:colOff>
      <xdr:row>99</xdr:row>
      <xdr:rowOff>862238</xdr:rowOff>
    </xdr:to>
    <xdr:pic>
      <xdr:nvPicPr>
        <xdr:cNvPr id="156" name="Рисунок 155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1375" y="63531750"/>
          <a:ext cx="664257" cy="782863"/>
        </a:xfrm>
        <a:prstGeom prst="rect">
          <a:avLst/>
        </a:prstGeom>
      </xdr:spPr>
    </xdr:pic>
    <xdr:clientData/>
  </xdr:twoCellAnchor>
  <xdr:twoCellAnchor>
    <xdr:from>
      <xdr:col>6</xdr:col>
      <xdr:colOff>1649556</xdr:colOff>
      <xdr:row>0</xdr:row>
      <xdr:rowOff>103911</xdr:rowOff>
    </xdr:from>
    <xdr:to>
      <xdr:col>7</xdr:col>
      <xdr:colOff>1599159</xdr:colOff>
      <xdr:row>8</xdr:row>
      <xdr:rowOff>112570</xdr:rowOff>
    </xdr:to>
    <xdr:pic>
      <xdr:nvPicPr>
        <xdr:cNvPr id="138" name="Рисунок 137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7147" y="103911"/>
          <a:ext cx="1681421" cy="1532659"/>
        </a:xfrm>
        <a:prstGeom prst="rect">
          <a:avLst/>
        </a:prstGeom>
      </xdr:spPr>
    </xdr:pic>
    <xdr:clientData/>
  </xdr:twoCellAnchor>
  <xdr:twoCellAnchor>
    <xdr:from>
      <xdr:col>1</xdr:col>
      <xdr:colOff>746125</xdr:colOff>
      <xdr:row>102</xdr:row>
      <xdr:rowOff>730250</xdr:rowOff>
    </xdr:from>
    <xdr:to>
      <xdr:col>1</xdr:col>
      <xdr:colOff>751668</xdr:colOff>
      <xdr:row>103</xdr:row>
      <xdr:rowOff>281692</xdr:rowOff>
    </xdr:to>
    <xdr:pic>
      <xdr:nvPicPr>
        <xdr:cNvPr id="159" name="Рисунок 158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325" y="66852800"/>
          <a:ext cx="375457" cy="405971"/>
        </a:xfrm>
        <a:prstGeom prst="rect">
          <a:avLst/>
        </a:prstGeom>
      </xdr:spPr>
    </xdr:pic>
    <xdr:clientData/>
  </xdr:twoCellAnchor>
  <xdr:twoCellAnchor>
    <xdr:from>
      <xdr:col>6</xdr:col>
      <xdr:colOff>457204</xdr:colOff>
      <xdr:row>22</xdr:row>
      <xdr:rowOff>41565</xdr:rowOff>
    </xdr:from>
    <xdr:to>
      <xdr:col>6</xdr:col>
      <xdr:colOff>1219204</xdr:colOff>
      <xdr:row>22</xdr:row>
      <xdr:rowOff>940725</xdr:rowOff>
    </xdr:to>
    <xdr:pic>
      <xdr:nvPicPr>
        <xdr:cNvPr id="146" name="Picture 7">
          <a:extLst>
            <a:ext uri="{FF2B5EF4-FFF2-40B4-BE49-F238E27FC236}">
              <a16:creationId xmlns="" xmlns:a16="http://schemas.microsoft.com/office/drawing/2014/main" id="{7B46F457-B9AC-40EB-8034-A7C18247E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screen"/>
        <a:srcRect/>
        <a:stretch>
          <a:fillRect/>
        </a:stretch>
      </xdr:blipFill>
      <xdr:spPr bwMode="auto">
        <a:xfrm>
          <a:off x="12679684" y="10694325"/>
          <a:ext cx="762000" cy="899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332510</xdr:colOff>
      <xdr:row>21</xdr:row>
      <xdr:rowOff>96982</xdr:rowOff>
    </xdr:from>
    <xdr:to>
      <xdr:col>6</xdr:col>
      <xdr:colOff>1380259</xdr:colOff>
      <xdr:row>21</xdr:row>
      <xdr:rowOff>935955</xdr:rowOff>
    </xdr:to>
    <xdr:pic>
      <xdr:nvPicPr>
        <xdr:cNvPr id="149" name="Picture 3">
          <a:extLst>
            <a:ext uri="{FF2B5EF4-FFF2-40B4-BE49-F238E27FC236}">
              <a16:creationId xmlns="" xmlns:a16="http://schemas.microsoft.com/office/drawing/2014/main" id="{487074B8-2735-4436-92AC-81283BD36F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8" cstate="print"/>
        <a:srcRect l="21542" t="16917" r="33843" b="35527"/>
        <a:stretch/>
      </xdr:blipFill>
      <xdr:spPr bwMode="auto">
        <a:xfrm>
          <a:off x="12554990" y="9743902"/>
          <a:ext cx="1047749" cy="8389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360219</xdr:colOff>
      <xdr:row>20</xdr:row>
      <xdr:rowOff>96982</xdr:rowOff>
    </xdr:from>
    <xdr:to>
      <xdr:col>6</xdr:col>
      <xdr:colOff>1283732</xdr:colOff>
      <xdr:row>20</xdr:row>
      <xdr:rowOff>938992</xdr:rowOff>
    </xdr:to>
    <xdr:pic>
      <xdr:nvPicPr>
        <xdr:cNvPr id="157" name="Picture 2">
          <a:extLst>
            <a:ext uri="{FF2B5EF4-FFF2-40B4-BE49-F238E27FC236}">
              <a16:creationId xmlns="" xmlns:a16="http://schemas.microsoft.com/office/drawing/2014/main" id="{A5B62C9A-D264-422A-BB13-B4A6CB961A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9" cstate="screen"/>
        <a:srcRect r="25805"/>
        <a:stretch/>
      </xdr:blipFill>
      <xdr:spPr bwMode="auto">
        <a:xfrm>
          <a:off x="12582699" y="8738062"/>
          <a:ext cx="923513" cy="84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748145</xdr:colOff>
      <xdr:row>20</xdr:row>
      <xdr:rowOff>55418</xdr:rowOff>
    </xdr:from>
    <xdr:to>
      <xdr:col>1</xdr:col>
      <xdr:colOff>1123602</xdr:colOff>
      <xdr:row>20</xdr:row>
      <xdr:rowOff>457927</xdr:rowOff>
    </xdr:to>
    <xdr:pic>
      <xdr:nvPicPr>
        <xdr:cNvPr id="158" name="Рисунок 157">
          <a:extLst>
            <a:ext uri="{FF2B5EF4-FFF2-40B4-BE49-F238E27FC236}">
              <a16:creationId xmlns="" xmlns:a16="http://schemas.microsoft.com/office/drawing/2014/main" id="{A7B24B2C-C75C-4AEA-B3F2-2A5D6672A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985" y="8696498"/>
          <a:ext cx="375457" cy="402509"/>
        </a:xfrm>
        <a:prstGeom prst="rect">
          <a:avLst/>
        </a:prstGeom>
      </xdr:spPr>
    </xdr:pic>
    <xdr:clientData/>
  </xdr:twoCellAnchor>
  <xdr:twoCellAnchor>
    <xdr:from>
      <xdr:col>1</xdr:col>
      <xdr:colOff>748145</xdr:colOff>
      <xdr:row>21</xdr:row>
      <xdr:rowOff>83126</xdr:rowOff>
    </xdr:from>
    <xdr:to>
      <xdr:col>1</xdr:col>
      <xdr:colOff>1123602</xdr:colOff>
      <xdr:row>21</xdr:row>
      <xdr:rowOff>485635</xdr:rowOff>
    </xdr:to>
    <xdr:pic>
      <xdr:nvPicPr>
        <xdr:cNvPr id="160" name="Рисунок 159">
          <a:extLst>
            <a:ext uri="{FF2B5EF4-FFF2-40B4-BE49-F238E27FC236}">
              <a16:creationId xmlns="" xmlns:a16="http://schemas.microsoft.com/office/drawing/2014/main" id="{A2FE6B75-3EC1-4926-A302-65B5D5BF7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985" y="9730046"/>
          <a:ext cx="375457" cy="402509"/>
        </a:xfrm>
        <a:prstGeom prst="rect">
          <a:avLst/>
        </a:prstGeom>
      </xdr:spPr>
    </xdr:pic>
    <xdr:clientData/>
  </xdr:twoCellAnchor>
  <xdr:twoCellAnchor>
    <xdr:from>
      <xdr:col>1</xdr:col>
      <xdr:colOff>775854</xdr:colOff>
      <xdr:row>22</xdr:row>
      <xdr:rowOff>41563</xdr:rowOff>
    </xdr:from>
    <xdr:to>
      <xdr:col>1</xdr:col>
      <xdr:colOff>1151311</xdr:colOff>
      <xdr:row>22</xdr:row>
      <xdr:rowOff>444072</xdr:rowOff>
    </xdr:to>
    <xdr:pic>
      <xdr:nvPicPr>
        <xdr:cNvPr id="161" name="Рисунок 160">
          <a:extLst>
            <a:ext uri="{FF2B5EF4-FFF2-40B4-BE49-F238E27FC236}">
              <a16:creationId xmlns="" xmlns:a16="http://schemas.microsoft.com/office/drawing/2014/main" id="{5A7FDC98-D2A7-43BC-980C-F08A7939F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694" y="10694323"/>
          <a:ext cx="375457" cy="402509"/>
        </a:xfrm>
        <a:prstGeom prst="rect">
          <a:avLst/>
        </a:prstGeom>
      </xdr:spPr>
    </xdr:pic>
    <xdr:clientData/>
  </xdr:twoCellAnchor>
  <xdr:twoCellAnchor>
    <xdr:from>
      <xdr:col>6</xdr:col>
      <xdr:colOff>318654</xdr:colOff>
      <xdr:row>71</xdr:row>
      <xdr:rowOff>41563</xdr:rowOff>
    </xdr:from>
    <xdr:to>
      <xdr:col>6</xdr:col>
      <xdr:colOff>1425779</xdr:colOff>
      <xdr:row>71</xdr:row>
      <xdr:rowOff>1384588</xdr:rowOff>
    </xdr:to>
    <xdr:pic>
      <xdr:nvPicPr>
        <xdr:cNvPr id="162" name="Picture 1">
          <a:extLst>
            <a:ext uri="{FF2B5EF4-FFF2-40B4-BE49-F238E27FC236}">
              <a16:creationId xmlns="" xmlns:a16="http://schemas.microsoft.com/office/drawing/2014/main" id="{69819163-3F40-4244-8478-7E17D005A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screen"/>
        <a:srcRect/>
        <a:stretch>
          <a:fillRect/>
        </a:stretch>
      </xdr:blipFill>
      <xdr:spPr bwMode="auto">
        <a:xfrm>
          <a:off x="12541134" y="49304863"/>
          <a:ext cx="1107125" cy="13430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623454</xdr:colOff>
      <xdr:row>71</xdr:row>
      <xdr:rowOff>96980</xdr:rowOff>
    </xdr:from>
    <xdr:to>
      <xdr:col>1</xdr:col>
      <xdr:colOff>998911</xdr:colOff>
      <xdr:row>71</xdr:row>
      <xdr:rowOff>499489</xdr:rowOff>
    </xdr:to>
    <xdr:pic>
      <xdr:nvPicPr>
        <xdr:cNvPr id="163" name="Рисунок 162">
          <a:extLst>
            <a:ext uri="{FF2B5EF4-FFF2-40B4-BE49-F238E27FC236}">
              <a16:creationId xmlns="" xmlns:a16="http://schemas.microsoft.com/office/drawing/2014/main" id="{E67166BE-D69B-46A2-96C3-8F41D4907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909" y="49349889"/>
          <a:ext cx="375457" cy="4025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42587</xdr:rowOff>
    </xdr:from>
    <xdr:to>
      <xdr:col>8</xdr:col>
      <xdr:colOff>207818</xdr:colOff>
      <xdr:row>9</xdr:row>
      <xdr:rowOff>23782</xdr:rowOff>
    </xdr:to>
    <xdr:pic>
      <xdr:nvPicPr>
        <xdr:cNvPr id="10" name="Рисунок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87"/>
          <a:ext cx="14668500" cy="21632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5</xdr:col>
      <xdr:colOff>2065564</xdr:colOff>
      <xdr:row>1</xdr:row>
      <xdr:rowOff>24493</xdr:rowOff>
    </xdr:from>
    <xdr:to>
      <xdr:col>6</xdr:col>
      <xdr:colOff>1423307</xdr:colOff>
      <xdr:row>7</xdr:row>
      <xdr:rowOff>133350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6193" y="220436"/>
          <a:ext cx="1730828" cy="1480457"/>
        </a:xfrm>
        <a:prstGeom prst="rect">
          <a:avLst/>
        </a:prstGeom>
      </xdr:spPr>
    </xdr:pic>
    <xdr:clientData/>
  </xdr:twoCellAnchor>
  <xdr:oneCellAnchor>
    <xdr:from>
      <xdr:col>3</xdr:col>
      <xdr:colOff>1295411</xdr:colOff>
      <xdr:row>2</xdr:row>
      <xdr:rowOff>81447</xdr:rowOff>
    </xdr:from>
    <xdr:ext cx="5517622" cy="530658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960925" y="473333"/>
          <a:ext cx="5517622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ru-RU" sz="2800"/>
            <a:t>Прайс-лист</a:t>
          </a:r>
        </a:p>
      </xdr:txBody>
    </xdr:sp>
    <xdr:clientData/>
  </xdr:oneCellAnchor>
  <xdr:twoCellAnchor editAs="oneCell">
    <xdr:from>
      <xdr:col>4</xdr:col>
      <xdr:colOff>3621690</xdr:colOff>
      <xdr:row>4</xdr:row>
      <xdr:rowOff>207897</xdr:rowOff>
    </xdr:from>
    <xdr:to>
      <xdr:col>5</xdr:col>
      <xdr:colOff>708121</xdr:colOff>
      <xdr:row>5</xdr:row>
      <xdr:rowOff>229317</xdr:rowOff>
    </xdr:to>
    <xdr:pic>
      <xdr:nvPicPr>
        <xdr:cNvPr id="13" name="Рисунок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7099" y="1177715"/>
          <a:ext cx="1467931" cy="2638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1326647</xdr:colOff>
      <xdr:row>4</xdr:row>
      <xdr:rowOff>87153</xdr:rowOff>
    </xdr:from>
    <xdr:ext cx="3922869" cy="468013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992161" y="870924"/>
          <a:ext cx="3922869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400"/>
            <a:t>Аксессуары для смесителей </a:t>
          </a:r>
        </a:p>
      </xdr:txBody>
    </xdr:sp>
    <xdr:clientData/>
  </xdr:oneCellAnchor>
  <xdr:twoCellAnchor editAs="oneCell">
    <xdr:from>
      <xdr:col>5</xdr:col>
      <xdr:colOff>402783</xdr:colOff>
      <xdr:row>22</xdr:row>
      <xdr:rowOff>51404</xdr:rowOff>
    </xdr:from>
    <xdr:to>
      <xdr:col>5</xdr:col>
      <xdr:colOff>2130783</xdr:colOff>
      <xdr:row>22</xdr:row>
      <xdr:rowOff>879569</xdr:rowOff>
    </xdr:to>
    <xdr:pic>
      <xdr:nvPicPr>
        <xdr:cNvPr id="22" name="Рисунок 2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8603329" y="2507973"/>
          <a:ext cx="828165" cy="1728000"/>
        </a:xfrm>
        <a:prstGeom prst="rect">
          <a:avLst/>
        </a:prstGeom>
      </xdr:spPr>
    </xdr:pic>
    <xdr:clientData/>
  </xdr:twoCellAnchor>
  <xdr:twoCellAnchor editAs="oneCell">
    <xdr:from>
      <xdr:col>5</xdr:col>
      <xdr:colOff>478975</xdr:colOff>
      <xdr:row>23</xdr:row>
      <xdr:rowOff>32657</xdr:rowOff>
    </xdr:from>
    <xdr:to>
      <xdr:col>5</xdr:col>
      <xdr:colOff>2168404</xdr:colOff>
      <xdr:row>23</xdr:row>
      <xdr:rowOff>896657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4" y="3853543"/>
          <a:ext cx="1689429" cy="864000"/>
        </a:xfrm>
        <a:prstGeom prst="rect">
          <a:avLst/>
        </a:prstGeom>
      </xdr:spPr>
    </xdr:pic>
    <xdr:clientData/>
  </xdr:twoCellAnchor>
  <xdr:twoCellAnchor editAs="oneCell">
    <xdr:from>
      <xdr:col>5</xdr:col>
      <xdr:colOff>353786</xdr:colOff>
      <xdr:row>24</xdr:row>
      <xdr:rowOff>93041</xdr:rowOff>
    </xdr:from>
    <xdr:to>
      <xdr:col>5</xdr:col>
      <xdr:colOff>2131154</xdr:colOff>
      <xdr:row>24</xdr:row>
      <xdr:rowOff>820782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2143" y="4909970"/>
          <a:ext cx="1777368" cy="727741"/>
        </a:xfrm>
        <a:prstGeom prst="rect">
          <a:avLst/>
        </a:prstGeom>
      </xdr:spPr>
    </xdr:pic>
    <xdr:clientData/>
  </xdr:twoCellAnchor>
  <xdr:twoCellAnchor editAs="oneCell">
    <xdr:from>
      <xdr:col>5</xdr:col>
      <xdr:colOff>348352</xdr:colOff>
      <xdr:row>25</xdr:row>
      <xdr:rowOff>21772</xdr:rowOff>
    </xdr:from>
    <xdr:to>
      <xdr:col>5</xdr:col>
      <xdr:colOff>2253352</xdr:colOff>
      <xdr:row>25</xdr:row>
      <xdr:rowOff>890452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8981" y="5671458"/>
          <a:ext cx="1905000" cy="868680"/>
        </a:xfrm>
        <a:prstGeom prst="rect">
          <a:avLst/>
        </a:prstGeom>
      </xdr:spPr>
    </xdr:pic>
    <xdr:clientData/>
  </xdr:twoCellAnchor>
  <xdr:twoCellAnchor editAs="oneCell">
    <xdr:from>
      <xdr:col>5</xdr:col>
      <xdr:colOff>337466</xdr:colOff>
      <xdr:row>26</xdr:row>
      <xdr:rowOff>21772</xdr:rowOff>
    </xdr:from>
    <xdr:to>
      <xdr:col>5</xdr:col>
      <xdr:colOff>2234846</xdr:colOff>
      <xdr:row>26</xdr:row>
      <xdr:rowOff>898072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095" y="6585858"/>
          <a:ext cx="1897380" cy="876300"/>
        </a:xfrm>
        <a:prstGeom prst="rect">
          <a:avLst/>
        </a:prstGeom>
      </xdr:spPr>
    </xdr:pic>
    <xdr:clientData/>
  </xdr:twoCellAnchor>
  <xdr:twoCellAnchor editAs="oneCell">
    <xdr:from>
      <xdr:col>5</xdr:col>
      <xdr:colOff>337466</xdr:colOff>
      <xdr:row>27</xdr:row>
      <xdr:rowOff>10886</xdr:rowOff>
    </xdr:from>
    <xdr:to>
      <xdr:col>5</xdr:col>
      <xdr:colOff>2265326</xdr:colOff>
      <xdr:row>27</xdr:row>
      <xdr:rowOff>910046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095" y="7489372"/>
          <a:ext cx="1927860" cy="899160"/>
        </a:xfrm>
        <a:prstGeom prst="rect">
          <a:avLst/>
        </a:prstGeom>
      </xdr:spPr>
    </xdr:pic>
    <xdr:clientData/>
  </xdr:twoCellAnchor>
  <xdr:twoCellAnchor editAs="oneCell">
    <xdr:from>
      <xdr:col>5</xdr:col>
      <xdr:colOff>370124</xdr:colOff>
      <xdr:row>28</xdr:row>
      <xdr:rowOff>21772</xdr:rowOff>
    </xdr:from>
    <xdr:to>
      <xdr:col>5</xdr:col>
      <xdr:colOff>2252264</xdr:colOff>
      <xdr:row>28</xdr:row>
      <xdr:rowOff>898072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0753" y="8414658"/>
          <a:ext cx="1882140" cy="876300"/>
        </a:xfrm>
        <a:prstGeom prst="rect">
          <a:avLst/>
        </a:prstGeom>
      </xdr:spPr>
    </xdr:pic>
    <xdr:clientData/>
  </xdr:twoCellAnchor>
  <xdr:twoCellAnchor editAs="oneCell">
    <xdr:from>
      <xdr:col>5</xdr:col>
      <xdr:colOff>446326</xdr:colOff>
      <xdr:row>29</xdr:row>
      <xdr:rowOff>21772</xdr:rowOff>
    </xdr:from>
    <xdr:to>
      <xdr:col>5</xdr:col>
      <xdr:colOff>2206546</xdr:colOff>
      <xdr:row>29</xdr:row>
      <xdr:rowOff>890452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6955" y="9329058"/>
          <a:ext cx="1760220" cy="868680"/>
        </a:xfrm>
        <a:prstGeom prst="rect">
          <a:avLst/>
        </a:prstGeom>
      </xdr:spPr>
    </xdr:pic>
    <xdr:clientData/>
  </xdr:twoCellAnchor>
  <xdr:twoCellAnchor editAs="oneCell">
    <xdr:from>
      <xdr:col>5</xdr:col>
      <xdr:colOff>65317</xdr:colOff>
      <xdr:row>30</xdr:row>
      <xdr:rowOff>97974</xdr:rowOff>
    </xdr:from>
    <xdr:to>
      <xdr:col>6</xdr:col>
      <xdr:colOff>3504</xdr:colOff>
      <xdr:row>30</xdr:row>
      <xdr:rowOff>745974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5946" y="10319660"/>
          <a:ext cx="2285419" cy="648000"/>
        </a:xfrm>
        <a:prstGeom prst="rect">
          <a:avLst/>
        </a:prstGeom>
      </xdr:spPr>
    </xdr:pic>
    <xdr:clientData/>
  </xdr:twoCellAnchor>
  <xdr:twoCellAnchor editAs="oneCell">
    <xdr:from>
      <xdr:col>5</xdr:col>
      <xdr:colOff>87088</xdr:colOff>
      <xdr:row>31</xdr:row>
      <xdr:rowOff>65316</xdr:rowOff>
    </xdr:from>
    <xdr:to>
      <xdr:col>5</xdr:col>
      <xdr:colOff>2296888</xdr:colOff>
      <xdr:row>31</xdr:row>
      <xdr:rowOff>842556</xdr:rowOff>
    </xdr:to>
    <xdr:pic>
      <xdr:nvPicPr>
        <xdr:cNvPr id="17" name="Рисунок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717" y="11201402"/>
          <a:ext cx="2209800" cy="777240"/>
        </a:xfrm>
        <a:prstGeom prst="rect">
          <a:avLst/>
        </a:prstGeom>
      </xdr:spPr>
    </xdr:pic>
    <xdr:clientData/>
  </xdr:twoCellAnchor>
  <xdr:twoCellAnchor editAs="oneCell">
    <xdr:from>
      <xdr:col>5</xdr:col>
      <xdr:colOff>1077687</xdr:colOff>
      <xdr:row>36</xdr:row>
      <xdr:rowOff>23933</xdr:rowOff>
    </xdr:from>
    <xdr:to>
      <xdr:col>5</xdr:col>
      <xdr:colOff>1290115</xdr:colOff>
      <xdr:row>36</xdr:row>
      <xdr:rowOff>894892</xdr:rowOff>
    </xdr:to>
    <xdr:pic>
      <xdr:nvPicPr>
        <xdr:cNvPr id="19" name="Рисунок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8316" y="14229790"/>
          <a:ext cx="212428" cy="870959"/>
        </a:xfrm>
        <a:prstGeom prst="rect">
          <a:avLst/>
        </a:prstGeom>
      </xdr:spPr>
    </xdr:pic>
    <xdr:clientData/>
  </xdr:twoCellAnchor>
  <xdr:twoCellAnchor editAs="oneCell">
    <xdr:from>
      <xdr:col>5</xdr:col>
      <xdr:colOff>1068277</xdr:colOff>
      <xdr:row>37</xdr:row>
      <xdr:rowOff>64225</xdr:rowOff>
    </xdr:from>
    <xdr:to>
      <xdr:col>5</xdr:col>
      <xdr:colOff>1336751</xdr:colOff>
      <xdr:row>37</xdr:row>
      <xdr:rowOff>856225</xdr:rowOff>
    </xdr:to>
    <xdr:pic>
      <xdr:nvPicPr>
        <xdr:cNvPr id="20" name="Рисунок 19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8906" y="15184482"/>
          <a:ext cx="268474" cy="79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1132144</xdr:colOff>
      <xdr:row>38</xdr:row>
      <xdr:rowOff>21772</xdr:rowOff>
    </xdr:from>
    <xdr:to>
      <xdr:col>5</xdr:col>
      <xdr:colOff>1348144</xdr:colOff>
      <xdr:row>38</xdr:row>
      <xdr:rowOff>874972</xdr:rowOff>
    </xdr:to>
    <xdr:pic>
      <xdr:nvPicPr>
        <xdr:cNvPr id="21" name="Рисунок 20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2773" y="16056429"/>
          <a:ext cx="216000" cy="853200"/>
        </a:xfrm>
        <a:prstGeom prst="rect">
          <a:avLst/>
        </a:prstGeom>
      </xdr:spPr>
    </xdr:pic>
    <xdr:clientData/>
  </xdr:twoCellAnchor>
  <xdr:twoCellAnchor editAs="oneCell">
    <xdr:from>
      <xdr:col>5</xdr:col>
      <xdr:colOff>1110375</xdr:colOff>
      <xdr:row>39</xdr:row>
      <xdr:rowOff>32658</xdr:rowOff>
    </xdr:from>
    <xdr:to>
      <xdr:col>5</xdr:col>
      <xdr:colOff>1321971</xdr:colOff>
      <xdr:row>39</xdr:row>
      <xdr:rowOff>896658</xdr:rowOff>
    </xdr:to>
    <xdr:pic>
      <xdr:nvPicPr>
        <xdr:cNvPr id="23" name="Рисунок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1004" y="16981715"/>
          <a:ext cx="211596" cy="864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1045057</xdr:colOff>
      <xdr:row>40</xdr:row>
      <xdr:rowOff>21772</xdr:rowOff>
    </xdr:from>
    <xdr:to>
      <xdr:col>5</xdr:col>
      <xdr:colOff>1473487</xdr:colOff>
      <xdr:row>40</xdr:row>
      <xdr:rowOff>885772</xdr:rowOff>
    </xdr:to>
    <xdr:pic>
      <xdr:nvPicPr>
        <xdr:cNvPr id="24" name="Рисунок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5686" y="17885229"/>
          <a:ext cx="428430" cy="864000"/>
        </a:xfrm>
        <a:prstGeom prst="rect">
          <a:avLst/>
        </a:prstGeom>
      </xdr:spPr>
    </xdr:pic>
    <xdr:clientData/>
  </xdr:twoCellAnchor>
  <xdr:twoCellAnchor editAs="oneCell">
    <xdr:from>
      <xdr:col>5</xdr:col>
      <xdr:colOff>892652</xdr:colOff>
      <xdr:row>42</xdr:row>
      <xdr:rowOff>32658</xdr:rowOff>
    </xdr:from>
    <xdr:to>
      <xdr:col>5</xdr:col>
      <xdr:colOff>1445956</xdr:colOff>
      <xdr:row>42</xdr:row>
      <xdr:rowOff>896658</xdr:rowOff>
    </xdr:to>
    <xdr:pic>
      <xdr:nvPicPr>
        <xdr:cNvPr id="25" name="Рисунок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3281" y="19137087"/>
          <a:ext cx="553304" cy="864000"/>
        </a:xfrm>
        <a:prstGeom prst="rect">
          <a:avLst/>
        </a:prstGeom>
      </xdr:spPr>
    </xdr:pic>
    <xdr:clientData/>
  </xdr:twoCellAnchor>
  <xdr:twoCellAnchor editAs="oneCell">
    <xdr:from>
      <xdr:col>5</xdr:col>
      <xdr:colOff>859994</xdr:colOff>
      <xdr:row>43</xdr:row>
      <xdr:rowOff>21772</xdr:rowOff>
    </xdr:from>
    <xdr:to>
      <xdr:col>5</xdr:col>
      <xdr:colOff>1549070</xdr:colOff>
      <xdr:row>43</xdr:row>
      <xdr:rowOff>885772</xdr:rowOff>
    </xdr:to>
    <xdr:pic>
      <xdr:nvPicPr>
        <xdr:cNvPr id="26" name="Рисунок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23" y="20040601"/>
          <a:ext cx="689076" cy="864000"/>
        </a:xfrm>
        <a:prstGeom prst="rect">
          <a:avLst/>
        </a:prstGeom>
      </xdr:spPr>
    </xdr:pic>
    <xdr:clientData/>
  </xdr:twoCellAnchor>
  <xdr:twoCellAnchor editAs="oneCell">
    <xdr:from>
      <xdr:col>5</xdr:col>
      <xdr:colOff>827339</xdr:colOff>
      <xdr:row>44</xdr:row>
      <xdr:rowOff>21772</xdr:rowOff>
    </xdr:from>
    <xdr:to>
      <xdr:col>5</xdr:col>
      <xdr:colOff>1596653</xdr:colOff>
      <xdr:row>44</xdr:row>
      <xdr:rowOff>885772</xdr:rowOff>
    </xdr:to>
    <xdr:pic>
      <xdr:nvPicPr>
        <xdr:cNvPr id="27" name="Рисунок 26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7968" y="20955001"/>
          <a:ext cx="769314" cy="864000"/>
        </a:xfrm>
        <a:prstGeom prst="rect">
          <a:avLst/>
        </a:prstGeom>
      </xdr:spPr>
    </xdr:pic>
    <xdr:clientData/>
  </xdr:twoCellAnchor>
  <xdr:twoCellAnchor editAs="oneCell">
    <xdr:from>
      <xdr:col>5</xdr:col>
      <xdr:colOff>870880</xdr:colOff>
      <xdr:row>45</xdr:row>
      <xdr:rowOff>21772</xdr:rowOff>
    </xdr:from>
    <xdr:to>
      <xdr:col>5</xdr:col>
      <xdr:colOff>1543454</xdr:colOff>
      <xdr:row>45</xdr:row>
      <xdr:rowOff>885772</xdr:rowOff>
    </xdr:to>
    <xdr:pic>
      <xdr:nvPicPr>
        <xdr:cNvPr id="28" name="Рисунок 27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1509" y="21869401"/>
          <a:ext cx="672574" cy="864000"/>
        </a:xfrm>
        <a:prstGeom prst="rect">
          <a:avLst/>
        </a:prstGeom>
      </xdr:spPr>
    </xdr:pic>
    <xdr:clientData/>
  </xdr:twoCellAnchor>
  <xdr:twoCellAnchor editAs="oneCell">
    <xdr:from>
      <xdr:col>5</xdr:col>
      <xdr:colOff>849114</xdr:colOff>
      <xdr:row>47</xdr:row>
      <xdr:rowOff>21772</xdr:rowOff>
    </xdr:from>
    <xdr:to>
      <xdr:col>5</xdr:col>
      <xdr:colOff>1525738</xdr:colOff>
      <xdr:row>47</xdr:row>
      <xdr:rowOff>885772</xdr:rowOff>
    </xdr:to>
    <xdr:pic>
      <xdr:nvPicPr>
        <xdr:cNvPr id="29" name="Рисунок 28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9743" y="23698201"/>
          <a:ext cx="676624" cy="864000"/>
        </a:xfrm>
        <a:prstGeom prst="rect">
          <a:avLst/>
        </a:prstGeom>
      </xdr:spPr>
    </xdr:pic>
    <xdr:clientData/>
  </xdr:twoCellAnchor>
  <xdr:twoCellAnchor editAs="oneCell">
    <xdr:from>
      <xdr:col>5</xdr:col>
      <xdr:colOff>903538</xdr:colOff>
      <xdr:row>46</xdr:row>
      <xdr:rowOff>32658</xdr:rowOff>
    </xdr:from>
    <xdr:to>
      <xdr:col>5</xdr:col>
      <xdr:colOff>1456842</xdr:colOff>
      <xdr:row>46</xdr:row>
      <xdr:rowOff>896658</xdr:rowOff>
    </xdr:to>
    <xdr:pic>
      <xdr:nvPicPr>
        <xdr:cNvPr id="30" name="Рисунок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4167" y="22794687"/>
          <a:ext cx="553304" cy="864000"/>
        </a:xfrm>
        <a:prstGeom prst="rect">
          <a:avLst/>
        </a:prstGeom>
      </xdr:spPr>
    </xdr:pic>
    <xdr:clientData/>
  </xdr:twoCellAnchor>
  <xdr:twoCellAnchor editAs="oneCell">
    <xdr:from>
      <xdr:col>5</xdr:col>
      <xdr:colOff>729362</xdr:colOff>
      <xdr:row>48</xdr:row>
      <xdr:rowOff>54430</xdr:rowOff>
    </xdr:from>
    <xdr:to>
      <xdr:col>5</xdr:col>
      <xdr:colOff>1719962</xdr:colOff>
      <xdr:row>48</xdr:row>
      <xdr:rowOff>846910</xdr:rowOff>
    </xdr:to>
    <xdr:pic>
      <xdr:nvPicPr>
        <xdr:cNvPr id="31" name="Рисунок 30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9991" y="24645259"/>
          <a:ext cx="990600" cy="792480"/>
        </a:xfrm>
        <a:prstGeom prst="rect">
          <a:avLst/>
        </a:prstGeom>
      </xdr:spPr>
    </xdr:pic>
    <xdr:clientData/>
  </xdr:twoCellAnchor>
  <xdr:twoCellAnchor editAs="oneCell">
    <xdr:from>
      <xdr:col>8</xdr:col>
      <xdr:colOff>269623</xdr:colOff>
      <xdr:row>22</xdr:row>
      <xdr:rowOff>674913</xdr:rowOff>
    </xdr:from>
    <xdr:to>
      <xdr:col>14</xdr:col>
      <xdr:colOff>474963</xdr:colOff>
      <xdr:row>26</xdr:row>
      <xdr:rowOff>761999</xdr:rowOff>
    </xdr:to>
    <xdr:pic>
      <xdr:nvPicPr>
        <xdr:cNvPr id="18" name="Рисунок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3109" y="3581399"/>
          <a:ext cx="3862940" cy="3744686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108856</xdr:colOff>
      <xdr:row>36</xdr:row>
      <xdr:rowOff>337233</xdr:rowOff>
    </xdr:from>
    <xdr:to>
      <xdr:col>14</xdr:col>
      <xdr:colOff>424542</xdr:colOff>
      <xdr:row>44</xdr:row>
      <xdr:rowOff>262570</xdr:rowOff>
    </xdr:to>
    <xdr:pic>
      <xdr:nvPicPr>
        <xdr:cNvPr id="36" name="Рисунок 35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2513" y="14543090"/>
          <a:ext cx="3973286" cy="6652708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381004</xdr:colOff>
      <xdr:row>32</xdr:row>
      <xdr:rowOff>32657</xdr:rowOff>
    </xdr:from>
    <xdr:to>
      <xdr:col>5</xdr:col>
      <xdr:colOff>2217004</xdr:colOff>
      <xdr:row>32</xdr:row>
      <xdr:rowOff>891558</xdr:rowOff>
    </xdr:to>
    <xdr:pic>
      <xdr:nvPicPr>
        <xdr:cNvPr id="32" name="Рисунок 31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633" y="12083143"/>
          <a:ext cx="1836000" cy="858901"/>
        </a:xfrm>
        <a:prstGeom prst="rect">
          <a:avLst/>
        </a:prstGeom>
      </xdr:spPr>
    </xdr:pic>
    <xdr:clientData/>
  </xdr:twoCellAnchor>
  <xdr:twoCellAnchor editAs="oneCell">
    <xdr:from>
      <xdr:col>5</xdr:col>
      <xdr:colOff>217711</xdr:colOff>
      <xdr:row>33</xdr:row>
      <xdr:rowOff>43539</xdr:rowOff>
    </xdr:from>
    <xdr:to>
      <xdr:col>5</xdr:col>
      <xdr:colOff>2197711</xdr:colOff>
      <xdr:row>33</xdr:row>
      <xdr:rowOff>892113</xdr:rowOff>
    </xdr:to>
    <xdr:pic>
      <xdr:nvPicPr>
        <xdr:cNvPr id="33" name="Рисунок 32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8340" y="13008425"/>
          <a:ext cx="1980000" cy="848574"/>
        </a:xfrm>
        <a:prstGeom prst="rect">
          <a:avLst/>
        </a:prstGeom>
      </xdr:spPr>
    </xdr:pic>
    <xdr:clientData/>
  </xdr:twoCellAnchor>
  <xdr:twoCellAnchor editAs="oneCell">
    <xdr:from>
      <xdr:col>5</xdr:col>
      <xdr:colOff>261248</xdr:colOff>
      <xdr:row>34</xdr:row>
      <xdr:rowOff>43539</xdr:rowOff>
    </xdr:from>
    <xdr:to>
      <xdr:col>5</xdr:col>
      <xdr:colOff>2169248</xdr:colOff>
      <xdr:row>34</xdr:row>
      <xdr:rowOff>891539</xdr:rowOff>
    </xdr:to>
    <xdr:pic>
      <xdr:nvPicPr>
        <xdr:cNvPr id="34" name="Рисунок 3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1877" y="13922825"/>
          <a:ext cx="1908000" cy="848000"/>
        </a:xfrm>
        <a:prstGeom prst="rect">
          <a:avLst/>
        </a:prstGeom>
      </xdr:spPr>
    </xdr:pic>
    <xdr:clientData/>
  </xdr:twoCellAnchor>
  <xdr:twoCellAnchor editAs="oneCell">
    <xdr:from>
      <xdr:col>5</xdr:col>
      <xdr:colOff>830035</xdr:colOff>
      <xdr:row>49</xdr:row>
      <xdr:rowOff>63422</xdr:rowOff>
    </xdr:from>
    <xdr:to>
      <xdr:col>5</xdr:col>
      <xdr:colOff>1596118</xdr:colOff>
      <xdr:row>49</xdr:row>
      <xdr:rowOff>849909</xdr:rowOff>
    </xdr:to>
    <xdr:pic>
      <xdr:nvPicPr>
        <xdr:cNvPr id="35" name="Рисунок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8392" y="26529315"/>
          <a:ext cx="766083" cy="786487"/>
        </a:xfrm>
        <a:prstGeom prst="rect">
          <a:avLst/>
        </a:prstGeom>
      </xdr:spPr>
    </xdr:pic>
    <xdr:clientData/>
  </xdr:twoCellAnchor>
  <xdr:twoCellAnchor editAs="oneCell">
    <xdr:from>
      <xdr:col>5</xdr:col>
      <xdr:colOff>359228</xdr:colOff>
      <xdr:row>13</xdr:row>
      <xdr:rowOff>43545</xdr:rowOff>
    </xdr:from>
    <xdr:to>
      <xdr:col>5</xdr:col>
      <xdr:colOff>2002971</xdr:colOff>
      <xdr:row>13</xdr:row>
      <xdr:rowOff>850503</xdr:rowOff>
    </xdr:to>
    <xdr:pic>
      <xdr:nvPicPr>
        <xdr:cNvPr id="38" name="Рисунок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9857" y="2950031"/>
          <a:ext cx="1643743" cy="80695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402772</xdr:colOff>
      <xdr:row>14</xdr:row>
      <xdr:rowOff>54428</xdr:rowOff>
    </xdr:from>
    <xdr:to>
      <xdr:col>5</xdr:col>
      <xdr:colOff>2133599</xdr:colOff>
      <xdr:row>14</xdr:row>
      <xdr:rowOff>857937</xdr:rowOff>
    </xdr:to>
    <xdr:pic>
      <xdr:nvPicPr>
        <xdr:cNvPr id="39" name="Рисунок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1" y="3875314"/>
          <a:ext cx="1730827" cy="80350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468084</xdr:colOff>
      <xdr:row>16</xdr:row>
      <xdr:rowOff>32656</xdr:rowOff>
    </xdr:from>
    <xdr:to>
      <xdr:col>5</xdr:col>
      <xdr:colOff>2198913</xdr:colOff>
      <xdr:row>16</xdr:row>
      <xdr:rowOff>845182</xdr:rowOff>
    </xdr:to>
    <xdr:pic>
      <xdr:nvPicPr>
        <xdr:cNvPr id="40" name="Рисунок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8713" y="4767942"/>
          <a:ext cx="1730829" cy="81252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370118</xdr:colOff>
      <xdr:row>17</xdr:row>
      <xdr:rowOff>43543</xdr:rowOff>
    </xdr:from>
    <xdr:to>
      <xdr:col>5</xdr:col>
      <xdr:colOff>2242459</xdr:colOff>
      <xdr:row>17</xdr:row>
      <xdr:rowOff>823299</xdr:rowOff>
    </xdr:to>
    <xdr:pic>
      <xdr:nvPicPr>
        <xdr:cNvPr id="41" name="Рисунок 40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0747" y="5693229"/>
          <a:ext cx="1872341" cy="77975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468085</xdr:colOff>
      <xdr:row>15</xdr:row>
      <xdr:rowOff>54427</xdr:rowOff>
    </xdr:from>
    <xdr:to>
      <xdr:col>5</xdr:col>
      <xdr:colOff>2144486</xdr:colOff>
      <xdr:row>15</xdr:row>
      <xdr:rowOff>862733</xdr:rowOff>
    </xdr:to>
    <xdr:pic>
      <xdr:nvPicPr>
        <xdr:cNvPr id="43" name="Рисунок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8714" y="7532913"/>
          <a:ext cx="1676401" cy="80830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1110341</xdr:colOff>
      <xdr:row>18</xdr:row>
      <xdr:rowOff>48727</xdr:rowOff>
    </xdr:from>
    <xdr:to>
      <xdr:col>5</xdr:col>
      <xdr:colOff>1393369</xdr:colOff>
      <xdr:row>18</xdr:row>
      <xdr:rowOff>870856</xdr:rowOff>
    </xdr:to>
    <xdr:pic>
      <xdr:nvPicPr>
        <xdr:cNvPr id="44" name="Рисунок 4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3370" y="7527213"/>
          <a:ext cx="283028" cy="82212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1186543</xdr:colOff>
      <xdr:row>19</xdr:row>
      <xdr:rowOff>108855</xdr:rowOff>
    </xdr:from>
    <xdr:to>
      <xdr:col>5</xdr:col>
      <xdr:colOff>1393372</xdr:colOff>
      <xdr:row>19</xdr:row>
      <xdr:rowOff>784216</xdr:rowOff>
    </xdr:to>
    <xdr:pic>
      <xdr:nvPicPr>
        <xdr:cNvPr id="45" name="Рисунок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9572" y="8501741"/>
          <a:ext cx="206829" cy="67536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1164772</xdr:colOff>
      <xdr:row>20</xdr:row>
      <xdr:rowOff>65315</xdr:rowOff>
    </xdr:from>
    <xdr:to>
      <xdr:col>5</xdr:col>
      <xdr:colOff>1410698</xdr:colOff>
      <xdr:row>20</xdr:row>
      <xdr:rowOff>816429</xdr:rowOff>
    </xdr:to>
    <xdr:pic>
      <xdr:nvPicPr>
        <xdr:cNvPr id="46" name="Рисунок 45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1" y="9372601"/>
          <a:ext cx="245926" cy="75111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215734</xdr:colOff>
      <xdr:row>13</xdr:row>
      <xdr:rowOff>422465</xdr:rowOff>
    </xdr:from>
    <xdr:to>
      <xdr:col>10</xdr:col>
      <xdr:colOff>471055</xdr:colOff>
      <xdr:row>18</xdr:row>
      <xdr:rowOff>133598</xdr:rowOff>
    </xdr:to>
    <xdr:pic>
      <xdr:nvPicPr>
        <xdr:cNvPr id="47" name="Рисунок 46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2207" y="3318065"/>
          <a:ext cx="1474521" cy="428313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115783</xdr:colOff>
      <xdr:row>18</xdr:row>
      <xdr:rowOff>443346</xdr:rowOff>
    </xdr:from>
    <xdr:to>
      <xdr:col>14</xdr:col>
      <xdr:colOff>188283</xdr:colOff>
      <xdr:row>20</xdr:row>
      <xdr:rowOff>445753</xdr:rowOff>
    </xdr:to>
    <xdr:pic>
      <xdr:nvPicPr>
        <xdr:cNvPr id="48" name="Рисунок 47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2256" y="7910946"/>
          <a:ext cx="3730100" cy="183120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1506682</xdr:colOff>
      <xdr:row>7</xdr:row>
      <xdr:rowOff>164802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504227" cy="198321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6</xdr:col>
      <xdr:colOff>1244250</xdr:colOff>
      <xdr:row>0</xdr:row>
      <xdr:rowOff>185011</xdr:rowOff>
    </xdr:from>
    <xdr:to>
      <xdr:col>7</xdr:col>
      <xdr:colOff>1500994</xdr:colOff>
      <xdr:row>6</xdr:row>
      <xdr:rowOff>172443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5750" y="185011"/>
          <a:ext cx="1659517" cy="1546068"/>
        </a:xfrm>
        <a:prstGeom prst="rect">
          <a:avLst/>
        </a:prstGeom>
      </xdr:spPr>
    </xdr:pic>
    <xdr:clientData/>
  </xdr:twoCellAnchor>
  <xdr:oneCellAnchor>
    <xdr:from>
      <xdr:col>4</xdr:col>
      <xdr:colOff>1551891</xdr:colOff>
      <xdr:row>2</xdr:row>
      <xdr:rowOff>48674</xdr:rowOff>
    </xdr:from>
    <xdr:ext cx="5517622" cy="530658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371291" y="418788"/>
          <a:ext cx="5517622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ru-RU" sz="2800"/>
            <a:t>Прайс-лист</a:t>
          </a:r>
        </a:p>
      </xdr:txBody>
    </xdr:sp>
    <xdr:clientData/>
  </xdr:oneCellAnchor>
  <xdr:twoCellAnchor editAs="oneCell">
    <xdr:from>
      <xdr:col>5</xdr:col>
      <xdr:colOff>2568907</xdr:colOff>
      <xdr:row>4</xdr:row>
      <xdr:rowOff>212034</xdr:rowOff>
    </xdr:from>
    <xdr:to>
      <xdr:col>5</xdr:col>
      <xdr:colOff>4162024</xdr:colOff>
      <xdr:row>5</xdr:row>
      <xdr:rowOff>230189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4862" y="1251125"/>
          <a:ext cx="1593117" cy="27792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1844391</xdr:colOff>
      <xdr:row>4</xdr:row>
      <xdr:rowOff>68530</xdr:rowOff>
    </xdr:from>
    <xdr:ext cx="3338606" cy="468013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4663791" y="808759"/>
          <a:ext cx="333860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400"/>
            <a:t>Аксессуары</a:t>
          </a:r>
          <a:r>
            <a:rPr lang="ru-RU" sz="2400" baseline="0"/>
            <a:t> для ванной</a:t>
          </a:r>
          <a:r>
            <a:rPr lang="ru-RU" sz="2400"/>
            <a:t> </a:t>
          </a:r>
        </a:p>
      </xdr:txBody>
    </xdr:sp>
    <xdr:clientData/>
  </xdr:oneCellAnchor>
  <xdr:twoCellAnchor editAs="oneCell">
    <xdr:from>
      <xdr:col>6</xdr:col>
      <xdr:colOff>32654</xdr:colOff>
      <xdr:row>13</xdr:row>
      <xdr:rowOff>119742</xdr:rowOff>
    </xdr:from>
    <xdr:to>
      <xdr:col>7</xdr:col>
      <xdr:colOff>5306</xdr:colOff>
      <xdr:row>13</xdr:row>
      <xdr:rowOff>659742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6711" y="2819399"/>
          <a:ext cx="1404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32654</xdr:colOff>
      <xdr:row>14</xdr:row>
      <xdr:rowOff>228600</xdr:rowOff>
    </xdr:from>
    <xdr:to>
      <xdr:col>7</xdr:col>
      <xdr:colOff>5306</xdr:colOff>
      <xdr:row>14</xdr:row>
      <xdr:rowOff>552600</xdr:rowOff>
    </xdr:to>
    <xdr:pic>
      <xdr:nvPicPr>
        <xdr:cNvPr id="10" name="Рисунок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6711" y="3668486"/>
          <a:ext cx="1404000" cy="3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217720</xdr:colOff>
      <xdr:row>15</xdr:row>
      <xdr:rowOff>43544</xdr:rowOff>
    </xdr:from>
    <xdr:to>
      <xdr:col>6</xdr:col>
      <xdr:colOff>1208320</xdr:colOff>
      <xdr:row>15</xdr:row>
      <xdr:rowOff>706484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1777" y="4223658"/>
          <a:ext cx="990600" cy="662940"/>
        </a:xfrm>
        <a:prstGeom prst="rect">
          <a:avLst/>
        </a:prstGeom>
      </xdr:spPr>
    </xdr:pic>
    <xdr:clientData/>
  </xdr:twoCellAnchor>
  <xdr:twoCellAnchor editAs="oneCell">
    <xdr:from>
      <xdr:col>6</xdr:col>
      <xdr:colOff>272150</xdr:colOff>
      <xdr:row>16</xdr:row>
      <xdr:rowOff>21772</xdr:rowOff>
    </xdr:from>
    <xdr:to>
      <xdr:col>6</xdr:col>
      <xdr:colOff>1161350</xdr:colOff>
      <xdr:row>16</xdr:row>
      <xdr:rowOff>705772</xdr:rowOff>
    </xdr:to>
    <xdr:pic>
      <xdr:nvPicPr>
        <xdr:cNvPr id="12" name="Рисунок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7" y="4942115"/>
          <a:ext cx="889200" cy="684000"/>
        </a:xfrm>
        <a:prstGeom prst="rect">
          <a:avLst/>
        </a:prstGeom>
      </xdr:spPr>
    </xdr:pic>
    <xdr:clientData/>
  </xdr:twoCellAnchor>
  <xdr:twoCellAnchor editAs="oneCell">
    <xdr:from>
      <xdr:col>6</xdr:col>
      <xdr:colOff>272152</xdr:colOff>
      <xdr:row>17</xdr:row>
      <xdr:rowOff>32658</xdr:rowOff>
    </xdr:from>
    <xdr:to>
      <xdr:col>6</xdr:col>
      <xdr:colOff>1152547</xdr:colOff>
      <xdr:row>17</xdr:row>
      <xdr:rowOff>716658</xdr:rowOff>
    </xdr:to>
    <xdr:pic>
      <xdr:nvPicPr>
        <xdr:cNvPr id="13" name="Рисунок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9" y="5693229"/>
          <a:ext cx="880395" cy="68400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457220</xdr:colOff>
      <xdr:row>18</xdr:row>
      <xdr:rowOff>10886</xdr:rowOff>
    </xdr:from>
    <xdr:to>
      <xdr:col>6</xdr:col>
      <xdr:colOff>1001410</xdr:colOff>
      <xdr:row>19</xdr:row>
      <xdr:rowOff>3522</xdr:rowOff>
    </xdr:to>
    <xdr:pic>
      <xdr:nvPicPr>
        <xdr:cNvPr id="14" name="Рисунок 13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1277" y="6411686"/>
          <a:ext cx="544190" cy="72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43539</xdr:colOff>
      <xdr:row>19</xdr:row>
      <xdr:rowOff>43540</xdr:rowOff>
    </xdr:from>
    <xdr:to>
      <xdr:col>6</xdr:col>
      <xdr:colOff>1402249</xdr:colOff>
      <xdr:row>19</xdr:row>
      <xdr:rowOff>691540</xdr:rowOff>
    </xdr:to>
    <xdr:pic>
      <xdr:nvPicPr>
        <xdr:cNvPr id="15" name="Рисунок 14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596" y="7184569"/>
          <a:ext cx="1358710" cy="648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35910</xdr:colOff>
      <xdr:row>20</xdr:row>
      <xdr:rowOff>195940</xdr:rowOff>
    </xdr:from>
    <xdr:to>
      <xdr:col>7</xdr:col>
      <xdr:colOff>8562</xdr:colOff>
      <xdr:row>20</xdr:row>
      <xdr:rowOff>582679</xdr:rowOff>
    </xdr:to>
    <xdr:pic>
      <xdr:nvPicPr>
        <xdr:cNvPr id="17" name="Рисунок 16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9967" y="8817426"/>
          <a:ext cx="1404000" cy="386739"/>
        </a:xfrm>
        <a:prstGeom prst="rect">
          <a:avLst/>
        </a:prstGeom>
      </xdr:spPr>
    </xdr:pic>
    <xdr:clientData/>
  </xdr:twoCellAnchor>
  <xdr:twoCellAnchor editAs="oneCell">
    <xdr:from>
      <xdr:col>6</xdr:col>
      <xdr:colOff>576977</xdr:colOff>
      <xdr:row>21</xdr:row>
      <xdr:rowOff>21772</xdr:rowOff>
    </xdr:from>
    <xdr:to>
      <xdr:col>6</xdr:col>
      <xdr:colOff>893413</xdr:colOff>
      <xdr:row>21</xdr:row>
      <xdr:rowOff>705772</xdr:rowOff>
    </xdr:to>
    <xdr:pic>
      <xdr:nvPicPr>
        <xdr:cNvPr id="18" name="Рисунок 17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34" y="9383486"/>
          <a:ext cx="316436" cy="684000"/>
        </a:xfrm>
        <a:prstGeom prst="rect">
          <a:avLst/>
        </a:prstGeom>
      </xdr:spPr>
    </xdr:pic>
    <xdr:clientData/>
  </xdr:twoCellAnchor>
  <xdr:twoCellAnchor editAs="oneCell">
    <xdr:from>
      <xdr:col>6</xdr:col>
      <xdr:colOff>57692</xdr:colOff>
      <xdr:row>23</xdr:row>
      <xdr:rowOff>195944</xdr:rowOff>
    </xdr:from>
    <xdr:to>
      <xdr:col>6</xdr:col>
      <xdr:colOff>1384677</xdr:colOff>
      <xdr:row>23</xdr:row>
      <xdr:rowOff>591944</xdr:rowOff>
    </xdr:to>
    <xdr:pic>
      <xdr:nvPicPr>
        <xdr:cNvPr id="19" name="Рисунок 18">
          <a:extLst>
            <a:ext uri="{FF2B5EF4-FFF2-40B4-BE49-F238E27FC236}">
              <a16:creationId xmlns=""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1749" y="10591801"/>
          <a:ext cx="1326985" cy="396000"/>
        </a:xfrm>
        <a:prstGeom prst="rect">
          <a:avLst/>
        </a:prstGeom>
      </xdr:spPr>
    </xdr:pic>
    <xdr:clientData/>
  </xdr:twoCellAnchor>
  <xdr:twoCellAnchor editAs="oneCell">
    <xdr:from>
      <xdr:col>6</xdr:col>
      <xdr:colOff>65309</xdr:colOff>
      <xdr:row>24</xdr:row>
      <xdr:rowOff>261257</xdr:rowOff>
    </xdr:from>
    <xdr:to>
      <xdr:col>6</xdr:col>
      <xdr:colOff>1402452</xdr:colOff>
      <xdr:row>24</xdr:row>
      <xdr:rowOff>549257</xdr:rowOff>
    </xdr:to>
    <xdr:pic>
      <xdr:nvPicPr>
        <xdr:cNvPr id="20" name="Рисунок 19">
          <a:extLst>
            <a:ext uri="{FF2B5EF4-FFF2-40B4-BE49-F238E27FC236}">
              <a16:creationId xmlns=""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9366" y="11397343"/>
          <a:ext cx="1337143" cy="288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381004</xdr:colOff>
      <xdr:row>25</xdr:row>
      <xdr:rowOff>32658</xdr:rowOff>
    </xdr:from>
    <xdr:to>
      <xdr:col>6</xdr:col>
      <xdr:colOff>1227862</xdr:colOff>
      <xdr:row>25</xdr:row>
      <xdr:rowOff>716658</xdr:rowOff>
    </xdr:to>
    <xdr:pic>
      <xdr:nvPicPr>
        <xdr:cNvPr id="21" name="Рисунок 20">
          <a:extLst>
            <a:ext uri="{FF2B5EF4-FFF2-40B4-BE49-F238E27FC236}">
              <a16:creationId xmlns=""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5061" y="11908972"/>
          <a:ext cx="846858" cy="684000"/>
        </a:xfrm>
        <a:prstGeom prst="rect">
          <a:avLst/>
        </a:prstGeom>
      </xdr:spPr>
    </xdr:pic>
    <xdr:clientData/>
  </xdr:twoCellAnchor>
  <xdr:twoCellAnchor editAs="oneCell">
    <xdr:from>
      <xdr:col>6</xdr:col>
      <xdr:colOff>65310</xdr:colOff>
      <xdr:row>26</xdr:row>
      <xdr:rowOff>217714</xdr:rowOff>
    </xdr:from>
    <xdr:to>
      <xdr:col>6</xdr:col>
      <xdr:colOff>1381560</xdr:colOff>
      <xdr:row>26</xdr:row>
      <xdr:rowOff>541714</xdr:rowOff>
    </xdr:to>
    <xdr:pic>
      <xdr:nvPicPr>
        <xdr:cNvPr id="22" name="Рисунок 21">
          <a:extLst>
            <a:ext uri="{FF2B5EF4-FFF2-40B4-BE49-F238E27FC236}">
              <a16:creationId xmlns=""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9367" y="12834257"/>
          <a:ext cx="1316250" cy="3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370124</xdr:colOff>
      <xdr:row>27</xdr:row>
      <xdr:rowOff>21772</xdr:rowOff>
    </xdr:from>
    <xdr:to>
      <xdr:col>6</xdr:col>
      <xdr:colOff>1059427</xdr:colOff>
      <xdr:row>27</xdr:row>
      <xdr:rowOff>705772</xdr:rowOff>
    </xdr:to>
    <xdr:pic>
      <xdr:nvPicPr>
        <xdr:cNvPr id="23" name="Рисунок 22">
          <a:extLst>
            <a:ext uri="{FF2B5EF4-FFF2-40B4-BE49-F238E27FC236}">
              <a16:creationId xmlns=""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4181" y="13378543"/>
          <a:ext cx="689303" cy="684000"/>
        </a:xfrm>
        <a:prstGeom prst="rect">
          <a:avLst/>
        </a:prstGeom>
      </xdr:spPr>
    </xdr:pic>
    <xdr:clientData/>
  </xdr:twoCellAnchor>
  <xdr:twoCellAnchor editAs="oneCell">
    <xdr:from>
      <xdr:col>6</xdr:col>
      <xdr:colOff>348338</xdr:colOff>
      <xdr:row>28</xdr:row>
      <xdr:rowOff>43539</xdr:rowOff>
    </xdr:from>
    <xdr:to>
      <xdr:col>6</xdr:col>
      <xdr:colOff>1265865</xdr:colOff>
      <xdr:row>28</xdr:row>
      <xdr:rowOff>691539</xdr:rowOff>
    </xdr:to>
    <xdr:pic>
      <xdr:nvPicPr>
        <xdr:cNvPr id="24" name="Рисунок 23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2395" y="14140539"/>
          <a:ext cx="917527" cy="648000"/>
        </a:xfrm>
        <a:prstGeom prst="rect">
          <a:avLst/>
        </a:prstGeom>
      </xdr:spPr>
    </xdr:pic>
    <xdr:clientData/>
  </xdr:twoCellAnchor>
  <xdr:twoCellAnchor editAs="oneCell">
    <xdr:from>
      <xdr:col>6</xdr:col>
      <xdr:colOff>108854</xdr:colOff>
      <xdr:row>29</xdr:row>
      <xdr:rowOff>174172</xdr:rowOff>
    </xdr:from>
    <xdr:to>
      <xdr:col>6</xdr:col>
      <xdr:colOff>1347677</xdr:colOff>
      <xdr:row>29</xdr:row>
      <xdr:rowOff>498172</xdr:rowOff>
    </xdr:to>
    <xdr:pic>
      <xdr:nvPicPr>
        <xdr:cNvPr id="25" name="Рисунок 24">
          <a:extLst>
            <a:ext uri="{FF2B5EF4-FFF2-40B4-BE49-F238E27FC236}">
              <a16:creationId xmlns=""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2911" y="15011401"/>
          <a:ext cx="1238823" cy="3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97968</xdr:colOff>
      <xdr:row>30</xdr:row>
      <xdr:rowOff>65312</xdr:rowOff>
    </xdr:from>
    <xdr:to>
      <xdr:col>6</xdr:col>
      <xdr:colOff>1360826</xdr:colOff>
      <xdr:row>30</xdr:row>
      <xdr:rowOff>677312</xdr:rowOff>
    </xdr:to>
    <xdr:pic>
      <xdr:nvPicPr>
        <xdr:cNvPr id="26" name="Рисунок 25">
          <a:extLst>
            <a:ext uri="{FF2B5EF4-FFF2-40B4-BE49-F238E27FC236}">
              <a16:creationId xmlns=""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2025" y="15642769"/>
          <a:ext cx="1262858" cy="61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285498</xdr:colOff>
      <xdr:row>31</xdr:row>
      <xdr:rowOff>62836</xdr:rowOff>
    </xdr:from>
    <xdr:to>
      <xdr:col>6</xdr:col>
      <xdr:colOff>1304973</xdr:colOff>
      <xdr:row>31</xdr:row>
      <xdr:rowOff>782836</xdr:rowOff>
    </xdr:to>
    <xdr:pic>
      <xdr:nvPicPr>
        <xdr:cNvPr id="27" name="Рисунок 26">
          <a:extLst>
            <a:ext uri="{FF2B5EF4-FFF2-40B4-BE49-F238E27FC236}">
              <a16:creationId xmlns=""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6998" y="17450291"/>
          <a:ext cx="1019475" cy="720000"/>
        </a:xfrm>
        <a:prstGeom prst="rect">
          <a:avLst/>
        </a:prstGeom>
      </xdr:spPr>
    </xdr:pic>
    <xdr:clientData/>
  </xdr:twoCellAnchor>
  <xdr:twoCellAnchor editAs="oneCell">
    <xdr:from>
      <xdr:col>6</xdr:col>
      <xdr:colOff>576972</xdr:colOff>
      <xdr:row>33</xdr:row>
      <xdr:rowOff>21772</xdr:rowOff>
    </xdr:from>
    <xdr:to>
      <xdr:col>6</xdr:col>
      <xdr:colOff>905093</xdr:colOff>
      <xdr:row>33</xdr:row>
      <xdr:rowOff>705772</xdr:rowOff>
    </xdr:to>
    <xdr:pic>
      <xdr:nvPicPr>
        <xdr:cNvPr id="29" name="Рисунок 28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29" y="17819915"/>
          <a:ext cx="328121" cy="684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370110</xdr:colOff>
      <xdr:row>35</xdr:row>
      <xdr:rowOff>43539</xdr:rowOff>
    </xdr:from>
    <xdr:to>
      <xdr:col>6</xdr:col>
      <xdr:colOff>1287637</xdr:colOff>
      <xdr:row>35</xdr:row>
      <xdr:rowOff>691539</xdr:rowOff>
    </xdr:to>
    <xdr:pic>
      <xdr:nvPicPr>
        <xdr:cNvPr id="50" name="Рисунок 49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4167" y="34562139"/>
          <a:ext cx="917527" cy="648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402769</xdr:colOff>
      <xdr:row>36</xdr:row>
      <xdr:rowOff>43541</xdr:rowOff>
    </xdr:from>
    <xdr:to>
      <xdr:col>6</xdr:col>
      <xdr:colOff>1320296</xdr:colOff>
      <xdr:row>36</xdr:row>
      <xdr:rowOff>691541</xdr:rowOff>
    </xdr:to>
    <xdr:pic>
      <xdr:nvPicPr>
        <xdr:cNvPr id="51" name="Рисунок 50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6826" y="35302370"/>
          <a:ext cx="917527" cy="648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413652</xdr:colOff>
      <xdr:row>37</xdr:row>
      <xdr:rowOff>32653</xdr:rowOff>
    </xdr:from>
    <xdr:to>
      <xdr:col>6</xdr:col>
      <xdr:colOff>1382153</xdr:colOff>
      <xdr:row>37</xdr:row>
      <xdr:rowOff>716653</xdr:rowOff>
    </xdr:to>
    <xdr:pic>
      <xdr:nvPicPr>
        <xdr:cNvPr id="52" name="Рисунок 5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7709" y="36031710"/>
          <a:ext cx="968501" cy="684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359224</xdr:colOff>
      <xdr:row>38</xdr:row>
      <xdr:rowOff>32655</xdr:rowOff>
    </xdr:from>
    <xdr:to>
      <xdr:col>6</xdr:col>
      <xdr:colOff>1327725</xdr:colOff>
      <xdr:row>38</xdr:row>
      <xdr:rowOff>716655</xdr:rowOff>
    </xdr:to>
    <xdr:pic>
      <xdr:nvPicPr>
        <xdr:cNvPr id="53" name="Рисунок 5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81" y="36771941"/>
          <a:ext cx="968501" cy="684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402859</xdr:colOff>
      <xdr:row>32</xdr:row>
      <xdr:rowOff>75803</xdr:rowOff>
    </xdr:from>
    <xdr:to>
      <xdr:col>6</xdr:col>
      <xdr:colOff>1032967</xdr:colOff>
      <xdr:row>32</xdr:row>
      <xdr:rowOff>744187</xdr:rowOff>
    </xdr:to>
    <xdr:pic>
      <xdr:nvPicPr>
        <xdr:cNvPr id="54" name="Рисунок 5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4359" y="18917985"/>
          <a:ext cx="630108" cy="66838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34635</xdr:colOff>
      <xdr:row>7</xdr:row>
      <xdr:rowOff>68768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569043" cy="19688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5</xdr:col>
      <xdr:colOff>1010704</xdr:colOff>
      <xdr:row>1</xdr:row>
      <xdr:rowOff>21777</xdr:rowOff>
    </xdr:from>
    <xdr:to>
      <xdr:col>6</xdr:col>
      <xdr:colOff>1354534</xdr:colOff>
      <xdr:row>6</xdr:row>
      <xdr:rowOff>188782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647" y="206834"/>
          <a:ext cx="1704545" cy="1472837"/>
        </a:xfrm>
        <a:prstGeom prst="rect">
          <a:avLst/>
        </a:prstGeom>
      </xdr:spPr>
    </xdr:pic>
    <xdr:clientData/>
  </xdr:twoCellAnchor>
  <xdr:oneCellAnchor>
    <xdr:from>
      <xdr:col>3</xdr:col>
      <xdr:colOff>1486577</xdr:colOff>
      <xdr:row>2</xdr:row>
      <xdr:rowOff>37839</xdr:rowOff>
    </xdr:from>
    <xdr:ext cx="5517622" cy="530658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425720" y="407953"/>
          <a:ext cx="5517622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ru-RU" sz="2800"/>
            <a:t>Прайс-лист</a:t>
          </a:r>
        </a:p>
      </xdr:txBody>
    </xdr:sp>
    <xdr:clientData/>
  </xdr:oneCellAnchor>
  <xdr:twoCellAnchor editAs="oneCell">
    <xdr:from>
      <xdr:col>4</xdr:col>
      <xdr:colOff>2504576</xdr:colOff>
      <xdr:row>4</xdr:row>
      <xdr:rowOff>166563</xdr:rowOff>
    </xdr:from>
    <xdr:to>
      <xdr:col>4</xdr:col>
      <xdr:colOff>4097693</xdr:colOff>
      <xdr:row>5</xdr:row>
      <xdr:rowOff>167194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7062" y="906792"/>
          <a:ext cx="1593117" cy="25962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2138315</xdr:colOff>
      <xdr:row>4</xdr:row>
      <xdr:rowOff>57695</xdr:rowOff>
    </xdr:from>
    <xdr:ext cx="2786084" cy="468013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077458" y="797924"/>
          <a:ext cx="2786084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400"/>
            <a:t>Мебель</a:t>
          </a:r>
          <a:r>
            <a:rPr lang="ru-RU" sz="2400" baseline="0"/>
            <a:t> для ванной</a:t>
          </a:r>
          <a:endParaRPr lang="ru-RU" sz="2400"/>
        </a:p>
      </xdr:txBody>
    </xdr:sp>
    <xdr:clientData/>
  </xdr:oneCellAnchor>
  <xdr:twoCellAnchor editAs="oneCell">
    <xdr:from>
      <xdr:col>5</xdr:col>
      <xdr:colOff>424543</xdr:colOff>
      <xdr:row>13</xdr:row>
      <xdr:rowOff>32657</xdr:rowOff>
    </xdr:from>
    <xdr:to>
      <xdr:col>5</xdr:col>
      <xdr:colOff>1010602</xdr:colOff>
      <xdr:row>13</xdr:row>
      <xdr:rowOff>1066799</xdr:rowOff>
    </xdr:to>
    <xdr:pic>
      <xdr:nvPicPr>
        <xdr:cNvPr id="31" name="Рисунок 30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7972" y="2579914"/>
          <a:ext cx="586059" cy="103414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424546</xdr:colOff>
      <xdr:row>14</xdr:row>
      <xdr:rowOff>81146</xdr:rowOff>
    </xdr:from>
    <xdr:to>
      <xdr:col>5</xdr:col>
      <xdr:colOff>1088571</xdr:colOff>
      <xdr:row>14</xdr:row>
      <xdr:rowOff>1053741</xdr:rowOff>
    </xdr:to>
    <xdr:pic>
      <xdr:nvPicPr>
        <xdr:cNvPr id="32" name="Рисунок 31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7975" y="3727860"/>
          <a:ext cx="664025" cy="97259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435431</xdr:colOff>
      <xdr:row>15</xdr:row>
      <xdr:rowOff>53437</xdr:rowOff>
    </xdr:from>
    <xdr:to>
      <xdr:col>5</xdr:col>
      <xdr:colOff>1105991</xdr:colOff>
      <xdr:row>15</xdr:row>
      <xdr:rowOff>1054923</xdr:rowOff>
    </xdr:to>
    <xdr:pic>
      <xdr:nvPicPr>
        <xdr:cNvPr id="33" name="Рисунок 32">
          <a:extLst>
            <a:ext uri="{FF2B5EF4-FFF2-40B4-BE49-F238E27FC236}">
              <a16:creationId xmlns="" xmlns:a16="http://schemas.microsoft.com/office/drawing/2014/main" id="{00000000-0008-0000-03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8860" y="4799608"/>
          <a:ext cx="670560" cy="100148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359230</xdr:colOff>
      <xdr:row>16</xdr:row>
      <xdr:rowOff>47498</xdr:rowOff>
    </xdr:from>
    <xdr:to>
      <xdr:col>5</xdr:col>
      <xdr:colOff>1145572</xdr:colOff>
      <xdr:row>16</xdr:row>
      <xdr:rowOff>1012372</xdr:rowOff>
    </xdr:to>
    <xdr:pic>
      <xdr:nvPicPr>
        <xdr:cNvPr id="34" name="Рисунок 33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2659" y="5893127"/>
          <a:ext cx="786342" cy="96487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401783</xdr:colOff>
      <xdr:row>17</xdr:row>
      <xdr:rowOff>83127</xdr:rowOff>
    </xdr:from>
    <xdr:to>
      <xdr:col>5</xdr:col>
      <xdr:colOff>1205346</xdr:colOff>
      <xdr:row>17</xdr:row>
      <xdr:rowOff>1033863</xdr:rowOff>
    </xdr:to>
    <xdr:pic>
      <xdr:nvPicPr>
        <xdr:cNvPr id="35" name="Рисунок 34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9274" y="6968836"/>
          <a:ext cx="803563" cy="95073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340426</xdr:colOff>
      <xdr:row>18</xdr:row>
      <xdr:rowOff>27711</xdr:rowOff>
    </xdr:from>
    <xdr:to>
      <xdr:col>5</xdr:col>
      <xdr:colOff>1149890</xdr:colOff>
      <xdr:row>18</xdr:row>
      <xdr:rowOff>1083625</xdr:rowOff>
    </xdr:to>
    <xdr:pic>
      <xdr:nvPicPr>
        <xdr:cNvPr id="36" name="Рисунок 35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7917" y="8007929"/>
          <a:ext cx="809464" cy="105591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277091</xdr:colOff>
      <xdr:row>19</xdr:row>
      <xdr:rowOff>52450</xdr:rowOff>
    </xdr:from>
    <xdr:to>
      <xdr:col>5</xdr:col>
      <xdr:colOff>1125411</xdr:colOff>
      <xdr:row>19</xdr:row>
      <xdr:rowOff>1086592</xdr:rowOff>
    </xdr:to>
    <xdr:pic>
      <xdr:nvPicPr>
        <xdr:cNvPr id="37" name="Рисунок 36">
          <a:extLst>
            <a:ext uri="{FF2B5EF4-FFF2-40B4-BE49-F238E27FC236}">
              <a16:creationId xmlns="" xmlns:a16="http://schemas.microsoft.com/office/drawing/2014/main" id="{00000000-0008-0000-03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4582" y="9127177"/>
          <a:ext cx="848320" cy="103414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519547</xdr:colOff>
      <xdr:row>20</xdr:row>
      <xdr:rowOff>74223</xdr:rowOff>
    </xdr:from>
    <xdr:to>
      <xdr:col>5</xdr:col>
      <xdr:colOff>914400</xdr:colOff>
      <xdr:row>20</xdr:row>
      <xdr:rowOff>1021464</xdr:rowOff>
    </xdr:to>
    <xdr:pic>
      <xdr:nvPicPr>
        <xdr:cNvPr id="38" name="Рисунок 37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7038" y="10243459"/>
          <a:ext cx="394853" cy="94724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415636</xdr:colOff>
      <xdr:row>22</xdr:row>
      <xdr:rowOff>69272</xdr:rowOff>
    </xdr:from>
    <xdr:to>
      <xdr:col>5</xdr:col>
      <xdr:colOff>1073167</xdr:colOff>
      <xdr:row>22</xdr:row>
      <xdr:rowOff>1066800</xdr:rowOff>
    </xdr:to>
    <xdr:pic>
      <xdr:nvPicPr>
        <xdr:cNvPr id="39" name="Рисунок 38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3127" y="11623963"/>
          <a:ext cx="657531" cy="99752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429492</xdr:colOff>
      <xdr:row>23</xdr:row>
      <xdr:rowOff>58882</xdr:rowOff>
    </xdr:from>
    <xdr:to>
      <xdr:col>5</xdr:col>
      <xdr:colOff>1094510</xdr:colOff>
      <xdr:row>23</xdr:row>
      <xdr:rowOff>1055078</xdr:rowOff>
    </xdr:to>
    <xdr:pic>
      <xdr:nvPicPr>
        <xdr:cNvPr id="40" name="Рисунок 39">
          <a:extLst>
            <a:ext uri="{FF2B5EF4-FFF2-40B4-BE49-F238E27FC236}">
              <a16:creationId xmlns="" xmlns:a16="http://schemas.microsoft.com/office/drawing/2014/main" id="{00000000-0008-0000-03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6983" y="12708082"/>
          <a:ext cx="665018" cy="99619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346363</xdr:colOff>
      <xdr:row>24</xdr:row>
      <xdr:rowOff>76199</xdr:rowOff>
    </xdr:from>
    <xdr:to>
      <xdr:col>5</xdr:col>
      <xdr:colOff>1112961</xdr:colOff>
      <xdr:row>24</xdr:row>
      <xdr:rowOff>1059872</xdr:rowOff>
    </xdr:to>
    <xdr:pic>
      <xdr:nvPicPr>
        <xdr:cNvPr id="41" name="Рисунок 40">
          <a:extLst>
            <a:ext uri="{FF2B5EF4-FFF2-40B4-BE49-F238E27FC236}">
              <a16:creationId xmlns="" xmlns:a16="http://schemas.microsoft.com/office/drawing/2014/main" id="{00000000-0008-0000-03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3854" y="13819908"/>
          <a:ext cx="766598" cy="98367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346363</xdr:colOff>
      <xdr:row>25</xdr:row>
      <xdr:rowOff>51955</xdr:rowOff>
    </xdr:from>
    <xdr:to>
      <xdr:col>5</xdr:col>
      <xdr:colOff>1080654</xdr:colOff>
      <xdr:row>25</xdr:row>
      <xdr:rowOff>1022021</xdr:rowOff>
    </xdr:to>
    <xdr:pic>
      <xdr:nvPicPr>
        <xdr:cNvPr id="42" name="Рисунок 41">
          <a:extLst>
            <a:ext uri="{FF2B5EF4-FFF2-40B4-BE49-F238E27FC236}">
              <a16:creationId xmlns="" xmlns:a16="http://schemas.microsoft.com/office/drawing/2014/main" id="{00000000-0008-0000-03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3854" y="14890173"/>
          <a:ext cx="734291" cy="97006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360218</xdr:colOff>
      <xdr:row>26</xdr:row>
      <xdr:rowOff>41566</xdr:rowOff>
    </xdr:from>
    <xdr:to>
      <xdr:col>5</xdr:col>
      <xdr:colOff>1149927</xdr:colOff>
      <xdr:row>27</xdr:row>
      <xdr:rowOff>5896</xdr:rowOff>
    </xdr:to>
    <xdr:pic>
      <xdr:nvPicPr>
        <xdr:cNvPr id="43" name="Рисунок 42">
          <a:extLst>
            <a:ext uri="{FF2B5EF4-FFF2-40B4-BE49-F238E27FC236}">
              <a16:creationId xmlns="" xmlns:a16="http://schemas.microsoft.com/office/drawing/2014/main" id="{00000000-0008-0000-03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7709" y="15974293"/>
          <a:ext cx="789709" cy="105884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346364</xdr:colOff>
      <xdr:row>27</xdr:row>
      <xdr:rowOff>86592</xdr:rowOff>
    </xdr:from>
    <xdr:to>
      <xdr:col>5</xdr:col>
      <xdr:colOff>1066800</xdr:colOff>
      <xdr:row>27</xdr:row>
      <xdr:rowOff>1070012</xdr:rowOff>
    </xdr:to>
    <xdr:pic>
      <xdr:nvPicPr>
        <xdr:cNvPr id="44" name="Рисунок 43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3855" y="17113828"/>
          <a:ext cx="720436" cy="98342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609599</xdr:colOff>
      <xdr:row>28</xdr:row>
      <xdr:rowOff>62344</xdr:rowOff>
    </xdr:from>
    <xdr:to>
      <xdr:col>5</xdr:col>
      <xdr:colOff>886691</xdr:colOff>
      <xdr:row>28</xdr:row>
      <xdr:rowOff>1046535</xdr:rowOff>
    </xdr:to>
    <xdr:pic>
      <xdr:nvPicPr>
        <xdr:cNvPr id="45" name="Рисунок 44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7090" y="18184089"/>
          <a:ext cx="277092" cy="98419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346363</xdr:colOff>
      <xdr:row>30</xdr:row>
      <xdr:rowOff>190500</xdr:rowOff>
    </xdr:from>
    <xdr:to>
      <xdr:col>5</xdr:col>
      <xdr:colOff>1026583</xdr:colOff>
      <xdr:row>30</xdr:row>
      <xdr:rowOff>1070128</xdr:rowOff>
    </xdr:to>
    <xdr:pic>
      <xdr:nvPicPr>
        <xdr:cNvPr id="46" name="Рисунок 45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3312" r="19513"/>
        <a:stretch>
          <a:fillRect/>
        </a:stretch>
      </xdr:blipFill>
      <xdr:spPr bwMode="auto">
        <a:xfrm>
          <a:off x="11173113" y="20383500"/>
          <a:ext cx="680220" cy="87962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360217</xdr:colOff>
      <xdr:row>31</xdr:row>
      <xdr:rowOff>152400</xdr:rowOff>
    </xdr:from>
    <xdr:to>
      <xdr:col>5</xdr:col>
      <xdr:colOff>933450</xdr:colOff>
      <xdr:row>31</xdr:row>
      <xdr:rowOff>975877</xdr:rowOff>
    </xdr:to>
    <xdr:pic>
      <xdr:nvPicPr>
        <xdr:cNvPr id="47" name="Рисунок 46">
          <a:extLst>
            <a:ext uri="{FF2B5EF4-FFF2-40B4-BE49-F238E27FC236}">
              <a16:creationId xmlns="" xmlns:a16="http://schemas.microsoft.com/office/drawing/2014/main" id="{00000000-0008-0000-03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6285" r="28824"/>
        <a:stretch>
          <a:fillRect/>
        </a:stretch>
      </xdr:blipFill>
      <xdr:spPr bwMode="auto">
        <a:xfrm>
          <a:off x="11180617" y="21355050"/>
          <a:ext cx="573233" cy="82347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526472</xdr:colOff>
      <xdr:row>32</xdr:row>
      <xdr:rowOff>76197</xdr:rowOff>
    </xdr:from>
    <xdr:to>
      <xdr:col>5</xdr:col>
      <xdr:colOff>800100</xdr:colOff>
      <xdr:row>32</xdr:row>
      <xdr:rowOff>1073458</xdr:rowOff>
    </xdr:to>
    <xdr:pic>
      <xdr:nvPicPr>
        <xdr:cNvPr id="48" name="Рисунок 47">
          <a:extLst>
            <a:ext uri="{FF2B5EF4-FFF2-40B4-BE49-F238E27FC236}">
              <a16:creationId xmlns="" xmlns:a16="http://schemas.microsoft.com/office/drawing/2014/main" id="{00000000-0008-0000-03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38281"/>
        <a:stretch>
          <a:fillRect/>
        </a:stretch>
      </xdr:blipFill>
      <xdr:spPr bwMode="auto">
        <a:xfrm>
          <a:off x="11346872" y="22374222"/>
          <a:ext cx="273628" cy="99726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471053</xdr:colOff>
      <xdr:row>33</xdr:row>
      <xdr:rowOff>65807</xdr:rowOff>
    </xdr:from>
    <xdr:to>
      <xdr:col>5</xdr:col>
      <xdr:colOff>914400</xdr:colOff>
      <xdr:row>33</xdr:row>
      <xdr:rowOff>951420</xdr:rowOff>
    </xdr:to>
    <xdr:pic>
      <xdr:nvPicPr>
        <xdr:cNvPr id="49" name="Рисунок 48">
          <a:extLst>
            <a:ext uri="{FF2B5EF4-FFF2-40B4-BE49-F238E27FC236}">
              <a16:creationId xmlns="" xmlns:a16="http://schemas.microsoft.com/office/drawing/2014/main" id="{00000000-0008-0000-03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30435"/>
        <a:stretch>
          <a:fillRect/>
        </a:stretch>
      </xdr:blipFill>
      <xdr:spPr bwMode="auto">
        <a:xfrm>
          <a:off x="11291453" y="23459207"/>
          <a:ext cx="443347" cy="88561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387927</xdr:colOff>
      <xdr:row>34</xdr:row>
      <xdr:rowOff>257175</xdr:rowOff>
    </xdr:from>
    <xdr:to>
      <xdr:col>5</xdr:col>
      <xdr:colOff>1000125</xdr:colOff>
      <xdr:row>34</xdr:row>
      <xdr:rowOff>1052946</xdr:rowOff>
    </xdr:to>
    <xdr:pic>
      <xdr:nvPicPr>
        <xdr:cNvPr id="50" name="Рисунок 49">
          <a:extLst>
            <a:ext uri="{FF2B5EF4-FFF2-40B4-BE49-F238E27FC236}">
              <a16:creationId xmlns="" xmlns:a16="http://schemas.microsoft.com/office/drawing/2014/main" id="{00000000-0008-0000-03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9102" r="22686"/>
        <a:stretch>
          <a:fillRect/>
        </a:stretch>
      </xdr:blipFill>
      <xdr:spPr bwMode="auto">
        <a:xfrm>
          <a:off x="11208327" y="24745950"/>
          <a:ext cx="612198" cy="79577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387928</xdr:colOff>
      <xdr:row>36</xdr:row>
      <xdr:rowOff>83127</xdr:rowOff>
    </xdr:from>
    <xdr:to>
      <xdr:col>5</xdr:col>
      <xdr:colOff>985954</xdr:colOff>
      <xdr:row>36</xdr:row>
      <xdr:rowOff>1025236</xdr:rowOff>
    </xdr:to>
    <xdr:pic>
      <xdr:nvPicPr>
        <xdr:cNvPr id="51" name="Рисунок 50">
          <a:extLst>
            <a:ext uri="{FF2B5EF4-FFF2-40B4-BE49-F238E27FC236}">
              <a16:creationId xmlns="" xmlns:a16="http://schemas.microsoft.com/office/drawing/2014/main" id="{00000000-0008-0000-03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5419" y="25353818"/>
          <a:ext cx="598026" cy="94210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387926</xdr:colOff>
      <xdr:row>37</xdr:row>
      <xdr:rowOff>58882</xdr:rowOff>
    </xdr:from>
    <xdr:to>
      <xdr:col>5</xdr:col>
      <xdr:colOff>1052944</xdr:colOff>
      <xdr:row>37</xdr:row>
      <xdr:rowOff>1075747</xdr:rowOff>
    </xdr:to>
    <xdr:pic>
      <xdr:nvPicPr>
        <xdr:cNvPr id="52" name="Рисунок 51">
          <a:extLst>
            <a:ext uri="{FF2B5EF4-FFF2-40B4-BE49-F238E27FC236}">
              <a16:creationId xmlns="" xmlns:a16="http://schemas.microsoft.com/office/drawing/2014/main" id="{00000000-0008-0000-03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5417" y="26424082"/>
          <a:ext cx="665018" cy="101686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38</xdr:row>
      <xdr:rowOff>131617</xdr:rowOff>
    </xdr:from>
    <xdr:to>
      <xdr:col>5</xdr:col>
      <xdr:colOff>1011382</xdr:colOff>
      <xdr:row>38</xdr:row>
      <xdr:rowOff>1028833</xdr:rowOff>
    </xdr:to>
    <xdr:pic>
      <xdr:nvPicPr>
        <xdr:cNvPr id="53" name="Рисунок 52">
          <a:extLst>
            <a:ext uri="{FF2B5EF4-FFF2-40B4-BE49-F238E27FC236}">
              <a16:creationId xmlns="" xmlns:a16="http://schemas.microsoft.com/office/drawing/2014/main" id="{00000000-0008-0000-03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4691" y="27591326"/>
          <a:ext cx="554182" cy="89721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1600200</xdr:colOff>
      <xdr:row>7</xdr:row>
      <xdr:rowOff>129937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4001750" cy="18634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6</xdr:col>
      <xdr:colOff>730035</xdr:colOff>
      <xdr:row>0</xdr:row>
      <xdr:rowOff>143515</xdr:rowOff>
    </xdr:from>
    <xdr:to>
      <xdr:col>7</xdr:col>
      <xdr:colOff>1347265</xdr:colOff>
      <xdr:row>6</xdr:row>
      <xdr:rowOff>193833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3817" y="143515"/>
          <a:ext cx="1781012" cy="1479357"/>
        </a:xfrm>
        <a:prstGeom prst="rect">
          <a:avLst/>
        </a:prstGeom>
      </xdr:spPr>
    </xdr:pic>
    <xdr:clientData/>
  </xdr:twoCellAnchor>
  <xdr:oneCellAnchor>
    <xdr:from>
      <xdr:col>4</xdr:col>
      <xdr:colOff>221270</xdr:colOff>
      <xdr:row>2</xdr:row>
      <xdr:rowOff>85224</xdr:rowOff>
    </xdr:from>
    <xdr:ext cx="5517622" cy="530658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036188" y="443812"/>
          <a:ext cx="5517622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ru-RU" sz="2800"/>
            <a:t>Прайс-лист</a:t>
          </a:r>
        </a:p>
      </xdr:txBody>
    </xdr:sp>
    <xdr:clientData/>
  </xdr:oneCellAnchor>
  <xdr:twoCellAnchor editAs="oneCell">
    <xdr:from>
      <xdr:col>5</xdr:col>
      <xdr:colOff>2193376</xdr:colOff>
      <xdr:row>5</xdr:row>
      <xdr:rowOff>46180</xdr:rowOff>
    </xdr:from>
    <xdr:to>
      <xdr:col>5</xdr:col>
      <xdr:colOff>3786493</xdr:colOff>
      <xdr:row>6</xdr:row>
      <xdr:rowOff>65027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6105" y="942651"/>
          <a:ext cx="1593117" cy="25962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905021</xdr:colOff>
      <xdr:row>4</xdr:row>
      <xdr:rowOff>125572</xdr:rowOff>
    </xdr:from>
    <xdr:ext cx="2586798" cy="468013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3719939" y="842748"/>
          <a:ext cx="2586798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400"/>
            <a:t>Душевые системы</a:t>
          </a:r>
        </a:p>
      </xdr:txBody>
    </xdr:sp>
    <xdr:clientData/>
  </xdr:oneCellAnchor>
  <xdr:twoCellAnchor editAs="oneCell">
    <xdr:from>
      <xdr:col>6</xdr:col>
      <xdr:colOff>46382</xdr:colOff>
      <xdr:row>26</xdr:row>
      <xdr:rowOff>304799</xdr:rowOff>
    </xdr:from>
    <xdr:to>
      <xdr:col>6</xdr:col>
      <xdr:colOff>1090322</xdr:colOff>
      <xdr:row>26</xdr:row>
      <xdr:rowOff>891539</xdr:rowOff>
    </xdr:to>
    <xdr:pic>
      <xdr:nvPicPr>
        <xdr:cNvPr id="21" name="Рисунок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2695" y="5923721"/>
          <a:ext cx="1043940" cy="586740"/>
        </a:xfrm>
        <a:prstGeom prst="rect">
          <a:avLst/>
        </a:prstGeom>
      </xdr:spPr>
    </xdr:pic>
    <xdr:clientData/>
  </xdr:twoCellAnchor>
  <xdr:twoCellAnchor editAs="oneCell">
    <xdr:from>
      <xdr:col>6</xdr:col>
      <xdr:colOff>66261</xdr:colOff>
      <xdr:row>27</xdr:row>
      <xdr:rowOff>284921</xdr:rowOff>
    </xdr:from>
    <xdr:to>
      <xdr:col>6</xdr:col>
      <xdr:colOff>1107881</xdr:colOff>
      <xdr:row>27</xdr:row>
      <xdr:rowOff>805731</xdr:rowOff>
    </xdr:to>
    <xdr:pic>
      <xdr:nvPicPr>
        <xdr:cNvPr id="22" name="Рисунок 21">
          <a:extLst>
            <a:ext uri="{FF2B5EF4-FFF2-40B4-BE49-F238E27FC236}">
              <a16:creationId xmlns=""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2574" y="7089912"/>
          <a:ext cx="1041620" cy="520810"/>
        </a:xfrm>
        <a:prstGeom prst="rect">
          <a:avLst/>
        </a:prstGeom>
      </xdr:spPr>
    </xdr:pic>
    <xdr:clientData/>
  </xdr:twoCellAnchor>
  <xdr:twoCellAnchor editAs="oneCell">
    <xdr:from>
      <xdr:col>6</xdr:col>
      <xdr:colOff>39757</xdr:colOff>
      <xdr:row>28</xdr:row>
      <xdr:rowOff>72804</xdr:rowOff>
    </xdr:from>
    <xdr:to>
      <xdr:col>7</xdr:col>
      <xdr:colOff>769</xdr:colOff>
      <xdr:row>28</xdr:row>
      <xdr:rowOff>1048992</xdr:rowOff>
    </xdr:to>
    <xdr:pic>
      <xdr:nvPicPr>
        <xdr:cNvPr id="23" name="Рисунок 22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6070" y="8063865"/>
          <a:ext cx="1099930" cy="976188"/>
        </a:xfrm>
        <a:prstGeom prst="rect">
          <a:avLst/>
        </a:prstGeom>
      </xdr:spPr>
    </xdr:pic>
    <xdr:clientData/>
  </xdr:twoCellAnchor>
  <xdr:twoCellAnchor editAs="oneCell">
    <xdr:from>
      <xdr:col>6</xdr:col>
      <xdr:colOff>20266</xdr:colOff>
      <xdr:row>29</xdr:row>
      <xdr:rowOff>50469</xdr:rowOff>
    </xdr:from>
    <xdr:to>
      <xdr:col>6</xdr:col>
      <xdr:colOff>1074184</xdr:colOff>
      <xdr:row>29</xdr:row>
      <xdr:rowOff>1073727</xdr:rowOff>
    </xdr:to>
    <xdr:pic>
      <xdr:nvPicPr>
        <xdr:cNvPr id="24" name="Рисунок 23">
          <a:extLst>
            <a:ext uri="{FF2B5EF4-FFF2-40B4-BE49-F238E27FC236}">
              <a16:creationId xmlns=""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4539" y="16727878"/>
          <a:ext cx="1053918" cy="1023258"/>
        </a:xfrm>
        <a:prstGeom prst="rect">
          <a:avLst/>
        </a:prstGeom>
      </xdr:spPr>
    </xdr:pic>
    <xdr:clientData/>
  </xdr:twoCellAnchor>
  <xdr:twoCellAnchor editAs="oneCell">
    <xdr:from>
      <xdr:col>6</xdr:col>
      <xdr:colOff>26504</xdr:colOff>
      <xdr:row>31</xdr:row>
      <xdr:rowOff>284922</xdr:rowOff>
    </xdr:from>
    <xdr:to>
      <xdr:col>6</xdr:col>
      <xdr:colOff>1123784</xdr:colOff>
      <xdr:row>31</xdr:row>
      <xdr:rowOff>871662</xdr:rowOff>
    </xdr:to>
    <xdr:pic>
      <xdr:nvPicPr>
        <xdr:cNvPr id="25" name="Рисунок 24">
          <a:extLst>
            <a:ext uri="{FF2B5EF4-FFF2-40B4-BE49-F238E27FC236}">
              <a16:creationId xmlns=""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2817" y="10648122"/>
          <a:ext cx="1097280" cy="586740"/>
        </a:xfrm>
        <a:prstGeom prst="rect">
          <a:avLst/>
        </a:prstGeom>
      </xdr:spPr>
    </xdr:pic>
    <xdr:clientData/>
  </xdr:twoCellAnchor>
  <xdr:twoCellAnchor editAs="oneCell">
    <xdr:from>
      <xdr:col>6</xdr:col>
      <xdr:colOff>39757</xdr:colOff>
      <xdr:row>32</xdr:row>
      <xdr:rowOff>352273</xdr:rowOff>
    </xdr:from>
    <xdr:to>
      <xdr:col>7</xdr:col>
      <xdr:colOff>4745</xdr:colOff>
      <xdr:row>32</xdr:row>
      <xdr:rowOff>870571</xdr:rowOff>
    </xdr:to>
    <xdr:pic>
      <xdr:nvPicPr>
        <xdr:cNvPr id="26" name="Рисунок 25">
          <a:extLst>
            <a:ext uri="{FF2B5EF4-FFF2-40B4-BE49-F238E27FC236}">
              <a16:creationId xmlns=""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6070" y="11901543"/>
          <a:ext cx="1103906" cy="518298"/>
        </a:xfrm>
        <a:prstGeom prst="rect">
          <a:avLst/>
        </a:prstGeom>
      </xdr:spPr>
    </xdr:pic>
    <xdr:clientData/>
  </xdr:twoCellAnchor>
  <xdr:twoCellAnchor editAs="oneCell">
    <xdr:from>
      <xdr:col>6</xdr:col>
      <xdr:colOff>355906</xdr:colOff>
      <xdr:row>17</xdr:row>
      <xdr:rowOff>64936</xdr:rowOff>
    </xdr:from>
    <xdr:to>
      <xdr:col>6</xdr:col>
      <xdr:colOff>764234</xdr:colOff>
      <xdr:row>17</xdr:row>
      <xdr:rowOff>1113182</xdr:rowOff>
    </xdr:to>
    <xdr:pic>
      <xdr:nvPicPr>
        <xdr:cNvPr id="27" name="Рисунок 26">
          <a:extLst>
            <a:ext uri="{FF2B5EF4-FFF2-40B4-BE49-F238E27FC236}">
              <a16:creationId xmlns=""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2219" y="3013545"/>
          <a:ext cx="408328" cy="1048246"/>
        </a:xfrm>
        <a:prstGeom prst="rect">
          <a:avLst/>
        </a:prstGeom>
      </xdr:spPr>
    </xdr:pic>
    <xdr:clientData/>
  </xdr:twoCellAnchor>
  <xdr:twoCellAnchor editAs="oneCell">
    <xdr:from>
      <xdr:col>6</xdr:col>
      <xdr:colOff>394071</xdr:colOff>
      <xdr:row>18</xdr:row>
      <xdr:rowOff>64935</xdr:rowOff>
    </xdr:from>
    <xdr:to>
      <xdr:col>6</xdr:col>
      <xdr:colOff>817887</xdr:colOff>
      <xdr:row>18</xdr:row>
      <xdr:rowOff>1152939</xdr:rowOff>
    </xdr:to>
    <xdr:pic>
      <xdr:nvPicPr>
        <xdr:cNvPr id="28" name="Рисунок 27">
          <a:extLst>
            <a:ext uri="{FF2B5EF4-FFF2-40B4-BE49-F238E27FC236}">
              <a16:creationId xmlns=""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7957" y="4201506"/>
          <a:ext cx="423816" cy="1088004"/>
        </a:xfrm>
        <a:prstGeom prst="rect">
          <a:avLst/>
        </a:prstGeom>
      </xdr:spPr>
    </xdr:pic>
    <xdr:clientData/>
  </xdr:twoCellAnchor>
  <xdr:twoCellAnchor editAs="oneCell">
    <xdr:from>
      <xdr:col>6</xdr:col>
      <xdr:colOff>386312</xdr:colOff>
      <xdr:row>20</xdr:row>
      <xdr:rowOff>21770</xdr:rowOff>
    </xdr:from>
    <xdr:to>
      <xdr:col>6</xdr:col>
      <xdr:colOff>892627</xdr:colOff>
      <xdr:row>20</xdr:row>
      <xdr:rowOff>1171244</xdr:rowOff>
    </xdr:to>
    <xdr:pic>
      <xdr:nvPicPr>
        <xdr:cNvPr id="29" name="Рисунок 28">
          <a:extLst>
            <a:ext uri="{FF2B5EF4-FFF2-40B4-BE49-F238E27FC236}">
              <a16:creationId xmlns=""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4552" y="5858690"/>
          <a:ext cx="506315" cy="1149474"/>
        </a:xfrm>
        <a:prstGeom prst="rect">
          <a:avLst/>
        </a:prstGeom>
      </xdr:spPr>
    </xdr:pic>
    <xdr:clientData/>
  </xdr:twoCellAnchor>
  <xdr:twoCellAnchor editAs="oneCell">
    <xdr:from>
      <xdr:col>6</xdr:col>
      <xdr:colOff>57692</xdr:colOff>
      <xdr:row>30</xdr:row>
      <xdr:rowOff>132801</xdr:rowOff>
    </xdr:from>
    <xdr:to>
      <xdr:col>7</xdr:col>
      <xdr:colOff>2723</xdr:colOff>
      <xdr:row>30</xdr:row>
      <xdr:rowOff>337453</xdr:rowOff>
    </xdr:to>
    <xdr:pic>
      <xdr:nvPicPr>
        <xdr:cNvPr id="10" name="Рисунок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578" y="12226830"/>
          <a:ext cx="1074424" cy="204652"/>
        </a:xfrm>
        <a:prstGeom prst="rect">
          <a:avLst/>
        </a:prstGeom>
      </xdr:spPr>
    </xdr:pic>
    <xdr:clientData/>
  </xdr:twoCellAnchor>
  <xdr:twoCellAnchor editAs="oneCell">
    <xdr:from>
      <xdr:col>6</xdr:col>
      <xdr:colOff>103533</xdr:colOff>
      <xdr:row>30</xdr:row>
      <xdr:rowOff>468086</xdr:rowOff>
    </xdr:from>
    <xdr:to>
      <xdr:col>6</xdr:col>
      <xdr:colOff>1094101</xdr:colOff>
      <xdr:row>30</xdr:row>
      <xdr:rowOff>1078776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067358" y="12372176"/>
          <a:ext cx="610690" cy="990568"/>
        </a:xfrm>
        <a:prstGeom prst="rect">
          <a:avLst/>
        </a:prstGeom>
      </xdr:spPr>
    </xdr:pic>
    <xdr:clientData/>
  </xdr:twoCellAnchor>
  <xdr:twoCellAnchor editAs="oneCell">
    <xdr:from>
      <xdr:col>6</xdr:col>
      <xdr:colOff>390224</xdr:colOff>
      <xdr:row>24</xdr:row>
      <xdr:rowOff>89567</xdr:rowOff>
    </xdr:from>
    <xdr:to>
      <xdr:col>6</xdr:col>
      <xdr:colOff>803563</xdr:colOff>
      <xdr:row>24</xdr:row>
      <xdr:rowOff>1108365</xdr:rowOff>
    </xdr:to>
    <xdr:pic>
      <xdr:nvPicPr>
        <xdr:cNvPr id="30" name="Рисунок 29">
          <a:extLst>
            <a:ext uri="{FF2B5EF4-FFF2-40B4-BE49-F238E27FC236}">
              <a16:creationId xmlns=""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4006" y="7640294"/>
          <a:ext cx="413339" cy="101879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332509</xdr:colOff>
      <xdr:row>14</xdr:row>
      <xdr:rowOff>41563</xdr:rowOff>
    </xdr:from>
    <xdr:to>
      <xdr:col>6</xdr:col>
      <xdr:colOff>789709</xdr:colOff>
      <xdr:row>14</xdr:row>
      <xdr:rowOff>1140958</xdr:rowOff>
    </xdr:to>
    <xdr:pic>
      <xdr:nvPicPr>
        <xdr:cNvPr id="34" name="Рисунок 33">
          <a:extLst>
            <a:ext uri="{FF2B5EF4-FFF2-40B4-BE49-F238E27FC236}">
              <a16:creationId xmlns="" xmlns:a16="http://schemas.microsoft.com/office/drawing/2014/main" id="{00000000-0008-0000-04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6291" y="2937163"/>
          <a:ext cx="457200" cy="109939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471053</xdr:colOff>
      <xdr:row>23</xdr:row>
      <xdr:rowOff>96981</xdr:rowOff>
    </xdr:from>
    <xdr:to>
      <xdr:col>6</xdr:col>
      <xdr:colOff>803563</xdr:colOff>
      <xdr:row>23</xdr:row>
      <xdr:rowOff>1123424</xdr:rowOff>
    </xdr:to>
    <xdr:pic>
      <xdr:nvPicPr>
        <xdr:cNvPr id="35" name="Рисунок 34">
          <a:extLst>
            <a:ext uri="{FF2B5EF4-FFF2-40B4-BE49-F238E27FC236}">
              <a16:creationId xmlns=""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4835" y="9379526"/>
          <a:ext cx="332510" cy="102644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68984</xdr:colOff>
      <xdr:row>36</xdr:row>
      <xdr:rowOff>79375</xdr:rowOff>
    </xdr:from>
    <xdr:to>
      <xdr:col>3</xdr:col>
      <xdr:colOff>647700</xdr:colOff>
      <xdr:row>65</xdr:row>
      <xdr:rowOff>24005</xdr:rowOff>
    </xdr:to>
    <xdr:grpSp>
      <xdr:nvGrpSpPr>
        <xdr:cNvPr id="48" name="Группа 47">
          <a:extLst>
            <a:ext uri="{FF2B5EF4-FFF2-40B4-BE49-F238E27FC236}">
              <a16:creationId xmlns="" xmlns:a16="http://schemas.microsoft.com/office/drawing/2014/main" id="{00000000-0008-0000-0400-000030000000}"/>
            </a:ext>
          </a:extLst>
        </xdr:cNvPr>
        <xdr:cNvGrpSpPr/>
      </xdr:nvGrpSpPr>
      <xdr:grpSpPr>
        <a:xfrm>
          <a:off x="678584" y="24672925"/>
          <a:ext cx="2674216" cy="7126480"/>
          <a:chOff x="678584" y="18615025"/>
          <a:chExt cx="2674216" cy="7126480"/>
        </a:xfrm>
      </xdr:grpSpPr>
      <xdr:pic>
        <xdr:nvPicPr>
          <xdr:cNvPr id="37" name="Рисунок 36">
            <a:extLst>
              <a:ext uri="{FF2B5EF4-FFF2-40B4-BE49-F238E27FC236}">
                <a16:creationId xmlns="" xmlns:a16="http://schemas.microsoft.com/office/drawing/2014/main" id="{00000000-0008-0000-04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8584" y="18980150"/>
            <a:ext cx="2674216" cy="676135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TextBox 42">
            <a:extLst>
              <a:ext uri="{FF2B5EF4-FFF2-40B4-BE49-F238E27FC236}">
                <a16:creationId xmlns="" xmlns:a16="http://schemas.microsoft.com/office/drawing/2014/main" id="{00000000-0008-0000-0400-00002B000000}"/>
              </a:ext>
            </a:extLst>
          </xdr:cNvPr>
          <xdr:cNvSpPr txBox="1"/>
        </xdr:nvSpPr>
        <xdr:spPr>
          <a:xfrm>
            <a:off x="1308100" y="18615025"/>
            <a:ext cx="1762125" cy="4953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400" b="1"/>
              <a:t>SM1208AA  </a:t>
            </a:r>
            <a:r>
              <a:rPr lang="ru-RU" sz="1400" b="1"/>
              <a:t>Квадро</a:t>
            </a:r>
          </a:p>
        </xdr:txBody>
      </xdr:sp>
    </xdr:grpSp>
    <xdr:clientData/>
  </xdr:twoCellAnchor>
  <xdr:twoCellAnchor>
    <xdr:from>
      <xdr:col>2</xdr:col>
      <xdr:colOff>609600</xdr:colOff>
      <xdr:row>103</xdr:row>
      <xdr:rowOff>76200</xdr:rowOff>
    </xdr:from>
    <xdr:to>
      <xdr:col>5</xdr:col>
      <xdr:colOff>581546</xdr:colOff>
      <xdr:row>131</xdr:row>
      <xdr:rowOff>98424</xdr:rowOff>
    </xdr:to>
    <xdr:grpSp>
      <xdr:nvGrpSpPr>
        <xdr:cNvPr id="49" name="Группа 48">
          <a:extLst>
            <a:ext uri="{FF2B5EF4-FFF2-40B4-BE49-F238E27FC236}">
              <a16:creationId xmlns="" xmlns:a16="http://schemas.microsoft.com/office/drawing/2014/main" id="{00000000-0008-0000-0400-000031000000}"/>
            </a:ext>
          </a:extLst>
        </xdr:cNvPr>
        <xdr:cNvGrpSpPr/>
      </xdr:nvGrpSpPr>
      <xdr:grpSpPr>
        <a:xfrm>
          <a:off x="2266950" y="41262300"/>
          <a:ext cx="3419996" cy="6956424"/>
          <a:chOff x="5644696" y="18688050"/>
          <a:chExt cx="3515246" cy="6956424"/>
        </a:xfrm>
      </xdr:grpSpPr>
      <xdr:pic>
        <xdr:nvPicPr>
          <xdr:cNvPr id="32" name="Рисунок 31">
            <a:extLst>
              <a:ext uri="{FF2B5EF4-FFF2-40B4-BE49-F238E27FC236}">
                <a16:creationId xmlns="" xmlns:a16="http://schemas.microsoft.com/office/drawing/2014/main" id="{00000000-0008-0000-04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44696" y="19092923"/>
            <a:ext cx="3515246" cy="6551551"/>
          </a:xfrm>
          <a:prstGeom prst="rect">
            <a:avLst/>
          </a:prstGeom>
        </xdr:spPr>
      </xdr:pic>
      <xdr:sp macro="" textlink="">
        <xdr:nvSpPr>
          <xdr:cNvPr id="44" name="TextBox 43">
            <a:extLst>
              <a:ext uri="{FF2B5EF4-FFF2-40B4-BE49-F238E27FC236}">
                <a16:creationId xmlns=""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7083425" y="18688050"/>
            <a:ext cx="1730375" cy="4953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400" b="1"/>
              <a:t>SM120</a:t>
            </a:r>
            <a:r>
              <a:rPr lang="ru-RU" sz="1400" b="1"/>
              <a:t>7</a:t>
            </a:r>
            <a:r>
              <a:rPr lang="en-US" sz="1400" b="1"/>
              <a:t>AA  </a:t>
            </a:r>
            <a:r>
              <a:rPr lang="ru-RU" sz="1400" b="1"/>
              <a:t>Смарт</a:t>
            </a:r>
          </a:p>
        </xdr:txBody>
      </xdr:sp>
    </xdr:grpSp>
    <xdr:clientData/>
  </xdr:twoCellAnchor>
  <xdr:twoCellAnchor>
    <xdr:from>
      <xdr:col>6</xdr:col>
      <xdr:colOff>1047751</xdr:colOff>
      <xdr:row>36</xdr:row>
      <xdr:rowOff>3175</xdr:rowOff>
    </xdr:from>
    <xdr:to>
      <xdr:col>8</xdr:col>
      <xdr:colOff>781051</xdr:colOff>
      <xdr:row>65</xdr:row>
      <xdr:rowOff>97747</xdr:rowOff>
    </xdr:to>
    <xdr:grpSp>
      <xdr:nvGrpSpPr>
        <xdr:cNvPr id="50" name="Группа 49">
          <a:extLst>
            <a:ext uri="{FF2B5EF4-FFF2-40B4-BE49-F238E27FC236}">
              <a16:creationId xmlns="" xmlns:a16="http://schemas.microsoft.com/office/drawing/2014/main" id="{00000000-0008-0000-0400-000032000000}"/>
            </a:ext>
          </a:extLst>
        </xdr:cNvPr>
        <xdr:cNvGrpSpPr/>
      </xdr:nvGrpSpPr>
      <xdr:grpSpPr>
        <a:xfrm>
          <a:off x="10668001" y="24596725"/>
          <a:ext cx="2514600" cy="7276422"/>
          <a:chOff x="10896601" y="18729325"/>
          <a:chExt cx="2552700" cy="7295472"/>
        </a:xfrm>
      </xdr:grpSpPr>
      <xdr:pic>
        <xdr:nvPicPr>
          <xdr:cNvPr id="33" name="Рисунок 32">
            <a:extLst>
              <a:ext uri="{FF2B5EF4-FFF2-40B4-BE49-F238E27FC236}">
                <a16:creationId xmlns="" xmlns:a16="http://schemas.microsoft.com/office/drawing/2014/main" id="{00000000-0008-0000-04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96601" y="19152306"/>
            <a:ext cx="2552700" cy="6872491"/>
          </a:xfrm>
          <a:prstGeom prst="rect">
            <a:avLst/>
          </a:prstGeom>
        </xdr:spPr>
      </xdr:pic>
      <xdr:sp macro="" textlink="">
        <xdr:nvSpPr>
          <xdr:cNvPr id="45" name="TextBox 44">
            <a:extLst>
              <a:ext uri="{FF2B5EF4-FFF2-40B4-BE49-F238E27FC236}">
                <a16:creationId xmlns="" xmlns:a16="http://schemas.microsoft.com/office/drawing/2014/main" id="{00000000-0008-0000-0400-00002D000000}"/>
              </a:ext>
            </a:extLst>
          </xdr:cNvPr>
          <xdr:cNvSpPr txBox="1"/>
        </xdr:nvSpPr>
        <xdr:spPr>
          <a:xfrm>
            <a:off x="11512550" y="18729325"/>
            <a:ext cx="1733550" cy="4953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400" b="1"/>
              <a:t>SM1</a:t>
            </a:r>
            <a:r>
              <a:rPr lang="ru-RU" sz="1400" b="1"/>
              <a:t>108</a:t>
            </a:r>
            <a:r>
              <a:rPr lang="en-US" sz="1400" b="1"/>
              <a:t>AA  </a:t>
            </a:r>
            <a:r>
              <a:rPr lang="ru-RU" sz="1400" b="1"/>
              <a:t>Прайм</a:t>
            </a:r>
          </a:p>
        </xdr:txBody>
      </xdr:sp>
    </xdr:grpSp>
    <xdr:clientData/>
  </xdr:twoCellAnchor>
  <xdr:twoCellAnchor>
    <xdr:from>
      <xdr:col>1</xdr:col>
      <xdr:colOff>222250</xdr:colOff>
      <xdr:row>65</xdr:row>
      <xdr:rowOff>222250</xdr:rowOff>
    </xdr:from>
    <xdr:to>
      <xdr:col>3</xdr:col>
      <xdr:colOff>742950</xdr:colOff>
      <xdr:row>95</xdr:row>
      <xdr:rowOff>237726</xdr:rowOff>
    </xdr:to>
    <xdr:grpSp>
      <xdr:nvGrpSpPr>
        <xdr:cNvPr id="51" name="Группа 50">
          <a:extLst>
            <a:ext uri="{FF2B5EF4-FFF2-40B4-BE49-F238E27FC236}">
              <a16:creationId xmlns="" xmlns:a16="http://schemas.microsoft.com/office/drawing/2014/main" id="{00000000-0008-0000-0400-000033000000}"/>
            </a:ext>
          </a:extLst>
        </xdr:cNvPr>
        <xdr:cNvGrpSpPr/>
      </xdr:nvGrpSpPr>
      <xdr:grpSpPr>
        <a:xfrm>
          <a:off x="831850" y="31997650"/>
          <a:ext cx="2616200" cy="7444976"/>
          <a:chOff x="831850" y="25939750"/>
          <a:chExt cx="2616200" cy="7444976"/>
        </a:xfrm>
      </xdr:grpSpPr>
      <xdr:pic>
        <xdr:nvPicPr>
          <xdr:cNvPr id="41" name="Рисунок 40">
            <a:extLst>
              <a:ext uri="{FF2B5EF4-FFF2-40B4-BE49-F238E27FC236}">
                <a16:creationId xmlns="" xmlns:a16="http://schemas.microsoft.com/office/drawing/2014/main" id="{00000000-0008-0000-04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1850" y="26358849"/>
            <a:ext cx="2616200" cy="7025877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7" name="TextBox 46">
            <a:extLst>
              <a:ext uri="{FF2B5EF4-FFF2-40B4-BE49-F238E27FC236}">
                <a16:creationId xmlns="" xmlns:a16="http://schemas.microsoft.com/office/drawing/2014/main" id="{00000000-0008-0000-0400-00002F000000}"/>
              </a:ext>
            </a:extLst>
          </xdr:cNvPr>
          <xdr:cNvSpPr txBox="1"/>
        </xdr:nvSpPr>
        <xdr:spPr>
          <a:xfrm>
            <a:off x="1403350" y="25939750"/>
            <a:ext cx="1730375" cy="4953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400" b="1"/>
              <a:t>SM</a:t>
            </a:r>
            <a:r>
              <a:rPr lang="ru-RU" sz="1400" b="1"/>
              <a:t>1507</a:t>
            </a:r>
            <a:r>
              <a:rPr lang="en-US" sz="1400" b="1"/>
              <a:t>AA  </a:t>
            </a:r>
            <a:r>
              <a:rPr lang="ru-RU" sz="1400" b="1"/>
              <a:t>Инлайн</a:t>
            </a:r>
          </a:p>
        </xdr:txBody>
      </xdr:sp>
    </xdr:grpSp>
    <xdr:clientData/>
  </xdr:twoCellAnchor>
  <xdr:twoCellAnchor>
    <xdr:from>
      <xdr:col>7</xdr:col>
      <xdr:colOff>0</xdr:colOff>
      <xdr:row>66</xdr:row>
      <xdr:rowOff>107950</xdr:rowOff>
    </xdr:from>
    <xdr:to>
      <xdr:col>8</xdr:col>
      <xdr:colOff>323850</xdr:colOff>
      <xdr:row>97</xdr:row>
      <xdr:rowOff>204511</xdr:rowOff>
    </xdr:to>
    <xdr:grpSp>
      <xdr:nvGrpSpPr>
        <xdr:cNvPr id="55" name="Группа 54">
          <a:extLst>
            <a:ext uri="{FF2B5EF4-FFF2-40B4-BE49-F238E27FC236}">
              <a16:creationId xmlns="" xmlns:a16="http://schemas.microsoft.com/office/drawing/2014/main" id="{00000000-0008-0000-0400-000037000000}"/>
            </a:ext>
          </a:extLst>
        </xdr:cNvPr>
        <xdr:cNvGrpSpPr/>
      </xdr:nvGrpSpPr>
      <xdr:grpSpPr>
        <a:xfrm>
          <a:off x="10763250" y="32131000"/>
          <a:ext cx="1962150" cy="7773711"/>
          <a:chOff x="10763250" y="29768800"/>
          <a:chExt cx="1962150" cy="7773711"/>
        </a:xfrm>
      </xdr:grpSpPr>
      <xdr:pic>
        <xdr:nvPicPr>
          <xdr:cNvPr id="1025" name="Picture 1" descr="http://images.shopv.ru/ALL/100192/602973/dusevaysistemasmartsantsm1107aar_884926_37.jpg">
            <a:extLst>
              <a:ext uri="{FF2B5EF4-FFF2-40B4-BE49-F238E27FC236}">
                <a16:creationId xmlns="" xmlns:a16="http://schemas.microsoft.com/office/drawing/2014/main" id="{00000000-0008-0000-0400-000001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/>
          <a:srcRect/>
          <a:stretch>
            <a:fillRect/>
          </a:stretch>
        </xdr:blipFill>
        <xdr:spPr bwMode="auto">
          <a:xfrm>
            <a:off x="10763250" y="30301545"/>
            <a:ext cx="1962150" cy="7240966"/>
          </a:xfrm>
          <a:prstGeom prst="rect">
            <a:avLst/>
          </a:prstGeom>
          <a:noFill/>
        </xdr:spPr>
      </xdr:pic>
      <xdr:sp macro="" textlink="">
        <xdr:nvSpPr>
          <xdr:cNvPr id="54" name="TextBox 53">
            <a:extLst>
              <a:ext uri="{FF2B5EF4-FFF2-40B4-BE49-F238E27FC236}">
                <a16:creationId xmlns="" xmlns:a16="http://schemas.microsoft.com/office/drawing/2014/main" id="{00000000-0008-0000-0400-000036000000}"/>
              </a:ext>
            </a:extLst>
          </xdr:cNvPr>
          <xdr:cNvSpPr txBox="1"/>
        </xdr:nvSpPr>
        <xdr:spPr>
          <a:xfrm>
            <a:off x="10890250" y="29768800"/>
            <a:ext cx="1730375" cy="4953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400" b="1"/>
              <a:t>SM</a:t>
            </a:r>
            <a:r>
              <a:rPr lang="ru-RU" sz="1400" b="1"/>
              <a:t>1107</a:t>
            </a:r>
            <a:r>
              <a:rPr lang="en-US" sz="1400" b="1"/>
              <a:t>AA  </a:t>
            </a:r>
            <a:r>
              <a:rPr lang="ru-RU" sz="1400" b="1"/>
              <a:t>Прайм</a:t>
            </a:r>
          </a:p>
        </xdr:txBody>
      </xdr:sp>
    </xdr:grpSp>
    <xdr:clientData/>
  </xdr:twoCellAnchor>
  <xdr:twoCellAnchor editAs="oneCell">
    <xdr:from>
      <xdr:col>2</xdr:col>
      <xdr:colOff>588819</xdr:colOff>
      <xdr:row>14</xdr:row>
      <xdr:rowOff>1115291</xdr:rowOff>
    </xdr:from>
    <xdr:to>
      <xdr:col>2</xdr:col>
      <xdr:colOff>1000298</xdr:colOff>
      <xdr:row>15</xdr:row>
      <xdr:rowOff>345705</xdr:rowOff>
    </xdr:to>
    <xdr:pic>
      <xdr:nvPicPr>
        <xdr:cNvPr id="40" name="Рисунок 39">
          <a:extLst>
            <a:ext uri="{FF2B5EF4-FFF2-40B4-BE49-F238E27FC236}">
              <a16:creationId xmlns="" xmlns:a16="http://schemas.microsoft.com/office/drawing/2014/main" id="{DD49D2E4-EDEF-411A-9755-5106B09E3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419" y="4186151"/>
          <a:ext cx="411479" cy="419134"/>
        </a:xfrm>
        <a:prstGeom prst="rect">
          <a:avLst/>
        </a:prstGeom>
      </xdr:spPr>
    </xdr:pic>
    <xdr:clientData/>
  </xdr:twoCellAnchor>
  <xdr:twoCellAnchor editAs="oneCell">
    <xdr:from>
      <xdr:col>6</xdr:col>
      <xdr:colOff>371772</xdr:colOff>
      <xdr:row>15</xdr:row>
      <xdr:rowOff>50800</xdr:rowOff>
    </xdr:from>
    <xdr:to>
      <xdr:col>6</xdr:col>
      <xdr:colOff>838200</xdr:colOff>
      <xdr:row>15</xdr:row>
      <xdr:rowOff>1149639</xdr:rowOff>
    </xdr:to>
    <xdr:pic>
      <xdr:nvPicPr>
        <xdr:cNvPr id="56" name="Picture 2">
          <a:extLst>
            <a:ext uri="{FF2B5EF4-FFF2-40B4-BE49-F238E27FC236}">
              <a16:creationId xmlns="" xmlns:a16="http://schemas.microsoft.com/office/drawing/2014/main" id="{C596966F-AE79-4770-8948-81CDEC794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0214272" y="5295900"/>
          <a:ext cx="466428" cy="1098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1291222</xdr:colOff>
      <xdr:row>36</xdr:row>
      <xdr:rowOff>76213</xdr:rowOff>
    </xdr:from>
    <xdr:to>
      <xdr:col>5</xdr:col>
      <xdr:colOff>3612999</xdr:colOff>
      <xdr:row>71</xdr:row>
      <xdr:rowOff>62692</xdr:rowOff>
    </xdr:to>
    <xdr:grpSp>
      <xdr:nvGrpSpPr>
        <xdr:cNvPr id="8" name="Группа 7">
          <a:extLst>
            <a:ext uri="{FF2B5EF4-FFF2-40B4-BE49-F238E27FC236}">
              <a16:creationId xmlns="" xmlns:a16="http://schemas.microsoft.com/office/drawing/2014/main" id="{683CC5DD-DCB0-4A60-B8F5-4B599E6D5CF6}"/>
            </a:ext>
          </a:extLst>
        </xdr:cNvPr>
        <xdr:cNvGrpSpPr/>
      </xdr:nvGrpSpPr>
      <xdr:grpSpPr>
        <a:xfrm>
          <a:off x="5091697" y="24669763"/>
          <a:ext cx="3626702" cy="8654229"/>
          <a:chOff x="533842" y="37377773"/>
          <a:chExt cx="2047188" cy="4964979"/>
        </a:xfrm>
      </xdr:grpSpPr>
      <xdr:pic>
        <xdr:nvPicPr>
          <xdr:cNvPr id="57" name="Picture 2">
            <a:extLst>
              <a:ext uri="{FF2B5EF4-FFF2-40B4-BE49-F238E27FC236}">
                <a16:creationId xmlns="" xmlns:a16="http://schemas.microsoft.com/office/drawing/2014/main" id="{89C45AF7-672B-4A37-85DC-89162E2A450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/>
          <a:srcRect/>
          <a:stretch>
            <a:fillRect/>
          </a:stretch>
        </xdr:blipFill>
        <xdr:spPr bwMode="auto">
          <a:xfrm>
            <a:off x="533842" y="37519862"/>
            <a:ext cx="2047188" cy="48228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8" name="TextBox 57">
            <a:extLst>
              <a:ext uri="{FF2B5EF4-FFF2-40B4-BE49-F238E27FC236}">
                <a16:creationId xmlns="" xmlns:a16="http://schemas.microsoft.com/office/drawing/2014/main" id="{57100209-3784-4C58-B40F-B8A604C86572}"/>
              </a:ext>
            </a:extLst>
          </xdr:cNvPr>
          <xdr:cNvSpPr txBox="1"/>
        </xdr:nvSpPr>
        <xdr:spPr>
          <a:xfrm>
            <a:off x="1266190" y="37377773"/>
            <a:ext cx="1062420" cy="37892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400" b="1"/>
              <a:t>SM</a:t>
            </a:r>
            <a:r>
              <a:rPr lang="ru-RU" sz="1400" b="1"/>
              <a:t>1</a:t>
            </a:r>
            <a:r>
              <a:rPr lang="en-US" sz="1400" b="1"/>
              <a:t>210AA  </a:t>
            </a:r>
            <a:r>
              <a:rPr lang="ru-RU" sz="1400" b="1"/>
              <a:t>Квадро</a:t>
            </a:r>
          </a:p>
        </xdr:txBody>
      </xdr:sp>
    </xdr:grpSp>
    <xdr:clientData/>
  </xdr:twoCellAnchor>
  <xdr:twoCellAnchor>
    <xdr:from>
      <xdr:col>5</xdr:col>
      <xdr:colOff>2377930</xdr:colOff>
      <xdr:row>102</xdr:row>
      <xdr:rowOff>192755</xdr:rowOff>
    </xdr:from>
    <xdr:to>
      <xdr:col>7</xdr:col>
      <xdr:colOff>266154</xdr:colOff>
      <xdr:row>140</xdr:row>
      <xdr:rowOff>-1</xdr:rowOff>
    </xdr:to>
    <xdr:grpSp>
      <xdr:nvGrpSpPr>
        <xdr:cNvPr id="9" name="Группа 8">
          <a:extLst>
            <a:ext uri="{FF2B5EF4-FFF2-40B4-BE49-F238E27FC236}">
              <a16:creationId xmlns="" xmlns:a16="http://schemas.microsoft.com/office/drawing/2014/main" id="{103E5E81-9CF0-465F-89B6-A42DC7A6223A}"/>
            </a:ext>
          </a:extLst>
        </xdr:cNvPr>
        <xdr:cNvGrpSpPr/>
      </xdr:nvGrpSpPr>
      <xdr:grpSpPr>
        <a:xfrm>
          <a:off x="7483330" y="41131205"/>
          <a:ext cx="3546074" cy="9217944"/>
          <a:chOff x="7564446" y="37850303"/>
          <a:chExt cx="3689256" cy="8213825"/>
        </a:xfrm>
      </xdr:grpSpPr>
      <xdr:pic>
        <xdr:nvPicPr>
          <xdr:cNvPr id="59" name="Picture 2">
            <a:extLst>
              <a:ext uri="{FF2B5EF4-FFF2-40B4-BE49-F238E27FC236}">
                <a16:creationId xmlns="" xmlns:a16="http://schemas.microsoft.com/office/drawing/2014/main" id="{456B96B3-0A42-48D0-AC63-A842558774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/>
          <a:srcRect/>
          <a:stretch>
            <a:fillRect/>
          </a:stretch>
        </xdr:blipFill>
        <xdr:spPr bwMode="auto">
          <a:xfrm>
            <a:off x="7564446" y="38479073"/>
            <a:ext cx="2718287" cy="75850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0" name="TextBox 59">
            <a:extLst>
              <a:ext uri="{FF2B5EF4-FFF2-40B4-BE49-F238E27FC236}">
                <a16:creationId xmlns="" xmlns:a16="http://schemas.microsoft.com/office/drawing/2014/main" id="{63FFCB39-389D-4D72-8F8A-E873A72EB07E}"/>
              </a:ext>
            </a:extLst>
          </xdr:cNvPr>
          <xdr:cNvSpPr txBox="1"/>
        </xdr:nvSpPr>
        <xdr:spPr>
          <a:xfrm>
            <a:off x="8147009" y="37850303"/>
            <a:ext cx="3106693" cy="71093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400" b="1"/>
              <a:t>SM</a:t>
            </a:r>
            <a:r>
              <a:rPr lang="ru-RU" sz="1400" b="1"/>
              <a:t>1</a:t>
            </a:r>
            <a:r>
              <a:rPr lang="en-US" sz="1400" b="1"/>
              <a:t>2</a:t>
            </a:r>
            <a:r>
              <a:rPr lang="ru-RU" sz="1400" b="1"/>
              <a:t>09</a:t>
            </a:r>
            <a:r>
              <a:rPr lang="en-US" sz="1400" b="1"/>
              <a:t>AA  </a:t>
            </a:r>
            <a:r>
              <a:rPr lang="ru-RU" sz="1400" b="1"/>
              <a:t>Смарт</a:t>
            </a:r>
          </a:p>
        </xdr:txBody>
      </xdr:sp>
    </xdr:grpSp>
    <xdr:clientData/>
  </xdr:twoCellAnchor>
  <xdr:twoCellAnchor>
    <xdr:from>
      <xdr:col>5</xdr:col>
      <xdr:colOff>733424</xdr:colOff>
      <xdr:row>66</xdr:row>
      <xdr:rowOff>184150</xdr:rowOff>
    </xdr:from>
    <xdr:to>
      <xdr:col>5</xdr:col>
      <xdr:colOff>3162299</xdr:colOff>
      <xdr:row>99</xdr:row>
      <xdr:rowOff>911</xdr:rowOff>
    </xdr:to>
    <xdr:grpSp>
      <xdr:nvGrpSpPr>
        <xdr:cNvPr id="52" name="Группа 51">
          <a:extLst>
            <a:ext uri="{FF2B5EF4-FFF2-40B4-BE49-F238E27FC236}">
              <a16:creationId xmlns="" xmlns:a16="http://schemas.microsoft.com/office/drawing/2014/main" id="{00000000-0008-0000-0400-000034000000}"/>
            </a:ext>
          </a:extLst>
        </xdr:cNvPr>
        <xdr:cNvGrpSpPr/>
      </xdr:nvGrpSpPr>
      <xdr:grpSpPr>
        <a:xfrm>
          <a:off x="5838824" y="32207200"/>
          <a:ext cx="2428875" cy="7989211"/>
          <a:chOff x="6296024" y="26073100"/>
          <a:chExt cx="2428875" cy="7970161"/>
        </a:xfrm>
      </xdr:grpSpPr>
      <xdr:pic>
        <xdr:nvPicPr>
          <xdr:cNvPr id="42" name="Рисунок 41">
            <a:extLst>
              <a:ext uri="{FF2B5EF4-FFF2-40B4-BE49-F238E27FC236}">
                <a16:creationId xmlns="" xmlns:a16="http://schemas.microsoft.com/office/drawing/2014/main" id="{00000000-0008-0000-04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96024" y="26403300"/>
            <a:ext cx="2428875" cy="7639961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6" name="TextBox 45">
            <a:extLst>
              <a:ext uri="{FF2B5EF4-FFF2-40B4-BE49-F238E27FC236}">
                <a16:creationId xmlns="" xmlns:a16="http://schemas.microsoft.com/office/drawing/2014/main" id="{00000000-0008-0000-0400-00002E000000}"/>
              </a:ext>
            </a:extLst>
          </xdr:cNvPr>
          <xdr:cNvSpPr txBox="1"/>
        </xdr:nvSpPr>
        <xdr:spPr>
          <a:xfrm>
            <a:off x="6832600" y="26073100"/>
            <a:ext cx="1730375" cy="4953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400" b="1"/>
              <a:t>SM</a:t>
            </a:r>
            <a:r>
              <a:rPr lang="ru-RU" sz="1400" b="1"/>
              <a:t>1508</a:t>
            </a:r>
            <a:r>
              <a:rPr lang="en-US" sz="1400" b="1"/>
              <a:t>AA  </a:t>
            </a:r>
            <a:r>
              <a:rPr lang="ru-RU" sz="1400" b="1"/>
              <a:t>Инлайн</a:t>
            </a:r>
          </a:p>
        </xdr:txBody>
      </xdr:sp>
    </xdr:grpSp>
    <xdr:clientData/>
  </xdr:twoCellAnchor>
  <xdr:twoCellAnchor editAs="oneCell">
    <xdr:from>
      <xdr:col>2</xdr:col>
      <xdr:colOff>568037</xdr:colOff>
      <xdr:row>20</xdr:row>
      <xdr:rowOff>1111826</xdr:rowOff>
    </xdr:from>
    <xdr:to>
      <xdr:col>2</xdr:col>
      <xdr:colOff>979516</xdr:colOff>
      <xdr:row>21</xdr:row>
      <xdr:rowOff>342240</xdr:rowOff>
    </xdr:to>
    <xdr:pic>
      <xdr:nvPicPr>
        <xdr:cNvPr id="61" name="Рисунок 60">
          <a:extLst>
            <a:ext uri="{FF2B5EF4-FFF2-40B4-BE49-F238E27FC236}">
              <a16:creationId xmlns="" xmlns:a16="http://schemas.microsoft.com/office/drawing/2014/main" id="{CA287CE5-F164-4E11-B20D-EDEAD7876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637" y="10019606"/>
          <a:ext cx="411479" cy="419134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426720</xdr:colOff>
      <xdr:row>21</xdr:row>
      <xdr:rowOff>91440</xdr:rowOff>
    </xdr:from>
    <xdr:to>
      <xdr:col>6</xdr:col>
      <xdr:colOff>792480</xdr:colOff>
      <xdr:row>21</xdr:row>
      <xdr:rowOff>1145701</xdr:rowOff>
    </xdr:to>
    <xdr:pic>
      <xdr:nvPicPr>
        <xdr:cNvPr id="63" name="Picture 2">
          <a:extLst>
            <a:ext uri="{FF2B5EF4-FFF2-40B4-BE49-F238E27FC236}">
              <a16:creationId xmlns="" xmlns:a16="http://schemas.microsoft.com/office/drawing/2014/main" id="{E67A1C81-B97E-4E3D-8A2C-48AD32D6C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0302240" y="11186160"/>
          <a:ext cx="365760" cy="10542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21824</xdr:rowOff>
    </xdr:from>
    <xdr:to>
      <xdr:col>6</xdr:col>
      <xdr:colOff>0</xdr:colOff>
      <xdr:row>10</xdr:row>
      <xdr:rowOff>4051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824"/>
          <a:ext cx="11361964" cy="190083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36429</xdr:colOff>
      <xdr:row>0</xdr:row>
      <xdr:rowOff>190498</xdr:rowOff>
    </xdr:from>
    <xdr:to>
      <xdr:col>4</xdr:col>
      <xdr:colOff>1583132</xdr:colOff>
      <xdr:row>8</xdr:row>
      <xdr:rowOff>177435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929" y="190498"/>
          <a:ext cx="1546703" cy="1510937"/>
        </a:xfrm>
        <a:prstGeom prst="rect">
          <a:avLst/>
        </a:prstGeom>
      </xdr:spPr>
    </xdr:pic>
    <xdr:clientData/>
  </xdr:twoCellAnchor>
  <xdr:oneCellAnchor>
    <xdr:from>
      <xdr:col>1</xdr:col>
      <xdr:colOff>1543129</xdr:colOff>
      <xdr:row>2</xdr:row>
      <xdr:rowOff>59610</xdr:rowOff>
    </xdr:from>
    <xdr:ext cx="5517622" cy="530658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2152729" y="425370"/>
          <a:ext cx="5517622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ru-RU" sz="2800"/>
            <a:t>Прайс-лист</a:t>
          </a:r>
        </a:p>
      </xdr:txBody>
    </xdr:sp>
    <xdr:clientData/>
  </xdr:oneCellAnchor>
  <xdr:twoCellAnchor editAs="oneCell">
    <xdr:from>
      <xdr:col>3</xdr:col>
      <xdr:colOff>1558559</xdr:colOff>
      <xdr:row>5</xdr:row>
      <xdr:rowOff>3277</xdr:rowOff>
    </xdr:from>
    <xdr:to>
      <xdr:col>3</xdr:col>
      <xdr:colOff>3151676</xdr:colOff>
      <xdr:row>6</xdr:row>
      <xdr:rowOff>77840</xdr:rowOff>
    </xdr:to>
    <xdr:pic>
      <xdr:nvPicPr>
        <xdr:cNvPr id="12" name="Рисунок 11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8119" y="917677"/>
          <a:ext cx="1593117" cy="25744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283331</xdr:colOff>
      <xdr:row>4</xdr:row>
      <xdr:rowOff>94706</xdr:rowOff>
    </xdr:from>
    <xdr:ext cx="3087448" cy="468013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2615051" y="826226"/>
          <a:ext cx="3087448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400"/>
            <a:t>Системы инсталляции</a:t>
          </a:r>
        </a:p>
      </xdr:txBody>
    </xdr:sp>
    <xdr:clientData/>
  </xdr:oneCellAnchor>
  <xdr:twoCellAnchor editAs="oneCell">
    <xdr:from>
      <xdr:col>1</xdr:col>
      <xdr:colOff>204299</xdr:colOff>
      <xdr:row>13</xdr:row>
      <xdr:rowOff>56605</xdr:rowOff>
    </xdr:from>
    <xdr:to>
      <xdr:col>3</xdr:col>
      <xdr:colOff>4187815</xdr:colOff>
      <xdr:row>42</xdr:row>
      <xdr:rowOff>157842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620" y="4451712"/>
          <a:ext cx="7371695" cy="562573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21824</xdr:rowOff>
    </xdr:from>
    <xdr:to>
      <xdr:col>4</xdr:col>
      <xdr:colOff>1292679</xdr:colOff>
      <xdr:row>10</xdr:row>
      <xdr:rowOff>1330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824"/>
          <a:ext cx="9810750" cy="189811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3941931</xdr:colOff>
      <xdr:row>1</xdr:row>
      <xdr:rowOff>27710</xdr:rowOff>
    </xdr:from>
    <xdr:to>
      <xdr:col>3</xdr:col>
      <xdr:colOff>1333501</xdr:colOff>
      <xdr:row>8</xdr:row>
      <xdr:rowOff>55419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7931" y="218210"/>
          <a:ext cx="1582570" cy="1361209"/>
        </a:xfrm>
        <a:prstGeom prst="rect">
          <a:avLst/>
        </a:prstGeom>
      </xdr:spPr>
    </xdr:pic>
    <xdr:clientData/>
  </xdr:twoCellAnchor>
  <xdr:oneCellAnchor>
    <xdr:from>
      <xdr:col>1</xdr:col>
      <xdr:colOff>753420</xdr:colOff>
      <xdr:row>2</xdr:row>
      <xdr:rowOff>4192</xdr:rowOff>
    </xdr:from>
    <xdr:ext cx="5517622" cy="530658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363020" y="364410"/>
          <a:ext cx="5517622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ru-RU" sz="2800"/>
            <a:t>Прайс-лист</a:t>
          </a:r>
        </a:p>
      </xdr:txBody>
    </xdr:sp>
    <xdr:clientData/>
  </xdr:oneCellAnchor>
  <xdr:twoCellAnchor editAs="oneCell">
    <xdr:from>
      <xdr:col>2</xdr:col>
      <xdr:colOff>1603091</xdr:colOff>
      <xdr:row>5</xdr:row>
      <xdr:rowOff>3276</xdr:rowOff>
    </xdr:from>
    <xdr:to>
      <xdr:col>2</xdr:col>
      <xdr:colOff>3196208</xdr:colOff>
      <xdr:row>6</xdr:row>
      <xdr:rowOff>77839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5" y="903821"/>
          <a:ext cx="1593117" cy="25467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207818</xdr:colOff>
      <xdr:row>4</xdr:row>
      <xdr:rowOff>94706</xdr:rowOff>
    </xdr:from>
    <xdr:ext cx="1345433" cy="468013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2535382" y="815142"/>
          <a:ext cx="134543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400"/>
            <a:t>Запчасти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9:L946"/>
  <sheetViews>
    <sheetView showGridLines="0" tabSelected="1" view="pageBreakPreview" zoomScale="55" zoomScaleNormal="55" zoomScaleSheetLayoutView="55" workbookViewId="0">
      <pane ySplit="12" topLeftCell="A13" activePane="bottomLeft" state="frozen"/>
      <selection pane="bottomLeft" activeCell="H1" sqref="H1"/>
    </sheetView>
  </sheetViews>
  <sheetFormatPr defaultColWidth="9.140625" defaultRowHeight="15"/>
  <cols>
    <col min="1" max="1" width="9.140625" style="5"/>
    <col min="2" max="3" width="17.5703125" style="71" customWidth="1"/>
    <col min="4" max="4" width="14.5703125" style="5" customWidth="1"/>
    <col min="5" max="5" width="29.85546875" style="5" bestFit="1" customWidth="1"/>
    <col min="6" max="6" width="89.5703125" style="51" bestFit="1" customWidth="1"/>
    <col min="7" max="7" width="25.85546875" style="51" customWidth="1"/>
    <col min="8" max="8" width="25.7109375" style="51" customWidth="1"/>
    <col min="9" max="9" width="20.5703125" style="51" customWidth="1"/>
    <col min="10" max="10" width="17.7109375" style="51" customWidth="1"/>
    <col min="11" max="16384" width="9.140625" style="51"/>
  </cols>
  <sheetData>
    <row r="9" spans="1:12" ht="15.75" thickBot="1"/>
    <row r="10" spans="1:12" ht="21.75" thickBot="1">
      <c r="H10" s="73" t="s">
        <v>773</v>
      </c>
      <c r="I10" s="80">
        <v>0.3</v>
      </c>
    </row>
    <row r="11" spans="1:12" ht="21">
      <c r="F11" s="74" t="s">
        <v>760</v>
      </c>
    </row>
    <row r="12" spans="1:12" s="6" customFormat="1" ht="52.9" customHeight="1">
      <c r="A12" s="10" t="s">
        <v>335</v>
      </c>
      <c r="B12" s="65" t="s">
        <v>865</v>
      </c>
      <c r="C12" s="65" t="s">
        <v>866</v>
      </c>
      <c r="D12" s="11" t="s">
        <v>336</v>
      </c>
      <c r="E12" s="11" t="s">
        <v>342</v>
      </c>
      <c r="F12" s="11" t="s">
        <v>1</v>
      </c>
      <c r="G12" s="28" t="s">
        <v>340</v>
      </c>
      <c r="H12" s="26" t="s">
        <v>963</v>
      </c>
      <c r="I12" s="26" t="s">
        <v>774</v>
      </c>
    </row>
    <row r="13" spans="1:12" s="7" customFormat="1" ht="43.15" customHeight="1">
      <c r="A13" s="63"/>
      <c r="B13" s="75" t="s">
        <v>341</v>
      </c>
      <c r="C13" s="75"/>
      <c r="D13" s="63"/>
      <c r="E13" s="63"/>
      <c r="F13" s="63"/>
      <c r="G13" s="63"/>
      <c r="H13" s="39"/>
      <c r="I13" s="39"/>
    </row>
    <row r="14" spans="1:12" s="8" customFormat="1" ht="22.9" customHeight="1">
      <c r="A14" s="59"/>
      <c r="B14" s="67" t="s">
        <v>356</v>
      </c>
      <c r="C14" s="67"/>
      <c r="D14" s="62"/>
      <c r="E14" s="62"/>
      <c r="F14" s="62"/>
      <c r="G14" s="62"/>
      <c r="H14" s="52"/>
      <c r="I14" s="52"/>
      <c r="L14" s="51"/>
    </row>
    <row r="15" spans="1:12" ht="73.5" customHeight="1">
      <c r="A15" s="13">
        <v>1</v>
      </c>
      <c r="B15" s="68" t="s">
        <v>835</v>
      </c>
      <c r="C15" s="68" t="s">
        <v>151</v>
      </c>
      <c r="D15" s="14" t="s">
        <v>150</v>
      </c>
      <c r="E15" s="14" t="s">
        <v>346</v>
      </c>
      <c r="F15" s="12" t="s">
        <v>152</v>
      </c>
      <c r="G15" s="29"/>
      <c r="H15" s="37">
        <v>83.93</v>
      </c>
      <c r="I15" s="50">
        <f>ROUND(H15-H15*$I$10,2)</f>
        <v>58.75</v>
      </c>
      <c r="L15" s="81"/>
    </row>
    <row r="16" spans="1:12" ht="72" customHeight="1">
      <c r="A16" s="13">
        <f>IF(D16&lt;&gt;"",MAXA(A10:A15)+1,"")</f>
        <v>2</v>
      </c>
      <c r="B16" s="68" t="s">
        <v>867</v>
      </c>
      <c r="C16" s="68" t="s">
        <v>333</v>
      </c>
      <c r="D16" s="14" t="s">
        <v>150</v>
      </c>
      <c r="E16" s="14" t="s">
        <v>347</v>
      </c>
      <c r="F16" s="12" t="s">
        <v>334</v>
      </c>
      <c r="G16" s="29"/>
      <c r="H16" s="37">
        <v>111.99</v>
      </c>
      <c r="I16" s="50">
        <f>ROUND(H16-H16*$I$10,2)</f>
        <v>78.39</v>
      </c>
      <c r="L16" s="81"/>
    </row>
    <row r="17" spans="1:12" ht="63.6" customHeight="1">
      <c r="A17" s="13">
        <f>IF(D17&lt;&gt;"",MAXA(A12:A16)+1,"")</f>
        <v>3</v>
      </c>
      <c r="B17" s="68" t="s">
        <v>868</v>
      </c>
      <c r="C17" s="68" t="s">
        <v>153</v>
      </c>
      <c r="D17" s="14" t="s">
        <v>150</v>
      </c>
      <c r="E17" s="14" t="s">
        <v>348</v>
      </c>
      <c r="F17" s="12" t="s">
        <v>154</v>
      </c>
      <c r="G17" s="29"/>
      <c r="H17" s="37">
        <v>83.44</v>
      </c>
      <c r="I17" s="50">
        <f>ROUND(H17-H17*$I$10,2)</f>
        <v>58.41</v>
      </c>
      <c r="L17" s="81"/>
    </row>
    <row r="18" spans="1:12" ht="78" customHeight="1">
      <c r="A18" s="13">
        <f>IF(D18&lt;&gt;"",MAXA(A12:A17)+1,"")</f>
        <v>4</v>
      </c>
      <c r="B18" s="68" t="s">
        <v>836</v>
      </c>
      <c r="C18" s="68" t="s">
        <v>155</v>
      </c>
      <c r="D18" s="14" t="s">
        <v>150</v>
      </c>
      <c r="E18" s="14" t="s">
        <v>349</v>
      </c>
      <c r="F18" s="12" t="s">
        <v>156</v>
      </c>
      <c r="G18" s="29"/>
      <c r="H18" s="37">
        <v>64.64</v>
      </c>
      <c r="I18" s="50">
        <f>ROUND(H18-H18*$I$10,2)</f>
        <v>45.25</v>
      </c>
      <c r="L18" s="81"/>
    </row>
    <row r="19" spans="1:12" ht="79.5" customHeight="1">
      <c r="A19" s="13">
        <f>IF(D19&lt;&gt;"",MAXA(A13:A18)+1,"")</f>
        <v>5</v>
      </c>
      <c r="B19" s="68" t="s">
        <v>837</v>
      </c>
      <c r="C19" s="68" t="s">
        <v>157</v>
      </c>
      <c r="D19" s="14" t="s">
        <v>150</v>
      </c>
      <c r="E19" s="14" t="s">
        <v>350</v>
      </c>
      <c r="F19" s="12" t="s">
        <v>158</v>
      </c>
      <c r="G19" s="29"/>
      <c r="H19" s="37">
        <v>60.64</v>
      </c>
      <c r="I19" s="50">
        <f>ROUND(H19-H19*$I$10,2)</f>
        <v>42.45</v>
      </c>
      <c r="L19" s="81"/>
    </row>
    <row r="20" spans="1:12" ht="23.25">
      <c r="A20" s="59"/>
      <c r="B20" s="67" t="s">
        <v>966</v>
      </c>
      <c r="C20" s="67"/>
      <c r="D20" s="59"/>
      <c r="E20" s="59"/>
      <c r="F20" s="59"/>
      <c r="G20" s="59"/>
      <c r="H20" s="52"/>
      <c r="I20" s="52"/>
      <c r="L20" s="81"/>
    </row>
    <row r="21" spans="1:12" ht="79.5" customHeight="1">
      <c r="A21" s="13">
        <f>IF(D21&lt;&gt;"",MAXA(A10:A20)+1,"")</f>
        <v>6</v>
      </c>
      <c r="B21" s="68" t="s">
        <v>967</v>
      </c>
      <c r="C21" s="117"/>
      <c r="D21" s="14" t="s">
        <v>968</v>
      </c>
      <c r="E21" s="14" t="s">
        <v>347</v>
      </c>
      <c r="F21" s="12" t="s">
        <v>969</v>
      </c>
      <c r="G21" s="29"/>
      <c r="H21" s="37">
        <v>125</v>
      </c>
      <c r="I21" s="50">
        <f>ROUND(H21-H21*$I$10,2)</f>
        <v>87.5</v>
      </c>
      <c r="L21" s="81"/>
    </row>
    <row r="22" spans="1:12" ht="79.5" customHeight="1">
      <c r="A22" s="13">
        <f>IF(D22&lt;&gt;"",MAXA(A10:A21)+1,"")</f>
        <v>7</v>
      </c>
      <c r="B22" s="68" t="s">
        <v>970</v>
      </c>
      <c r="C22" s="117"/>
      <c r="D22" s="14" t="s">
        <v>968</v>
      </c>
      <c r="E22" s="14" t="s">
        <v>347</v>
      </c>
      <c r="F22" s="12" t="s">
        <v>971</v>
      </c>
      <c r="G22" s="29"/>
      <c r="H22" s="37">
        <v>117</v>
      </c>
      <c r="I22" s="50">
        <f t="shared" ref="I22:I23" si="0">ROUND(H22-H22*$I$10,2)</f>
        <v>81.900000000000006</v>
      </c>
      <c r="L22" s="81"/>
    </row>
    <row r="23" spans="1:12" ht="79.5" customHeight="1">
      <c r="A23" s="13">
        <f>IF(D23&lt;&gt;"",MAXA(A11:A22)+1,"")</f>
        <v>8</v>
      </c>
      <c r="B23" s="68" t="s">
        <v>972</v>
      </c>
      <c r="C23" s="117"/>
      <c r="D23" s="14" t="s">
        <v>968</v>
      </c>
      <c r="E23" s="14" t="s">
        <v>350</v>
      </c>
      <c r="F23" s="12" t="s">
        <v>973</v>
      </c>
      <c r="G23" s="29"/>
      <c r="H23" s="37">
        <v>70</v>
      </c>
      <c r="I23" s="50">
        <f t="shared" si="0"/>
        <v>49</v>
      </c>
      <c r="L23" s="81"/>
    </row>
    <row r="24" spans="1:12" s="8" customFormat="1" ht="22.9" customHeight="1">
      <c r="A24" s="59"/>
      <c r="B24" s="67" t="s">
        <v>357</v>
      </c>
      <c r="C24" s="67"/>
      <c r="D24" s="59"/>
      <c r="E24" s="59"/>
      <c r="F24" s="59"/>
      <c r="G24" s="59"/>
      <c r="H24" s="52"/>
      <c r="I24" s="52"/>
      <c r="J24" s="51"/>
      <c r="K24" s="51"/>
      <c r="L24" s="81"/>
    </row>
    <row r="25" spans="1:12" ht="67.5" customHeight="1">
      <c r="A25" s="13">
        <f>IF(D25&lt;&gt;"",MAXA(A14:A24)+1,"")</f>
        <v>9</v>
      </c>
      <c r="B25" s="68" t="s">
        <v>820</v>
      </c>
      <c r="C25" s="68" t="s">
        <v>159</v>
      </c>
      <c r="D25" s="14" t="s">
        <v>337</v>
      </c>
      <c r="E25" s="14" t="s">
        <v>351</v>
      </c>
      <c r="F25" s="12" t="s">
        <v>160</v>
      </c>
      <c r="G25" s="29"/>
      <c r="H25" s="37">
        <v>69.760000000000005</v>
      </c>
      <c r="I25" s="50">
        <f>ROUND(H25-H25*$I$10,2)</f>
        <v>48.83</v>
      </c>
      <c r="L25" s="81"/>
    </row>
    <row r="26" spans="1:12" ht="69" customHeight="1">
      <c r="A26" s="13">
        <f>IF(D26&lt;&gt;"",MAXA(A14:A25)+1,"")</f>
        <v>10</v>
      </c>
      <c r="B26" s="68" t="s">
        <v>821</v>
      </c>
      <c r="C26" s="68" t="s">
        <v>161</v>
      </c>
      <c r="D26" s="14" t="s">
        <v>337</v>
      </c>
      <c r="E26" s="14" t="s">
        <v>347</v>
      </c>
      <c r="F26" s="12" t="s">
        <v>162</v>
      </c>
      <c r="G26" s="29"/>
      <c r="H26" s="37">
        <v>105.06</v>
      </c>
      <c r="I26" s="50">
        <f>ROUND(H26-H26*$I$10,2)</f>
        <v>73.540000000000006</v>
      </c>
      <c r="L26" s="81"/>
    </row>
    <row r="27" spans="1:12" ht="73.5" customHeight="1">
      <c r="A27" s="13">
        <f>IF(D27&lt;&gt;"",MAXA(A14:A26)+1,"")</f>
        <v>11</v>
      </c>
      <c r="B27" s="68" t="s">
        <v>822</v>
      </c>
      <c r="C27" s="68" t="s">
        <v>163</v>
      </c>
      <c r="D27" s="14" t="s">
        <v>337</v>
      </c>
      <c r="E27" s="14" t="s">
        <v>348</v>
      </c>
      <c r="F27" s="12" t="s">
        <v>164</v>
      </c>
      <c r="G27" s="29"/>
      <c r="H27" s="37">
        <v>88.55</v>
      </c>
      <c r="I27" s="50">
        <f>ROUND(H27-H27*$I$10,2)</f>
        <v>61.99</v>
      </c>
      <c r="L27" s="81"/>
    </row>
    <row r="28" spans="1:12" ht="70.5" customHeight="1">
      <c r="A28" s="13">
        <f>IF(D28&lt;&gt;"",MAXA(A14:A27)+1,"")</f>
        <v>12</v>
      </c>
      <c r="B28" s="68" t="s">
        <v>869</v>
      </c>
      <c r="C28" s="68" t="s">
        <v>165</v>
      </c>
      <c r="D28" s="14" t="s">
        <v>337</v>
      </c>
      <c r="E28" s="14" t="s">
        <v>350</v>
      </c>
      <c r="F28" s="12" t="s">
        <v>166</v>
      </c>
      <c r="G28" s="29"/>
      <c r="H28" s="37">
        <v>56.76</v>
      </c>
      <c r="I28" s="50">
        <f>ROUND(H28-H28*$I$10,2)</f>
        <v>39.729999999999997</v>
      </c>
      <c r="L28" s="81"/>
    </row>
    <row r="29" spans="1:12" ht="70.5" customHeight="1">
      <c r="A29" s="13">
        <f>IF(D29&lt;&gt;"",MAXA(A15:A28)+1,"")</f>
        <v>13</v>
      </c>
      <c r="B29" s="68" t="s">
        <v>823</v>
      </c>
      <c r="C29" s="68" t="s">
        <v>167</v>
      </c>
      <c r="D29" s="14" t="s">
        <v>337</v>
      </c>
      <c r="E29" s="14" t="s">
        <v>350</v>
      </c>
      <c r="F29" s="12" t="s">
        <v>168</v>
      </c>
      <c r="G29" s="29"/>
      <c r="H29" s="37">
        <v>47.63</v>
      </c>
      <c r="I29" s="50">
        <f>ROUND(H29-H29*$I$10,2)</f>
        <v>33.340000000000003</v>
      </c>
      <c r="L29" s="81"/>
    </row>
    <row r="30" spans="1:12" s="8" customFormat="1" ht="22.9" customHeight="1">
      <c r="A30" s="59"/>
      <c r="B30" s="69" t="s">
        <v>358</v>
      </c>
      <c r="C30" s="69"/>
      <c r="D30" s="59"/>
      <c r="E30" s="59"/>
      <c r="F30" s="59"/>
      <c r="G30" s="60"/>
      <c r="H30" s="52"/>
      <c r="I30" s="52"/>
      <c r="J30" s="51"/>
      <c r="K30" s="51"/>
      <c r="L30" s="81"/>
    </row>
    <row r="31" spans="1:12" ht="67.5" customHeight="1">
      <c r="A31" s="13">
        <f>IF(D31&lt;&gt;"",MAXA(A17:A30)+1,"")</f>
        <v>14</v>
      </c>
      <c r="B31" s="68" t="s">
        <v>803</v>
      </c>
      <c r="C31" s="68" t="s">
        <v>170</v>
      </c>
      <c r="D31" s="14" t="s">
        <v>169</v>
      </c>
      <c r="E31" s="14" t="s">
        <v>346</v>
      </c>
      <c r="F31" s="12" t="s">
        <v>171</v>
      </c>
      <c r="G31" s="29"/>
      <c r="H31" s="37">
        <v>60.48</v>
      </c>
      <c r="I31" s="50">
        <f t="shared" ref="I31:I39" si="1">ROUND(H31-H31*$I$10,2)</f>
        <v>42.34</v>
      </c>
      <c r="L31" s="81"/>
    </row>
    <row r="32" spans="1:12" ht="68.25" customHeight="1">
      <c r="A32" s="13">
        <f>IF(D32&lt;&gt;"",MAXA(A18:A31)+1,"")</f>
        <v>15</v>
      </c>
      <c r="B32" s="68" t="s">
        <v>804</v>
      </c>
      <c r="C32" s="68" t="s">
        <v>172</v>
      </c>
      <c r="D32" s="14" t="s">
        <v>169</v>
      </c>
      <c r="E32" s="14" t="s">
        <v>348</v>
      </c>
      <c r="F32" s="12" t="s">
        <v>173</v>
      </c>
      <c r="G32" s="29"/>
      <c r="H32" s="37">
        <v>97.5</v>
      </c>
      <c r="I32" s="50">
        <f t="shared" si="1"/>
        <v>68.25</v>
      </c>
      <c r="L32" s="81"/>
    </row>
    <row r="33" spans="1:12" ht="63.6" customHeight="1">
      <c r="A33" s="13">
        <f>IF(D33&lt;&gt;"",MAXA(A19:A32)+1,"")</f>
        <v>16</v>
      </c>
      <c r="B33" s="68" t="s">
        <v>805</v>
      </c>
      <c r="C33" s="68" t="s">
        <v>174</v>
      </c>
      <c r="D33" s="14" t="s">
        <v>169</v>
      </c>
      <c r="E33" s="14" t="s">
        <v>348</v>
      </c>
      <c r="F33" s="12" t="s">
        <v>494</v>
      </c>
      <c r="G33" s="29"/>
      <c r="H33" s="37">
        <v>89.97</v>
      </c>
      <c r="I33" s="50">
        <f t="shared" si="1"/>
        <v>62.98</v>
      </c>
      <c r="L33" s="81"/>
    </row>
    <row r="34" spans="1:12" ht="70.5" customHeight="1">
      <c r="A34" s="13">
        <f t="shared" ref="A34:A70" si="2">IF(D34&lt;&gt;"",MAXA(A24:A33)+1,"")</f>
        <v>17</v>
      </c>
      <c r="B34" s="68" t="s">
        <v>806</v>
      </c>
      <c r="C34" s="68" t="s">
        <v>175</v>
      </c>
      <c r="D34" s="14" t="s">
        <v>169</v>
      </c>
      <c r="E34" s="14" t="s">
        <v>349</v>
      </c>
      <c r="F34" s="12" t="s">
        <v>176</v>
      </c>
      <c r="G34" s="29"/>
      <c r="H34" s="37">
        <v>65.760000000000005</v>
      </c>
      <c r="I34" s="50">
        <f t="shared" si="1"/>
        <v>46.03</v>
      </c>
      <c r="L34" s="81"/>
    </row>
    <row r="35" spans="1:12" ht="71.25" customHeight="1">
      <c r="A35" s="13">
        <f t="shared" si="2"/>
        <v>18</v>
      </c>
      <c r="B35" s="68" t="s">
        <v>807</v>
      </c>
      <c r="C35" s="68" t="s">
        <v>177</v>
      </c>
      <c r="D35" s="14" t="s">
        <v>169</v>
      </c>
      <c r="E35" s="14" t="s">
        <v>352</v>
      </c>
      <c r="F35" s="12" t="s">
        <v>178</v>
      </c>
      <c r="G35" s="29"/>
      <c r="H35" s="37">
        <v>40.520000000000003</v>
      </c>
      <c r="I35" s="50">
        <f t="shared" si="1"/>
        <v>28.36</v>
      </c>
      <c r="L35" s="81"/>
    </row>
    <row r="36" spans="1:12" ht="68.25" customHeight="1">
      <c r="A36" s="13">
        <f t="shared" si="2"/>
        <v>19</v>
      </c>
      <c r="B36" s="68" t="s">
        <v>808</v>
      </c>
      <c r="C36" s="68" t="s">
        <v>179</v>
      </c>
      <c r="D36" s="14" t="s">
        <v>169</v>
      </c>
      <c r="E36" s="14" t="s">
        <v>350</v>
      </c>
      <c r="F36" s="12" t="s">
        <v>180</v>
      </c>
      <c r="G36" s="29"/>
      <c r="H36" s="37">
        <v>43.56</v>
      </c>
      <c r="I36" s="50">
        <f t="shared" si="1"/>
        <v>30.49</v>
      </c>
      <c r="L36" s="81"/>
    </row>
    <row r="37" spans="1:12" ht="68.25" customHeight="1">
      <c r="A37" s="13">
        <f t="shared" si="2"/>
        <v>20</v>
      </c>
      <c r="B37" s="68" t="s">
        <v>870</v>
      </c>
      <c r="C37" s="68" t="s">
        <v>181</v>
      </c>
      <c r="D37" s="14" t="s">
        <v>169</v>
      </c>
      <c r="E37" s="14" t="s">
        <v>347</v>
      </c>
      <c r="F37" s="12" t="s">
        <v>182</v>
      </c>
      <c r="G37" s="29"/>
      <c r="H37" s="37">
        <v>111.31</v>
      </c>
      <c r="I37" s="50">
        <f t="shared" si="1"/>
        <v>77.92</v>
      </c>
      <c r="L37" s="81"/>
    </row>
    <row r="38" spans="1:12" ht="63.6" customHeight="1">
      <c r="A38" s="13">
        <f t="shared" si="2"/>
        <v>21</v>
      </c>
      <c r="B38" s="68" t="s">
        <v>809</v>
      </c>
      <c r="C38" s="68" t="s">
        <v>468</v>
      </c>
      <c r="D38" s="14" t="s">
        <v>169</v>
      </c>
      <c r="E38" s="14" t="s">
        <v>355</v>
      </c>
      <c r="F38" s="12" t="s">
        <v>469</v>
      </c>
      <c r="G38" s="29"/>
      <c r="H38" s="37">
        <v>87.78</v>
      </c>
      <c r="I38" s="50">
        <f t="shared" si="1"/>
        <v>61.45</v>
      </c>
      <c r="L38" s="81"/>
    </row>
    <row r="39" spans="1:12" ht="86.25" customHeight="1">
      <c r="A39" s="13">
        <f t="shared" si="2"/>
        <v>22</v>
      </c>
      <c r="B39" s="68" t="s">
        <v>871</v>
      </c>
      <c r="C39" s="68" t="s">
        <v>770</v>
      </c>
      <c r="D39" s="14" t="s">
        <v>169</v>
      </c>
      <c r="E39" s="14" t="s">
        <v>350</v>
      </c>
      <c r="F39" s="12" t="s">
        <v>771</v>
      </c>
      <c r="G39" s="29"/>
      <c r="H39" s="37">
        <v>85.8</v>
      </c>
      <c r="I39" s="50">
        <f t="shared" si="1"/>
        <v>60.06</v>
      </c>
      <c r="L39" s="81"/>
    </row>
    <row r="40" spans="1:12" s="8" customFormat="1" ht="22.9" customHeight="1">
      <c r="A40" s="59"/>
      <c r="B40" s="67" t="s">
        <v>359</v>
      </c>
      <c r="C40" s="67"/>
      <c r="D40" s="59"/>
      <c r="E40" s="59"/>
      <c r="F40" s="59"/>
      <c r="G40" s="59"/>
      <c r="H40" s="52"/>
      <c r="I40" s="52"/>
      <c r="J40" s="51"/>
      <c r="K40" s="51"/>
      <c r="L40" s="81"/>
    </row>
    <row r="41" spans="1:12" ht="66" customHeight="1">
      <c r="A41" s="13">
        <f t="shared" si="2"/>
        <v>23</v>
      </c>
      <c r="B41" s="68" t="s">
        <v>824</v>
      </c>
      <c r="C41" s="68" t="s">
        <v>183</v>
      </c>
      <c r="D41" s="14" t="s">
        <v>338</v>
      </c>
      <c r="E41" s="14" t="s">
        <v>351</v>
      </c>
      <c r="F41" s="12" t="s">
        <v>184</v>
      </c>
      <c r="G41" s="29"/>
      <c r="H41" s="37">
        <v>84.11</v>
      </c>
      <c r="I41" s="50">
        <f t="shared" ref="I41:I47" si="3">ROUND(H41-H41*$I$10,2)</f>
        <v>58.88</v>
      </c>
      <c r="L41" s="81"/>
    </row>
    <row r="42" spans="1:12" ht="66" customHeight="1">
      <c r="A42" s="13">
        <f t="shared" si="2"/>
        <v>24</v>
      </c>
      <c r="B42" s="68" t="s">
        <v>825</v>
      </c>
      <c r="C42" s="68" t="s">
        <v>185</v>
      </c>
      <c r="D42" s="14" t="s">
        <v>338</v>
      </c>
      <c r="E42" s="14" t="s">
        <v>347</v>
      </c>
      <c r="F42" s="12" t="s">
        <v>186</v>
      </c>
      <c r="G42" s="29"/>
      <c r="H42" s="37">
        <v>114.63</v>
      </c>
      <c r="I42" s="50">
        <f t="shared" si="3"/>
        <v>80.239999999999995</v>
      </c>
      <c r="L42" s="81"/>
    </row>
    <row r="43" spans="1:12" ht="70.5" customHeight="1">
      <c r="A43" s="13">
        <f t="shared" si="2"/>
        <v>25</v>
      </c>
      <c r="B43" s="68" t="s">
        <v>826</v>
      </c>
      <c r="C43" s="68" t="s">
        <v>187</v>
      </c>
      <c r="D43" s="14" t="s">
        <v>338</v>
      </c>
      <c r="E43" s="14" t="s">
        <v>347</v>
      </c>
      <c r="F43" s="12" t="s">
        <v>188</v>
      </c>
      <c r="G43" s="29"/>
      <c r="H43" s="37">
        <v>92.6</v>
      </c>
      <c r="I43" s="50">
        <f t="shared" si="3"/>
        <v>64.819999999999993</v>
      </c>
      <c r="L43" s="81"/>
    </row>
    <row r="44" spans="1:12" ht="70.5" customHeight="1">
      <c r="A44" s="13">
        <f t="shared" si="2"/>
        <v>26</v>
      </c>
      <c r="B44" s="68" t="s">
        <v>827</v>
      </c>
      <c r="C44" s="68" t="s">
        <v>189</v>
      </c>
      <c r="D44" s="14" t="s">
        <v>338</v>
      </c>
      <c r="E44" s="14" t="s">
        <v>353</v>
      </c>
      <c r="F44" s="12" t="s">
        <v>190</v>
      </c>
      <c r="G44" s="29"/>
      <c r="H44" s="37">
        <v>85.33</v>
      </c>
      <c r="I44" s="50">
        <f t="shared" si="3"/>
        <v>59.73</v>
      </c>
      <c r="L44" s="81"/>
    </row>
    <row r="45" spans="1:12" ht="68.25" customHeight="1">
      <c r="A45" s="13">
        <f t="shared" si="2"/>
        <v>27</v>
      </c>
      <c r="B45" s="68" t="s">
        <v>872</v>
      </c>
      <c r="C45" s="68" t="s">
        <v>191</v>
      </c>
      <c r="D45" s="14" t="s">
        <v>338</v>
      </c>
      <c r="E45" s="14" t="s">
        <v>345</v>
      </c>
      <c r="F45" s="12" t="s">
        <v>192</v>
      </c>
      <c r="G45" s="29"/>
      <c r="H45" s="37">
        <v>59.16</v>
      </c>
      <c r="I45" s="50">
        <f t="shared" si="3"/>
        <v>41.41</v>
      </c>
      <c r="L45" s="81"/>
    </row>
    <row r="46" spans="1:12" ht="69.75" customHeight="1">
      <c r="A46" s="13">
        <f t="shared" si="2"/>
        <v>28</v>
      </c>
      <c r="B46" s="68" t="s">
        <v>828</v>
      </c>
      <c r="C46" s="68" t="s">
        <v>193</v>
      </c>
      <c r="D46" s="14" t="s">
        <v>338</v>
      </c>
      <c r="E46" s="14" t="s">
        <v>345</v>
      </c>
      <c r="F46" s="12" t="s">
        <v>194</v>
      </c>
      <c r="G46" s="29"/>
      <c r="H46" s="37">
        <v>50.63</v>
      </c>
      <c r="I46" s="50">
        <f t="shared" si="3"/>
        <v>35.44</v>
      </c>
      <c r="L46" s="81"/>
    </row>
    <row r="47" spans="1:12" ht="66" customHeight="1">
      <c r="A47" s="13">
        <f t="shared" si="2"/>
        <v>29</v>
      </c>
      <c r="B47" s="68" t="s">
        <v>873</v>
      </c>
      <c r="C47" s="68" t="s">
        <v>195</v>
      </c>
      <c r="D47" s="14" t="s">
        <v>338</v>
      </c>
      <c r="E47" s="14" t="s">
        <v>345</v>
      </c>
      <c r="F47" s="12" t="s">
        <v>196</v>
      </c>
      <c r="G47" s="29"/>
      <c r="H47" s="37">
        <v>69.87</v>
      </c>
      <c r="I47" s="50">
        <f t="shared" si="3"/>
        <v>48.91</v>
      </c>
      <c r="L47" s="81"/>
    </row>
    <row r="48" spans="1:12" s="8" customFormat="1" ht="22.9" customHeight="1">
      <c r="A48" s="59"/>
      <c r="B48" s="67" t="s">
        <v>361</v>
      </c>
      <c r="C48" s="67"/>
      <c r="D48" s="59"/>
      <c r="E48" s="59"/>
      <c r="F48" s="59"/>
      <c r="G48" s="59"/>
      <c r="H48" s="59"/>
      <c r="I48" s="52"/>
      <c r="J48" s="51"/>
      <c r="K48" s="51"/>
      <c r="L48" s="81"/>
    </row>
    <row r="49" spans="1:12" ht="75" customHeight="1">
      <c r="A49" s="13">
        <f t="shared" si="2"/>
        <v>30</v>
      </c>
      <c r="B49" s="68" t="s">
        <v>874</v>
      </c>
      <c r="C49" s="68" t="s">
        <v>198</v>
      </c>
      <c r="D49" s="14" t="s">
        <v>197</v>
      </c>
      <c r="E49" s="14" t="s">
        <v>351</v>
      </c>
      <c r="F49" s="12" t="s">
        <v>199</v>
      </c>
      <c r="G49" s="29"/>
      <c r="H49" s="37">
        <v>86.41</v>
      </c>
      <c r="I49" s="50">
        <f>ROUND(H49-H49*$I$10,2)</f>
        <v>60.49</v>
      </c>
      <c r="L49" s="81"/>
    </row>
    <row r="50" spans="1:12" ht="67.5" customHeight="1">
      <c r="A50" s="13">
        <f t="shared" si="2"/>
        <v>31</v>
      </c>
      <c r="B50" s="68" t="s">
        <v>875</v>
      </c>
      <c r="C50" s="68" t="s">
        <v>466</v>
      </c>
      <c r="D50" s="14" t="s">
        <v>197</v>
      </c>
      <c r="E50" s="14" t="s">
        <v>347</v>
      </c>
      <c r="F50" s="12" t="s">
        <v>467</v>
      </c>
      <c r="G50" s="29"/>
      <c r="H50" s="37">
        <v>110.72</v>
      </c>
      <c r="I50" s="50">
        <f>ROUND(H50-H50*$I$10,2)</f>
        <v>77.5</v>
      </c>
      <c r="L50" s="81"/>
    </row>
    <row r="51" spans="1:12" ht="63.6" customHeight="1">
      <c r="A51" s="13">
        <f t="shared" si="2"/>
        <v>32</v>
      </c>
      <c r="B51" s="68" t="s">
        <v>876</v>
      </c>
      <c r="C51" s="68" t="s">
        <v>200</v>
      </c>
      <c r="D51" s="14" t="s">
        <v>197</v>
      </c>
      <c r="E51" s="14" t="s">
        <v>347</v>
      </c>
      <c r="F51" s="12" t="s">
        <v>493</v>
      </c>
      <c r="G51" s="29"/>
      <c r="H51" s="37">
        <v>102.89</v>
      </c>
      <c r="I51" s="50">
        <f>ROUND(H51-H51*$I$10,2)</f>
        <v>72.02</v>
      </c>
      <c r="L51" s="81"/>
    </row>
    <row r="52" spans="1:12" ht="69.75" customHeight="1">
      <c r="A52" s="13">
        <f t="shared" si="2"/>
        <v>33</v>
      </c>
      <c r="B52" s="68" t="s">
        <v>877</v>
      </c>
      <c r="C52" s="68" t="s">
        <v>201</v>
      </c>
      <c r="D52" s="14" t="s">
        <v>197</v>
      </c>
      <c r="E52" s="14" t="s">
        <v>345</v>
      </c>
      <c r="F52" s="12" t="s">
        <v>202</v>
      </c>
      <c r="G52" s="29"/>
      <c r="H52" s="37">
        <v>50.9</v>
      </c>
      <c r="I52" s="50">
        <f>ROUND(H52-H52*$I$10,2)</f>
        <v>35.630000000000003</v>
      </c>
      <c r="L52" s="81"/>
    </row>
    <row r="53" spans="1:12" s="8" customFormat="1" ht="22.9" customHeight="1">
      <c r="A53" s="59"/>
      <c r="B53" s="67" t="s">
        <v>362</v>
      </c>
      <c r="C53" s="67"/>
      <c r="D53" s="59"/>
      <c r="E53" s="59"/>
      <c r="F53" s="59"/>
      <c r="G53" s="59"/>
      <c r="H53" s="52"/>
      <c r="I53" s="52"/>
      <c r="J53" s="51"/>
      <c r="K53" s="51"/>
      <c r="L53" s="81"/>
    </row>
    <row r="54" spans="1:12" ht="63.6" customHeight="1">
      <c r="A54" s="13">
        <f t="shared" si="2"/>
        <v>34</v>
      </c>
      <c r="B54" s="68" t="s">
        <v>775</v>
      </c>
      <c r="C54" s="68" t="s">
        <v>203</v>
      </c>
      <c r="D54" s="14" t="s">
        <v>5</v>
      </c>
      <c r="E54" s="14" t="s">
        <v>351</v>
      </c>
      <c r="F54" s="12" t="s">
        <v>204</v>
      </c>
      <c r="G54" s="29"/>
      <c r="H54" s="37">
        <v>44.73</v>
      </c>
      <c r="I54" s="50">
        <f t="shared" ref="I54:I60" si="4">ROUND(H54-H54*$I$10,2)</f>
        <v>31.31</v>
      </c>
      <c r="L54" s="81"/>
    </row>
    <row r="55" spans="1:12" ht="65.25" customHeight="1">
      <c r="A55" s="13">
        <f t="shared" si="2"/>
        <v>35</v>
      </c>
      <c r="B55" s="68" t="s">
        <v>878</v>
      </c>
      <c r="C55" s="68" t="s">
        <v>205</v>
      </c>
      <c r="D55" s="14" t="s">
        <v>5</v>
      </c>
      <c r="E55" s="14" t="s">
        <v>347</v>
      </c>
      <c r="F55" s="12" t="s">
        <v>206</v>
      </c>
      <c r="G55" s="29"/>
      <c r="H55" s="37">
        <v>88.57</v>
      </c>
      <c r="I55" s="50">
        <f t="shared" si="4"/>
        <v>62</v>
      </c>
      <c r="L55" s="81"/>
    </row>
    <row r="56" spans="1:12" ht="68.25" customHeight="1">
      <c r="A56" s="13">
        <f t="shared" si="2"/>
        <v>36</v>
      </c>
      <c r="B56" s="68" t="s">
        <v>776</v>
      </c>
      <c r="C56" s="68" t="s">
        <v>207</v>
      </c>
      <c r="D56" s="14" t="s">
        <v>5</v>
      </c>
      <c r="E56" s="14" t="s">
        <v>347</v>
      </c>
      <c r="F56" s="12" t="s">
        <v>208</v>
      </c>
      <c r="G56" s="29"/>
      <c r="H56" s="37">
        <v>67.010000000000005</v>
      </c>
      <c r="I56" s="50">
        <f t="shared" si="4"/>
        <v>46.91</v>
      </c>
      <c r="L56" s="81"/>
    </row>
    <row r="57" spans="1:12" ht="68.25" customHeight="1">
      <c r="A57" s="13">
        <f t="shared" si="2"/>
        <v>37</v>
      </c>
      <c r="B57" s="68" t="s">
        <v>777</v>
      </c>
      <c r="C57" s="68" t="s">
        <v>209</v>
      </c>
      <c r="D57" s="14" t="s">
        <v>5</v>
      </c>
      <c r="E57" s="14" t="s">
        <v>349</v>
      </c>
      <c r="F57" s="12" t="s">
        <v>210</v>
      </c>
      <c r="G57" s="29"/>
      <c r="H57" s="37">
        <v>60.02</v>
      </c>
      <c r="I57" s="50">
        <f t="shared" si="4"/>
        <v>42.01</v>
      </c>
      <c r="L57" s="81"/>
    </row>
    <row r="58" spans="1:12" ht="69.75" customHeight="1">
      <c r="A58" s="13">
        <f t="shared" si="2"/>
        <v>38</v>
      </c>
      <c r="B58" s="68" t="s">
        <v>778</v>
      </c>
      <c r="C58" s="68" t="s">
        <v>211</v>
      </c>
      <c r="D58" s="14" t="s">
        <v>5</v>
      </c>
      <c r="E58" s="14" t="s">
        <v>354</v>
      </c>
      <c r="F58" s="12" t="s">
        <v>212</v>
      </c>
      <c r="G58" s="29"/>
      <c r="H58" s="37">
        <v>33.67</v>
      </c>
      <c r="I58" s="50">
        <f t="shared" si="4"/>
        <v>23.57</v>
      </c>
      <c r="L58" s="81"/>
    </row>
    <row r="59" spans="1:12" ht="70.5" customHeight="1">
      <c r="A59" s="13">
        <f t="shared" si="2"/>
        <v>39</v>
      </c>
      <c r="B59" s="68" t="s">
        <v>779</v>
      </c>
      <c r="C59" s="68" t="s">
        <v>213</v>
      </c>
      <c r="D59" s="14" t="s">
        <v>5</v>
      </c>
      <c r="E59" s="14" t="s">
        <v>345</v>
      </c>
      <c r="F59" s="12" t="s">
        <v>214</v>
      </c>
      <c r="G59" s="29"/>
      <c r="H59" s="37">
        <v>45.18</v>
      </c>
      <c r="I59" s="50">
        <f t="shared" si="4"/>
        <v>31.63</v>
      </c>
      <c r="L59" s="81"/>
    </row>
    <row r="60" spans="1:12" ht="69.75" customHeight="1">
      <c r="A60" s="13">
        <f t="shared" si="2"/>
        <v>40</v>
      </c>
      <c r="B60" s="68" t="s">
        <v>780</v>
      </c>
      <c r="C60" s="68" t="s">
        <v>215</v>
      </c>
      <c r="D60" s="14" t="s">
        <v>5</v>
      </c>
      <c r="E60" s="14" t="s">
        <v>351</v>
      </c>
      <c r="F60" s="12" t="s">
        <v>216</v>
      </c>
      <c r="G60" s="29"/>
      <c r="H60" s="37">
        <v>47.61</v>
      </c>
      <c r="I60" s="50">
        <f t="shared" si="4"/>
        <v>33.33</v>
      </c>
      <c r="L60" s="81"/>
    </row>
    <row r="61" spans="1:12" s="8" customFormat="1" ht="22.9" customHeight="1">
      <c r="A61" s="59"/>
      <c r="B61" s="67" t="s">
        <v>444</v>
      </c>
      <c r="C61" s="67"/>
      <c r="D61" s="62"/>
      <c r="E61" s="62"/>
      <c r="F61" s="62"/>
      <c r="G61" s="62"/>
      <c r="H61" s="52"/>
      <c r="I61" s="52"/>
      <c r="J61" s="51"/>
      <c r="K61" s="51"/>
      <c r="L61" s="81"/>
    </row>
    <row r="62" spans="1:12" ht="70.5" customHeight="1">
      <c r="A62" s="13">
        <f t="shared" si="2"/>
        <v>41</v>
      </c>
      <c r="B62" s="68" t="s">
        <v>879</v>
      </c>
      <c r="C62" s="68" t="s">
        <v>447</v>
      </c>
      <c r="D62" s="14" t="s">
        <v>445</v>
      </c>
      <c r="E62" s="14" t="s">
        <v>343</v>
      </c>
      <c r="F62" s="12" t="s">
        <v>446</v>
      </c>
      <c r="G62" s="29"/>
      <c r="H62" s="37">
        <v>79.84</v>
      </c>
      <c r="I62" s="50">
        <f>ROUND(H62-H62*$I$10,2)</f>
        <v>55.89</v>
      </c>
      <c r="L62" s="81"/>
    </row>
    <row r="63" spans="1:12" ht="67.5" customHeight="1">
      <c r="A63" s="13">
        <f t="shared" si="2"/>
        <v>42</v>
      </c>
      <c r="B63" s="68" t="s">
        <v>880</v>
      </c>
      <c r="C63" s="68" t="s">
        <v>450</v>
      </c>
      <c r="D63" s="14" t="s">
        <v>445</v>
      </c>
      <c r="E63" s="14" t="s">
        <v>344</v>
      </c>
      <c r="F63" s="12" t="s">
        <v>448</v>
      </c>
      <c r="G63" s="29"/>
      <c r="H63" s="37">
        <v>122.93</v>
      </c>
      <c r="I63" s="50">
        <f>ROUND(H63-H63*$I$10,2)</f>
        <v>86.05</v>
      </c>
      <c r="L63" s="81"/>
    </row>
    <row r="64" spans="1:12" ht="63.6" customHeight="1">
      <c r="A64" s="13">
        <f t="shared" si="2"/>
        <v>43</v>
      </c>
      <c r="B64" s="68" t="s">
        <v>838</v>
      </c>
      <c r="C64" s="68" t="s">
        <v>464</v>
      </c>
      <c r="D64" s="14" t="s">
        <v>445</v>
      </c>
      <c r="E64" s="14" t="s">
        <v>344</v>
      </c>
      <c r="F64" s="12" t="s">
        <v>465</v>
      </c>
      <c r="G64" s="29"/>
      <c r="H64" s="37">
        <v>76.989999999999995</v>
      </c>
      <c r="I64" s="50">
        <f>ROUND(H64-H64*$I$10,2)</f>
        <v>53.89</v>
      </c>
      <c r="L64" s="81"/>
    </row>
    <row r="65" spans="1:12" ht="68.25" customHeight="1">
      <c r="A65" s="13">
        <f t="shared" si="2"/>
        <v>44</v>
      </c>
      <c r="B65" s="68" t="s">
        <v>881</v>
      </c>
      <c r="C65" s="68" t="s">
        <v>451</v>
      </c>
      <c r="D65" s="14" t="s">
        <v>445</v>
      </c>
      <c r="E65" s="14" t="s">
        <v>350</v>
      </c>
      <c r="F65" s="12" t="s">
        <v>449</v>
      </c>
      <c r="G65" s="29"/>
      <c r="H65" s="37">
        <v>59</v>
      </c>
      <c r="I65" s="50">
        <f>ROUND(H65-H65*$I$10,2)</f>
        <v>41.3</v>
      </c>
      <c r="L65" s="81"/>
    </row>
    <row r="66" spans="1:12" s="8" customFormat="1" ht="22.9" customHeight="1">
      <c r="A66" s="59"/>
      <c r="B66" s="69" t="s">
        <v>772</v>
      </c>
      <c r="C66" s="69"/>
      <c r="D66" s="59"/>
      <c r="E66" s="59"/>
      <c r="F66" s="59"/>
      <c r="G66" s="60"/>
      <c r="H66" s="52"/>
      <c r="I66" s="52"/>
      <c r="J66" s="51"/>
      <c r="K66" s="51"/>
      <c r="L66" s="81"/>
    </row>
    <row r="67" spans="1:12" ht="63.6" customHeight="1">
      <c r="A67" s="13">
        <f t="shared" si="2"/>
        <v>45</v>
      </c>
      <c r="B67" s="68" t="s">
        <v>882</v>
      </c>
      <c r="C67" s="68" t="s">
        <v>474</v>
      </c>
      <c r="D67" s="17" t="s">
        <v>478</v>
      </c>
      <c r="E67" s="17" t="s">
        <v>343</v>
      </c>
      <c r="F67" s="12" t="s">
        <v>479</v>
      </c>
      <c r="G67" s="30"/>
      <c r="H67" s="37">
        <v>66.459999999999994</v>
      </c>
      <c r="I67" s="50">
        <f>ROUND(H67-H67*$I$10,2)</f>
        <v>46.52</v>
      </c>
      <c r="L67" s="81"/>
    </row>
    <row r="68" spans="1:12" ht="63.6" customHeight="1">
      <c r="A68" s="13">
        <f t="shared" si="2"/>
        <v>46</v>
      </c>
      <c r="B68" s="68" t="s">
        <v>883</v>
      </c>
      <c r="C68" s="68" t="s">
        <v>475</v>
      </c>
      <c r="D68" s="17" t="s">
        <v>478</v>
      </c>
      <c r="E68" s="14" t="s">
        <v>344</v>
      </c>
      <c r="F68" s="12" t="s">
        <v>480</v>
      </c>
      <c r="G68" s="30"/>
      <c r="H68" s="37">
        <v>94.33</v>
      </c>
      <c r="I68" s="50">
        <f>ROUND(H68-H68*$I$10,2)</f>
        <v>66.03</v>
      </c>
      <c r="L68" s="81"/>
    </row>
    <row r="69" spans="1:12" ht="73.5" customHeight="1">
      <c r="A69" s="13">
        <f t="shared" si="2"/>
        <v>47</v>
      </c>
      <c r="B69" s="68" t="s">
        <v>884</v>
      </c>
      <c r="C69" s="68" t="s">
        <v>476</v>
      </c>
      <c r="D69" s="17" t="s">
        <v>478</v>
      </c>
      <c r="E69" s="14" t="s">
        <v>344</v>
      </c>
      <c r="F69" s="12" t="s">
        <v>481</v>
      </c>
      <c r="G69" s="30"/>
      <c r="H69" s="37">
        <v>85.35</v>
      </c>
      <c r="I69" s="50">
        <f>ROUND(H69-H69*$I$10,2)</f>
        <v>59.75</v>
      </c>
      <c r="L69" s="81"/>
    </row>
    <row r="70" spans="1:12" ht="69.75" customHeight="1">
      <c r="A70" s="13">
        <f t="shared" si="2"/>
        <v>48</v>
      </c>
      <c r="B70" s="68" t="s">
        <v>885</v>
      </c>
      <c r="C70" s="68" t="s">
        <v>477</v>
      </c>
      <c r="D70" s="17" t="s">
        <v>478</v>
      </c>
      <c r="E70" s="14" t="s">
        <v>350</v>
      </c>
      <c r="F70" s="12" t="s">
        <v>482</v>
      </c>
      <c r="G70" s="30"/>
      <c r="H70" s="37">
        <v>51.25</v>
      </c>
      <c r="I70" s="50">
        <f>ROUND(H70-H70*$I$10,2)</f>
        <v>35.880000000000003</v>
      </c>
      <c r="L70" s="81"/>
    </row>
    <row r="71" spans="1:12" ht="63.6" customHeight="1">
      <c r="A71" s="13">
        <f>IF(D71&lt;&gt;"",MAXA(A62:A70)+1,"")</f>
        <v>49</v>
      </c>
      <c r="B71" s="68" t="s">
        <v>839</v>
      </c>
      <c r="C71" s="68" t="s">
        <v>767</v>
      </c>
      <c r="D71" s="17" t="s">
        <v>478</v>
      </c>
      <c r="E71" s="14" t="s">
        <v>344</v>
      </c>
      <c r="F71" s="12" t="s">
        <v>766</v>
      </c>
      <c r="G71" s="30"/>
      <c r="H71" s="37">
        <v>94.33</v>
      </c>
      <c r="I71" s="50">
        <f>ROUND(H71-H71*$I$10,2)</f>
        <v>66.03</v>
      </c>
      <c r="L71" s="81"/>
    </row>
    <row r="72" spans="1:12" ht="88.9" customHeight="1">
      <c r="A72" s="13">
        <f>IF(D72&lt;&gt;"",MAXA(A63:A71)+1,"")</f>
        <v>50</v>
      </c>
      <c r="B72" s="68" t="s">
        <v>974</v>
      </c>
      <c r="C72" s="68"/>
      <c r="D72" s="17" t="s">
        <v>478</v>
      </c>
      <c r="E72" s="14" t="s">
        <v>350</v>
      </c>
      <c r="F72" s="12" t="s">
        <v>975</v>
      </c>
      <c r="G72" s="30"/>
      <c r="H72" s="37">
        <v>91.28</v>
      </c>
      <c r="I72" s="50">
        <f t="shared" ref="I72" si="5">ROUND(H72-H72*$I$10,2)</f>
        <v>63.9</v>
      </c>
      <c r="L72" s="81"/>
    </row>
    <row r="73" spans="1:12" s="8" customFormat="1" ht="22.9" customHeight="1">
      <c r="A73" s="59"/>
      <c r="B73" s="69" t="s">
        <v>483</v>
      </c>
      <c r="C73" s="69"/>
      <c r="D73" s="59"/>
      <c r="E73" s="59"/>
      <c r="F73" s="59"/>
      <c r="G73" s="60"/>
      <c r="H73" s="52"/>
      <c r="I73" s="52"/>
      <c r="J73" s="51"/>
      <c r="K73" s="51"/>
      <c r="L73" s="81"/>
    </row>
    <row r="74" spans="1:12" ht="63.6" customHeight="1">
      <c r="A74" s="13">
        <f>IF(D74&lt;&gt;"",MAXA(A64:A73)+1,"")</f>
        <v>51</v>
      </c>
      <c r="B74" s="18" t="s">
        <v>886</v>
      </c>
      <c r="C74" s="18" t="s">
        <v>485</v>
      </c>
      <c r="D74" s="17" t="s">
        <v>484</v>
      </c>
      <c r="E74" s="17" t="s">
        <v>343</v>
      </c>
      <c r="F74" s="12" t="s">
        <v>489</v>
      </c>
      <c r="G74" s="30"/>
      <c r="H74" s="37">
        <v>65.84</v>
      </c>
      <c r="I74" s="50">
        <f>ROUND(H74-H74*$I$10,2)</f>
        <v>46.09</v>
      </c>
      <c r="L74" s="81"/>
    </row>
    <row r="75" spans="1:12" ht="66" customHeight="1">
      <c r="A75" s="13">
        <f>IF(D75&lt;&gt;"",MAXA(A65:A74)+1,"")</f>
        <v>52</v>
      </c>
      <c r="B75" s="18" t="s">
        <v>887</v>
      </c>
      <c r="C75" s="18" t="s">
        <v>486</v>
      </c>
      <c r="D75" s="17" t="s">
        <v>484</v>
      </c>
      <c r="E75" s="14" t="s">
        <v>344</v>
      </c>
      <c r="F75" s="12" t="s">
        <v>490</v>
      </c>
      <c r="G75" s="30"/>
      <c r="H75" s="37">
        <v>101.99</v>
      </c>
      <c r="I75" s="50">
        <f>ROUND(H75-H75*$I$10,2)</f>
        <v>71.39</v>
      </c>
      <c r="L75" s="81"/>
    </row>
    <row r="76" spans="1:12" ht="70.5" customHeight="1">
      <c r="A76" s="13">
        <f>IF(D76&lt;&gt;"",MAXA(A66:A75)+1,"")</f>
        <v>53</v>
      </c>
      <c r="B76" s="18" t="s">
        <v>888</v>
      </c>
      <c r="C76" s="18" t="s">
        <v>487</v>
      </c>
      <c r="D76" s="17" t="s">
        <v>484</v>
      </c>
      <c r="E76" s="14" t="s">
        <v>344</v>
      </c>
      <c r="F76" s="12" t="s">
        <v>491</v>
      </c>
      <c r="G76" s="30"/>
      <c r="H76" s="37">
        <v>90.74</v>
      </c>
      <c r="I76" s="50">
        <f>ROUND(H76-H76*$I$10,2)</f>
        <v>63.52</v>
      </c>
      <c r="L76" s="81"/>
    </row>
    <row r="77" spans="1:12" ht="68.25" customHeight="1">
      <c r="A77" s="13">
        <f>IF(D77&lt;&gt;"",MAXA(A67:A76)+1,"")</f>
        <v>54</v>
      </c>
      <c r="B77" s="18" t="s">
        <v>889</v>
      </c>
      <c r="C77" s="18" t="s">
        <v>488</v>
      </c>
      <c r="D77" s="17" t="s">
        <v>484</v>
      </c>
      <c r="E77" s="14" t="s">
        <v>350</v>
      </c>
      <c r="F77" s="12" t="s">
        <v>492</v>
      </c>
      <c r="G77" s="30"/>
      <c r="H77" s="37">
        <v>51.37</v>
      </c>
      <c r="I77" s="50">
        <f>ROUND(H77-H77*$I$10,2)</f>
        <v>35.96</v>
      </c>
      <c r="L77" s="81"/>
    </row>
    <row r="78" spans="1:12" s="8" customFormat="1" ht="22.9" customHeight="1">
      <c r="A78" s="59"/>
      <c r="B78" s="69" t="s">
        <v>363</v>
      </c>
      <c r="C78" s="69"/>
      <c r="D78" s="59"/>
      <c r="E78" s="59"/>
      <c r="F78" s="59"/>
      <c r="G78" s="60"/>
      <c r="H78" s="52"/>
      <c r="I78" s="52"/>
      <c r="J78" s="51"/>
      <c r="K78" s="51"/>
      <c r="L78" s="81"/>
    </row>
    <row r="79" spans="1:12" ht="63.6" customHeight="1">
      <c r="A79" s="13">
        <f>IF(D79&lt;&gt;"",MAXA(A69:A78)+1,"")</f>
        <v>55</v>
      </c>
      <c r="B79" s="68" t="s">
        <v>890</v>
      </c>
      <c r="C79" s="68" t="s">
        <v>220</v>
      </c>
      <c r="D79" s="14" t="s">
        <v>219</v>
      </c>
      <c r="E79" s="14" t="s">
        <v>351</v>
      </c>
      <c r="F79" s="12" t="s">
        <v>221</v>
      </c>
      <c r="G79" s="29"/>
      <c r="H79" s="37">
        <v>52.14</v>
      </c>
      <c r="I79" s="50">
        <f t="shared" ref="I79:I84" si="6">ROUND(H79-H79*$I$10,2)</f>
        <v>36.5</v>
      </c>
      <c r="L79" s="81"/>
    </row>
    <row r="80" spans="1:12" ht="69.75" customHeight="1">
      <c r="A80" s="13">
        <f>IF(D80&lt;&gt;"",MAXA(A70:A79)+1,"")</f>
        <v>56</v>
      </c>
      <c r="B80" s="68" t="s">
        <v>891</v>
      </c>
      <c r="C80" s="68" t="s">
        <v>222</v>
      </c>
      <c r="D80" s="14" t="s">
        <v>219</v>
      </c>
      <c r="E80" s="14" t="s">
        <v>347</v>
      </c>
      <c r="F80" s="12" t="s">
        <v>223</v>
      </c>
      <c r="G80" s="29"/>
      <c r="H80" s="37">
        <v>114.49</v>
      </c>
      <c r="I80" s="50">
        <f t="shared" si="6"/>
        <v>80.14</v>
      </c>
      <c r="L80" s="81"/>
    </row>
    <row r="81" spans="1:12" ht="67.5" customHeight="1">
      <c r="A81" s="13">
        <f>IF(D81&lt;&gt;"",MAXA(A71:A80)+1,"")</f>
        <v>57</v>
      </c>
      <c r="B81" s="68" t="s">
        <v>892</v>
      </c>
      <c r="C81" s="68" t="s">
        <v>224</v>
      </c>
      <c r="D81" s="14" t="s">
        <v>219</v>
      </c>
      <c r="E81" s="14" t="s">
        <v>347</v>
      </c>
      <c r="F81" s="12" t="s">
        <v>225</v>
      </c>
      <c r="G81" s="29"/>
      <c r="H81" s="37">
        <v>93.52</v>
      </c>
      <c r="I81" s="50">
        <f t="shared" si="6"/>
        <v>65.459999999999994</v>
      </c>
      <c r="L81" s="81"/>
    </row>
    <row r="82" spans="1:12" ht="68.25" customHeight="1">
      <c r="A82" s="13">
        <f>IF(D82&lt;&gt;"",MAXA(A71:A81)+1,"")</f>
        <v>58</v>
      </c>
      <c r="B82" s="68" t="s">
        <v>893</v>
      </c>
      <c r="C82" s="68" t="s">
        <v>226</v>
      </c>
      <c r="D82" s="14" t="s">
        <v>219</v>
      </c>
      <c r="E82" s="14" t="s">
        <v>345</v>
      </c>
      <c r="F82" s="12" t="s">
        <v>227</v>
      </c>
      <c r="G82" s="29"/>
      <c r="H82" s="37">
        <v>56.97</v>
      </c>
      <c r="I82" s="50">
        <f t="shared" si="6"/>
        <v>39.880000000000003</v>
      </c>
      <c r="L82" s="81"/>
    </row>
    <row r="83" spans="1:12" ht="68.25" customHeight="1">
      <c r="A83" s="13">
        <f t="shared" ref="A83:A144" si="7">IF(D83&lt;&gt;"",MAXA(A73:A82)+1,"")</f>
        <v>59</v>
      </c>
      <c r="B83" s="68" t="s">
        <v>894</v>
      </c>
      <c r="C83" s="68" t="s">
        <v>228</v>
      </c>
      <c r="D83" s="14" t="s">
        <v>219</v>
      </c>
      <c r="E83" s="14" t="s">
        <v>351</v>
      </c>
      <c r="F83" s="12" t="s">
        <v>229</v>
      </c>
      <c r="G83" s="29"/>
      <c r="H83" s="37">
        <v>86.38</v>
      </c>
      <c r="I83" s="50">
        <f t="shared" si="6"/>
        <v>60.47</v>
      </c>
      <c r="L83" s="81"/>
    </row>
    <row r="84" spans="1:12" ht="63.6" customHeight="1">
      <c r="A84" s="13">
        <f t="shared" si="7"/>
        <v>60</v>
      </c>
      <c r="B84" s="68" t="s">
        <v>895</v>
      </c>
      <c r="C84" s="68" t="s">
        <v>761</v>
      </c>
      <c r="D84" s="14" t="s">
        <v>219</v>
      </c>
      <c r="E84" s="14" t="s">
        <v>345</v>
      </c>
      <c r="F84" s="12" t="s">
        <v>762</v>
      </c>
      <c r="G84" s="29"/>
      <c r="H84" s="37">
        <v>42.02</v>
      </c>
      <c r="I84" s="50">
        <f t="shared" si="6"/>
        <v>29.41</v>
      </c>
      <c r="L84" s="81"/>
    </row>
    <row r="85" spans="1:12" s="8" customFormat="1" ht="22.9" customHeight="1">
      <c r="A85" s="59"/>
      <c r="B85" s="69" t="s">
        <v>364</v>
      </c>
      <c r="C85" s="69"/>
      <c r="D85" s="59"/>
      <c r="E85" s="59"/>
      <c r="F85" s="59"/>
      <c r="G85" s="60"/>
      <c r="H85" s="52"/>
      <c r="I85" s="52"/>
      <c r="J85" s="51"/>
      <c r="K85" s="51"/>
      <c r="L85" s="81"/>
    </row>
    <row r="86" spans="1:12" ht="70.5" customHeight="1">
      <c r="A86" s="13">
        <f t="shared" si="7"/>
        <v>61</v>
      </c>
      <c r="B86" s="68" t="s">
        <v>896</v>
      </c>
      <c r="C86" s="68" t="s">
        <v>231</v>
      </c>
      <c r="D86" s="14" t="s">
        <v>230</v>
      </c>
      <c r="E86" s="14" t="s">
        <v>351</v>
      </c>
      <c r="F86" s="12" t="s">
        <v>232</v>
      </c>
      <c r="G86" s="29"/>
      <c r="H86" s="37">
        <v>90.4</v>
      </c>
      <c r="I86" s="50">
        <f>ROUND(H86-H86*$I$10,2)</f>
        <v>63.28</v>
      </c>
      <c r="L86" s="81"/>
    </row>
    <row r="87" spans="1:12" ht="71.25" customHeight="1">
      <c r="A87" s="13">
        <f t="shared" si="7"/>
        <v>62</v>
      </c>
      <c r="B87" s="68" t="s">
        <v>897</v>
      </c>
      <c r="C87" s="68" t="s">
        <v>233</v>
      </c>
      <c r="D87" s="14" t="s">
        <v>230</v>
      </c>
      <c r="E87" s="14" t="s">
        <v>347</v>
      </c>
      <c r="F87" s="12" t="s">
        <v>234</v>
      </c>
      <c r="G87" s="29"/>
      <c r="H87" s="37">
        <v>87.54</v>
      </c>
      <c r="I87" s="50">
        <f>ROUND(H87-H87*$I$10,2)</f>
        <v>61.28</v>
      </c>
      <c r="L87" s="81"/>
    </row>
    <row r="88" spans="1:12" ht="73.5" customHeight="1">
      <c r="A88" s="13">
        <f t="shared" si="7"/>
        <v>63</v>
      </c>
      <c r="B88" s="68" t="s">
        <v>898</v>
      </c>
      <c r="C88" s="68" t="s">
        <v>235</v>
      </c>
      <c r="D88" s="14" t="s">
        <v>230</v>
      </c>
      <c r="E88" s="14" t="s">
        <v>349</v>
      </c>
      <c r="F88" s="12" t="s">
        <v>236</v>
      </c>
      <c r="G88" s="29"/>
      <c r="H88" s="37">
        <v>50.74</v>
      </c>
      <c r="I88" s="50">
        <f>ROUND(H88-H88*$I$10,2)</f>
        <v>35.520000000000003</v>
      </c>
      <c r="L88" s="81"/>
    </row>
    <row r="89" spans="1:12" ht="69.75" customHeight="1">
      <c r="A89" s="13">
        <f t="shared" si="7"/>
        <v>64</v>
      </c>
      <c r="B89" s="68" t="s">
        <v>798</v>
      </c>
      <c r="C89" s="68" t="s">
        <v>237</v>
      </c>
      <c r="D89" s="14" t="s">
        <v>230</v>
      </c>
      <c r="E89" s="14" t="s">
        <v>354</v>
      </c>
      <c r="F89" s="12" t="s">
        <v>238</v>
      </c>
      <c r="G89" s="29"/>
      <c r="H89" s="37">
        <v>59.21</v>
      </c>
      <c r="I89" s="50">
        <f>ROUND(H89-H89*$I$10,2)</f>
        <v>41.45</v>
      </c>
      <c r="L89" s="81"/>
    </row>
    <row r="90" spans="1:12" ht="69.75" customHeight="1">
      <c r="A90" s="13">
        <f t="shared" si="7"/>
        <v>65</v>
      </c>
      <c r="B90" s="68" t="s">
        <v>899</v>
      </c>
      <c r="C90" s="68" t="s">
        <v>239</v>
      </c>
      <c r="D90" s="14" t="s">
        <v>230</v>
      </c>
      <c r="E90" s="14" t="s">
        <v>345</v>
      </c>
      <c r="F90" s="12" t="s">
        <v>240</v>
      </c>
      <c r="G90" s="29"/>
      <c r="H90" s="37">
        <v>75.599999999999994</v>
      </c>
      <c r="I90" s="50">
        <f>ROUND(H90-H90*$I$10,2)</f>
        <v>52.92</v>
      </c>
      <c r="L90" s="81"/>
    </row>
    <row r="91" spans="1:12" s="8" customFormat="1" ht="22.9" customHeight="1">
      <c r="A91" s="59"/>
      <c r="B91" s="69" t="s">
        <v>365</v>
      </c>
      <c r="C91" s="69"/>
      <c r="D91" s="59"/>
      <c r="E91" s="59"/>
      <c r="F91" s="59"/>
      <c r="G91" s="60"/>
      <c r="H91" s="52"/>
      <c r="I91" s="52"/>
      <c r="J91" s="51"/>
      <c r="K91" s="51"/>
      <c r="L91" s="81"/>
    </row>
    <row r="92" spans="1:12" ht="63.6" customHeight="1">
      <c r="A92" s="13">
        <f t="shared" si="7"/>
        <v>66</v>
      </c>
      <c r="B92" s="68" t="s">
        <v>787</v>
      </c>
      <c r="C92" s="68" t="s">
        <v>242</v>
      </c>
      <c r="D92" s="14" t="s">
        <v>241</v>
      </c>
      <c r="E92" s="14" t="s">
        <v>351</v>
      </c>
      <c r="F92" s="12" t="s">
        <v>243</v>
      </c>
      <c r="G92" s="29"/>
      <c r="H92" s="37">
        <v>58.07</v>
      </c>
      <c r="I92" s="50">
        <f t="shared" ref="I92:I98" si="8">ROUND(H92-H92*$I$10,2)</f>
        <v>40.65</v>
      </c>
      <c r="L92" s="81"/>
    </row>
    <row r="93" spans="1:12" ht="68.25" customHeight="1">
      <c r="A93" s="13">
        <f t="shared" si="7"/>
        <v>67</v>
      </c>
      <c r="B93" s="68" t="s">
        <v>900</v>
      </c>
      <c r="C93" s="68" t="s">
        <v>244</v>
      </c>
      <c r="D93" s="14" t="s">
        <v>241</v>
      </c>
      <c r="E93" s="14" t="s">
        <v>347</v>
      </c>
      <c r="F93" s="12" t="s">
        <v>245</v>
      </c>
      <c r="G93" s="29"/>
      <c r="H93" s="37">
        <v>103.31</v>
      </c>
      <c r="I93" s="50">
        <f t="shared" si="8"/>
        <v>72.319999999999993</v>
      </c>
      <c r="L93" s="81"/>
    </row>
    <row r="94" spans="1:12" ht="75.75" customHeight="1">
      <c r="A94" s="13">
        <f t="shared" si="7"/>
        <v>68</v>
      </c>
      <c r="B94" s="68" t="s">
        <v>788</v>
      </c>
      <c r="C94" s="68" t="s">
        <v>246</v>
      </c>
      <c r="D94" s="14" t="s">
        <v>241</v>
      </c>
      <c r="E94" s="14" t="s">
        <v>347</v>
      </c>
      <c r="F94" s="12" t="s">
        <v>247</v>
      </c>
      <c r="G94" s="29"/>
      <c r="H94" s="37">
        <v>83.13</v>
      </c>
      <c r="I94" s="50">
        <f t="shared" si="8"/>
        <v>58.19</v>
      </c>
      <c r="L94" s="81"/>
    </row>
    <row r="95" spans="1:12" ht="69.75" customHeight="1">
      <c r="A95" s="13">
        <f t="shared" si="7"/>
        <v>69</v>
      </c>
      <c r="B95" s="68" t="s">
        <v>789</v>
      </c>
      <c r="C95" s="68" t="s">
        <v>248</v>
      </c>
      <c r="D95" s="14" t="s">
        <v>241</v>
      </c>
      <c r="E95" s="14" t="s">
        <v>349</v>
      </c>
      <c r="F95" s="12" t="s">
        <v>249</v>
      </c>
      <c r="G95" s="29"/>
      <c r="H95" s="37">
        <v>73.92</v>
      </c>
      <c r="I95" s="50">
        <f t="shared" si="8"/>
        <v>51.74</v>
      </c>
      <c r="L95" s="81"/>
    </row>
    <row r="96" spans="1:12" ht="69.75" customHeight="1">
      <c r="A96" s="13">
        <f t="shared" si="7"/>
        <v>70</v>
      </c>
      <c r="B96" s="68" t="s">
        <v>790</v>
      </c>
      <c r="C96" s="68" t="s">
        <v>250</v>
      </c>
      <c r="D96" s="14" t="s">
        <v>241</v>
      </c>
      <c r="E96" s="14" t="s">
        <v>354</v>
      </c>
      <c r="F96" s="12" t="s">
        <v>251</v>
      </c>
      <c r="G96" s="29"/>
      <c r="H96" s="37">
        <v>37.53</v>
      </c>
      <c r="I96" s="50">
        <f t="shared" si="8"/>
        <v>26.27</v>
      </c>
      <c r="L96" s="81"/>
    </row>
    <row r="97" spans="1:12" ht="70.5" customHeight="1">
      <c r="A97" s="13">
        <f t="shared" si="7"/>
        <v>71</v>
      </c>
      <c r="B97" s="68" t="s">
        <v>791</v>
      </c>
      <c r="C97" s="68" t="s">
        <v>252</v>
      </c>
      <c r="D97" s="14" t="s">
        <v>241</v>
      </c>
      <c r="E97" s="14" t="s">
        <v>345</v>
      </c>
      <c r="F97" s="12" t="s">
        <v>253</v>
      </c>
      <c r="G97" s="29"/>
      <c r="H97" s="37">
        <v>53.22</v>
      </c>
      <c r="I97" s="50">
        <f t="shared" si="8"/>
        <v>37.25</v>
      </c>
      <c r="L97" s="81"/>
    </row>
    <row r="98" spans="1:12" ht="68.25" customHeight="1">
      <c r="A98" s="13">
        <f t="shared" si="7"/>
        <v>72</v>
      </c>
      <c r="B98" s="68" t="s">
        <v>901</v>
      </c>
      <c r="C98" s="68" t="s">
        <v>254</v>
      </c>
      <c r="D98" s="14" t="s">
        <v>241</v>
      </c>
      <c r="E98" s="14" t="s">
        <v>345</v>
      </c>
      <c r="F98" s="12" t="s">
        <v>255</v>
      </c>
      <c r="G98" s="29"/>
      <c r="H98" s="37">
        <v>53.36</v>
      </c>
      <c r="I98" s="50">
        <f t="shared" si="8"/>
        <v>37.35</v>
      </c>
      <c r="L98" s="81"/>
    </row>
    <row r="99" spans="1:12" s="8" customFormat="1" ht="22.9" customHeight="1">
      <c r="A99" s="59"/>
      <c r="B99" s="69" t="s">
        <v>495</v>
      </c>
      <c r="C99" s="69"/>
      <c r="D99" s="59"/>
      <c r="E99" s="59"/>
      <c r="F99" s="59"/>
      <c r="G99" s="60"/>
      <c r="H99" s="52"/>
      <c r="I99" s="52"/>
      <c r="J99" s="51"/>
      <c r="K99" s="51"/>
      <c r="L99" s="81"/>
    </row>
    <row r="100" spans="1:12" ht="75.75" customHeight="1">
      <c r="A100" s="13">
        <f t="shared" si="7"/>
        <v>73</v>
      </c>
      <c r="B100" s="68" t="s">
        <v>829</v>
      </c>
      <c r="C100" s="68" t="s">
        <v>217</v>
      </c>
      <c r="D100" s="15" t="s">
        <v>495</v>
      </c>
      <c r="E100" s="14" t="s">
        <v>351</v>
      </c>
      <c r="F100" s="12" t="s">
        <v>218</v>
      </c>
      <c r="G100" s="29"/>
      <c r="H100" s="37">
        <v>92.4</v>
      </c>
      <c r="I100" s="50">
        <f>ROUND(H100-H100*$I$10,2)</f>
        <v>64.680000000000007</v>
      </c>
      <c r="L100" s="81"/>
    </row>
    <row r="101" spans="1:12" ht="70.5" customHeight="1">
      <c r="A101" s="13">
        <f t="shared" si="7"/>
        <v>74</v>
      </c>
      <c r="B101" s="68" t="s">
        <v>902</v>
      </c>
      <c r="C101" s="68" t="s">
        <v>496</v>
      </c>
      <c r="D101" s="15" t="s">
        <v>495</v>
      </c>
      <c r="E101" s="14" t="s">
        <v>346</v>
      </c>
      <c r="F101" s="12" t="s">
        <v>497</v>
      </c>
      <c r="G101" s="29"/>
      <c r="H101" s="37">
        <v>78.11</v>
      </c>
      <c r="I101" s="50">
        <f>ROUND(H101-H101*$I$10,2)</f>
        <v>54.68</v>
      </c>
      <c r="L101" s="81"/>
    </row>
    <row r="102" spans="1:12" ht="63.6" customHeight="1">
      <c r="A102" s="13">
        <f t="shared" si="7"/>
        <v>75</v>
      </c>
      <c r="B102" s="68" t="s">
        <v>903</v>
      </c>
      <c r="C102" s="68" t="s">
        <v>498</v>
      </c>
      <c r="D102" s="15" t="s">
        <v>495</v>
      </c>
      <c r="E102" s="14" t="s">
        <v>346</v>
      </c>
      <c r="F102" s="12" t="s">
        <v>499</v>
      </c>
      <c r="G102" s="29"/>
      <c r="H102" s="37">
        <v>90.12</v>
      </c>
      <c r="I102" s="50">
        <f>ROUND(H102-H102*$I$10,2)</f>
        <v>63.08</v>
      </c>
      <c r="L102" s="81"/>
    </row>
    <row r="103" spans="1:12" ht="67.5" customHeight="1">
      <c r="A103" s="13">
        <f t="shared" si="7"/>
        <v>76</v>
      </c>
      <c r="B103" s="68" t="s">
        <v>904</v>
      </c>
      <c r="C103" s="68" t="s">
        <v>765</v>
      </c>
      <c r="D103" s="15" t="s">
        <v>495</v>
      </c>
      <c r="E103" s="14" t="s">
        <v>346</v>
      </c>
      <c r="F103" s="12" t="s">
        <v>764</v>
      </c>
      <c r="G103" s="29"/>
      <c r="H103" s="37">
        <v>75</v>
      </c>
      <c r="I103" s="50">
        <f>ROUND(H103-H103*$I$10,2)</f>
        <v>52.5</v>
      </c>
      <c r="L103" s="81"/>
    </row>
    <row r="104" spans="1:12" ht="63.6" customHeight="1">
      <c r="A104" s="13">
        <f t="shared" si="7"/>
        <v>77</v>
      </c>
      <c r="B104" s="68" t="s">
        <v>905</v>
      </c>
      <c r="C104" s="68" t="s">
        <v>768</v>
      </c>
      <c r="D104" s="15" t="s">
        <v>495</v>
      </c>
      <c r="E104" s="14" t="s">
        <v>346</v>
      </c>
      <c r="F104" s="12" t="s">
        <v>769</v>
      </c>
      <c r="G104" s="33"/>
      <c r="H104" s="37">
        <v>123</v>
      </c>
      <c r="I104" s="50">
        <f>ROUND(H104-H104*$I$10,2)</f>
        <v>86.1</v>
      </c>
      <c r="L104" s="81"/>
    </row>
    <row r="105" spans="1:12" s="7" customFormat="1" ht="43.15" customHeight="1">
      <c r="A105" s="63"/>
      <c r="B105" s="75" t="s">
        <v>373</v>
      </c>
      <c r="C105" s="72"/>
      <c r="D105" s="63"/>
      <c r="E105" s="63"/>
      <c r="F105" s="63"/>
      <c r="G105" s="63"/>
      <c r="H105" s="39"/>
      <c r="I105" s="39"/>
      <c r="J105" s="51"/>
      <c r="K105" s="51"/>
      <c r="L105" s="81"/>
    </row>
    <row r="106" spans="1:12" s="8" customFormat="1" ht="22.9" customHeight="1">
      <c r="A106" s="59"/>
      <c r="B106" s="69" t="s">
        <v>763</v>
      </c>
      <c r="C106" s="67"/>
      <c r="D106" s="67"/>
      <c r="E106" s="67"/>
      <c r="F106" s="67"/>
      <c r="G106" s="67"/>
      <c r="H106" s="67"/>
      <c r="I106" s="67"/>
      <c r="J106" s="51"/>
      <c r="K106" s="51"/>
      <c r="L106" s="81"/>
    </row>
    <row r="107" spans="1:12" ht="63.6" customHeight="1">
      <c r="A107" s="13">
        <f t="shared" si="7"/>
        <v>78</v>
      </c>
      <c r="B107" s="68" t="s">
        <v>906</v>
      </c>
      <c r="C107" s="68" t="s">
        <v>520</v>
      </c>
      <c r="D107" s="14" t="s">
        <v>521</v>
      </c>
      <c r="E107" s="14" t="s">
        <v>351</v>
      </c>
      <c r="F107" s="12" t="s">
        <v>522</v>
      </c>
      <c r="G107" s="29"/>
      <c r="H107" s="37">
        <v>76.48</v>
      </c>
      <c r="I107" s="50">
        <f>ROUND(H107-H107*$I$10,2)</f>
        <v>53.54</v>
      </c>
      <c r="L107" s="81"/>
    </row>
    <row r="108" spans="1:12" ht="63.6" customHeight="1">
      <c r="A108" s="13">
        <f t="shared" si="7"/>
        <v>79</v>
      </c>
      <c r="B108" s="68" t="s">
        <v>907</v>
      </c>
      <c r="C108" s="68" t="s">
        <v>523</v>
      </c>
      <c r="D108" s="14" t="s">
        <v>521</v>
      </c>
      <c r="E108" s="14" t="s">
        <v>348</v>
      </c>
      <c r="F108" s="12" t="s">
        <v>524</v>
      </c>
      <c r="G108" s="29"/>
      <c r="H108" s="37">
        <v>88.08</v>
      </c>
      <c r="I108" s="50">
        <f>ROUND(H108-H108*$I$10,2)</f>
        <v>61.66</v>
      </c>
      <c r="L108" s="81"/>
    </row>
    <row r="109" spans="1:12" ht="63.6" customHeight="1">
      <c r="A109" s="13">
        <f t="shared" si="7"/>
        <v>80</v>
      </c>
      <c r="B109" s="68" t="s">
        <v>908</v>
      </c>
      <c r="C109" s="68" t="s">
        <v>525</v>
      </c>
      <c r="D109" s="14" t="s">
        <v>521</v>
      </c>
      <c r="E109" s="14" t="s">
        <v>350</v>
      </c>
      <c r="F109" s="12" t="s">
        <v>526</v>
      </c>
      <c r="G109" s="29"/>
      <c r="H109" s="37">
        <v>56.41</v>
      </c>
      <c r="I109" s="50">
        <f>ROUND(H109-H109*$I$10,2)</f>
        <v>39.49</v>
      </c>
      <c r="L109" s="81"/>
    </row>
    <row r="110" spans="1:12" s="8" customFormat="1" ht="22.9" customHeight="1">
      <c r="A110" s="59"/>
      <c r="B110" s="69" t="s">
        <v>366</v>
      </c>
      <c r="C110" s="67"/>
      <c r="D110" s="67"/>
      <c r="E110" s="67"/>
      <c r="F110" s="67"/>
      <c r="G110" s="67"/>
      <c r="H110" s="67"/>
      <c r="I110" s="67"/>
      <c r="J110" s="51"/>
      <c r="K110" s="51"/>
      <c r="L110" s="81"/>
    </row>
    <row r="111" spans="1:12" ht="67.5" customHeight="1">
      <c r="A111" s="13">
        <f t="shared" si="7"/>
        <v>81</v>
      </c>
      <c r="B111" s="68" t="s">
        <v>799</v>
      </c>
      <c r="C111" s="68" t="s">
        <v>257</v>
      </c>
      <c r="D111" s="14" t="s">
        <v>256</v>
      </c>
      <c r="E111" s="14" t="s">
        <v>351</v>
      </c>
      <c r="F111" s="12" t="s">
        <v>258</v>
      </c>
      <c r="G111" s="29"/>
      <c r="H111" s="37">
        <v>49.74</v>
      </c>
      <c r="I111" s="50">
        <f>ROUND(H111-H111*$I$10,2)</f>
        <v>34.82</v>
      </c>
      <c r="L111" s="81"/>
    </row>
    <row r="112" spans="1:12" ht="69.75" customHeight="1">
      <c r="A112" s="13">
        <f t="shared" si="7"/>
        <v>82</v>
      </c>
      <c r="B112" s="68" t="s">
        <v>800</v>
      </c>
      <c r="C112" s="68" t="s">
        <v>259</v>
      </c>
      <c r="D112" s="14" t="s">
        <v>256</v>
      </c>
      <c r="E112" s="14" t="s">
        <v>347</v>
      </c>
      <c r="F112" s="12" t="s">
        <v>260</v>
      </c>
      <c r="G112" s="29"/>
      <c r="H112" s="37">
        <v>90.08</v>
      </c>
      <c r="I112" s="50">
        <f>ROUND(H112-H112*$I$10,2)</f>
        <v>63.06</v>
      </c>
      <c r="L112" s="81"/>
    </row>
    <row r="113" spans="1:12" ht="68.25" customHeight="1">
      <c r="A113" s="13">
        <f t="shared" si="7"/>
        <v>83</v>
      </c>
      <c r="B113" s="68" t="s">
        <v>801</v>
      </c>
      <c r="C113" s="68" t="s">
        <v>261</v>
      </c>
      <c r="D113" s="14" t="s">
        <v>256</v>
      </c>
      <c r="E113" s="14" t="s">
        <v>345</v>
      </c>
      <c r="F113" s="12" t="s">
        <v>262</v>
      </c>
      <c r="G113" s="29"/>
      <c r="H113" s="37">
        <v>73.58</v>
      </c>
      <c r="I113" s="50">
        <f>ROUND(H113-H113*$I$10,2)</f>
        <v>51.51</v>
      </c>
      <c r="L113" s="81"/>
    </row>
    <row r="114" spans="1:12" s="8" customFormat="1" ht="22.9" customHeight="1">
      <c r="A114" s="59"/>
      <c r="B114" s="69" t="s">
        <v>367</v>
      </c>
      <c r="C114" s="67"/>
      <c r="D114" s="67"/>
      <c r="E114" s="67"/>
      <c r="F114" s="67"/>
      <c r="G114" s="67"/>
      <c r="H114" s="67"/>
      <c r="I114" s="67"/>
      <c r="J114" s="51"/>
      <c r="K114" s="51"/>
      <c r="L114" s="81"/>
    </row>
    <row r="115" spans="1:12" ht="68.25" customHeight="1">
      <c r="A115" s="13">
        <f t="shared" si="7"/>
        <v>84</v>
      </c>
      <c r="B115" s="68" t="s">
        <v>792</v>
      </c>
      <c r="C115" s="68" t="s">
        <v>264</v>
      </c>
      <c r="D115" s="14" t="s">
        <v>263</v>
      </c>
      <c r="E115" s="14" t="s">
        <v>351</v>
      </c>
      <c r="F115" s="12" t="s">
        <v>265</v>
      </c>
      <c r="G115" s="29"/>
      <c r="H115" s="37">
        <v>48.13</v>
      </c>
      <c r="I115" s="50">
        <f t="shared" ref="I115:I120" si="9">ROUND(H115-H115*$I$10,2)</f>
        <v>33.69</v>
      </c>
      <c r="L115" s="81"/>
    </row>
    <row r="116" spans="1:12" ht="69.75" customHeight="1">
      <c r="A116" s="13">
        <f t="shared" si="7"/>
        <v>85</v>
      </c>
      <c r="B116" s="68" t="s">
        <v>793</v>
      </c>
      <c r="C116" s="68" t="s">
        <v>266</v>
      </c>
      <c r="D116" s="14" t="s">
        <v>263</v>
      </c>
      <c r="E116" s="14" t="s">
        <v>347</v>
      </c>
      <c r="F116" s="12" t="s">
        <v>267</v>
      </c>
      <c r="G116" s="29"/>
      <c r="H116" s="37">
        <v>78.69</v>
      </c>
      <c r="I116" s="50">
        <f t="shared" si="9"/>
        <v>55.08</v>
      </c>
      <c r="L116" s="81"/>
    </row>
    <row r="117" spans="1:12" ht="75" customHeight="1">
      <c r="A117" s="13">
        <f t="shared" si="7"/>
        <v>86</v>
      </c>
      <c r="B117" s="68" t="s">
        <v>794</v>
      </c>
      <c r="C117" s="68" t="s">
        <v>268</v>
      </c>
      <c r="D117" s="14" t="s">
        <v>263</v>
      </c>
      <c r="E117" s="14" t="s">
        <v>347</v>
      </c>
      <c r="F117" s="12" t="s">
        <v>269</v>
      </c>
      <c r="G117" s="29"/>
      <c r="H117" s="37">
        <v>70.44</v>
      </c>
      <c r="I117" s="50">
        <f t="shared" si="9"/>
        <v>49.31</v>
      </c>
      <c r="L117" s="81"/>
    </row>
    <row r="118" spans="1:12" ht="73.5" customHeight="1">
      <c r="A118" s="13">
        <f t="shared" si="7"/>
        <v>87</v>
      </c>
      <c r="B118" s="68" t="s">
        <v>795</v>
      </c>
      <c r="C118" s="68" t="s">
        <v>270</v>
      </c>
      <c r="D118" s="14" t="s">
        <v>263</v>
      </c>
      <c r="E118" s="14" t="s">
        <v>345</v>
      </c>
      <c r="F118" s="12" t="s">
        <v>271</v>
      </c>
      <c r="G118" s="29"/>
      <c r="H118" s="37">
        <v>72.510000000000005</v>
      </c>
      <c r="I118" s="50">
        <f t="shared" si="9"/>
        <v>50.76</v>
      </c>
      <c r="L118" s="81"/>
    </row>
    <row r="119" spans="1:12" ht="69.75" customHeight="1">
      <c r="A119" s="13">
        <f t="shared" si="7"/>
        <v>88</v>
      </c>
      <c r="B119" s="68" t="s">
        <v>796</v>
      </c>
      <c r="C119" s="68" t="s">
        <v>272</v>
      </c>
      <c r="D119" s="14" t="s">
        <v>263</v>
      </c>
      <c r="E119" s="14" t="s">
        <v>351</v>
      </c>
      <c r="F119" s="12" t="s">
        <v>273</v>
      </c>
      <c r="G119" s="29"/>
      <c r="H119" s="37">
        <v>53.19</v>
      </c>
      <c r="I119" s="50">
        <f t="shared" si="9"/>
        <v>37.229999999999997</v>
      </c>
      <c r="L119" s="81"/>
    </row>
    <row r="120" spans="1:12" ht="69.75" customHeight="1">
      <c r="A120" s="13">
        <f t="shared" si="7"/>
        <v>89</v>
      </c>
      <c r="B120" s="68" t="s">
        <v>797</v>
      </c>
      <c r="C120" s="68" t="s">
        <v>274</v>
      </c>
      <c r="D120" s="14" t="s">
        <v>263</v>
      </c>
      <c r="E120" s="14" t="s">
        <v>347</v>
      </c>
      <c r="F120" s="12" t="s">
        <v>275</v>
      </c>
      <c r="G120" s="29"/>
      <c r="H120" s="37">
        <v>87.97</v>
      </c>
      <c r="I120" s="50">
        <f t="shared" si="9"/>
        <v>61.58</v>
      </c>
      <c r="L120" s="81"/>
    </row>
    <row r="121" spans="1:12" s="8" customFormat="1" ht="22.9" customHeight="1">
      <c r="A121" s="59"/>
      <c r="B121" s="69" t="s">
        <v>368</v>
      </c>
      <c r="C121" s="67"/>
      <c r="D121" s="67"/>
      <c r="E121" s="67"/>
      <c r="F121" s="67"/>
      <c r="G121" s="67"/>
      <c r="H121" s="67"/>
      <c r="I121" s="67"/>
      <c r="J121" s="51"/>
      <c r="K121" s="51"/>
      <c r="L121" s="81"/>
    </row>
    <row r="122" spans="1:12" ht="65.25" customHeight="1">
      <c r="A122" s="13">
        <f t="shared" si="7"/>
        <v>90</v>
      </c>
      <c r="B122" s="68" t="s">
        <v>830</v>
      </c>
      <c r="C122" s="68" t="s">
        <v>276</v>
      </c>
      <c r="D122" s="14" t="s">
        <v>339</v>
      </c>
      <c r="E122" s="14" t="s">
        <v>351</v>
      </c>
      <c r="F122" s="12" t="s">
        <v>277</v>
      </c>
      <c r="G122" s="29"/>
      <c r="H122" s="37">
        <v>49.64</v>
      </c>
      <c r="I122" s="50">
        <f t="shared" ref="I122:I128" si="10">ROUND(H122-H122*$I$10,2)</f>
        <v>34.75</v>
      </c>
      <c r="L122" s="81"/>
    </row>
    <row r="123" spans="1:12" ht="66" customHeight="1">
      <c r="A123" s="13">
        <f t="shared" si="7"/>
        <v>91</v>
      </c>
      <c r="B123" s="68" t="s">
        <v>909</v>
      </c>
      <c r="C123" s="68" t="s">
        <v>278</v>
      </c>
      <c r="D123" s="14" t="s">
        <v>339</v>
      </c>
      <c r="E123" s="14" t="s">
        <v>347</v>
      </c>
      <c r="F123" s="12" t="s">
        <v>279</v>
      </c>
      <c r="G123" s="29"/>
      <c r="H123" s="37">
        <v>73.61</v>
      </c>
      <c r="I123" s="50">
        <f t="shared" si="10"/>
        <v>51.53</v>
      </c>
      <c r="L123" s="81"/>
    </row>
    <row r="124" spans="1:12" ht="68.25" customHeight="1">
      <c r="A124" s="13">
        <f t="shared" si="7"/>
        <v>92</v>
      </c>
      <c r="B124" s="68" t="s">
        <v>831</v>
      </c>
      <c r="C124" s="68" t="s">
        <v>280</v>
      </c>
      <c r="D124" s="14" t="s">
        <v>339</v>
      </c>
      <c r="E124" s="14" t="s">
        <v>347</v>
      </c>
      <c r="F124" s="12" t="s">
        <v>281</v>
      </c>
      <c r="G124" s="29"/>
      <c r="H124" s="37">
        <v>80.23</v>
      </c>
      <c r="I124" s="50">
        <f t="shared" si="10"/>
        <v>56.16</v>
      </c>
      <c r="L124" s="81"/>
    </row>
    <row r="125" spans="1:12" ht="67.5" customHeight="1">
      <c r="A125" s="13">
        <f t="shared" si="7"/>
        <v>93</v>
      </c>
      <c r="B125" s="68" t="s">
        <v>832</v>
      </c>
      <c r="C125" s="68" t="s">
        <v>282</v>
      </c>
      <c r="D125" s="14" t="s">
        <v>339</v>
      </c>
      <c r="E125" s="14" t="s">
        <v>345</v>
      </c>
      <c r="F125" s="12" t="s">
        <v>283</v>
      </c>
      <c r="G125" s="29"/>
      <c r="H125" s="37">
        <v>54.67</v>
      </c>
      <c r="I125" s="50">
        <f t="shared" si="10"/>
        <v>38.270000000000003</v>
      </c>
      <c r="L125" s="81"/>
    </row>
    <row r="126" spans="1:12" ht="69.75" customHeight="1">
      <c r="A126" s="13">
        <f t="shared" si="7"/>
        <v>94</v>
      </c>
      <c r="B126" s="68" t="s">
        <v>833</v>
      </c>
      <c r="C126" s="68" t="s">
        <v>284</v>
      </c>
      <c r="D126" s="14" t="s">
        <v>339</v>
      </c>
      <c r="E126" s="14" t="s">
        <v>351</v>
      </c>
      <c r="F126" s="12" t="s">
        <v>285</v>
      </c>
      <c r="G126" s="29"/>
      <c r="H126" s="37">
        <v>48.13</v>
      </c>
      <c r="I126" s="50">
        <f t="shared" si="10"/>
        <v>33.69</v>
      </c>
      <c r="L126" s="81"/>
    </row>
    <row r="127" spans="1:12" ht="70.5" customHeight="1">
      <c r="A127" s="13">
        <f t="shared" si="7"/>
        <v>95</v>
      </c>
      <c r="B127" s="68" t="s">
        <v>910</v>
      </c>
      <c r="C127" s="68" t="s">
        <v>286</v>
      </c>
      <c r="D127" s="14" t="s">
        <v>339</v>
      </c>
      <c r="E127" s="14" t="s">
        <v>347</v>
      </c>
      <c r="F127" s="12" t="s">
        <v>287</v>
      </c>
      <c r="G127" s="29"/>
      <c r="H127" s="37">
        <v>79.150000000000006</v>
      </c>
      <c r="I127" s="50">
        <f t="shared" si="10"/>
        <v>55.41</v>
      </c>
      <c r="L127" s="81"/>
    </row>
    <row r="128" spans="1:12" ht="67.5" customHeight="1">
      <c r="A128" s="13">
        <f t="shared" si="7"/>
        <v>96</v>
      </c>
      <c r="B128" s="68" t="s">
        <v>834</v>
      </c>
      <c r="C128" s="68" t="s">
        <v>288</v>
      </c>
      <c r="D128" s="14" t="s">
        <v>339</v>
      </c>
      <c r="E128" s="14" t="s">
        <v>345</v>
      </c>
      <c r="F128" s="12" t="s">
        <v>289</v>
      </c>
      <c r="G128" s="29"/>
      <c r="H128" s="37">
        <v>61.95</v>
      </c>
      <c r="I128" s="50">
        <f t="shared" si="10"/>
        <v>43.37</v>
      </c>
      <c r="L128" s="81"/>
    </row>
    <row r="129" spans="1:12" s="8" customFormat="1" ht="22.9" customHeight="1">
      <c r="A129" s="59"/>
      <c r="B129" s="69" t="s">
        <v>369</v>
      </c>
      <c r="C129" s="67"/>
      <c r="D129" s="67"/>
      <c r="E129" s="67"/>
      <c r="F129" s="67"/>
      <c r="G129" s="67"/>
      <c r="H129" s="67"/>
      <c r="I129" s="67"/>
      <c r="J129" s="51"/>
      <c r="K129" s="51"/>
      <c r="L129" s="81"/>
    </row>
    <row r="130" spans="1:12" ht="67.5" customHeight="1">
      <c r="A130" s="13">
        <f t="shared" si="7"/>
        <v>97</v>
      </c>
      <c r="B130" s="68" t="s">
        <v>810</v>
      </c>
      <c r="C130" s="68" t="s">
        <v>291</v>
      </c>
      <c r="D130" s="14" t="s">
        <v>290</v>
      </c>
      <c r="E130" s="14" t="s">
        <v>351</v>
      </c>
      <c r="F130" s="12" t="s">
        <v>292</v>
      </c>
      <c r="G130" s="29"/>
      <c r="H130" s="37">
        <v>49.35</v>
      </c>
      <c r="I130" s="50">
        <f t="shared" ref="I130:I136" si="11">ROUND(H130-H130*$I$10,2)</f>
        <v>34.549999999999997</v>
      </c>
      <c r="L130" s="81"/>
    </row>
    <row r="131" spans="1:12" ht="68.25" customHeight="1">
      <c r="A131" s="13">
        <f t="shared" si="7"/>
        <v>98</v>
      </c>
      <c r="B131" s="68" t="s">
        <v>811</v>
      </c>
      <c r="C131" s="68" t="s">
        <v>293</v>
      </c>
      <c r="D131" s="14" t="s">
        <v>290</v>
      </c>
      <c r="E131" s="14" t="s">
        <v>347</v>
      </c>
      <c r="F131" s="12" t="s">
        <v>294</v>
      </c>
      <c r="G131" s="29"/>
      <c r="H131" s="37">
        <v>73.319999999999993</v>
      </c>
      <c r="I131" s="50">
        <f t="shared" si="11"/>
        <v>51.32</v>
      </c>
      <c r="L131" s="81"/>
    </row>
    <row r="132" spans="1:12" ht="70.5" customHeight="1">
      <c r="A132" s="13">
        <f t="shared" si="7"/>
        <v>99</v>
      </c>
      <c r="B132" s="68" t="s">
        <v>812</v>
      </c>
      <c r="C132" s="68" t="s">
        <v>295</v>
      </c>
      <c r="D132" s="14" t="s">
        <v>290</v>
      </c>
      <c r="E132" s="14" t="s">
        <v>347</v>
      </c>
      <c r="F132" s="12" t="s">
        <v>296</v>
      </c>
      <c r="G132" s="29"/>
      <c r="H132" s="37">
        <v>86.26</v>
      </c>
      <c r="I132" s="50">
        <f t="shared" si="11"/>
        <v>60.38</v>
      </c>
      <c r="L132" s="81"/>
    </row>
    <row r="133" spans="1:12" ht="63.6" customHeight="1">
      <c r="A133" s="13">
        <f t="shared" si="7"/>
        <v>100</v>
      </c>
      <c r="B133" s="68" t="s">
        <v>813</v>
      </c>
      <c r="C133" s="68" t="s">
        <v>297</v>
      </c>
      <c r="D133" s="14" t="s">
        <v>290</v>
      </c>
      <c r="E133" s="14" t="s">
        <v>345</v>
      </c>
      <c r="F133" s="12" t="s">
        <v>298</v>
      </c>
      <c r="G133" s="29"/>
      <c r="H133" s="37">
        <v>57.06</v>
      </c>
      <c r="I133" s="50">
        <f t="shared" si="11"/>
        <v>39.94</v>
      </c>
      <c r="L133" s="81"/>
    </row>
    <row r="134" spans="1:12" ht="67.5" customHeight="1">
      <c r="A134" s="13">
        <f t="shared" si="7"/>
        <v>101</v>
      </c>
      <c r="B134" s="68" t="s">
        <v>814</v>
      </c>
      <c r="C134" s="68" t="s">
        <v>299</v>
      </c>
      <c r="D134" s="14" t="s">
        <v>290</v>
      </c>
      <c r="E134" s="14" t="s">
        <v>346</v>
      </c>
      <c r="F134" s="12" t="s">
        <v>300</v>
      </c>
      <c r="G134" s="29"/>
      <c r="H134" s="37">
        <v>49.76</v>
      </c>
      <c r="I134" s="50">
        <f t="shared" si="11"/>
        <v>34.83</v>
      </c>
      <c r="L134" s="81"/>
    </row>
    <row r="135" spans="1:12" ht="69.75" customHeight="1">
      <c r="A135" s="13">
        <f t="shared" si="7"/>
        <v>102</v>
      </c>
      <c r="B135" s="68" t="s">
        <v>911</v>
      </c>
      <c r="C135" s="68" t="s">
        <v>301</v>
      </c>
      <c r="D135" s="14" t="s">
        <v>290</v>
      </c>
      <c r="E135" s="14" t="s">
        <v>347</v>
      </c>
      <c r="F135" s="12" t="s">
        <v>302</v>
      </c>
      <c r="G135" s="29"/>
      <c r="H135" s="37">
        <v>94.61</v>
      </c>
      <c r="I135" s="50">
        <f t="shared" si="11"/>
        <v>66.23</v>
      </c>
      <c r="L135" s="81"/>
    </row>
    <row r="136" spans="1:12" ht="68.25" customHeight="1">
      <c r="A136" s="13">
        <f t="shared" si="7"/>
        <v>103</v>
      </c>
      <c r="B136" s="68" t="s">
        <v>912</v>
      </c>
      <c r="C136" s="68" t="s">
        <v>331</v>
      </c>
      <c r="D136" s="14" t="s">
        <v>290</v>
      </c>
      <c r="E136" s="14" t="s">
        <v>346</v>
      </c>
      <c r="F136" s="12" t="s">
        <v>332</v>
      </c>
      <c r="G136" s="29"/>
      <c r="H136" s="37">
        <v>53.69</v>
      </c>
      <c r="I136" s="50">
        <f t="shared" si="11"/>
        <v>37.58</v>
      </c>
      <c r="L136" s="81"/>
    </row>
    <row r="137" spans="1:12" s="8" customFormat="1" ht="22.9" customHeight="1">
      <c r="A137" s="59"/>
      <c r="B137" s="69" t="s">
        <v>370</v>
      </c>
      <c r="C137" s="67"/>
      <c r="D137" s="67"/>
      <c r="E137" s="67"/>
      <c r="F137" s="67"/>
      <c r="G137" s="67"/>
      <c r="H137" s="67"/>
      <c r="I137" s="67"/>
      <c r="J137" s="51"/>
      <c r="K137" s="51"/>
      <c r="L137" s="81"/>
    </row>
    <row r="138" spans="1:12" ht="69.75" customHeight="1">
      <c r="A138" s="13">
        <f t="shared" si="7"/>
        <v>104</v>
      </c>
      <c r="B138" s="68" t="s">
        <v>913</v>
      </c>
      <c r="C138" s="68" t="s">
        <v>304</v>
      </c>
      <c r="D138" s="14" t="s">
        <v>303</v>
      </c>
      <c r="E138" s="14" t="s">
        <v>346</v>
      </c>
      <c r="F138" s="12" t="s">
        <v>305</v>
      </c>
      <c r="G138" s="29"/>
      <c r="H138" s="37">
        <v>95.98</v>
      </c>
      <c r="I138" s="50">
        <f>ROUND(H138-H138*$I$10,2)</f>
        <v>67.19</v>
      </c>
      <c r="L138" s="81"/>
    </row>
    <row r="139" spans="1:12" ht="67.5" customHeight="1">
      <c r="A139" s="13">
        <f t="shared" si="7"/>
        <v>105</v>
      </c>
      <c r="B139" s="68" t="s">
        <v>914</v>
      </c>
      <c r="C139" s="68" t="s">
        <v>306</v>
      </c>
      <c r="D139" s="14" t="s">
        <v>303</v>
      </c>
      <c r="E139" s="14" t="s">
        <v>347</v>
      </c>
      <c r="F139" s="12" t="s">
        <v>307</v>
      </c>
      <c r="G139" s="29"/>
      <c r="H139" s="37">
        <v>111.58</v>
      </c>
      <c r="I139" s="50">
        <f>ROUND(H139-H139*$I$10,2)</f>
        <v>78.11</v>
      </c>
      <c r="L139" s="81"/>
    </row>
    <row r="140" spans="1:12" ht="67.5" customHeight="1">
      <c r="A140" s="13">
        <f t="shared" si="7"/>
        <v>106</v>
      </c>
      <c r="B140" s="68" t="s">
        <v>915</v>
      </c>
      <c r="C140" s="68" t="s">
        <v>308</v>
      </c>
      <c r="D140" s="14" t="s">
        <v>303</v>
      </c>
      <c r="E140" s="14" t="s">
        <v>347</v>
      </c>
      <c r="F140" s="12" t="s">
        <v>309</v>
      </c>
      <c r="G140" s="29"/>
      <c r="H140" s="37">
        <v>103.29</v>
      </c>
      <c r="I140" s="50">
        <f>ROUND(H140-H140*$I$10,2)</f>
        <v>72.3</v>
      </c>
      <c r="L140" s="81"/>
    </row>
    <row r="141" spans="1:12" ht="72" customHeight="1">
      <c r="A141" s="13">
        <f t="shared" si="7"/>
        <v>107</v>
      </c>
      <c r="B141" s="68" t="s">
        <v>916</v>
      </c>
      <c r="C141" s="68" t="s">
        <v>310</v>
      </c>
      <c r="D141" s="14" t="s">
        <v>303</v>
      </c>
      <c r="E141" s="14" t="s">
        <v>349</v>
      </c>
      <c r="F141" s="12" t="s">
        <v>311</v>
      </c>
      <c r="G141" s="29"/>
      <c r="H141" s="37">
        <v>65.55</v>
      </c>
      <c r="I141" s="50">
        <f>ROUND(H141-H141*$I$10,2)</f>
        <v>45.89</v>
      </c>
      <c r="L141" s="81"/>
    </row>
    <row r="142" spans="1:12" ht="71.25" customHeight="1">
      <c r="A142" s="13">
        <f t="shared" si="7"/>
        <v>108</v>
      </c>
      <c r="B142" s="68" t="s">
        <v>917</v>
      </c>
      <c r="C142" s="68" t="s">
        <v>312</v>
      </c>
      <c r="D142" s="14" t="s">
        <v>303</v>
      </c>
      <c r="E142" s="14" t="s">
        <v>345</v>
      </c>
      <c r="F142" s="12" t="s">
        <v>313</v>
      </c>
      <c r="G142" s="29"/>
      <c r="H142" s="37">
        <v>78.739999999999995</v>
      </c>
      <c r="I142" s="50">
        <f>ROUND(H142-H142*$I$10,2)</f>
        <v>55.12</v>
      </c>
      <c r="L142" s="81"/>
    </row>
    <row r="143" spans="1:12" s="8" customFormat="1" ht="22.9" customHeight="1">
      <c r="A143" s="59"/>
      <c r="B143" s="69" t="s">
        <v>371</v>
      </c>
      <c r="C143" s="67"/>
      <c r="D143" s="67"/>
      <c r="E143" s="67"/>
      <c r="F143" s="67"/>
      <c r="G143" s="67"/>
      <c r="H143" s="67"/>
      <c r="I143" s="67"/>
      <c r="J143" s="51"/>
      <c r="K143" s="51"/>
      <c r="L143" s="81"/>
    </row>
    <row r="144" spans="1:12" ht="68.25" customHeight="1">
      <c r="A144" s="13">
        <f t="shared" si="7"/>
        <v>109</v>
      </c>
      <c r="B144" s="68" t="s">
        <v>781</v>
      </c>
      <c r="C144" s="68" t="s">
        <v>314</v>
      </c>
      <c r="D144" s="14" t="s">
        <v>4</v>
      </c>
      <c r="E144" s="14" t="s">
        <v>346</v>
      </c>
      <c r="F144" s="12" t="s">
        <v>315</v>
      </c>
      <c r="G144" s="29"/>
      <c r="H144" s="37">
        <v>44.86</v>
      </c>
      <c r="I144" s="50">
        <f t="shared" ref="I144:I149" si="12">ROUND(H144-H144*$I$10,2)</f>
        <v>31.4</v>
      </c>
      <c r="L144" s="81"/>
    </row>
    <row r="145" spans="1:12" ht="65.25" customHeight="1">
      <c r="A145" s="13">
        <f t="shared" ref="A145:A153" si="13">IF(D145&lt;&gt;"",MAXA(A135:A144)+1,"")</f>
        <v>110</v>
      </c>
      <c r="B145" s="68" t="s">
        <v>782</v>
      </c>
      <c r="C145" s="68" t="s">
        <v>316</v>
      </c>
      <c r="D145" s="14" t="s">
        <v>4</v>
      </c>
      <c r="E145" s="14" t="s">
        <v>355</v>
      </c>
      <c r="F145" s="12" t="s">
        <v>317</v>
      </c>
      <c r="G145" s="29"/>
      <c r="H145" s="37">
        <v>74.930000000000007</v>
      </c>
      <c r="I145" s="50">
        <f t="shared" si="12"/>
        <v>52.45</v>
      </c>
      <c r="L145" s="81"/>
    </row>
    <row r="146" spans="1:12" ht="67.5" customHeight="1">
      <c r="A146" s="13">
        <f t="shared" si="13"/>
        <v>111</v>
      </c>
      <c r="B146" s="68" t="s">
        <v>783</v>
      </c>
      <c r="C146" s="68" t="s">
        <v>318</v>
      </c>
      <c r="D146" s="14" t="s">
        <v>4</v>
      </c>
      <c r="E146" s="14" t="s">
        <v>355</v>
      </c>
      <c r="F146" s="12" t="s">
        <v>319</v>
      </c>
      <c r="G146" s="29"/>
      <c r="H146" s="37">
        <v>68.97</v>
      </c>
      <c r="I146" s="50">
        <f t="shared" si="12"/>
        <v>48.28</v>
      </c>
      <c r="L146" s="81"/>
    </row>
    <row r="147" spans="1:12" ht="68.25" customHeight="1">
      <c r="A147" s="13">
        <f t="shared" si="13"/>
        <v>112</v>
      </c>
      <c r="B147" s="68" t="s">
        <v>784</v>
      </c>
      <c r="C147" s="68" t="s">
        <v>320</v>
      </c>
      <c r="D147" s="14" t="s">
        <v>4</v>
      </c>
      <c r="E147" s="14" t="s">
        <v>345</v>
      </c>
      <c r="F147" s="12" t="s">
        <v>321</v>
      </c>
      <c r="G147" s="29"/>
      <c r="H147" s="37">
        <v>72.34</v>
      </c>
      <c r="I147" s="50">
        <f t="shared" si="12"/>
        <v>50.64</v>
      </c>
      <c r="L147" s="81"/>
    </row>
    <row r="148" spans="1:12" ht="73.5" customHeight="1">
      <c r="A148" s="13">
        <f t="shared" si="13"/>
        <v>113</v>
      </c>
      <c r="B148" s="68" t="s">
        <v>785</v>
      </c>
      <c r="C148" s="68" t="s">
        <v>322</v>
      </c>
      <c r="D148" s="14" t="s">
        <v>4</v>
      </c>
      <c r="E148" s="14" t="s">
        <v>346</v>
      </c>
      <c r="F148" s="12" t="s">
        <v>323</v>
      </c>
      <c r="G148" s="29"/>
      <c r="H148" s="37">
        <v>51.77</v>
      </c>
      <c r="I148" s="50">
        <f t="shared" si="12"/>
        <v>36.24</v>
      </c>
      <c r="L148" s="81"/>
    </row>
    <row r="149" spans="1:12" ht="68.25" customHeight="1">
      <c r="A149" s="13">
        <f t="shared" si="13"/>
        <v>114</v>
      </c>
      <c r="B149" s="68" t="s">
        <v>786</v>
      </c>
      <c r="C149" s="68" t="s">
        <v>324</v>
      </c>
      <c r="D149" s="14" t="s">
        <v>4</v>
      </c>
      <c r="E149" s="14" t="s">
        <v>355</v>
      </c>
      <c r="F149" s="12" t="s">
        <v>325</v>
      </c>
      <c r="G149" s="29"/>
      <c r="H149" s="37">
        <v>80.61</v>
      </c>
      <c r="I149" s="50">
        <f t="shared" si="12"/>
        <v>56.43</v>
      </c>
      <c r="L149" s="81"/>
    </row>
    <row r="150" spans="1:12" ht="41.45" customHeight="1">
      <c r="A150" s="13" t="str">
        <f t="shared" si="13"/>
        <v/>
      </c>
      <c r="B150" s="66" t="s">
        <v>381</v>
      </c>
      <c r="C150" s="66"/>
      <c r="D150" s="61"/>
      <c r="E150" s="61"/>
      <c r="F150" s="61"/>
      <c r="G150" s="61"/>
      <c r="H150" s="37"/>
      <c r="I150" s="50"/>
      <c r="L150" s="81"/>
    </row>
    <row r="151" spans="1:12" s="8" customFormat="1" ht="22.9" customHeight="1">
      <c r="A151" s="59"/>
      <c r="B151" s="69" t="s">
        <v>372</v>
      </c>
      <c r="C151" s="67"/>
      <c r="D151" s="67"/>
      <c r="E151" s="67"/>
      <c r="F151" s="67"/>
      <c r="G151" s="67"/>
      <c r="H151" s="67"/>
      <c r="I151" s="67"/>
      <c r="J151" s="51"/>
      <c r="K151" s="51"/>
      <c r="L151" s="81"/>
    </row>
    <row r="152" spans="1:12" ht="63.6" customHeight="1">
      <c r="A152" s="13">
        <f t="shared" si="13"/>
        <v>115</v>
      </c>
      <c r="B152" s="68" t="s">
        <v>802</v>
      </c>
      <c r="C152" s="68" t="s">
        <v>327</v>
      </c>
      <c r="D152" s="14" t="s">
        <v>326</v>
      </c>
      <c r="E152" s="14" t="s">
        <v>347</v>
      </c>
      <c r="F152" s="12" t="s">
        <v>328</v>
      </c>
      <c r="G152" s="29"/>
      <c r="H152" s="37">
        <v>109.27</v>
      </c>
      <c r="I152" s="50">
        <f>ROUND(H152-H152*$I$10,2)</f>
        <v>76.489999999999995</v>
      </c>
      <c r="L152" s="81"/>
    </row>
    <row r="153" spans="1:12" ht="63.6" customHeight="1">
      <c r="A153" s="13">
        <f t="shared" si="13"/>
        <v>116</v>
      </c>
      <c r="B153" s="68" t="s">
        <v>918</v>
      </c>
      <c r="C153" s="68" t="s">
        <v>329</v>
      </c>
      <c r="D153" s="14" t="s">
        <v>326</v>
      </c>
      <c r="E153" s="14" t="s">
        <v>349</v>
      </c>
      <c r="F153" s="12" t="s">
        <v>330</v>
      </c>
      <c r="G153" s="33"/>
      <c r="H153" s="37">
        <v>98.85</v>
      </c>
      <c r="I153" s="50">
        <f>ROUND(H153-H153*$I$10,2)</f>
        <v>69.2</v>
      </c>
      <c r="L153" s="81"/>
    </row>
    <row r="154" spans="1:12" s="31" customFormat="1">
      <c r="A154" s="32"/>
      <c r="B154" s="70"/>
      <c r="C154" s="70"/>
      <c r="D154" s="32"/>
      <c r="E154" s="32"/>
    </row>
    <row r="155" spans="1:12" s="31" customFormat="1">
      <c r="A155" s="32"/>
      <c r="B155" s="70"/>
      <c r="C155" s="70"/>
      <c r="D155" s="32"/>
      <c r="E155" s="32"/>
    </row>
    <row r="156" spans="1:12" s="31" customFormat="1">
      <c r="A156" s="32"/>
      <c r="B156" s="70"/>
      <c r="C156" s="70"/>
      <c r="D156" s="32"/>
      <c r="E156" s="32"/>
    </row>
    <row r="157" spans="1:12" s="31" customFormat="1">
      <c r="A157" s="32"/>
      <c r="B157" s="70"/>
      <c r="C157" s="70"/>
      <c r="D157" s="32"/>
      <c r="E157" s="32"/>
    </row>
    <row r="158" spans="1:12" s="31" customFormat="1">
      <c r="A158" s="32"/>
      <c r="B158" s="70"/>
      <c r="C158" s="70"/>
      <c r="D158" s="32"/>
      <c r="E158" s="32"/>
    </row>
    <row r="159" spans="1:12" s="31" customFormat="1">
      <c r="A159" s="32"/>
      <c r="B159" s="70"/>
      <c r="C159" s="70"/>
      <c r="D159" s="32"/>
      <c r="E159" s="32"/>
    </row>
    <row r="160" spans="1:12" s="31" customFormat="1">
      <c r="A160" s="32"/>
      <c r="B160" s="70"/>
      <c r="C160" s="70"/>
      <c r="D160" s="32"/>
      <c r="E160" s="32"/>
    </row>
    <row r="161" spans="1:5" s="31" customFormat="1">
      <c r="A161" s="32"/>
      <c r="B161" s="70"/>
      <c r="C161" s="70"/>
      <c r="D161" s="32"/>
      <c r="E161" s="32"/>
    </row>
    <row r="162" spans="1:5" s="31" customFormat="1">
      <c r="A162" s="32"/>
      <c r="B162" s="70"/>
      <c r="C162" s="70"/>
      <c r="D162" s="32"/>
      <c r="E162" s="32"/>
    </row>
    <row r="163" spans="1:5" s="31" customFormat="1">
      <c r="A163" s="32"/>
      <c r="B163" s="70"/>
      <c r="C163" s="70"/>
      <c r="D163" s="32"/>
      <c r="E163" s="32"/>
    </row>
    <row r="164" spans="1:5" s="31" customFormat="1">
      <c r="A164" s="32"/>
      <c r="B164" s="70"/>
      <c r="C164" s="70"/>
      <c r="D164" s="32"/>
      <c r="E164" s="32"/>
    </row>
    <row r="165" spans="1:5" s="31" customFormat="1">
      <c r="A165" s="32"/>
      <c r="B165" s="70"/>
      <c r="C165" s="70"/>
      <c r="D165" s="32"/>
      <c r="E165" s="32"/>
    </row>
    <row r="166" spans="1:5" s="31" customFormat="1">
      <c r="A166" s="32"/>
      <c r="B166" s="70"/>
      <c r="C166" s="70"/>
      <c r="D166" s="32"/>
      <c r="E166" s="32"/>
    </row>
    <row r="167" spans="1:5" s="31" customFormat="1">
      <c r="A167" s="32"/>
      <c r="B167" s="70"/>
      <c r="C167" s="70"/>
      <c r="D167" s="32"/>
      <c r="E167" s="32"/>
    </row>
    <row r="168" spans="1:5" s="31" customFormat="1">
      <c r="A168" s="32"/>
      <c r="B168" s="70"/>
      <c r="C168" s="70"/>
      <c r="D168" s="32"/>
      <c r="E168" s="32"/>
    </row>
    <row r="169" spans="1:5" s="31" customFormat="1">
      <c r="A169" s="32"/>
      <c r="B169" s="70"/>
      <c r="C169" s="70"/>
      <c r="D169" s="32"/>
      <c r="E169" s="32"/>
    </row>
    <row r="170" spans="1:5" s="31" customFormat="1">
      <c r="A170" s="32"/>
      <c r="B170" s="70"/>
      <c r="C170" s="70"/>
      <c r="D170" s="32"/>
      <c r="E170" s="32"/>
    </row>
    <row r="171" spans="1:5" s="31" customFormat="1">
      <c r="A171" s="32"/>
      <c r="B171" s="70"/>
      <c r="C171" s="70"/>
      <c r="D171" s="32"/>
      <c r="E171" s="32"/>
    </row>
    <row r="172" spans="1:5" s="31" customFormat="1">
      <c r="A172" s="32"/>
      <c r="B172" s="70"/>
      <c r="C172" s="70"/>
      <c r="D172" s="32"/>
      <c r="E172" s="32"/>
    </row>
    <row r="173" spans="1:5" s="31" customFormat="1">
      <c r="A173" s="32"/>
      <c r="B173" s="70"/>
      <c r="C173" s="70"/>
      <c r="D173" s="32"/>
      <c r="E173" s="32"/>
    </row>
    <row r="174" spans="1:5" s="31" customFormat="1">
      <c r="A174" s="32"/>
      <c r="B174" s="70"/>
      <c r="C174" s="70"/>
      <c r="D174" s="32"/>
      <c r="E174" s="32"/>
    </row>
    <row r="175" spans="1:5" s="31" customFormat="1">
      <c r="A175" s="32"/>
      <c r="B175" s="70"/>
      <c r="C175" s="70"/>
      <c r="D175" s="32"/>
      <c r="E175" s="32"/>
    </row>
    <row r="176" spans="1:5" s="31" customFormat="1">
      <c r="A176" s="32"/>
      <c r="B176" s="70"/>
      <c r="C176" s="70"/>
      <c r="D176" s="32"/>
      <c r="E176" s="32"/>
    </row>
    <row r="177" spans="1:5" s="31" customFormat="1">
      <c r="A177" s="32"/>
      <c r="B177" s="70"/>
      <c r="C177" s="70"/>
      <c r="D177" s="32"/>
      <c r="E177" s="32"/>
    </row>
    <row r="178" spans="1:5" s="31" customFormat="1">
      <c r="A178" s="32"/>
      <c r="B178" s="70"/>
      <c r="C178" s="70"/>
      <c r="D178" s="32"/>
      <c r="E178" s="32"/>
    </row>
    <row r="179" spans="1:5" s="31" customFormat="1">
      <c r="A179" s="32"/>
      <c r="B179" s="70"/>
      <c r="C179" s="70"/>
      <c r="D179" s="32"/>
      <c r="E179" s="32"/>
    </row>
    <row r="180" spans="1:5" s="31" customFormat="1">
      <c r="A180" s="32"/>
      <c r="B180" s="70"/>
      <c r="C180" s="70"/>
      <c r="D180" s="32"/>
      <c r="E180" s="32"/>
    </row>
    <row r="181" spans="1:5" s="31" customFormat="1">
      <c r="A181" s="32"/>
      <c r="B181" s="70"/>
      <c r="C181" s="70"/>
      <c r="D181" s="32"/>
      <c r="E181" s="32"/>
    </row>
    <row r="182" spans="1:5" s="31" customFormat="1">
      <c r="A182" s="32"/>
      <c r="B182" s="70"/>
      <c r="C182" s="70"/>
      <c r="D182" s="32"/>
      <c r="E182" s="32"/>
    </row>
    <row r="183" spans="1:5" s="31" customFormat="1">
      <c r="A183" s="32"/>
      <c r="B183" s="70"/>
      <c r="C183" s="70"/>
      <c r="D183" s="32"/>
      <c r="E183" s="32"/>
    </row>
    <row r="184" spans="1:5" s="31" customFormat="1">
      <c r="A184" s="32"/>
      <c r="B184" s="70"/>
      <c r="C184" s="70"/>
      <c r="D184" s="32"/>
      <c r="E184" s="32"/>
    </row>
    <row r="185" spans="1:5" s="31" customFormat="1">
      <c r="A185" s="32"/>
      <c r="B185" s="70"/>
      <c r="C185" s="70"/>
      <c r="D185" s="32"/>
      <c r="E185" s="32"/>
    </row>
    <row r="186" spans="1:5" s="31" customFormat="1">
      <c r="A186" s="32"/>
      <c r="B186" s="70"/>
      <c r="C186" s="70"/>
      <c r="D186" s="32"/>
      <c r="E186" s="32"/>
    </row>
    <row r="187" spans="1:5" s="31" customFormat="1">
      <c r="A187" s="32"/>
      <c r="B187" s="70"/>
      <c r="C187" s="70"/>
      <c r="D187" s="32"/>
      <c r="E187" s="32"/>
    </row>
    <row r="188" spans="1:5" s="31" customFormat="1">
      <c r="A188" s="32"/>
      <c r="B188" s="70"/>
      <c r="C188" s="70"/>
      <c r="D188" s="32"/>
      <c r="E188" s="32"/>
    </row>
    <row r="189" spans="1:5" s="31" customFormat="1">
      <c r="A189" s="32"/>
      <c r="B189" s="70"/>
      <c r="C189" s="70"/>
      <c r="D189" s="32"/>
      <c r="E189" s="32"/>
    </row>
    <row r="190" spans="1:5" s="31" customFormat="1">
      <c r="A190" s="32"/>
      <c r="B190" s="70"/>
      <c r="C190" s="70"/>
      <c r="D190" s="32"/>
      <c r="E190" s="32"/>
    </row>
    <row r="191" spans="1:5" s="31" customFormat="1">
      <c r="A191" s="32"/>
      <c r="B191" s="70"/>
      <c r="C191" s="70"/>
      <c r="D191" s="32"/>
      <c r="E191" s="32"/>
    </row>
    <row r="192" spans="1:5" s="31" customFormat="1">
      <c r="A192" s="32"/>
      <c r="B192" s="70"/>
      <c r="C192" s="70"/>
      <c r="D192" s="32"/>
      <c r="E192" s="32"/>
    </row>
    <row r="193" spans="1:5" s="31" customFormat="1">
      <c r="A193" s="32"/>
      <c r="B193" s="70"/>
      <c r="C193" s="70"/>
      <c r="D193" s="32"/>
      <c r="E193" s="32"/>
    </row>
    <row r="194" spans="1:5" s="31" customFormat="1">
      <c r="A194" s="32"/>
      <c r="B194" s="70"/>
      <c r="C194" s="70"/>
      <c r="D194" s="32"/>
      <c r="E194" s="32"/>
    </row>
    <row r="195" spans="1:5" s="31" customFormat="1">
      <c r="A195" s="32"/>
      <c r="B195" s="70"/>
      <c r="C195" s="70"/>
      <c r="D195" s="32"/>
      <c r="E195" s="32"/>
    </row>
    <row r="196" spans="1:5" s="31" customFormat="1">
      <c r="A196" s="32"/>
      <c r="B196" s="70"/>
      <c r="C196" s="70"/>
      <c r="D196" s="32"/>
      <c r="E196" s="32"/>
    </row>
    <row r="197" spans="1:5" s="31" customFormat="1">
      <c r="A197" s="32"/>
      <c r="B197" s="70"/>
      <c r="C197" s="70"/>
      <c r="D197" s="32"/>
      <c r="E197" s="32"/>
    </row>
    <row r="198" spans="1:5" s="31" customFormat="1">
      <c r="A198" s="32"/>
      <c r="B198" s="70"/>
      <c r="C198" s="70"/>
      <c r="D198" s="32"/>
      <c r="E198" s="32"/>
    </row>
    <row r="199" spans="1:5" s="31" customFormat="1">
      <c r="A199" s="32"/>
      <c r="B199" s="70"/>
      <c r="C199" s="70"/>
      <c r="D199" s="32"/>
      <c r="E199" s="32"/>
    </row>
    <row r="200" spans="1:5" s="31" customFormat="1">
      <c r="A200" s="32"/>
      <c r="B200" s="70"/>
      <c r="C200" s="70"/>
      <c r="D200" s="32"/>
      <c r="E200" s="32"/>
    </row>
    <row r="201" spans="1:5" s="31" customFormat="1">
      <c r="A201" s="32"/>
      <c r="B201" s="70"/>
      <c r="C201" s="70"/>
      <c r="D201" s="32"/>
      <c r="E201" s="32"/>
    </row>
    <row r="202" spans="1:5" s="31" customFormat="1">
      <c r="A202" s="32"/>
      <c r="B202" s="70"/>
      <c r="C202" s="70"/>
      <c r="D202" s="32"/>
      <c r="E202" s="32"/>
    </row>
    <row r="203" spans="1:5" s="31" customFormat="1">
      <c r="A203" s="32"/>
      <c r="B203" s="70"/>
      <c r="C203" s="70"/>
      <c r="D203" s="32"/>
      <c r="E203" s="32"/>
    </row>
    <row r="204" spans="1:5" s="31" customFormat="1">
      <c r="A204" s="32"/>
      <c r="B204" s="70"/>
      <c r="C204" s="70"/>
      <c r="D204" s="32"/>
      <c r="E204" s="32"/>
    </row>
    <row r="205" spans="1:5" s="31" customFormat="1">
      <c r="A205" s="32"/>
      <c r="B205" s="70"/>
      <c r="C205" s="70"/>
      <c r="D205" s="32"/>
      <c r="E205" s="32"/>
    </row>
    <row r="206" spans="1:5" s="31" customFormat="1">
      <c r="A206" s="32"/>
      <c r="B206" s="70"/>
      <c r="C206" s="70"/>
      <c r="D206" s="32"/>
      <c r="E206" s="32"/>
    </row>
    <row r="207" spans="1:5" s="31" customFormat="1">
      <c r="A207" s="32"/>
      <c r="B207" s="70"/>
      <c r="C207" s="70"/>
      <c r="D207" s="32"/>
      <c r="E207" s="32"/>
    </row>
    <row r="208" spans="1:5" s="31" customFormat="1">
      <c r="A208" s="32"/>
      <c r="B208" s="70"/>
      <c r="C208" s="70"/>
      <c r="D208" s="32"/>
      <c r="E208" s="32"/>
    </row>
    <row r="209" spans="1:5" s="31" customFormat="1">
      <c r="A209" s="32"/>
      <c r="B209" s="70"/>
      <c r="C209" s="70"/>
      <c r="D209" s="32"/>
      <c r="E209" s="32"/>
    </row>
    <row r="210" spans="1:5" s="31" customFormat="1">
      <c r="A210" s="32"/>
      <c r="B210" s="70"/>
      <c r="C210" s="70"/>
      <c r="D210" s="32"/>
      <c r="E210" s="32"/>
    </row>
    <row r="211" spans="1:5" s="31" customFormat="1">
      <c r="A211" s="32"/>
      <c r="B211" s="70"/>
      <c r="C211" s="70"/>
      <c r="D211" s="32"/>
      <c r="E211" s="32"/>
    </row>
    <row r="212" spans="1:5" s="31" customFormat="1">
      <c r="A212" s="32"/>
      <c r="B212" s="70"/>
      <c r="C212" s="70"/>
      <c r="D212" s="32"/>
      <c r="E212" s="32"/>
    </row>
    <row r="213" spans="1:5" s="31" customFormat="1">
      <c r="A213" s="32"/>
      <c r="B213" s="70"/>
      <c r="C213" s="70"/>
      <c r="D213" s="32"/>
      <c r="E213" s="32"/>
    </row>
    <row r="214" spans="1:5" s="31" customFormat="1">
      <c r="A214" s="32"/>
      <c r="B214" s="70"/>
      <c r="C214" s="70"/>
      <c r="D214" s="32"/>
      <c r="E214" s="32"/>
    </row>
    <row r="215" spans="1:5" s="31" customFormat="1">
      <c r="A215" s="32"/>
      <c r="B215" s="70"/>
      <c r="C215" s="70"/>
      <c r="D215" s="32"/>
      <c r="E215" s="32"/>
    </row>
    <row r="216" spans="1:5" s="31" customFormat="1">
      <c r="A216" s="32"/>
      <c r="B216" s="70"/>
      <c r="C216" s="70"/>
      <c r="D216" s="32"/>
      <c r="E216" s="32"/>
    </row>
    <row r="217" spans="1:5" s="31" customFormat="1">
      <c r="A217" s="32"/>
      <c r="B217" s="70"/>
      <c r="C217" s="70"/>
      <c r="D217" s="32"/>
      <c r="E217" s="32"/>
    </row>
    <row r="218" spans="1:5" s="31" customFormat="1">
      <c r="A218" s="32"/>
      <c r="B218" s="70"/>
      <c r="C218" s="70"/>
      <c r="D218" s="32"/>
      <c r="E218" s="32"/>
    </row>
    <row r="219" spans="1:5" s="31" customFormat="1">
      <c r="A219" s="32"/>
      <c r="B219" s="70"/>
      <c r="C219" s="70"/>
      <c r="D219" s="32"/>
      <c r="E219" s="32"/>
    </row>
    <row r="220" spans="1:5" s="31" customFormat="1">
      <c r="A220" s="32"/>
      <c r="B220" s="70"/>
      <c r="C220" s="70"/>
      <c r="D220" s="32"/>
      <c r="E220" s="32"/>
    </row>
    <row r="221" spans="1:5" s="31" customFormat="1">
      <c r="A221" s="32"/>
      <c r="B221" s="70"/>
      <c r="C221" s="70"/>
      <c r="D221" s="32"/>
      <c r="E221" s="32"/>
    </row>
    <row r="222" spans="1:5" s="31" customFormat="1">
      <c r="A222" s="32"/>
      <c r="B222" s="70"/>
      <c r="C222" s="70"/>
      <c r="D222" s="32"/>
      <c r="E222" s="32"/>
    </row>
    <row r="223" spans="1:5" s="31" customFormat="1">
      <c r="A223" s="32"/>
      <c r="B223" s="70"/>
      <c r="C223" s="70"/>
      <c r="D223" s="32"/>
      <c r="E223" s="32"/>
    </row>
    <row r="224" spans="1:5" s="31" customFormat="1">
      <c r="A224" s="32"/>
      <c r="B224" s="70"/>
      <c r="C224" s="70"/>
      <c r="D224" s="32"/>
      <c r="E224" s="32"/>
    </row>
    <row r="225" spans="1:5" s="31" customFormat="1">
      <c r="A225" s="32"/>
      <c r="B225" s="70"/>
      <c r="C225" s="70"/>
      <c r="D225" s="32"/>
      <c r="E225" s="32"/>
    </row>
    <row r="226" spans="1:5" s="31" customFormat="1">
      <c r="A226" s="32"/>
      <c r="B226" s="70"/>
      <c r="C226" s="70"/>
      <c r="D226" s="32"/>
      <c r="E226" s="32"/>
    </row>
    <row r="227" spans="1:5" s="31" customFormat="1">
      <c r="A227" s="32"/>
      <c r="B227" s="70"/>
      <c r="C227" s="70"/>
      <c r="D227" s="32"/>
      <c r="E227" s="32"/>
    </row>
    <row r="228" spans="1:5" s="31" customFormat="1">
      <c r="A228" s="32"/>
      <c r="B228" s="70"/>
      <c r="C228" s="70"/>
      <c r="D228" s="32"/>
      <c r="E228" s="32"/>
    </row>
    <row r="229" spans="1:5" s="31" customFormat="1">
      <c r="A229" s="32"/>
      <c r="B229" s="70"/>
      <c r="C229" s="70"/>
      <c r="D229" s="32"/>
      <c r="E229" s="32"/>
    </row>
    <row r="230" spans="1:5" s="31" customFormat="1">
      <c r="A230" s="32"/>
      <c r="B230" s="70"/>
      <c r="C230" s="70"/>
      <c r="D230" s="32"/>
      <c r="E230" s="32"/>
    </row>
    <row r="231" spans="1:5" s="31" customFormat="1">
      <c r="A231" s="32"/>
      <c r="B231" s="70"/>
      <c r="C231" s="70"/>
      <c r="D231" s="32"/>
      <c r="E231" s="32"/>
    </row>
    <row r="232" spans="1:5" s="31" customFormat="1">
      <c r="A232" s="32"/>
      <c r="B232" s="70"/>
      <c r="C232" s="70"/>
      <c r="D232" s="32"/>
      <c r="E232" s="32"/>
    </row>
    <row r="233" spans="1:5" s="31" customFormat="1">
      <c r="A233" s="32"/>
      <c r="B233" s="70"/>
      <c r="C233" s="70"/>
      <c r="D233" s="32"/>
      <c r="E233" s="32"/>
    </row>
    <row r="234" spans="1:5" s="31" customFormat="1">
      <c r="A234" s="32"/>
      <c r="B234" s="70"/>
      <c r="C234" s="70"/>
      <c r="D234" s="32"/>
      <c r="E234" s="32"/>
    </row>
    <row r="235" spans="1:5" s="31" customFormat="1">
      <c r="A235" s="32"/>
      <c r="B235" s="70"/>
      <c r="C235" s="70"/>
      <c r="D235" s="32"/>
      <c r="E235" s="32"/>
    </row>
    <row r="236" spans="1:5" s="31" customFormat="1">
      <c r="A236" s="32"/>
      <c r="B236" s="70"/>
      <c r="C236" s="70"/>
      <c r="D236" s="32"/>
      <c r="E236" s="32"/>
    </row>
    <row r="237" spans="1:5" s="31" customFormat="1">
      <c r="A237" s="32"/>
      <c r="B237" s="70"/>
      <c r="C237" s="70"/>
      <c r="D237" s="32"/>
      <c r="E237" s="32"/>
    </row>
    <row r="238" spans="1:5" s="31" customFormat="1">
      <c r="A238" s="32"/>
      <c r="B238" s="70"/>
      <c r="C238" s="70"/>
      <c r="D238" s="32"/>
      <c r="E238" s="32"/>
    </row>
    <row r="239" spans="1:5" s="31" customFormat="1">
      <c r="A239" s="32"/>
      <c r="B239" s="70"/>
      <c r="C239" s="70"/>
      <c r="D239" s="32"/>
      <c r="E239" s="32"/>
    </row>
    <row r="240" spans="1:5" s="31" customFormat="1">
      <c r="A240" s="32"/>
      <c r="B240" s="70"/>
      <c r="C240" s="70"/>
      <c r="D240" s="32"/>
      <c r="E240" s="32"/>
    </row>
    <row r="241" spans="1:5" s="31" customFormat="1">
      <c r="A241" s="32"/>
      <c r="B241" s="70"/>
      <c r="C241" s="70"/>
      <c r="D241" s="32"/>
      <c r="E241" s="32"/>
    </row>
    <row r="242" spans="1:5" s="31" customFormat="1">
      <c r="A242" s="32"/>
      <c r="B242" s="70"/>
      <c r="C242" s="70"/>
      <c r="D242" s="32"/>
      <c r="E242" s="32"/>
    </row>
    <row r="243" spans="1:5" s="31" customFormat="1">
      <c r="A243" s="32"/>
      <c r="B243" s="70"/>
      <c r="C243" s="70"/>
      <c r="D243" s="32"/>
      <c r="E243" s="32"/>
    </row>
    <row r="244" spans="1:5" s="31" customFormat="1">
      <c r="A244" s="32"/>
      <c r="B244" s="70"/>
      <c r="C244" s="70"/>
      <c r="D244" s="32"/>
      <c r="E244" s="32"/>
    </row>
    <row r="245" spans="1:5" s="31" customFormat="1">
      <c r="A245" s="32"/>
      <c r="B245" s="70"/>
      <c r="C245" s="70"/>
      <c r="D245" s="32"/>
      <c r="E245" s="32"/>
    </row>
    <row r="246" spans="1:5" s="31" customFormat="1">
      <c r="A246" s="32"/>
      <c r="B246" s="70"/>
      <c r="C246" s="70"/>
      <c r="D246" s="32"/>
      <c r="E246" s="32"/>
    </row>
    <row r="247" spans="1:5" s="31" customFormat="1">
      <c r="A247" s="32"/>
      <c r="B247" s="70"/>
      <c r="C247" s="70"/>
      <c r="D247" s="32"/>
      <c r="E247" s="32"/>
    </row>
    <row r="248" spans="1:5" s="31" customFormat="1">
      <c r="A248" s="32"/>
      <c r="B248" s="70"/>
      <c r="C248" s="70"/>
      <c r="D248" s="32"/>
      <c r="E248" s="32"/>
    </row>
    <row r="249" spans="1:5" s="31" customFormat="1">
      <c r="A249" s="32"/>
      <c r="B249" s="70"/>
      <c r="C249" s="70"/>
      <c r="D249" s="32"/>
      <c r="E249" s="32"/>
    </row>
    <row r="250" spans="1:5" s="31" customFormat="1">
      <c r="A250" s="32"/>
      <c r="B250" s="70"/>
      <c r="C250" s="70"/>
      <c r="D250" s="32"/>
      <c r="E250" s="32"/>
    </row>
    <row r="251" spans="1:5" s="31" customFormat="1">
      <c r="A251" s="32"/>
      <c r="B251" s="70"/>
      <c r="C251" s="70"/>
      <c r="D251" s="32"/>
      <c r="E251" s="32"/>
    </row>
    <row r="252" spans="1:5" s="31" customFormat="1">
      <c r="A252" s="32"/>
      <c r="B252" s="70"/>
      <c r="C252" s="70"/>
      <c r="D252" s="32"/>
      <c r="E252" s="32"/>
    </row>
    <row r="253" spans="1:5" s="31" customFormat="1">
      <c r="A253" s="32"/>
      <c r="B253" s="70"/>
      <c r="C253" s="70"/>
      <c r="D253" s="32"/>
      <c r="E253" s="32"/>
    </row>
    <row r="254" spans="1:5" s="31" customFormat="1">
      <c r="A254" s="32"/>
      <c r="B254" s="70"/>
      <c r="C254" s="70"/>
      <c r="D254" s="32"/>
      <c r="E254" s="32"/>
    </row>
    <row r="255" spans="1:5" s="31" customFormat="1">
      <c r="A255" s="32"/>
      <c r="B255" s="70"/>
      <c r="C255" s="70"/>
      <c r="D255" s="32"/>
      <c r="E255" s="32"/>
    </row>
    <row r="256" spans="1:5" s="31" customFormat="1">
      <c r="A256" s="32"/>
      <c r="B256" s="70"/>
      <c r="C256" s="70"/>
      <c r="D256" s="32"/>
      <c r="E256" s="32"/>
    </row>
    <row r="257" spans="1:5" s="31" customFormat="1">
      <c r="A257" s="32"/>
      <c r="B257" s="70"/>
      <c r="C257" s="70"/>
      <c r="D257" s="32"/>
      <c r="E257" s="32"/>
    </row>
    <row r="258" spans="1:5" s="31" customFormat="1">
      <c r="A258" s="32"/>
      <c r="B258" s="70"/>
      <c r="C258" s="70"/>
      <c r="D258" s="32"/>
      <c r="E258" s="32"/>
    </row>
    <row r="259" spans="1:5" s="31" customFormat="1">
      <c r="A259" s="32"/>
      <c r="B259" s="70"/>
      <c r="C259" s="70"/>
      <c r="D259" s="32"/>
      <c r="E259" s="32"/>
    </row>
    <row r="260" spans="1:5" s="31" customFormat="1">
      <c r="A260" s="32"/>
      <c r="B260" s="70"/>
      <c r="C260" s="70"/>
      <c r="D260" s="32"/>
      <c r="E260" s="32"/>
    </row>
    <row r="261" spans="1:5" s="31" customFormat="1">
      <c r="A261" s="32"/>
      <c r="B261" s="70"/>
      <c r="C261" s="70"/>
      <c r="D261" s="32"/>
      <c r="E261" s="32"/>
    </row>
    <row r="262" spans="1:5" s="31" customFormat="1">
      <c r="A262" s="32"/>
      <c r="B262" s="70"/>
      <c r="C262" s="70"/>
      <c r="D262" s="32"/>
      <c r="E262" s="32"/>
    </row>
    <row r="263" spans="1:5" s="31" customFormat="1">
      <c r="A263" s="32"/>
      <c r="B263" s="70"/>
      <c r="C263" s="70"/>
      <c r="D263" s="32"/>
      <c r="E263" s="32"/>
    </row>
    <row r="264" spans="1:5" s="31" customFormat="1">
      <c r="A264" s="32"/>
      <c r="B264" s="70"/>
      <c r="C264" s="70"/>
      <c r="D264" s="32"/>
      <c r="E264" s="32"/>
    </row>
    <row r="265" spans="1:5" s="31" customFormat="1">
      <c r="A265" s="32"/>
      <c r="B265" s="70"/>
      <c r="C265" s="70"/>
      <c r="D265" s="32"/>
      <c r="E265" s="32"/>
    </row>
    <row r="266" spans="1:5" s="31" customFormat="1">
      <c r="A266" s="32"/>
      <c r="B266" s="70"/>
      <c r="C266" s="70"/>
      <c r="D266" s="32"/>
      <c r="E266" s="32"/>
    </row>
    <row r="267" spans="1:5" s="31" customFormat="1">
      <c r="A267" s="32"/>
      <c r="B267" s="70"/>
      <c r="C267" s="70"/>
      <c r="D267" s="32"/>
      <c r="E267" s="32"/>
    </row>
    <row r="268" spans="1:5" s="31" customFormat="1">
      <c r="A268" s="32"/>
      <c r="B268" s="70"/>
      <c r="C268" s="70"/>
      <c r="D268" s="32"/>
      <c r="E268" s="32"/>
    </row>
    <row r="269" spans="1:5" s="31" customFormat="1">
      <c r="A269" s="32"/>
      <c r="B269" s="70"/>
      <c r="C269" s="70"/>
      <c r="D269" s="32"/>
      <c r="E269" s="32"/>
    </row>
    <row r="270" spans="1:5" s="31" customFormat="1">
      <c r="A270" s="32"/>
      <c r="B270" s="70"/>
      <c r="C270" s="70"/>
      <c r="D270" s="32"/>
      <c r="E270" s="32"/>
    </row>
    <row r="271" spans="1:5" s="31" customFormat="1">
      <c r="A271" s="32"/>
      <c r="B271" s="70"/>
      <c r="C271" s="70"/>
      <c r="D271" s="32"/>
      <c r="E271" s="32"/>
    </row>
    <row r="272" spans="1:5" s="31" customFormat="1">
      <c r="A272" s="32"/>
      <c r="B272" s="70"/>
      <c r="C272" s="70"/>
      <c r="D272" s="32"/>
      <c r="E272" s="32"/>
    </row>
    <row r="273" spans="1:5" s="31" customFormat="1">
      <c r="A273" s="32"/>
      <c r="B273" s="70"/>
      <c r="C273" s="70"/>
      <c r="D273" s="32"/>
      <c r="E273" s="32"/>
    </row>
    <row r="274" spans="1:5" s="31" customFormat="1">
      <c r="A274" s="32"/>
      <c r="B274" s="70"/>
      <c r="C274" s="70"/>
      <c r="D274" s="32"/>
      <c r="E274" s="32"/>
    </row>
    <row r="275" spans="1:5" s="31" customFormat="1">
      <c r="A275" s="32"/>
      <c r="B275" s="70"/>
      <c r="C275" s="70"/>
      <c r="D275" s="32"/>
      <c r="E275" s="32"/>
    </row>
    <row r="276" spans="1:5" s="31" customFormat="1">
      <c r="A276" s="32"/>
      <c r="B276" s="70"/>
      <c r="C276" s="70"/>
      <c r="D276" s="32"/>
      <c r="E276" s="32"/>
    </row>
    <row r="277" spans="1:5" s="31" customFormat="1">
      <c r="A277" s="32"/>
      <c r="B277" s="70"/>
      <c r="C277" s="70"/>
      <c r="D277" s="32"/>
      <c r="E277" s="32"/>
    </row>
    <row r="278" spans="1:5" s="31" customFormat="1">
      <c r="A278" s="32"/>
      <c r="B278" s="70"/>
      <c r="C278" s="70"/>
      <c r="D278" s="32"/>
      <c r="E278" s="32"/>
    </row>
    <row r="279" spans="1:5" s="31" customFormat="1">
      <c r="A279" s="32"/>
      <c r="B279" s="70"/>
      <c r="C279" s="70"/>
      <c r="D279" s="32"/>
      <c r="E279" s="32"/>
    </row>
    <row r="280" spans="1:5" s="31" customFormat="1">
      <c r="A280" s="32"/>
      <c r="B280" s="70"/>
      <c r="C280" s="70"/>
      <c r="D280" s="32"/>
      <c r="E280" s="32"/>
    </row>
    <row r="281" spans="1:5" s="31" customFormat="1">
      <c r="A281" s="32"/>
      <c r="B281" s="70"/>
      <c r="C281" s="70"/>
      <c r="D281" s="32"/>
      <c r="E281" s="32"/>
    </row>
    <row r="282" spans="1:5" s="31" customFormat="1">
      <c r="A282" s="32"/>
      <c r="B282" s="70"/>
      <c r="C282" s="70"/>
      <c r="D282" s="32"/>
      <c r="E282" s="32"/>
    </row>
    <row r="283" spans="1:5" s="31" customFormat="1">
      <c r="A283" s="32"/>
      <c r="B283" s="70"/>
      <c r="C283" s="70"/>
      <c r="D283" s="32"/>
      <c r="E283" s="32"/>
    </row>
    <row r="284" spans="1:5" s="31" customFormat="1">
      <c r="A284" s="32"/>
      <c r="B284" s="70"/>
      <c r="C284" s="70"/>
      <c r="D284" s="32"/>
      <c r="E284" s="32"/>
    </row>
    <row r="285" spans="1:5" s="31" customFormat="1">
      <c r="A285" s="32"/>
      <c r="B285" s="70"/>
      <c r="C285" s="70"/>
      <c r="D285" s="32"/>
      <c r="E285" s="32"/>
    </row>
    <row r="286" spans="1:5" s="31" customFormat="1">
      <c r="A286" s="32"/>
      <c r="B286" s="70"/>
      <c r="C286" s="70"/>
      <c r="D286" s="32"/>
      <c r="E286" s="32"/>
    </row>
    <row r="287" spans="1:5" s="31" customFormat="1">
      <c r="A287" s="32"/>
      <c r="B287" s="70"/>
      <c r="C287" s="70"/>
      <c r="D287" s="32"/>
      <c r="E287" s="32"/>
    </row>
    <row r="288" spans="1:5" s="31" customFormat="1">
      <c r="A288" s="32"/>
      <c r="B288" s="70"/>
      <c r="C288" s="70"/>
      <c r="D288" s="32"/>
      <c r="E288" s="32"/>
    </row>
    <row r="289" spans="1:5" s="31" customFormat="1">
      <c r="A289" s="32"/>
      <c r="B289" s="70"/>
      <c r="C289" s="70"/>
      <c r="D289" s="32"/>
      <c r="E289" s="32"/>
    </row>
    <row r="290" spans="1:5" s="31" customFormat="1">
      <c r="A290" s="32"/>
      <c r="B290" s="70"/>
      <c r="C290" s="70"/>
      <c r="D290" s="32"/>
      <c r="E290" s="32"/>
    </row>
    <row r="291" spans="1:5" s="31" customFormat="1">
      <c r="A291" s="32"/>
      <c r="B291" s="70"/>
      <c r="C291" s="70"/>
      <c r="D291" s="32"/>
      <c r="E291" s="32"/>
    </row>
    <row r="292" spans="1:5" s="31" customFormat="1">
      <c r="A292" s="32"/>
      <c r="B292" s="70"/>
      <c r="C292" s="70"/>
      <c r="D292" s="32"/>
      <c r="E292" s="32"/>
    </row>
    <row r="293" spans="1:5" s="31" customFormat="1">
      <c r="A293" s="32"/>
      <c r="B293" s="70"/>
      <c r="C293" s="70"/>
      <c r="D293" s="32"/>
      <c r="E293" s="32"/>
    </row>
    <row r="294" spans="1:5" s="31" customFormat="1">
      <c r="A294" s="32"/>
      <c r="B294" s="70"/>
      <c r="C294" s="70"/>
      <c r="D294" s="32"/>
      <c r="E294" s="32"/>
    </row>
    <row r="295" spans="1:5" s="31" customFormat="1">
      <c r="A295" s="32"/>
      <c r="B295" s="70"/>
      <c r="C295" s="70"/>
      <c r="D295" s="32"/>
      <c r="E295" s="32"/>
    </row>
    <row r="296" spans="1:5" s="31" customFormat="1">
      <c r="A296" s="32"/>
      <c r="B296" s="70"/>
      <c r="C296" s="70"/>
      <c r="D296" s="32"/>
      <c r="E296" s="32"/>
    </row>
    <row r="297" spans="1:5" s="31" customFormat="1">
      <c r="A297" s="32"/>
      <c r="B297" s="70"/>
      <c r="C297" s="70"/>
      <c r="D297" s="32"/>
      <c r="E297" s="32"/>
    </row>
    <row r="298" spans="1:5" s="31" customFormat="1">
      <c r="A298" s="32"/>
      <c r="B298" s="70"/>
      <c r="C298" s="70"/>
      <c r="D298" s="32"/>
      <c r="E298" s="32"/>
    </row>
    <row r="299" spans="1:5" s="31" customFormat="1">
      <c r="A299" s="32"/>
      <c r="B299" s="70"/>
      <c r="C299" s="70"/>
      <c r="D299" s="32"/>
      <c r="E299" s="32"/>
    </row>
    <row r="300" spans="1:5" s="31" customFormat="1">
      <c r="A300" s="32"/>
      <c r="B300" s="70"/>
      <c r="C300" s="70"/>
      <c r="D300" s="32"/>
      <c r="E300" s="32"/>
    </row>
    <row r="301" spans="1:5" s="31" customFormat="1">
      <c r="A301" s="32"/>
      <c r="B301" s="70"/>
      <c r="C301" s="70"/>
      <c r="D301" s="32"/>
      <c r="E301" s="32"/>
    </row>
    <row r="302" spans="1:5" s="31" customFormat="1">
      <c r="A302" s="32"/>
      <c r="B302" s="70"/>
      <c r="C302" s="70"/>
      <c r="D302" s="32"/>
      <c r="E302" s="32"/>
    </row>
    <row r="303" spans="1:5" s="31" customFormat="1">
      <c r="A303" s="32"/>
      <c r="B303" s="70"/>
      <c r="C303" s="70"/>
      <c r="D303" s="32"/>
      <c r="E303" s="32"/>
    </row>
    <row r="304" spans="1:5" s="31" customFormat="1">
      <c r="A304" s="32"/>
      <c r="B304" s="70"/>
      <c r="C304" s="70"/>
      <c r="D304" s="32"/>
      <c r="E304" s="32"/>
    </row>
    <row r="305" spans="1:5" s="31" customFormat="1">
      <c r="A305" s="32"/>
      <c r="B305" s="70"/>
      <c r="C305" s="70"/>
      <c r="D305" s="32"/>
      <c r="E305" s="32"/>
    </row>
    <row r="306" spans="1:5" s="31" customFormat="1">
      <c r="A306" s="32"/>
      <c r="B306" s="70"/>
      <c r="C306" s="70"/>
      <c r="D306" s="32"/>
      <c r="E306" s="32"/>
    </row>
    <row r="307" spans="1:5" s="31" customFormat="1">
      <c r="A307" s="32"/>
      <c r="B307" s="70"/>
      <c r="C307" s="70"/>
      <c r="D307" s="32"/>
      <c r="E307" s="32"/>
    </row>
    <row r="308" spans="1:5" s="31" customFormat="1">
      <c r="A308" s="32"/>
      <c r="B308" s="70"/>
      <c r="C308" s="70"/>
      <c r="D308" s="32"/>
      <c r="E308" s="32"/>
    </row>
    <row r="309" spans="1:5" s="31" customFormat="1">
      <c r="A309" s="32"/>
      <c r="B309" s="70"/>
      <c r="C309" s="70"/>
      <c r="D309" s="32"/>
      <c r="E309" s="32"/>
    </row>
    <row r="310" spans="1:5" s="31" customFormat="1">
      <c r="A310" s="32"/>
      <c r="B310" s="70"/>
      <c r="C310" s="70"/>
      <c r="D310" s="32"/>
      <c r="E310" s="32"/>
    </row>
    <row r="311" spans="1:5" s="31" customFormat="1">
      <c r="A311" s="32"/>
      <c r="B311" s="70"/>
      <c r="C311" s="70"/>
      <c r="D311" s="32"/>
      <c r="E311" s="32"/>
    </row>
    <row r="312" spans="1:5" s="31" customFormat="1">
      <c r="A312" s="32"/>
      <c r="B312" s="70"/>
      <c r="C312" s="70"/>
      <c r="D312" s="32"/>
      <c r="E312" s="32"/>
    </row>
    <row r="313" spans="1:5" s="31" customFormat="1">
      <c r="A313" s="32"/>
      <c r="B313" s="70"/>
      <c r="C313" s="70"/>
      <c r="D313" s="32"/>
      <c r="E313" s="32"/>
    </row>
    <row r="314" spans="1:5" s="31" customFormat="1">
      <c r="A314" s="32"/>
      <c r="B314" s="70"/>
      <c r="C314" s="70"/>
      <c r="D314" s="32"/>
      <c r="E314" s="32"/>
    </row>
    <row r="315" spans="1:5" s="31" customFormat="1">
      <c r="A315" s="32"/>
      <c r="B315" s="70"/>
      <c r="C315" s="70"/>
      <c r="D315" s="32"/>
      <c r="E315" s="32"/>
    </row>
    <row r="316" spans="1:5" s="31" customFormat="1">
      <c r="A316" s="32"/>
      <c r="B316" s="70"/>
      <c r="C316" s="70"/>
      <c r="D316" s="32"/>
      <c r="E316" s="32"/>
    </row>
    <row r="317" spans="1:5" s="31" customFormat="1">
      <c r="A317" s="32"/>
      <c r="B317" s="70"/>
      <c r="C317" s="70"/>
      <c r="D317" s="32"/>
      <c r="E317" s="32"/>
    </row>
    <row r="318" spans="1:5" s="31" customFormat="1">
      <c r="A318" s="32"/>
      <c r="B318" s="70"/>
      <c r="C318" s="70"/>
      <c r="D318" s="32"/>
      <c r="E318" s="32"/>
    </row>
    <row r="319" spans="1:5" s="31" customFormat="1">
      <c r="A319" s="32"/>
      <c r="B319" s="70"/>
      <c r="C319" s="70"/>
      <c r="D319" s="32"/>
      <c r="E319" s="32"/>
    </row>
    <row r="320" spans="1:5" s="31" customFormat="1">
      <c r="A320" s="32"/>
      <c r="B320" s="70"/>
      <c r="C320" s="70"/>
      <c r="D320" s="32"/>
      <c r="E320" s="32"/>
    </row>
    <row r="321" spans="1:5" s="31" customFormat="1">
      <c r="A321" s="32"/>
      <c r="B321" s="70"/>
      <c r="C321" s="70"/>
      <c r="D321" s="32"/>
      <c r="E321" s="32"/>
    </row>
    <row r="322" spans="1:5" s="31" customFormat="1">
      <c r="A322" s="32"/>
      <c r="B322" s="70"/>
      <c r="C322" s="70"/>
      <c r="D322" s="32"/>
      <c r="E322" s="32"/>
    </row>
    <row r="323" spans="1:5" s="31" customFormat="1">
      <c r="A323" s="32"/>
      <c r="B323" s="70"/>
      <c r="C323" s="70"/>
      <c r="D323" s="32"/>
      <c r="E323" s="32"/>
    </row>
    <row r="324" spans="1:5" s="31" customFormat="1">
      <c r="A324" s="32"/>
      <c r="B324" s="70"/>
      <c r="C324" s="70"/>
      <c r="D324" s="32"/>
      <c r="E324" s="32"/>
    </row>
    <row r="325" spans="1:5" s="31" customFormat="1">
      <c r="A325" s="32"/>
      <c r="B325" s="70"/>
      <c r="C325" s="70"/>
      <c r="D325" s="32"/>
      <c r="E325" s="32"/>
    </row>
    <row r="326" spans="1:5" s="31" customFormat="1">
      <c r="A326" s="32"/>
      <c r="B326" s="70"/>
      <c r="C326" s="70"/>
      <c r="D326" s="32"/>
      <c r="E326" s="32"/>
    </row>
    <row r="327" spans="1:5" s="31" customFormat="1">
      <c r="A327" s="32"/>
      <c r="B327" s="70"/>
      <c r="C327" s="70"/>
      <c r="D327" s="32"/>
      <c r="E327" s="32"/>
    </row>
    <row r="328" spans="1:5" s="31" customFormat="1">
      <c r="A328" s="32"/>
      <c r="B328" s="70"/>
      <c r="C328" s="70"/>
      <c r="D328" s="32"/>
      <c r="E328" s="32"/>
    </row>
    <row r="329" spans="1:5" s="31" customFormat="1">
      <c r="A329" s="32"/>
      <c r="B329" s="70"/>
      <c r="C329" s="70"/>
      <c r="D329" s="32"/>
      <c r="E329" s="32"/>
    </row>
    <row r="330" spans="1:5" s="31" customFormat="1">
      <c r="A330" s="32"/>
      <c r="B330" s="70"/>
      <c r="C330" s="70"/>
      <c r="D330" s="32"/>
      <c r="E330" s="32"/>
    </row>
    <row r="331" spans="1:5" s="31" customFormat="1">
      <c r="A331" s="32"/>
      <c r="B331" s="70"/>
      <c r="C331" s="70"/>
      <c r="D331" s="32"/>
      <c r="E331" s="32"/>
    </row>
    <row r="332" spans="1:5" s="31" customFormat="1">
      <c r="A332" s="32"/>
      <c r="B332" s="70"/>
      <c r="C332" s="70"/>
      <c r="D332" s="32"/>
      <c r="E332" s="32"/>
    </row>
    <row r="333" spans="1:5" s="31" customFormat="1">
      <c r="A333" s="32"/>
      <c r="B333" s="70"/>
      <c r="C333" s="70"/>
      <c r="D333" s="32"/>
      <c r="E333" s="32"/>
    </row>
    <row r="334" spans="1:5" s="31" customFormat="1">
      <c r="A334" s="32"/>
      <c r="B334" s="70"/>
      <c r="C334" s="70"/>
      <c r="D334" s="32"/>
      <c r="E334" s="32"/>
    </row>
    <row r="335" spans="1:5" s="31" customFormat="1">
      <c r="A335" s="32"/>
      <c r="B335" s="70"/>
      <c r="C335" s="70"/>
      <c r="D335" s="32"/>
      <c r="E335" s="32"/>
    </row>
    <row r="336" spans="1:5" s="31" customFormat="1">
      <c r="A336" s="32"/>
      <c r="B336" s="70"/>
      <c r="C336" s="70"/>
      <c r="D336" s="32"/>
      <c r="E336" s="32"/>
    </row>
    <row r="337" spans="1:5" s="31" customFormat="1">
      <c r="A337" s="32"/>
      <c r="B337" s="70"/>
      <c r="C337" s="70"/>
      <c r="D337" s="32"/>
      <c r="E337" s="32"/>
    </row>
    <row r="338" spans="1:5" s="31" customFormat="1">
      <c r="A338" s="32"/>
      <c r="B338" s="70"/>
      <c r="C338" s="70"/>
      <c r="D338" s="32"/>
      <c r="E338" s="32"/>
    </row>
    <row r="339" spans="1:5" s="31" customFormat="1">
      <c r="A339" s="32"/>
      <c r="B339" s="70"/>
      <c r="C339" s="70"/>
      <c r="D339" s="32"/>
      <c r="E339" s="32"/>
    </row>
    <row r="340" spans="1:5" s="31" customFormat="1">
      <c r="A340" s="32"/>
      <c r="B340" s="70"/>
      <c r="C340" s="70"/>
      <c r="D340" s="32"/>
      <c r="E340" s="32"/>
    </row>
    <row r="341" spans="1:5" s="31" customFormat="1">
      <c r="A341" s="32"/>
      <c r="B341" s="70"/>
      <c r="C341" s="70"/>
      <c r="D341" s="32"/>
      <c r="E341" s="32"/>
    </row>
    <row r="342" spans="1:5" s="31" customFormat="1">
      <c r="A342" s="32"/>
      <c r="B342" s="70"/>
      <c r="C342" s="70"/>
      <c r="D342" s="32"/>
      <c r="E342" s="32"/>
    </row>
    <row r="343" spans="1:5" s="31" customFormat="1">
      <c r="A343" s="32"/>
      <c r="B343" s="70"/>
      <c r="C343" s="70"/>
      <c r="D343" s="32"/>
      <c r="E343" s="32"/>
    </row>
    <row r="344" spans="1:5" s="31" customFormat="1">
      <c r="A344" s="32"/>
      <c r="B344" s="70"/>
      <c r="C344" s="70"/>
      <c r="D344" s="32"/>
      <c r="E344" s="32"/>
    </row>
    <row r="345" spans="1:5" s="31" customFormat="1">
      <c r="A345" s="32"/>
      <c r="B345" s="70"/>
      <c r="C345" s="70"/>
      <c r="D345" s="32"/>
      <c r="E345" s="32"/>
    </row>
    <row r="346" spans="1:5" s="31" customFormat="1">
      <c r="A346" s="32"/>
      <c r="B346" s="70"/>
      <c r="C346" s="70"/>
      <c r="D346" s="32"/>
      <c r="E346" s="32"/>
    </row>
    <row r="347" spans="1:5" s="31" customFormat="1">
      <c r="A347" s="32"/>
      <c r="B347" s="70"/>
      <c r="C347" s="70"/>
      <c r="D347" s="32"/>
      <c r="E347" s="32"/>
    </row>
    <row r="348" spans="1:5" s="31" customFormat="1">
      <c r="A348" s="32"/>
      <c r="B348" s="70"/>
      <c r="C348" s="70"/>
      <c r="D348" s="32"/>
      <c r="E348" s="32"/>
    </row>
    <row r="349" spans="1:5" s="31" customFormat="1">
      <c r="A349" s="32"/>
      <c r="B349" s="70"/>
      <c r="C349" s="70"/>
      <c r="D349" s="32"/>
      <c r="E349" s="32"/>
    </row>
    <row r="350" spans="1:5" s="31" customFormat="1">
      <c r="A350" s="32"/>
      <c r="B350" s="70"/>
      <c r="C350" s="70"/>
      <c r="D350" s="32"/>
      <c r="E350" s="32"/>
    </row>
    <row r="351" spans="1:5" s="31" customFormat="1">
      <c r="A351" s="32"/>
      <c r="B351" s="70"/>
      <c r="C351" s="70"/>
      <c r="D351" s="32"/>
      <c r="E351" s="32"/>
    </row>
    <row r="352" spans="1:5" s="31" customFormat="1">
      <c r="A352" s="32"/>
      <c r="B352" s="70"/>
      <c r="C352" s="70"/>
      <c r="D352" s="32"/>
      <c r="E352" s="32"/>
    </row>
    <row r="353" spans="1:5" s="31" customFormat="1">
      <c r="A353" s="32"/>
      <c r="B353" s="70"/>
      <c r="C353" s="70"/>
      <c r="D353" s="32"/>
      <c r="E353" s="32"/>
    </row>
    <row r="354" spans="1:5" s="31" customFormat="1">
      <c r="A354" s="32"/>
      <c r="B354" s="70"/>
      <c r="C354" s="70"/>
      <c r="D354" s="32"/>
      <c r="E354" s="32"/>
    </row>
    <row r="355" spans="1:5" s="31" customFormat="1">
      <c r="A355" s="32"/>
      <c r="B355" s="70"/>
      <c r="C355" s="70"/>
      <c r="D355" s="32"/>
      <c r="E355" s="32"/>
    </row>
    <row r="356" spans="1:5" s="31" customFormat="1">
      <c r="A356" s="32"/>
      <c r="B356" s="70"/>
      <c r="C356" s="70"/>
      <c r="D356" s="32"/>
      <c r="E356" s="32"/>
    </row>
    <row r="357" spans="1:5" s="31" customFormat="1">
      <c r="A357" s="32"/>
      <c r="B357" s="70"/>
      <c r="C357" s="70"/>
      <c r="D357" s="32"/>
      <c r="E357" s="32"/>
    </row>
    <row r="358" spans="1:5" s="31" customFormat="1">
      <c r="A358" s="32"/>
      <c r="B358" s="70"/>
      <c r="C358" s="70"/>
      <c r="D358" s="32"/>
      <c r="E358" s="32"/>
    </row>
    <row r="359" spans="1:5" s="31" customFormat="1">
      <c r="A359" s="32"/>
      <c r="B359" s="70"/>
      <c r="C359" s="70"/>
      <c r="D359" s="32"/>
      <c r="E359" s="32"/>
    </row>
    <row r="360" spans="1:5" s="31" customFormat="1">
      <c r="A360" s="32"/>
      <c r="B360" s="70"/>
      <c r="C360" s="70"/>
      <c r="D360" s="32"/>
      <c r="E360" s="32"/>
    </row>
    <row r="361" spans="1:5" s="31" customFormat="1">
      <c r="A361" s="32"/>
      <c r="B361" s="70"/>
      <c r="C361" s="70"/>
      <c r="D361" s="32"/>
      <c r="E361" s="32"/>
    </row>
    <row r="362" spans="1:5" s="31" customFormat="1">
      <c r="A362" s="32"/>
      <c r="B362" s="70"/>
      <c r="C362" s="70"/>
      <c r="D362" s="32"/>
      <c r="E362" s="32"/>
    </row>
    <row r="363" spans="1:5" s="31" customFormat="1">
      <c r="A363" s="32"/>
      <c r="B363" s="70"/>
      <c r="C363" s="70"/>
      <c r="D363" s="32"/>
      <c r="E363" s="32"/>
    </row>
    <row r="364" spans="1:5" s="31" customFormat="1">
      <c r="A364" s="32"/>
      <c r="B364" s="70"/>
      <c r="C364" s="70"/>
      <c r="D364" s="32"/>
      <c r="E364" s="32"/>
    </row>
    <row r="365" spans="1:5" s="31" customFormat="1">
      <c r="A365" s="32"/>
      <c r="B365" s="70"/>
      <c r="C365" s="70"/>
      <c r="D365" s="32"/>
      <c r="E365" s="32"/>
    </row>
    <row r="366" spans="1:5" s="31" customFormat="1">
      <c r="A366" s="32"/>
      <c r="B366" s="70"/>
      <c r="C366" s="70"/>
      <c r="D366" s="32"/>
      <c r="E366" s="32"/>
    </row>
    <row r="367" spans="1:5" s="31" customFormat="1">
      <c r="A367" s="32"/>
      <c r="B367" s="70"/>
      <c r="C367" s="70"/>
      <c r="D367" s="32"/>
      <c r="E367" s="32"/>
    </row>
    <row r="368" spans="1:5" s="31" customFormat="1">
      <c r="A368" s="32"/>
      <c r="B368" s="70"/>
      <c r="C368" s="70"/>
      <c r="D368" s="32"/>
      <c r="E368" s="32"/>
    </row>
    <row r="369" spans="1:5" s="31" customFormat="1">
      <c r="A369" s="32"/>
      <c r="B369" s="70"/>
      <c r="C369" s="70"/>
      <c r="D369" s="32"/>
      <c r="E369" s="32"/>
    </row>
    <row r="370" spans="1:5" s="31" customFormat="1">
      <c r="A370" s="32"/>
      <c r="B370" s="70"/>
      <c r="C370" s="70"/>
      <c r="D370" s="32"/>
      <c r="E370" s="32"/>
    </row>
    <row r="371" spans="1:5" s="31" customFormat="1">
      <c r="A371" s="32"/>
      <c r="B371" s="70"/>
      <c r="C371" s="70"/>
      <c r="D371" s="32"/>
      <c r="E371" s="32"/>
    </row>
    <row r="372" spans="1:5" s="31" customFormat="1">
      <c r="A372" s="32"/>
      <c r="B372" s="70"/>
      <c r="C372" s="70"/>
      <c r="D372" s="32"/>
      <c r="E372" s="32"/>
    </row>
    <row r="373" spans="1:5" s="31" customFormat="1">
      <c r="A373" s="32"/>
      <c r="B373" s="70"/>
      <c r="C373" s="70"/>
      <c r="D373" s="32"/>
      <c r="E373" s="32"/>
    </row>
    <row r="374" spans="1:5" s="31" customFormat="1">
      <c r="A374" s="32"/>
      <c r="B374" s="70"/>
      <c r="C374" s="70"/>
      <c r="D374" s="32"/>
      <c r="E374" s="32"/>
    </row>
    <row r="375" spans="1:5" s="31" customFormat="1">
      <c r="A375" s="32"/>
      <c r="B375" s="70"/>
      <c r="C375" s="70"/>
      <c r="D375" s="32"/>
      <c r="E375" s="32"/>
    </row>
    <row r="376" spans="1:5" s="31" customFormat="1">
      <c r="A376" s="32"/>
      <c r="B376" s="70"/>
      <c r="C376" s="70"/>
      <c r="D376" s="32"/>
      <c r="E376" s="32"/>
    </row>
    <row r="377" spans="1:5" s="31" customFormat="1">
      <c r="A377" s="32"/>
      <c r="B377" s="70"/>
      <c r="C377" s="70"/>
      <c r="D377" s="32"/>
      <c r="E377" s="32"/>
    </row>
    <row r="378" spans="1:5" s="31" customFormat="1">
      <c r="A378" s="32"/>
      <c r="B378" s="70"/>
      <c r="C378" s="70"/>
      <c r="D378" s="32"/>
      <c r="E378" s="32"/>
    </row>
    <row r="379" spans="1:5" s="31" customFormat="1">
      <c r="A379" s="32"/>
      <c r="B379" s="70"/>
      <c r="C379" s="70"/>
      <c r="D379" s="32"/>
      <c r="E379" s="32"/>
    </row>
    <row r="380" spans="1:5" s="31" customFormat="1">
      <c r="A380" s="32"/>
      <c r="B380" s="70"/>
      <c r="C380" s="70"/>
      <c r="D380" s="32"/>
      <c r="E380" s="32"/>
    </row>
    <row r="381" spans="1:5" s="31" customFormat="1">
      <c r="A381" s="32"/>
      <c r="B381" s="70"/>
      <c r="C381" s="70"/>
      <c r="D381" s="32"/>
      <c r="E381" s="32"/>
    </row>
    <row r="382" spans="1:5" s="31" customFormat="1">
      <c r="A382" s="32"/>
      <c r="B382" s="70"/>
      <c r="C382" s="70"/>
      <c r="D382" s="32"/>
      <c r="E382" s="32"/>
    </row>
    <row r="383" spans="1:5" s="31" customFormat="1">
      <c r="A383" s="32"/>
      <c r="B383" s="70"/>
      <c r="C383" s="70"/>
      <c r="D383" s="32"/>
      <c r="E383" s="32"/>
    </row>
    <row r="384" spans="1:5" s="31" customFormat="1">
      <c r="A384" s="32"/>
      <c r="B384" s="70"/>
      <c r="C384" s="70"/>
      <c r="D384" s="32"/>
      <c r="E384" s="32"/>
    </row>
    <row r="385" spans="1:5" s="31" customFormat="1">
      <c r="A385" s="32"/>
      <c r="B385" s="70"/>
      <c r="C385" s="70"/>
      <c r="D385" s="32"/>
      <c r="E385" s="32"/>
    </row>
    <row r="386" spans="1:5" s="31" customFormat="1">
      <c r="A386" s="32"/>
      <c r="B386" s="70"/>
      <c r="C386" s="70"/>
      <c r="D386" s="32"/>
      <c r="E386" s="32"/>
    </row>
    <row r="387" spans="1:5" s="31" customFormat="1">
      <c r="A387" s="32"/>
      <c r="B387" s="70"/>
      <c r="C387" s="70"/>
      <c r="D387" s="32"/>
      <c r="E387" s="32"/>
    </row>
    <row r="388" spans="1:5" s="31" customFormat="1">
      <c r="A388" s="32"/>
      <c r="B388" s="70"/>
      <c r="C388" s="70"/>
      <c r="D388" s="32"/>
      <c r="E388" s="32"/>
    </row>
    <row r="389" spans="1:5" s="31" customFormat="1">
      <c r="A389" s="32"/>
      <c r="B389" s="70"/>
      <c r="C389" s="70"/>
      <c r="D389" s="32"/>
      <c r="E389" s="32"/>
    </row>
    <row r="390" spans="1:5" s="31" customFormat="1">
      <c r="A390" s="32"/>
      <c r="B390" s="70"/>
      <c r="C390" s="70"/>
      <c r="D390" s="32"/>
      <c r="E390" s="32"/>
    </row>
    <row r="391" spans="1:5" s="31" customFormat="1">
      <c r="A391" s="32"/>
      <c r="B391" s="70"/>
      <c r="C391" s="70"/>
      <c r="D391" s="32"/>
      <c r="E391" s="32"/>
    </row>
    <row r="392" spans="1:5" s="31" customFormat="1">
      <c r="A392" s="32"/>
      <c r="B392" s="70"/>
      <c r="C392" s="70"/>
      <c r="D392" s="32"/>
      <c r="E392" s="32"/>
    </row>
    <row r="393" spans="1:5" s="31" customFormat="1">
      <c r="A393" s="32"/>
      <c r="B393" s="70"/>
      <c r="C393" s="70"/>
      <c r="D393" s="32"/>
      <c r="E393" s="32"/>
    </row>
    <row r="394" spans="1:5" s="31" customFormat="1">
      <c r="A394" s="32"/>
      <c r="B394" s="70"/>
      <c r="C394" s="70"/>
      <c r="D394" s="32"/>
      <c r="E394" s="32"/>
    </row>
    <row r="395" spans="1:5" s="31" customFormat="1">
      <c r="A395" s="32"/>
      <c r="B395" s="70"/>
      <c r="C395" s="70"/>
      <c r="D395" s="32"/>
      <c r="E395" s="32"/>
    </row>
    <row r="396" spans="1:5" s="31" customFormat="1">
      <c r="A396" s="32"/>
      <c r="B396" s="70"/>
      <c r="C396" s="70"/>
      <c r="D396" s="32"/>
      <c r="E396" s="32"/>
    </row>
    <row r="397" spans="1:5" s="31" customFormat="1">
      <c r="A397" s="32"/>
      <c r="B397" s="70"/>
      <c r="C397" s="70"/>
      <c r="D397" s="32"/>
      <c r="E397" s="32"/>
    </row>
    <row r="398" spans="1:5" s="31" customFormat="1">
      <c r="A398" s="32"/>
      <c r="B398" s="70"/>
      <c r="C398" s="70"/>
      <c r="D398" s="32"/>
      <c r="E398" s="32"/>
    </row>
    <row r="399" spans="1:5" s="31" customFormat="1">
      <c r="A399" s="32"/>
      <c r="B399" s="70"/>
      <c r="C399" s="70"/>
      <c r="D399" s="32"/>
      <c r="E399" s="32"/>
    </row>
    <row r="400" spans="1:5" s="31" customFormat="1">
      <c r="A400" s="32"/>
      <c r="B400" s="70"/>
      <c r="C400" s="70"/>
      <c r="D400" s="32"/>
      <c r="E400" s="32"/>
    </row>
    <row r="401" spans="1:5" s="31" customFormat="1">
      <c r="A401" s="32"/>
      <c r="B401" s="70"/>
      <c r="C401" s="70"/>
      <c r="D401" s="32"/>
      <c r="E401" s="32"/>
    </row>
    <row r="402" spans="1:5" s="31" customFormat="1">
      <c r="A402" s="32"/>
      <c r="B402" s="70"/>
      <c r="C402" s="70"/>
      <c r="D402" s="32"/>
      <c r="E402" s="32"/>
    </row>
    <row r="403" spans="1:5" s="31" customFormat="1">
      <c r="A403" s="32"/>
      <c r="B403" s="70"/>
      <c r="C403" s="70"/>
      <c r="D403" s="32"/>
      <c r="E403" s="32"/>
    </row>
    <row r="404" spans="1:5" s="31" customFormat="1">
      <c r="A404" s="32"/>
      <c r="B404" s="70"/>
      <c r="C404" s="70"/>
      <c r="D404" s="32"/>
      <c r="E404" s="32"/>
    </row>
    <row r="405" spans="1:5" s="31" customFormat="1">
      <c r="A405" s="32"/>
      <c r="B405" s="70"/>
      <c r="C405" s="70"/>
      <c r="D405" s="32"/>
      <c r="E405" s="32"/>
    </row>
    <row r="406" spans="1:5" s="31" customFormat="1">
      <c r="A406" s="32"/>
      <c r="B406" s="70"/>
      <c r="C406" s="70"/>
      <c r="D406" s="32"/>
      <c r="E406" s="32"/>
    </row>
    <row r="407" spans="1:5" s="31" customFormat="1">
      <c r="A407" s="32"/>
      <c r="B407" s="70"/>
      <c r="C407" s="70"/>
      <c r="D407" s="32"/>
      <c r="E407" s="32"/>
    </row>
    <row r="408" spans="1:5" s="31" customFormat="1">
      <c r="A408" s="32"/>
      <c r="B408" s="70"/>
      <c r="C408" s="70"/>
      <c r="D408" s="32"/>
      <c r="E408" s="32"/>
    </row>
    <row r="409" spans="1:5" s="31" customFormat="1">
      <c r="A409" s="32"/>
      <c r="B409" s="70"/>
      <c r="C409" s="70"/>
      <c r="D409" s="32"/>
      <c r="E409" s="32"/>
    </row>
    <row r="410" spans="1:5" s="31" customFormat="1">
      <c r="A410" s="32"/>
      <c r="B410" s="70"/>
      <c r="C410" s="70"/>
      <c r="D410" s="32"/>
      <c r="E410" s="32"/>
    </row>
    <row r="411" spans="1:5" s="31" customFormat="1">
      <c r="A411" s="32"/>
      <c r="B411" s="70"/>
      <c r="C411" s="70"/>
      <c r="D411" s="32"/>
      <c r="E411" s="32"/>
    </row>
    <row r="412" spans="1:5" s="31" customFormat="1">
      <c r="A412" s="32"/>
      <c r="B412" s="70"/>
      <c r="C412" s="70"/>
      <c r="D412" s="32"/>
      <c r="E412" s="32"/>
    </row>
    <row r="413" spans="1:5" s="31" customFormat="1">
      <c r="A413" s="32"/>
      <c r="B413" s="70"/>
      <c r="C413" s="70"/>
      <c r="D413" s="32"/>
      <c r="E413" s="32"/>
    </row>
    <row r="414" spans="1:5" s="31" customFormat="1">
      <c r="A414" s="32"/>
      <c r="B414" s="70"/>
      <c r="C414" s="70"/>
      <c r="D414" s="32"/>
      <c r="E414" s="32"/>
    </row>
    <row r="415" spans="1:5" s="31" customFormat="1">
      <c r="A415" s="32"/>
      <c r="B415" s="70"/>
      <c r="C415" s="70"/>
      <c r="D415" s="32"/>
      <c r="E415" s="32"/>
    </row>
    <row r="416" spans="1:5" s="31" customFormat="1">
      <c r="A416" s="32"/>
      <c r="B416" s="70"/>
      <c r="C416" s="70"/>
      <c r="D416" s="32"/>
      <c r="E416" s="32"/>
    </row>
    <row r="417" spans="1:5" s="31" customFormat="1">
      <c r="A417" s="32"/>
      <c r="B417" s="70"/>
      <c r="C417" s="70"/>
      <c r="D417" s="32"/>
      <c r="E417" s="32"/>
    </row>
    <row r="418" spans="1:5" s="31" customFormat="1">
      <c r="A418" s="32"/>
      <c r="B418" s="70"/>
      <c r="C418" s="70"/>
      <c r="D418" s="32"/>
      <c r="E418" s="32"/>
    </row>
    <row r="419" spans="1:5" s="31" customFormat="1">
      <c r="A419" s="32"/>
      <c r="B419" s="70"/>
      <c r="C419" s="70"/>
      <c r="D419" s="32"/>
      <c r="E419" s="32"/>
    </row>
    <row r="420" spans="1:5" s="31" customFormat="1">
      <c r="A420" s="32"/>
      <c r="B420" s="70"/>
      <c r="C420" s="70"/>
      <c r="D420" s="32"/>
      <c r="E420" s="32"/>
    </row>
    <row r="421" spans="1:5" s="31" customFormat="1">
      <c r="A421" s="32"/>
      <c r="B421" s="70"/>
      <c r="C421" s="70"/>
      <c r="D421" s="32"/>
      <c r="E421" s="32"/>
    </row>
    <row r="422" spans="1:5" s="31" customFormat="1">
      <c r="A422" s="32"/>
      <c r="B422" s="70"/>
      <c r="C422" s="70"/>
      <c r="D422" s="32"/>
      <c r="E422" s="32"/>
    </row>
    <row r="423" spans="1:5" s="31" customFormat="1">
      <c r="A423" s="32"/>
      <c r="B423" s="70"/>
      <c r="C423" s="70"/>
      <c r="D423" s="32"/>
      <c r="E423" s="32"/>
    </row>
    <row r="424" spans="1:5" s="31" customFormat="1">
      <c r="A424" s="32"/>
      <c r="B424" s="70"/>
      <c r="C424" s="70"/>
      <c r="D424" s="32"/>
      <c r="E424" s="32"/>
    </row>
    <row r="425" spans="1:5" s="31" customFormat="1">
      <c r="A425" s="32"/>
      <c r="B425" s="70"/>
      <c r="C425" s="70"/>
      <c r="D425" s="32"/>
      <c r="E425" s="32"/>
    </row>
    <row r="426" spans="1:5" s="31" customFormat="1">
      <c r="A426" s="32"/>
      <c r="B426" s="70"/>
      <c r="C426" s="70"/>
      <c r="D426" s="32"/>
      <c r="E426" s="32"/>
    </row>
    <row r="427" spans="1:5" s="31" customFormat="1">
      <c r="A427" s="32"/>
      <c r="B427" s="70"/>
      <c r="C427" s="70"/>
      <c r="D427" s="32"/>
      <c r="E427" s="32"/>
    </row>
    <row r="428" spans="1:5" s="31" customFormat="1">
      <c r="A428" s="32"/>
      <c r="B428" s="70"/>
      <c r="C428" s="70"/>
      <c r="D428" s="32"/>
      <c r="E428" s="32"/>
    </row>
    <row r="429" spans="1:5" s="31" customFormat="1">
      <c r="A429" s="32"/>
      <c r="B429" s="70"/>
      <c r="C429" s="70"/>
      <c r="D429" s="32"/>
      <c r="E429" s="32"/>
    </row>
    <row r="430" spans="1:5" s="31" customFormat="1">
      <c r="A430" s="32"/>
      <c r="B430" s="70"/>
      <c r="C430" s="70"/>
      <c r="D430" s="32"/>
      <c r="E430" s="32"/>
    </row>
    <row r="431" spans="1:5" s="31" customFormat="1">
      <c r="A431" s="32"/>
      <c r="B431" s="70"/>
      <c r="C431" s="70"/>
      <c r="D431" s="32"/>
      <c r="E431" s="32"/>
    </row>
    <row r="432" spans="1:5" s="31" customFormat="1">
      <c r="A432" s="32"/>
      <c r="B432" s="70"/>
      <c r="C432" s="70"/>
      <c r="D432" s="32"/>
      <c r="E432" s="32"/>
    </row>
    <row r="433" spans="1:5" s="31" customFormat="1">
      <c r="A433" s="32"/>
      <c r="B433" s="70"/>
      <c r="C433" s="70"/>
      <c r="D433" s="32"/>
      <c r="E433" s="32"/>
    </row>
    <row r="434" spans="1:5" s="31" customFormat="1">
      <c r="A434" s="32"/>
      <c r="B434" s="70"/>
      <c r="C434" s="70"/>
      <c r="D434" s="32"/>
      <c r="E434" s="32"/>
    </row>
    <row r="435" spans="1:5" s="31" customFormat="1">
      <c r="A435" s="32"/>
      <c r="B435" s="70"/>
      <c r="C435" s="70"/>
      <c r="D435" s="32"/>
      <c r="E435" s="32"/>
    </row>
    <row r="436" spans="1:5" s="31" customFormat="1">
      <c r="A436" s="32"/>
      <c r="B436" s="70"/>
      <c r="C436" s="70"/>
      <c r="D436" s="32"/>
      <c r="E436" s="32"/>
    </row>
    <row r="437" spans="1:5" s="31" customFormat="1">
      <c r="A437" s="32"/>
      <c r="B437" s="70"/>
      <c r="C437" s="70"/>
      <c r="D437" s="32"/>
      <c r="E437" s="32"/>
    </row>
    <row r="438" spans="1:5" s="31" customFormat="1">
      <c r="A438" s="32"/>
      <c r="B438" s="70"/>
      <c r="C438" s="70"/>
      <c r="D438" s="32"/>
      <c r="E438" s="32"/>
    </row>
    <row r="439" spans="1:5" s="31" customFormat="1">
      <c r="A439" s="32"/>
      <c r="B439" s="70"/>
      <c r="C439" s="70"/>
      <c r="D439" s="32"/>
      <c r="E439" s="32"/>
    </row>
    <row r="440" spans="1:5" s="31" customFormat="1">
      <c r="A440" s="32"/>
      <c r="B440" s="70"/>
      <c r="C440" s="70"/>
      <c r="D440" s="32"/>
      <c r="E440" s="32"/>
    </row>
    <row r="441" spans="1:5" s="31" customFormat="1">
      <c r="A441" s="32"/>
      <c r="B441" s="70"/>
      <c r="C441" s="70"/>
      <c r="D441" s="32"/>
      <c r="E441" s="32"/>
    </row>
    <row r="442" spans="1:5" s="31" customFormat="1">
      <c r="A442" s="32"/>
      <c r="B442" s="70"/>
      <c r="C442" s="70"/>
      <c r="D442" s="32"/>
      <c r="E442" s="32"/>
    </row>
    <row r="443" spans="1:5" s="31" customFormat="1">
      <c r="A443" s="32"/>
      <c r="B443" s="70"/>
      <c r="C443" s="70"/>
      <c r="D443" s="32"/>
      <c r="E443" s="32"/>
    </row>
    <row r="444" spans="1:5" s="31" customFormat="1">
      <c r="A444" s="32"/>
      <c r="B444" s="70"/>
      <c r="C444" s="70"/>
      <c r="D444" s="32"/>
      <c r="E444" s="32"/>
    </row>
    <row r="445" spans="1:5" s="31" customFormat="1">
      <c r="A445" s="32"/>
      <c r="B445" s="70"/>
      <c r="C445" s="70"/>
      <c r="D445" s="32"/>
      <c r="E445" s="32"/>
    </row>
    <row r="446" spans="1:5" s="31" customFormat="1">
      <c r="A446" s="32"/>
      <c r="B446" s="70"/>
      <c r="C446" s="70"/>
      <c r="D446" s="32"/>
      <c r="E446" s="32"/>
    </row>
    <row r="447" spans="1:5" s="31" customFormat="1">
      <c r="A447" s="32"/>
      <c r="B447" s="70"/>
      <c r="C447" s="70"/>
      <c r="D447" s="32"/>
      <c r="E447" s="32"/>
    </row>
    <row r="448" spans="1:5" s="31" customFormat="1">
      <c r="A448" s="32"/>
      <c r="B448" s="70"/>
      <c r="C448" s="70"/>
      <c r="D448" s="32"/>
      <c r="E448" s="32"/>
    </row>
    <row r="449" spans="1:5" s="31" customFormat="1">
      <c r="A449" s="32"/>
      <c r="B449" s="70"/>
      <c r="C449" s="70"/>
      <c r="D449" s="32"/>
      <c r="E449" s="32"/>
    </row>
    <row r="450" spans="1:5" s="31" customFormat="1">
      <c r="A450" s="32"/>
      <c r="B450" s="70"/>
      <c r="C450" s="70"/>
      <c r="D450" s="32"/>
      <c r="E450" s="32"/>
    </row>
    <row r="451" spans="1:5" s="31" customFormat="1">
      <c r="A451" s="32"/>
      <c r="B451" s="70"/>
      <c r="C451" s="70"/>
      <c r="D451" s="32"/>
      <c r="E451" s="32"/>
    </row>
    <row r="452" spans="1:5" s="31" customFormat="1">
      <c r="A452" s="32"/>
      <c r="B452" s="70"/>
      <c r="C452" s="70"/>
      <c r="D452" s="32"/>
      <c r="E452" s="32"/>
    </row>
    <row r="453" spans="1:5" s="31" customFormat="1">
      <c r="A453" s="32"/>
      <c r="B453" s="70"/>
      <c r="C453" s="70"/>
      <c r="D453" s="32"/>
      <c r="E453" s="32"/>
    </row>
    <row r="454" spans="1:5" s="31" customFormat="1">
      <c r="A454" s="32"/>
      <c r="B454" s="70"/>
      <c r="C454" s="70"/>
      <c r="D454" s="32"/>
      <c r="E454" s="32"/>
    </row>
    <row r="455" spans="1:5" s="31" customFormat="1">
      <c r="A455" s="32"/>
      <c r="B455" s="70"/>
      <c r="C455" s="70"/>
      <c r="D455" s="32"/>
      <c r="E455" s="32"/>
    </row>
    <row r="456" spans="1:5" s="31" customFormat="1">
      <c r="A456" s="32"/>
      <c r="B456" s="70"/>
      <c r="C456" s="70"/>
      <c r="D456" s="32"/>
      <c r="E456" s="32"/>
    </row>
    <row r="457" spans="1:5" s="31" customFormat="1">
      <c r="A457" s="32"/>
      <c r="B457" s="70"/>
      <c r="C457" s="70"/>
      <c r="D457" s="32"/>
      <c r="E457" s="32"/>
    </row>
    <row r="458" spans="1:5" s="31" customFormat="1">
      <c r="A458" s="32"/>
      <c r="B458" s="70"/>
      <c r="C458" s="70"/>
      <c r="D458" s="32"/>
      <c r="E458" s="32"/>
    </row>
    <row r="459" spans="1:5" s="31" customFormat="1">
      <c r="A459" s="32"/>
      <c r="B459" s="70"/>
      <c r="C459" s="70"/>
      <c r="D459" s="32"/>
      <c r="E459" s="32"/>
    </row>
    <row r="460" spans="1:5" s="31" customFormat="1">
      <c r="A460" s="32"/>
      <c r="B460" s="70"/>
      <c r="C460" s="70"/>
      <c r="D460" s="32"/>
      <c r="E460" s="32"/>
    </row>
    <row r="461" spans="1:5" s="31" customFormat="1">
      <c r="A461" s="32"/>
      <c r="B461" s="70"/>
      <c r="C461" s="70"/>
      <c r="D461" s="32"/>
      <c r="E461" s="32"/>
    </row>
    <row r="462" spans="1:5" s="31" customFormat="1">
      <c r="A462" s="32"/>
      <c r="B462" s="70"/>
      <c r="C462" s="70"/>
      <c r="D462" s="32"/>
      <c r="E462" s="32"/>
    </row>
    <row r="463" spans="1:5" s="31" customFormat="1">
      <c r="A463" s="32"/>
      <c r="B463" s="70"/>
      <c r="C463" s="70"/>
      <c r="D463" s="32"/>
      <c r="E463" s="32"/>
    </row>
    <row r="464" spans="1:5" s="31" customFormat="1">
      <c r="A464" s="32"/>
      <c r="B464" s="70"/>
      <c r="C464" s="70"/>
      <c r="D464" s="32"/>
      <c r="E464" s="32"/>
    </row>
    <row r="465" spans="1:5" s="31" customFormat="1">
      <c r="A465" s="32"/>
      <c r="B465" s="70"/>
      <c r="C465" s="70"/>
      <c r="D465" s="32"/>
      <c r="E465" s="32"/>
    </row>
    <row r="466" spans="1:5" s="31" customFormat="1">
      <c r="A466" s="32"/>
      <c r="B466" s="70"/>
      <c r="C466" s="70"/>
      <c r="D466" s="32"/>
      <c r="E466" s="32"/>
    </row>
    <row r="467" spans="1:5" s="31" customFormat="1">
      <c r="A467" s="32"/>
      <c r="B467" s="70"/>
      <c r="C467" s="70"/>
      <c r="D467" s="32"/>
      <c r="E467" s="32"/>
    </row>
    <row r="468" spans="1:5" s="31" customFormat="1">
      <c r="A468" s="32"/>
      <c r="B468" s="70"/>
      <c r="C468" s="70"/>
      <c r="D468" s="32"/>
      <c r="E468" s="32"/>
    </row>
    <row r="469" spans="1:5" s="31" customFormat="1">
      <c r="A469" s="32"/>
      <c r="B469" s="70"/>
      <c r="C469" s="70"/>
      <c r="D469" s="32"/>
      <c r="E469" s="32"/>
    </row>
    <row r="470" spans="1:5" s="31" customFormat="1">
      <c r="A470" s="32"/>
      <c r="B470" s="70"/>
      <c r="C470" s="70"/>
      <c r="D470" s="32"/>
      <c r="E470" s="32"/>
    </row>
    <row r="471" spans="1:5" s="31" customFormat="1">
      <c r="A471" s="32"/>
      <c r="B471" s="70"/>
      <c r="C471" s="70"/>
      <c r="D471" s="32"/>
      <c r="E471" s="32"/>
    </row>
    <row r="472" spans="1:5" s="31" customFormat="1">
      <c r="A472" s="32"/>
      <c r="B472" s="70"/>
      <c r="C472" s="70"/>
      <c r="D472" s="32"/>
      <c r="E472" s="32"/>
    </row>
    <row r="473" spans="1:5" s="31" customFormat="1">
      <c r="A473" s="32"/>
      <c r="B473" s="70"/>
      <c r="C473" s="70"/>
      <c r="D473" s="32"/>
      <c r="E473" s="32"/>
    </row>
    <row r="474" spans="1:5" s="31" customFormat="1">
      <c r="A474" s="32"/>
      <c r="B474" s="70"/>
      <c r="C474" s="70"/>
      <c r="D474" s="32"/>
      <c r="E474" s="32"/>
    </row>
    <row r="475" spans="1:5" s="31" customFormat="1">
      <c r="A475" s="32"/>
      <c r="B475" s="70"/>
      <c r="C475" s="70"/>
      <c r="D475" s="32"/>
      <c r="E475" s="32"/>
    </row>
    <row r="476" spans="1:5" s="31" customFormat="1">
      <c r="A476" s="32"/>
      <c r="B476" s="70"/>
      <c r="C476" s="70"/>
      <c r="D476" s="32"/>
      <c r="E476" s="32"/>
    </row>
    <row r="477" spans="1:5" s="31" customFormat="1">
      <c r="A477" s="32"/>
      <c r="B477" s="70"/>
      <c r="C477" s="70"/>
      <c r="D477" s="32"/>
      <c r="E477" s="32"/>
    </row>
    <row r="478" spans="1:5" s="31" customFormat="1">
      <c r="A478" s="32"/>
      <c r="B478" s="70"/>
      <c r="C478" s="70"/>
      <c r="D478" s="32"/>
      <c r="E478" s="32"/>
    </row>
    <row r="479" spans="1:5" s="31" customFormat="1">
      <c r="A479" s="32"/>
      <c r="B479" s="70"/>
      <c r="C479" s="70"/>
      <c r="D479" s="32"/>
      <c r="E479" s="32"/>
    </row>
    <row r="480" spans="1:5" s="31" customFormat="1">
      <c r="A480" s="32"/>
      <c r="B480" s="70"/>
      <c r="C480" s="70"/>
      <c r="D480" s="32"/>
      <c r="E480" s="32"/>
    </row>
    <row r="481" spans="1:5" s="31" customFormat="1">
      <c r="A481" s="32"/>
      <c r="B481" s="70"/>
      <c r="C481" s="70"/>
      <c r="D481" s="32"/>
      <c r="E481" s="32"/>
    </row>
    <row r="482" spans="1:5" s="31" customFormat="1">
      <c r="A482" s="32"/>
      <c r="B482" s="70"/>
      <c r="C482" s="70"/>
      <c r="D482" s="32"/>
      <c r="E482" s="32"/>
    </row>
    <row r="483" spans="1:5" s="31" customFormat="1">
      <c r="A483" s="32"/>
      <c r="B483" s="70"/>
      <c r="C483" s="70"/>
      <c r="D483" s="32"/>
      <c r="E483" s="32"/>
    </row>
    <row r="484" spans="1:5" s="31" customFormat="1">
      <c r="A484" s="32"/>
      <c r="B484" s="70"/>
      <c r="C484" s="70"/>
      <c r="D484" s="32"/>
      <c r="E484" s="32"/>
    </row>
    <row r="485" spans="1:5" s="31" customFormat="1">
      <c r="A485" s="32"/>
      <c r="B485" s="70"/>
      <c r="C485" s="70"/>
      <c r="D485" s="32"/>
      <c r="E485" s="32"/>
    </row>
    <row r="486" spans="1:5" s="31" customFormat="1">
      <c r="A486" s="32"/>
      <c r="B486" s="70"/>
      <c r="C486" s="70"/>
      <c r="D486" s="32"/>
      <c r="E486" s="32"/>
    </row>
    <row r="487" spans="1:5" s="31" customFormat="1">
      <c r="A487" s="32"/>
      <c r="B487" s="70"/>
      <c r="C487" s="70"/>
      <c r="D487" s="32"/>
      <c r="E487" s="32"/>
    </row>
    <row r="488" spans="1:5" s="31" customFormat="1">
      <c r="A488" s="32"/>
      <c r="B488" s="70"/>
      <c r="C488" s="70"/>
      <c r="D488" s="32"/>
      <c r="E488" s="32"/>
    </row>
    <row r="489" spans="1:5" s="31" customFormat="1">
      <c r="A489" s="32"/>
      <c r="B489" s="70"/>
      <c r="C489" s="70"/>
      <c r="D489" s="32"/>
      <c r="E489" s="32"/>
    </row>
    <row r="490" spans="1:5" s="31" customFormat="1">
      <c r="A490" s="32"/>
      <c r="B490" s="70"/>
      <c r="C490" s="70"/>
      <c r="D490" s="32"/>
      <c r="E490" s="32"/>
    </row>
    <row r="491" spans="1:5" s="31" customFormat="1">
      <c r="A491" s="32"/>
      <c r="B491" s="70"/>
      <c r="C491" s="70"/>
      <c r="D491" s="32"/>
      <c r="E491" s="32"/>
    </row>
    <row r="492" spans="1:5" s="31" customFormat="1">
      <c r="A492" s="32"/>
      <c r="B492" s="70"/>
      <c r="C492" s="70"/>
      <c r="D492" s="32"/>
      <c r="E492" s="32"/>
    </row>
    <row r="493" spans="1:5" s="31" customFormat="1">
      <c r="A493" s="32"/>
      <c r="B493" s="70"/>
      <c r="C493" s="70"/>
      <c r="D493" s="32"/>
      <c r="E493" s="32"/>
    </row>
    <row r="494" spans="1:5" s="31" customFormat="1">
      <c r="A494" s="32"/>
      <c r="B494" s="70"/>
      <c r="C494" s="70"/>
      <c r="D494" s="32"/>
      <c r="E494" s="32"/>
    </row>
    <row r="495" spans="1:5" s="31" customFormat="1">
      <c r="A495" s="32"/>
      <c r="B495" s="70"/>
      <c r="C495" s="70"/>
      <c r="D495" s="32"/>
      <c r="E495" s="32"/>
    </row>
    <row r="496" spans="1:5" s="31" customFormat="1">
      <c r="A496" s="32"/>
      <c r="B496" s="70"/>
      <c r="C496" s="70"/>
      <c r="D496" s="32"/>
      <c r="E496" s="32"/>
    </row>
    <row r="497" spans="1:5" s="31" customFormat="1">
      <c r="A497" s="32"/>
      <c r="B497" s="70"/>
      <c r="C497" s="70"/>
      <c r="D497" s="32"/>
      <c r="E497" s="32"/>
    </row>
    <row r="498" spans="1:5" s="31" customFormat="1">
      <c r="A498" s="32"/>
      <c r="B498" s="70"/>
      <c r="C498" s="70"/>
      <c r="D498" s="32"/>
      <c r="E498" s="32"/>
    </row>
    <row r="499" spans="1:5" s="31" customFormat="1">
      <c r="A499" s="32"/>
      <c r="B499" s="70"/>
      <c r="C499" s="70"/>
      <c r="D499" s="32"/>
      <c r="E499" s="32"/>
    </row>
    <row r="500" spans="1:5" s="31" customFormat="1">
      <c r="A500" s="32"/>
      <c r="B500" s="70"/>
      <c r="C500" s="70"/>
      <c r="D500" s="32"/>
      <c r="E500" s="32"/>
    </row>
    <row r="501" spans="1:5" s="31" customFormat="1">
      <c r="A501" s="32"/>
      <c r="B501" s="70"/>
      <c r="C501" s="70"/>
      <c r="D501" s="32"/>
      <c r="E501" s="32"/>
    </row>
    <row r="502" spans="1:5" s="31" customFormat="1">
      <c r="A502" s="32"/>
      <c r="B502" s="70"/>
      <c r="C502" s="70"/>
      <c r="D502" s="32"/>
      <c r="E502" s="32"/>
    </row>
    <row r="503" spans="1:5" s="31" customFormat="1">
      <c r="A503" s="32"/>
      <c r="B503" s="70"/>
      <c r="C503" s="70"/>
      <c r="D503" s="32"/>
      <c r="E503" s="32"/>
    </row>
    <row r="504" spans="1:5" s="31" customFormat="1">
      <c r="A504" s="32"/>
      <c r="B504" s="70"/>
      <c r="C504" s="70"/>
      <c r="D504" s="32"/>
      <c r="E504" s="32"/>
    </row>
    <row r="505" spans="1:5" s="31" customFormat="1">
      <c r="A505" s="32"/>
      <c r="B505" s="70"/>
      <c r="C505" s="70"/>
      <c r="D505" s="32"/>
      <c r="E505" s="32"/>
    </row>
    <row r="506" spans="1:5" s="31" customFormat="1">
      <c r="A506" s="32"/>
      <c r="B506" s="70"/>
      <c r="C506" s="70"/>
      <c r="D506" s="32"/>
      <c r="E506" s="32"/>
    </row>
    <row r="507" spans="1:5" s="31" customFormat="1">
      <c r="A507" s="32"/>
      <c r="B507" s="70"/>
      <c r="C507" s="70"/>
      <c r="D507" s="32"/>
      <c r="E507" s="32"/>
    </row>
    <row r="508" spans="1:5" s="31" customFormat="1">
      <c r="A508" s="32"/>
      <c r="B508" s="70"/>
      <c r="C508" s="70"/>
      <c r="D508" s="32"/>
      <c r="E508" s="32"/>
    </row>
    <row r="509" spans="1:5" s="31" customFormat="1">
      <c r="A509" s="32"/>
      <c r="B509" s="70"/>
      <c r="C509" s="70"/>
      <c r="D509" s="32"/>
      <c r="E509" s="32"/>
    </row>
    <row r="510" spans="1:5" s="31" customFormat="1">
      <c r="A510" s="32"/>
      <c r="B510" s="70"/>
      <c r="C510" s="70"/>
      <c r="D510" s="32"/>
      <c r="E510" s="32"/>
    </row>
    <row r="511" spans="1:5" s="31" customFormat="1">
      <c r="A511" s="32"/>
      <c r="B511" s="70"/>
      <c r="C511" s="70"/>
      <c r="D511" s="32"/>
      <c r="E511" s="32"/>
    </row>
    <row r="512" spans="1:5" s="31" customFormat="1">
      <c r="A512" s="32"/>
      <c r="B512" s="70"/>
      <c r="C512" s="70"/>
      <c r="D512" s="32"/>
      <c r="E512" s="32"/>
    </row>
    <row r="513" spans="1:5" s="31" customFormat="1">
      <c r="A513" s="32"/>
      <c r="B513" s="70"/>
      <c r="C513" s="70"/>
      <c r="D513" s="32"/>
      <c r="E513" s="32"/>
    </row>
    <row r="514" spans="1:5" s="31" customFormat="1">
      <c r="A514" s="32"/>
      <c r="B514" s="70"/>
      <c r="C514" s="70"/>
      <c r="D514" s="32"/>
      <c r="E514" s="32"/>
    </row>
    <row r="515" spans="1:5" s="31" customFormat="1">
      <c r="A515" s="32"/>
      <c r="B515" s="70"/>
      <c r="C515" s="70"/>
      <c r="D515" s="32"/>
      <c r="E515" s="32"/>
    </row>
    <row r="516" spans="1:5" s="31" customFormat="1">
      <c r="A516" s="32"/>
      <c r="B516" s="70"/>
      <c r="C516" s="70"/>
      <c r="D516" s="32"/>
      <c r="E516" s="32"/>
    </row>
    <row r="517" spans="1:5" s="31" customFormat="1">
      <c r="A517" s="32"/>
      <c r="B517" s="70"/>
      <c r="C517" s="70"/>
      <c r="D517" s="32"/>
      <c r="E517" s="32"/>
    </row>
    <row r="518" spans="1:5" s="31" customFormat="1">
      <c r="A518" s="32"/>
      <c r="B518" s="70"/>
      <c r="C518" s="70"/>
      <c r="D518" s="32"/>
      <c r="E518" s="32"/>
    </row>
    <row r="519" spans="1:5" s="31" customFormat="1">
      <c r="A519" s="32"/>
      <c r="B519" s="70"/>
      <c r="C519" s="70"/>
      <c r="D519" s="32"/>
      <c r="E519" s="32"/>
    </row>
    <row r="520" spans="1:5" s="31" customFormat="1">
      <c r="A520" s="32"/>
      <c r="B520" s="70"/>
      <c r="C520" s="70"/>
      <c r="D520" s="32"/>
      <c r="E520" s="32"/>
    </row>
    <row r="521" spans="1:5" s="31" customFormat="1">
      <c r="A521" s="32"/>
      <c r="B521" s="70"/>
      <c r="C521" s="70"/>
      <c r="D521" s="32"/>
      <c r="E521" s="32"/>
    </row>
    <row r="522" spans="1:5" s="31" customFormat="1">
      <c r="A522" s="32"/>
      <c r="B522" s="70"/>
      <c r="C522" s="70"/>
      <c r="D522" s="32"/>
      <c r="E522" s="32"/>
    </row>
    <row r="523" spans="1:5" s="31" customFormat="1">
      <c r="A523" s="32"/>
      <c r="B523" s="70"/>
      <c r="C523" s="70"/>
      <c r="D523" s="32"/>
      <c r="E523" s="32"/>
    </row>
    <row r="524" spans="1:5" s="31" customFormat="1">
      <c r="A524" s="32"/>
      <c r="B524" s="70"/>
      <c r="C524" s="70"/>
      <c r="D524" s="32"/>
      <c r="E524" s="32"/>
    </row>
    <row r="525" spans="1:5" s="31" customFormat="1">
      <c r="A525" s="32"/>
      <c r="B525" s="70"/>
      <c r="C525" s="70"/>
      <c r="D525" s="32"/>
      <c r="E525" s="32"/>
    </row>
    <row r="526" spans="1:5" s="31" customFormat="1">
      <c r="A526" s="32"/>
      <c r="B526" s="70"/>
      <c r="C526" s="70"/>
      <c r="D526" s="32"/>
      <c r="E526" s="32"/>
    </row>
    <row r="527" spans="1:5" s="31" customFormat="1">
      <c r="A527" s="32"/>
      <c r="B527" s="70"/>
      <c r="C527" s="70"/>
      <c r="D527" s="32"/>
      <c r="E527" s="32"/>
    </row>
    <row r="528" spans="1:5" s="31" customFormat="1">
      <c r="A528" s="32"/>
      <c r="B528" s="70"/>
      <c r="C528" s="70"/>
      <c r="D528" s="32"/>
      <c r="E528" s="32"/>
    </row>
    <row r="529" spans="1:5" s="31" customFormat="1">
      <c r="A529" s="32"/>
      <c r="B529" s="70"/>
      <c r="C529" s="70"/>
      <c r="D529" s="32"/>
      <c r="E529" s="32"/>
    </row>
    <row r="530" spans="1:5" s="31" customFormat="1">
      <c r="A530" s="32"/>
      <c r="B530" s="70"/>
      <c r="C530" s="70"/>
      <c r="D530" s="32"/>
      <c r="E530" s="32"/>
    </row>
    <row r="531" spans="1:5" s="31" customFormat="1">
      <c r="A531" s="32"/>
      <c r="B531" s="70"/>
      <c r="C531" s="70"/>
      <c r="D531" s="32"/>
      <c r="E531" s="32"/>
    </row>
    <row r="532" spans="1:5" s="31" customFormat="1">
      <c r="A532" s="32"/>
      <c r="B532" s="70"/>
      <c r="C532" s="70"/>
      <c r="D532" s="32"/>
      <c r="E532" s="32"/>
    </row>
    <row r="533" spans="1:5" s="31" customFormat="1">
      <c r="A533" s="32"/>
      <c r="B533" s="70"/>
      <c r="C533" s="70"/>
      <c r="D533" s="32"/>
      <c r="E533" s="32"/>
    </row>
    <row r="534" spans="1:5" s="31" customFormat="1">
      <c r="A534" s="32"/>
      <c r="B534" s="70"/>
      <c r="C534" s="70"/>
      <c r="D534" s="32"/>
      <c r="E534" s="32"/>
    </row>
    <row r="535" spans="1:5" s="31" customFormat="1">
      <c r="A535" s="32"/>
      <c r="B535" s="70"/>
      <c r="C535" s="70"/>
      <c r="D535" s="32"/>
      <c r="E535" s="32"/>
    </row>
    <row r="536" spans="1:5" s="31" customFormat="1">
      <c r="A536" s="32"/>
      <c r="B536" s="70"/>
      <c r="C536" s="70"/>
      <c r="D536" s="32"/>
      <c r="E536" s="32"/>
    </row>
    <row r="537" spans="1:5" s="31" customFormat="1">
      <c r="A537" s="32"/>
      <c r="B537" s="70"/>
      <c r="C537" s="70"/>
      <c r="D537" s="32"/>
      <c r="E537" s="32"/>
    </row>
    <row r="538" spans="1:5" s="31" customFormat="1">
      <c r="A538" s="32"/>
      <c r="B538" s="70"/>
      <c r="C538" s="70"/>
      <c r="D538" s="32"/>
      <c r="E538" s="32"/>
    </row>
    <row r="539" spans="1:5" s="31" customFormat="1">
      <c r="A539" s="32"/>
      <c r="B539" s="70"/>
      <c r="C539" s="70"/>
      <c r="D539" s="32"/>
      <c r="E539" s="32"/>
    </row>
    <row r="540" spans="1:5" s="31" customFormat="1">
      <c r="A540" s="32"/>
      <c r="B540" s="70"/>
      <c r="C540" s="70"/>
      <c r="D540" s="32"/>
      <c r="E540" s="32"/>
    </row>
    <row r="541" spans="1:5" s="31" customFormat="1">
      <c r="A541" s="32"/>
      <c r="B541" s="70"/>
      <c r="C541" s="70"/>
      <c r="D541" s="32"/>
      <c r="E541" s="32"/>
    </row>
    <row r="542" spans="1:5" s="31" customFormat="1">
      <c r="A542" s="32"/>
      <c r="B542" s="70"/>
      <c r="C542" s="70"/>
      <c r="D542" s="32"/>
      <c r="E542" s="32"/>
    </row>
    <row r="543" spans="1:5" s="31" customFormat="1">
      <c r="A543" s="32"/>
      <c r="B543" s="70"/>
      <c r="C543" s="70"/>
      <c r="D543" s="32"/>
      <c r="E543" s="32"/>
    </row>
    <row r="544" spans="1:5" s="31" customFormat="1">
      <c r="A544" s="32"/>
      <c r="B544" s="70"/>
      <c r="C544" s="70"/>
      <c r="D544" s="32"/>
      <c r="E544" s="32"/>
    </row>
    <row r="545" spans="1:5" s="31" customFormat="1">
      <c r="A545" s="32"/>
      <c r="B545" s="70"/>
      <c r="C545" s="70"/>
      <c r="D545" s="32"/>
      <c r="E545" s="32"/>
    </row>
    <row r="546" spans="1:5" s="31" customFormat="1">
      <c r="A546" s="32"/>
      <c r="B546" s="70"/>
      <c r="C546" s="70"/>
      <c r="D546" s="32"/>
      <c r="E546" s="32"/>
    </row>
    <row r="547" spans="1:5" s="31" customFormat="1">
      <c r="A547" s="32"/>
      <c r="B547" s="70"/>
      <c r="C547" s="70"/>
      <c r="D547" s="32"/>
      <c r="E547" s="32"/>
    </row>
    <row r="548" spans="1:5" s="31" customFormat="1">
      <c r="A548" s="32"/>
      <c r="B548" s="70"/>
      <c r="C548" s="70"/>
      <c r="D548" s="32"/>
      <c r="E548" s="32"/>
    </row>
    <row r="549" spans="1:5" s="31" customFormat="1">
      <c r="A549" s="32"/>
      <c r="B549" s="70"/>
      <c r="C549" s="70"/>
      <c r="D549" s="32"/>
      <c r="E549" s="32"/>
    </row>
    <row r="550" spans="1:5" s="31" customFormat="1">
      <c r="A550" s="32"/>
      <c r="B550" s="70"/>
      <c r="C550" s="70"/>
      <c r="D550" s="32"/>
      <c r="E550" s="32"/>
    </row>
    <row r="551" spans="1:5" s="31" customFormat="1">
      <c r="A551" s="32"/>
      <c r="B551" s="70"/>
      <c r="C551" s="70"/>
      <c r="D551" s="32"/>
      <c r="E551" s="32"/>
    </row>
    <row r="552" spans="1:5" s="31" customFormat="1">
      <c r="A552" s="32"/>
      <c r="B552" s="70"/>
      <c r="C552" s="70"/>
      <c r="D552" s="32"/>
      <c r="E552" s="32"/>
    </row>
    <row r="553" spans="1:5" s="31" customFormat="1">
      <c r="A553" s="32"/>
      <c r="B553" s="70"/>
      <c r="C553" s="70"/>
      <c r="D553" s="32"/>
      <c r="E553" s="32"/>
    </row>
    <row r="554" spans="1:5" s="31" customFormat="1">
      <c r="A554" s="32"/>
      <c r="B554" s="70"/>
      <c r="C554" s="70"/>
      <c r="D554" s="32"/>
      <c r="E554" s="32"/>
    </row>
    <row r="555" spans="1:5" s="31" customFormat="1">
      <c r="A555" s="32"/>
      <c r="B555" s="70"/>
      <c r="C555" s="70"/>
      <c r="D555" s="32"/>
      <c r="E555" s="32"/>
    </row>
    <row r="556" spans="1:5" s="31" customFormat="1">
      <c r="A556" s="32"/>
      <c r="B556" s="70"/>
      <c r="C556" s="70"/>
      <c r="D556" s="32"/>
      <c r="E556" s="32"/>
    </row>
    <row r="557" spans="1:5" s="31" customFormat="1">
      <c r="A557" s="32"/>
      <c r="B557" s="70"/>
      <c r="C557" s="70"/>
      <c r="D557" s="32"/>
      <c r="E557" s="32"/>
    </row>
    <row r="558" spans="1:5" s="31" customFormat="1">
      <c r="A558" s="32"/>
      <c r="B558" s="70"/>
      <c r="C558" s="70"/>
      <c r="D558" s="32"/>
      <c r="E558" s="32"/>
    </row>
    <row r="559" spans="1:5" s="31" customFormat="1">
      <c r="A559" s="32"/>
      <c r="B559" s="70"/>
      <c r="C559" s="70"/>
      <c r="D559" s="32"/>
      <c r="E559" s="32"/>
    </row>
    <row r="560" spans="1:5" s="31" customFormat="1">
      <c r="A560" s="32"/>
      <c r="B560" s="70"/>
      <c r="C560" s="70"/>
      <c r="D560" s="32"/>
      <c r="E560" s="32"/>
    </row>
    <row r="561" spans="1:5" s="31" customFormat="1">
      <c r="A561" s="32"/>
      <c r="B561" s="70"/>
      <c r="C561" s="70"/>
      <c r="D561" s="32"/>
      <c r="E561" s="32"/>
    </row>
    <row r="562" spans="1:5" s="31" customFormat="1">
      <c r="A562" s="32"/>
      <c r="B562" s="70"/>
      <c r="C562" s="70"/>
      <c r="D562" s="32"/>
      <c r="E562" s="32"/>
    </row>
    <row r="563" spans="1:5" s="31" customFormat="1">
      <c r="A563" s="32"/>
      <c r="B563" s="70"/>
      <c r="C563" s="70"/>
      <c r="D563" s="32"/>
      <c r="E563" s="32"/>
    </row>
    <row r="564" spans="1:5" s="31" customFormat="1">
      <c r="A564" s="32"/>
      <c r="B564" s="70"/>
      <c r="C564" s="70"/>
      <c r="D564" s="32"/>
      <c r="E564" s="32"/>
    </row>
    <row r="565" spans="1:5" s="31" customFormat="1">
      <c r="A565" s="32"/>
      <c r="B565" s="70"/>
      <c r="C565" s="70"/>
      <c r="D565" s="32"/>
      <c r="E565" s="32"/>
    </row>
    <row r="566" spans="1:5" s="31" customFormat="1">
      <c r="A566" s="32"/>
      <c r="B566" s="70"/>
      <c r="C566" s="70"/>
      <c r="D566" s="32"/>
      <c r="E566" s="32"/>
    </row>
    <row r="567" spans="1:5" s="31" customFormat="1">
      <c r="A567" s="32"/>
      <c r="B567" s="70"/>
      <c r="C567" s="70"/>
      <c r="D567" s="32"/>
      <c r="E567" s="32"/>
    </row>
    <row r="568" spans="1:5" s="31" customFormat="1">
      <c r="A568" s="32"/>
      <c r="B568" s="70"/>
      <c r="C568" s="70"/>
      <c r="D568" s="32"/>
      <c r="E568" s="32"/>
    </row>
    <row r="569" spans="1:5" s="31" customFormat="1">
      <c r="A569" s="32"/>
      <c r="B569" s="70"/>
      <c r="C569" s="70"/>
      <c r="D569" s="32"/>
      <c r="E569" s="32"/>
    </row>
    <row r="570" spans="1:5" s="31" customFormat="1">
      <c r="A570" s="32"/>
      <c r="B570" s="70"/>
      <c r="C570" s="70"/>
      <c r="D570" s="32"/>
      <c r="E570" s="32"/>
    </row>
    <row r="571" spans="1:5" s="31" customFormat="1">
      <c r="A571" s="32"/>
      <c r="B571" s="70"/>
      <c r="C571" s="70"/>
      <c r="D571" s="32"/>
      <c r="E571" s="32"/>
    </row>
    <row r="572" spans="1:5" s="31" customFormat="1">
      <c r="A572" s="32"/>
      <c r="B572" s="70"/>
      <c r="C572" s="70"/>
      <c r="D572" s="32"/>
      <c r="E572" s="32"/>
    </row>
    <row r="573" spans="1:5" s="31" customFormat="1">
      <c r="A573" s="32"/>
      <c r="B573" s="70"/>
      <c r="C573" s="70"/>
      <c r="D573" s="32"/>
      <c r="E573" s="32"/>
    </row>
    <row r="574" spans="1:5" s="31" customFormat="1">
      <c r="A574" s="32"/>
      <c r="B574" s="70"/>
      <c r="C574" s="70"/>
      <c r="D574" s="32"/>
      <c r="E574" s="32"/>
    </row>
    <row r="575" spans="1:5" s="31" customFormat="1">
      <c r="A575" s="32"/>
      <c r="B575" s="70"/>
      <c r="C575" s="70"/>
      <c r="D575" s="32"/>
      <c r="E575" s="32"/>
    </row>
    <row r="576" spans="1:5" s="31" customFormat="1">
      <c r="A576" s="32"/>
      <c r="B576" s="70"/>
      <c r="C576" s="70"/>
      <c r="D576" s="32"/>
      <c r="E576" s="32"/>
    </row>
    <row r="577" spans="1:5" s="31" customFormat="1">
      <c r="A577" s="32"/>
      <c r="B577" s="70"/>
      <c r="C577" s="70"/>
      <c r="D577" s="32"/>
      <c r="E577" s="32"/>
    </row>
    <row r="578" spans="1:5" s="31" customFormat="1">
      <c r="A578" s="32"/>
      <c r="B578" s="70"/>
      <c r="C578" s="70"/>
      <c r="D578" s="32"/>
      <c r="E578" s="32"/>
    </row>
    <row r="579" spans="1:5" s="31" customFormat="1">
      <c r="A579" s="32"/>
      <c r="B579" s="70"/>
      <c r="C579" s="70"/>
      <c r="D579" s="32"/>
      <c r="E579" s="32"/>
    </row>
    <row r="580" spans="1:5" s="31" customFormat="1">
      <c r="A580" s="32"/>
      <c r="B580" s="70"/>
      <c r="C580" s="70"/>
      <c r="D580" s="32"/>
      <c r="E580" s="32"/>
    </row>
    <row r="581" spans="1:5" s="31" customFormat="1">
      <c r="A581" s="32"/>
      <c r="B581" s="70"/>
      <c r="C581" s="70"/>
      <c r="D581" s="32"/>
      <c r="E581" s="32"/>
    </row>
    <row r="582" spans="1:5" s="31" customFormat="1">
      <c r="A582" s="32"/>
      <c r="B582" s="70"/>
      <c r="C582" s="70"/>
      <c r="D582" s="32"/>
      <c r="E582" s="32"/>
    </row>
    <row r="583" spans="1:5" s="31" customFormat="1">
      <c r="A583" s="32"/>
      <c r="B583" s="70"/>
      <c r="C583" s="70"/>
      <c r="D583" s="32"/>
      <c r="E583" s="32"/>
    </row>
    <row r="584" spans="1:5" s="31" customFormat="1">
      <c r="A584" s="32"/>
      <c r="B584" s="70"/>
      <c r="C584" s="70"/>
      <c r="D584" s="32"/>
      <c r="E584" s="32"/>
    </row>
    <row r="585" spans="1:5" s="31" customFormat="1">
      <c r="A585" s="32"/>
      <c r="B585" s="70"/>
      <c r="C585" s="70"/>
      <c r="D585" s="32"/>
      <c r="E585" s="32"/>
    </row>
    <row r="586" spans="1:5" s="31" customFormat="1">
      <c r="A586" s="32"/>
      <c r="B586" s="70"/>
      <c r="C586" s="70"/>
      <c r="D586" s="32"/>
      <c r="E586" s="32"/>
    </row>
    <row r="587" spans="1:5" s="31" customFormat="1">
      <c r="A587" s="32"/>
      <c r="B587" s="70"/>
      <c r="C587" s="70"/>
      <c r="D587" s="32"/>
      <c r="E587" s="32"/>
    </row>
    <row r="588" spans="1:5" s="31" customFormat="1">
      <c r="A588" s="32"/>
      <c r="B588" s="70"/>
      <c r="C588" s="70"/>
      <c r="D588" s="32"/>
      <c r="E588" s="32"/>
    </row>
    <row r="589" spans="1:5" s="31" customFormat="1">
      <c r="A589" s="32"/>
      <c r="B589" s="70"/>
      <c r="C589" s="70"/>
      <c r="D589" s="32"/>
      <c r="E589" s="32"/>
    </row>
    <row r="590" spans="1:5" s="31" customFormat="1">
      <c r="A590" s="32"/>
      <c r="B590" s="70"/>
      <c r="C590" s="70"/>
      <c r="D590" s="32"/>
      <c r="E590" s="32"/>
    </row>
    <row r="591" spans="1:5" s="31" customFormat="1">
      <c r="A591" s="32"/>
      <c r="B591" s="70"/>
      <c r="C591" s="70"/>
      <c r="D591" s="32"/>
      <c r="E591" s="32"/>
    </row>
    <row r="592" spans="1:5" s="31" customFormat="1">
      <c r="A592" s="32"/>
      <c r="B592" s="70"/>
      <c r="C592" s="70"/>
      <c r="D592" s="32"/>
      <c r="E592" s="32"/>
    </row>
    <row r="593" spans="1:5" s="31" customFormat="1">
      <c r="A593" s="32"/>
      <c r="B593" s="70"/>
      <c r="C593" s="70"/>
      <c r="D593" s="32"/>
      <c r="E593" s="32"/>
    </row>
    <row r="594" spans="1:5" s="31" customFormat="1">
      <c r="A594" s="32"/>
      <c r="B594" s="70"/>
      <c r="C594" s="70"/>
      <c r="D594" s="32"/>
      <c r="E594" s="32"/>
    </row>
    <row r="595" spans="1:5" s="31" customFormat="1">
      <c r="A595" s="32"/>
      <c r="B595" s="70"/>
      <c r="C595" s="70"/>
      <c r="D595" s="32"/>
      <c r="E595" s="32"/>
    </row>
    <row r="596" spans="1:5" s="31" customFormat="1">
      <c r="A596" s="32"/>
      <c r="B596" s="70"/>
      <c r="C596" s="70"/>
      <c r="D596" s="32"/>
      <c r="E596" s="32"/>
    </row>
    <row r="597" spans="1:5" s="31" customFormat="1">
      <c r="A597" s="32"/>
      <c r="B597" s="70"/>
      <c r="C597" s="70"/>
      <c r="D597" s="32"/>
      <c r="E597" s="32"/>
    </row>
    <row r="598" spans="1:5" s="31" customFormat="1">
      <c r="A598" s="32"/>
      <c r="B598" s="70"/>
      <c r="C598" s="70"/>
      <c r="D598" s="32"/>
      <c r="E598" s="32"/>
    </row>
    <row r="599" spans="1:5" s="31" customFormat="1">
      <c r="A599" s="32"/>
      <c r="B599" s="70"/>
      <c r="C599" s="70"/>
      <c r="D599" s="32"/>
      <c r="E599" s="32"/>
    </row>
    <row r="600" spans="1:5" s="31" customFormat="1">
      <c r="A600" s="32"/>
      <c r="B600" s="70"/>
      <c r="C600" s="70"/>
      <c r="D600" s="32"/>
      <c r="E600" s="32"/>
    </row>
    <row r="601" spans="1:5" s="31" customFormat="1">
      <c r="A601" s="32"/>
      <c r="B601" s="70"/>
      <c r="C601" s="70"/>
      <c r="D601" s="32"/>
      <c r="E601" s="32"/>
    </row>
    <row r="602" spans="1:5" s="31" customFormat="1">
      <c r="A602" s="32"/>
      <c r="B602" s="70"/>
      <c r="C602" s="70"/>
      <c r="D602" s="32"/>
      <c r="E602" s="32"/>
    </row>
    <row r="603" spans="1:5" s="31" customFormat="1">
      <c r="A603" s="32"/>
      <c r="B603" s="70"/>
      <c r="C603" s="70"/>
      <c r="D603" s="32"/>
      <c r="E603" s="32"/>
    </row>
    <row r="604" spans="1:5" s="31" customFormat="1">
      <c r="A604" s="32"/>
      <c r="B604" s="70"/>
      <c r="C604" s="70"/>
      <c r="D604" s="32"/>
      <c r="E604" s="32"/>
    </row>
    <row r="605" spans="1:5" s="31" customFormat="1">
      <c r="A605" s="32"/>
      <c r="B605" s="70"/>
      <c r="C605" s="70"/>
      <c r="D605" s="32"/>
      <c r="E605" s="32"/>
    </row>
    <row r="606" spans="1:5" s="31" customFormat="1">
      <c r="A606" s="32"/>
      <c r="B606" s="70"/>
      <c r="C606" s="70"/>
      <c r="D606" s="32"/>
      <c r="E606" s="32"/>
    </row>
    <row r="607" spans="1:5" s="31" customFormat="1">
      <c r="A607" s="32"/>
      <c r="B607" s="70"/>
      <c r="C607" s="70"/>
      <c r="D607" s="32"/>
      <c r="E607" s="32"/>
    </row>
    <row r="608" spans="1:5" s="31" customFormat="1">
      <c r="A608" s="32"/>
      <c r="B608" s="70"/>
      <c r="C608" s="70"/>
      <c r="D608" s="32"/>
      <c r="E608" s="32"/>
    </row>
    <row r="609" spans="1:5" s="31" customFormat="1">
      <c r="A609" s="32"/>
      <c r="B609" s="70"/>
      <c r="C609" s="70"/>
      <c r="D609" s="32"/>
      <c r="E609" s="32"/>
    </row>
    <row r="610" spans="1:5" s="31" customFormat="1">
      <c r="A610" s="32"/>
      <c r="B610" s="70"/>
      <c r="C610" s="70"/>
      <c r="D610" s="32"/>
      <c r="E610" s="32"/>
    </row>
    <row r="611" spans="1:5" s="31" customFormat="1">
      <c r="A611" s="32"/>
      <c r="B611" s="70"/>
      <c r="C611" s="70"/>
      <c r="D611" s="32"/>
      <c r="E611" s="32"/>
    </row>
    <row r="612" spans="1:5" s="31" customFormat="1">
      <c r="A612" s="32"/>
      <c r="B612" s="70"/>
      <c r="C612" s="70"/>
      <c r="D612" s="32"/>
      <c r="E612" s="32"/>
    </row>
    <row r="613" spans="1:5" s="31" customFormat="1">
      <c r="A613" s="32"/>
      <c r="B613" s="70"/>
      <c r="C613" s="70"/>
      <c r="D613" s="32"/>
      <c r="E613" s="32"/>
    </row>
    <row r="614" spans="1:5" s="31" customFormat="1">
      <c r="A614" s="32"/>
      <c r="B614" s="70"/>
      <c r="C614" s="70"/>
      <c r="D614" s="32"/>
      <c r="E614" s="32"/>
    </row>
    <row r="615" spans="1:5" s="31" customFormat="1">
      <c r="A615" s="32"/>
      <c r="B615" s="70"/>
      <c r="C615" s="70"/>
      <c r="D615" s="32"/>
      <c r="E615" s="32"/>
    </row>
    <row r="616" spans="1:5" s="31" customFormat="1">
      <c r="A616" s="32"/>
      <c r="B616" s="70"/>
      <c r="C616" s="70"/>
      <c r="D616" s="32"/>
      <c r="E616" s="32"/>
    </row>
    <row r="617" spans="1:5" s="31" customFormat="1">
      <c r="A617" s="32"/>
      <c r="B617" s="70"/>
      <c r="C617" s="70"/>
      <c r="D617" s="32"/>
      <c r="E617" s="32"/>
    </row>
    <row r="618" spans="1:5" s="31" customFormat="1">
      <c r="A618" s="32"/>
      <c r="B618" s="70"/>
      <c r="C618" s="70"/>
      <c r="D618" s="32"/>
      <c r="E618" s="32"/>
    </row>
    <row r="619" spans="1:5" s="31" customFormat="1">
      <c r="A619" s="32"/>
      <c r="B619" s="70"/>
      <c r="C619" s="70"/>
      <c r="D619" s="32"/>
      <c r="E619" s="32"/>
    </row>
    <row r="620" spans="1:5" s="31" customFormat="1">
      <c r="A620" s="32"/>
      <c r="B620" s="70"/>
      <c r="C620" s="70"/>
      <c r="D620" s="32"/>
      <c r="E620" s="32"/>
    </row>
    <row r="621" spans="1:5" s="31" customFormat="1">
      <c r="A621" s="32"/>
      <c r="B621" s="70"/>
      <c r="C621" s="70"/>
      <c r="D621" s="32"/>
      <c r="E621" s="32"/>
    </row>
    <row r="622" spans="1:5" s="31" customFormat="1">
      <c r="A622" s="32"/>
      <c r="B622" s="70"/>
      <c r="C622" s="70"/>
      <c r="D622" s="32"/>
      <c r="E622" s="32"/>
    </row>
    <row r="623" spans="1:5" s="31" customFormat="1">
      <c r="A623" s="32"/>
      <c r="B623" s="70"/>
      <c r="C623" s="70"/>
      <c r="D623" s="32"/>
      <c r="E623" s="32"/>
    </row>
    <row r="624" spans="1:5" s="31" customFormat="1">
      <c r="A624" s="32"/>
      <c r="B624" s="70"/>
      <c r="C624" s="70"/>
      <c r="D624" s="32"/>
      <c r="E624" s="32"/>
    </row>
    <row r="625" spans="1:5" s="31" customFormat="1">
      <c r="A625" s="32"/>
      <c r="B625" s="70"/>
      <c r="C625" s="70"/>
      <c r="D625" s="32"/>
      <c r="E625" s="32"/>
    </row>
    <row r="626" spans="1:5" s="31" customFormat="1">
      <c r="A626" s="32"/>
      <c r="B626" s="70"/>
      <c r="C626" s="70"/>
      <c r="D626" s="32"/>
      <c r="E626" s="32"/>
    </row>
    <row r="627" spans="1:5" s="31" customFormat="1">
      <c r="A627" s="32"/>
      <c r="B627" s="70"/>
      <c r="C627" s="70"/>
      <c r="D627" s="32"/>
      <c r="E627" s="32"/>
    </row>
    <row r="628" spans="1:5" s="31" customFormat="1">
      <c r="A628" s="32"/>
      <c r="B628" s="70"/>
      <c r="C628" s="70"/>
      <c r="D628" s="32"/>
      <c r="E628" s="32"/>
    </row>
    <row r="629" spans="1:5" s="31" customFormat="1">
      <c r="A629" s="32"/>
      <c r="B629" s="70"/>
      <c r="C629" s="70"/>
      <c r="D629" s="32"/>
      <c r="E629" s="32"/>
    </row>
    <row r="630" spans="1:5" s="31" customFormat="1">
      <c r="A630" s="32"/>
      <c r="B630" s="70"/>
      <c r="C630" s="70"/>
      <c r="D630" s="32"/>
      <c r="E630" s="32"/>
    </row>
    <row r="631" spans="1:5" s="31" customFormat="1">
      <c r="A631" s="32"/>
      <c r="B631" s="70"/>
      <c r="C631" s="70"/>
      <c r="D631" s="32"/>
      <c r="E631" s="32"/>
    </row>
    <row r="632" spans="1:5" s="31" customFormat="1">
      <c r="A632" s="32"/>
      <c r="B632" s="70"/>
      <c r="C632" s="70"/>
      <c r="D632" s="32"/>
      <c r="E632" s="32"/>
    </row>
    <row r="633" spans="1:5" s="31" customFormat="1">
      <c r="A633" s="32"/>
      <c r="B633" s="70"/>
      <c r="C633" s="70"/>
      <c r="D633" s="32"/>
      <c r="E633" s="32"/>
    </row>
    <row r="634" spans="1:5" s="31" customFormat="1">
      <c r="A634" s="32"/>
      <c r="B634" s="70"/>
      <c r="C634" s="70"/>
      <c r="D634" s="32"/>
      <c r="E634" s="32"/>
    </row>
    <row r="635" spans="1:5" s="31" customFormat="1">
      <c r="A635" s="32"/>
      <c r="B635" s="70"/>
      <c r="C635" s="70"/>
      <c r="D635" s="32"/>
      <c r="E635" s="32"/>
    </row>
    <row r="636" spans="1:5" s="31" customFormat="1">
      <c r="A636" s="32"/>
      <c r="B636" s="70"/>
      <c r="C636" s="70"/>
      <c r="D636" s="32"/>
      <c r="E636" s="32"/>
    </row>
    <row r="637" spans="1:5" s="31" customFormat="1">
      <c r="A637" s="32"/>
      <c r="B637" s="70"/>
      <c r="C637" s="70"/>
      <c r="D637" s="32"/>
      <c r="E637" s="32"/>
    </row>
    <row r="638" spans="1:5" s="31" customFormat="1">
      <c r="A638" s="32"/>
      <c r="B638" s="70"/>
      <c r="C638" s="70"/>
      <c r="D638" s="32"/>
      <c r="E638" s="32"/>
    </row>
    <row r="639" spans="1:5" s="31" customFormat="1">
      <c r="A639" s="32"/>
      <c r="B639" s="70"/>
      <c r="C639" s="70"/>
      <c r="D639" s="32"/>
      <c r="E639" s="32"/>
    </row>
    <row r="640" spans="1:5" s="31" customFormat="1">
      <c r="A640" s="32"/>
      <c r="B640" s="70"/>
      <c r="C640" s="70"/>
      <c r="D640" s="32"/>
      <c r="E640" s="32"/>
    </row>
    <row r="641" spans="1:5" s="31" customFormat="1">
      <c r="A641" s="32"/>
      <c r="B641" s="70"/>
      <c r="C641" s="70"/>
      <c r="D641" s="32"/>
      <c r="E641" s="32"/>
    </row>
    <row r="642" spans="1:5" s="31" customFormat="1">
      <c r="A642" s="32"/>
      <c r="B642" s="70"/>
      <c r="C642" s="70"/>
      <c r="D642" s="32"/>
      <c r="E642" s="32"/>
    </row>
    <row r="643" spans="1:5" s="31" customFormat="1">
      <c r="A643" s="32"/>
      <c r="B643" s="70"/>
      <c r="C643" s="70"/>
      <c r="D643" s="32"/>
      <c r="E643" s="32"/>
    </row>
    <row r="644" spans="1:5" s="31" customFormat="1">
      <c r="A644" s="32"/>
      <c r="B644" s="70"/>
      <c r="C644" s="70"/>
      <c r="D644" s="32"/>
      <c r="E644" s="32"/>
    </row>
    <row r="645" spans="1:5" s="31" customFormat="1">
      <c r="A645" s="32"/>
      <c r="B645" s="70"/>
      <c r="C645" s="70"/>
      <c r="D645" s="32"/>
      <c r="E645" s="32"/>
    </row>
    <row r="646" spans="1:5" s="31" customFormat="1">
      <c r="A646" s="32"/>
      <c r="B646" s="70"/>
      <c r="C646" s="70"/>
      <c r="D646" s="32"/>
      <c r="E646" s="32"/>
    </row>
    <row r="647" spans="1:5" s="31" customFormat="1">
      <c r="A647" s="32"/>
      <c r="B647" s="70"/>
      <c r="C647" s="70"/>
      <c r="D647" s="32"/>
      <c r="E647" s="32"/>
    </row>
    <row r="648" spans="1:5" s="31" customFormat="1">
      <c r="A648" s="32"/>
      <c r="B648" s="70"/>
      <c r="C648" s="70"/>
      <c r="D648" s="32"/>
      <c r="E648" s="32"/>
    </row>
    <row r="649" spans="1:5" s="31" customFormat="1">
      <c r="A649" s="32"/>
      <c r="B649" s="70"/>
      <c r="C649" s="70"/>
      <c r="D649" s="32"/>
      <c r="E649" s="32"/>
    </row>
    <row r="650" spans="1:5" s="31" customFormat="1">
      <c r="A650" s="32"/>
      <c r="B650" s="70"/>
      <c r="C650" s="70"/>
      <c r="D650" s="32"/>
      <c r="E650" s="32"/>
    </row>
    <row r="651" spans="1:5" s="31" customFormat="1">
      <c r="A651" s="32"/>
      <c r="B651" s="70"/>
      <c r="C651" s="70"/>
      <c r="D651" s="32"/>
      <c r="E651" s="32"/>
    </row>
    <row r="652" spans="1:5" s="31" customFormat="1">
      <c r="A652" s="32"/>
      <c r="B652" s="70"/>
      <c r="C652" s="70"/>
      <c r="D652" s="32"/>
      <c r="E652" s="32"/>
    </row>
    <row r="653" spans="1:5" s="31" customFormat="1">
      <c r="A653" s="32"/>
      <c r="B653" s="70"/>
      <c r="C653" s="70"/>
      <c r="D653" s="32"/>
      <c r="E653" s="32"/>
    </row>
    <row r="654" spans="1:5" s="31" customFormat="1">
      <c r="A654" s="32"/>
      <c r="B654" s="70"/>
      <c r="C654" s="70"/>
      <c r="D654" s="32"/>
      <c r="E654" s="32"/>
    </row>
    <row r="655" spans="1:5" s="31" customFormat="1">
      <c r="A655" s="32"/>
      <c r="B655" s="70"/>
      <c r="C655" s="70"/>
      <c r="D655" s="32"/>
      <c r="E655" s="32"/>
    </row>
    <row r="656" spans="1:5" s="31" customFormat="1">
      <c r="A656" s="32"/>
      <c r="B656" s="70"/>
      <c r="C656" s="70"/>
      <c r="D656" s="32"/>
      <c r="E656" s="32"/>
    </row>
    <row r="657" spans="1:5" s="31" customFormat="1">
      <c r="A657" s="32"/>
      <c r="B657" s="70"/>
      <c r="C657" s="70"/>
      <c r="D657" s="32"/>
      <c r="E657" s="32"/>
    </row>
    <row r="658" spans="1:5" s="31" customFormat="1">
      <c r="A658" s="32"/>
      <c r="B658" s="70"/>
      <c r="C658" s="70"/>
      <c r="D658" s="32"/>
      <c r="E658" s="32"/>
    </row>
    <row r="659" spans="1:5" s="31" customFormat="1">
      <c r="A659" s="32"/>
      <c r="B659" s="70"/>
      <c r="C659" s="70"/>
      <c r="D659" s="32"/>
      <c r="E659" s="32"/>
    </row>
    <row r="660" spans="1:5" s="31" customFormat="1">
      <c r="A660" s="32"/>
      <c r="B660" s="70"/>
      <c r="C660" s="70"/>
      <c r="D660" s="32"/>
      <c r="E660" s="32"/>
    </row>
    <row r="661" spans="1:5" s="31" customFormat="1">
      <c r="A661" s="32"/>
      <c r="B661" s="70"/>
      <c r="C661" s="70"/>
      <c r="D661" s="32"/>
      <c r="E661" s="32"/>
    </row>
    <row r="662" spans="1:5" s="31" customFormat="1">
      <c r="A662" s="32"/>
      <c r="B662" s="70"/>
      <c r="C662" s="70"/>
      <c r="D662" s="32"/>
      <c r="E662" s="32"/>
    </row>
    <row r="663" spans="1:5" s="31" customFormat="1">
      <c r="A663" s="32"/>
      <c r="B663" s="70"/>
      <c r="C663" s="70"/>
      <c r="D663" s="32"/>
      <c r="E663" s="32"/>
    </row>
    <row r="664" spans="1:5" s="31" customFormat="1">
      <c r="A664" s="32"/>
      <c r="B664" s="70"/>
      <c r="C664" s="70"/>
      <c r="D664" s="32"/>
      <c r="E664" s="32"/>
    </row>
    <row r="665" spans="1:5" s="31" customFormat="1">
      <c r="A665" s="32"/>
      <c r="B665" s="70"/>
      <c r="C665" s="70"/>
      <c r="D665" s="32"/>
      <c r="E665" s="32"/>
    </row>
    <row r="666" spans="1:5" s="31" customFormat="1">
      <c r="A666" s="32"/>
      <c r="B666" s="70"/>
      <c r="C666" s="70"/>
      <c r="D666" s="32"/>
      <c r="E666" s="32"/>
    </row>
    <row r="667" spans="1:5" s="31" customFormat="1">
      <c r="A667" s="32"/>
      <c r="B667" s="70"/>
      <c r="C667" s="70"/>
      <c r="D667" s="32"/>
      <c r="E667" s="32"/>
    </row>
    <row r="668" spans="1:5" s="31" customFormat="1">
      <c r="A668" s="32"/>
      <c r="B668" s="70"/>
      <c r="C668" s="70"/>
      <c r="D668" s="32"/>
      <c r="E668" s="32"/>
    </row>
    <row r="669" spans="1:5" s="31" customFormat="1">
      <c r="A669" s="32"/>
      <c r="B669" s="70"/>
      <c r="C669" s="70"/>
      <c r="D669" s="32"/>
      <c r="E669" s="32"/>
    </row>
    <row r="670" spans="1:5" s="31" customFormat="1">
      <c r="A670" s="32"/>
      <c r="B670" s="70"/>
      <c r="C670" s="70"/>
      <c r="D670" s="32"/>
      <c r="E670" s="32"/>
    </row>
    <row r="671" spans="1:5" s="31" customFormat="1">
      <c r="A671" s="32"/>
      <c r="B671" s="70"/>
      <c r="C671" s="70"/>
      <c r="D671" s="32"/>
      <c r="E671" s="32"/>
    </row>
    <row r="672" spans="1:5" s="31" customFormat="1">
      <c r="A672" s="32"/>
      <c r="B672" s="70"/>
      <c r="C672" s="70"/>
      <c r="D672" s="32"/>
      <c r="E672" s="32"/>
    </row>
    <row r="673" spans="1:5" s="31" customFormat="1">
      <c r="A673" s="32"/>
      <c r="B673" s="70"/>
      <c r="C673" s="70"/>
      <c r="D673" s="32"/>
      <c r="E673" s="32"/>
    </row>
    <row r="674" spans="1:5" s="31" customFormat="1">
      <c r="A674" s="32"/>
      <c r="B674" s="70"/>
      <c r="C674" s="70"/>
      <c r="D674" s="32"/>
      <c r="E674" s="32"/>
    </row>
    <row r="675" spans="1:5" s="31" customFormat="1">
      <c r="A675" s="32"/>
      <c r="B675" s="70"/>
      <c r="C675" s="70"/>
      <c r="D675" s="32"/>
      <c r="E675" s="32"/>
    </row>
    <row r="676" spans="1:5" s="31" customFormat="1">
      <c r="A676" s="32"/>
      <c r="B676" s="70"/>
      <c r="C676" s="70"/>
      <c r="D676" s="32"/>
      <c r="E676" s="32"/>
    </row>
    <row r="677" spans="1:5" s="31" customFormat="1">
      <c r="A677" s="32"/>
      <c r="B677" s="70"/>
      <c r="C677" s="70"/>
      <c r="D677" s="32"/>
      <c r="E677" s="32"/>
    </row>
    <row r="678" spans="1:5" s="31" customFormat="1">
      <c r="A678" s="32"/>
      <c r="B678" s="70"/>
      <c r="C678" s="70"/>
      <c r="D678" s="32"/>
      <c r="E678" s="32"/>
    </row>
    <row r="679" spans="1:5" s="31" customFormat="1">
      <c r="A679" s="32"/>
      <c r="B679" s="70"/>
      <c r="C679" s="70"/>
      <c r="D679" s="32"/>
      <c r="E679" s="32"/>
    </row>
    <row r="680" spans="1:5" s="31" customFormat="1">
      <c r="A680" s="32"/>
      <c r="B680" s="70"/>
      <c r="C680" s="70"/>
      <c r="D680" s="32"/>
      <c r="E680" s="32"/>
    </row>
    <row r="681" spans="1:5" s="31" customFormat="1">
      <c r="A681" s="32"/>
      <c r="B681" s="70"/>
      <c r="C681" s="70"/>
      <c r="D681" s="32"/>
      <c r="E681" s="32"/>
    </row>
    <row r="682" spans="1:5" s="31" customFormat="1">
      <c r="A682" s="32"/>
      <c r="B682" s="70"/>
      <c r="C682" s="70"/>
      <c r="D682" s="32"/>
      <c r="E682" s="32"/>
    </row>
    <row r="683" spans="1:5" s="31" customFormat="1">
      <c r="A683" s="32"/>
      <c r="B683" s="70"/>
      <c r="C683" s="70"/>
      <c r="D683" s="32"/>
      <c r="E683" s="32"/>
    </row>
    <row r="684" spans="1:5" s="31" customFormat="1">
      <c r="A684" s="32"/>
      <c r="B684" s="70"/>
      <c r="C684" s="70"/>
      <c r="D684" s="32"/>
      <c r="E684" s="32"/>
    </row>
    <row r="685" spans="1:5" s="31" customFormat="1">
      <c r="A685" s="32"/>
      <c r="B685" s="70"/>
      <c r="C685" s="70"/>
      <c r="D685" s="32"/>
      <c r="E685" s="32"/>
    </row>
    <row r="686" spans="1:5" s="31" customFormat="1">
      <c r="A686" s="32"/>
      <c r="B686" s="70"/>
      <c r="C686" s="70"/>
      <c r="D686" s="32"/>
      <c r="E686" s="32"/>
    </row>
    <row r="687" spans="1:5" s="31" customFormat="1">
      <c r="A687" s="32"/>
      <c r="B687" s="70"/>
      <c r="C687" s="70"/>
      <c r="D687" s="32"/>
      <c r="E687" s="32"/>
    </row>
    <row r="688" spans="1:5" s="31" customFormat="1">
      <c r="A688" s="32"/>
      <c r="B688" s="70"/>
      <c r="C688" s="70"/>
      <c r="D688" s="32"/>
      <c r="E688" s="32"/>
    </row>
    <row r="689" spans="1:5" s="31" customFormat="1">
      <c r="A689" s="32"/>
      <c r="B689" s="70"/>
      <c r="C689" s="70"/>
      <c r="D689" s="32"/>
      <c r="E689" s="32"/>
    </row>
    <row r="690" spans="1:5" s="31" customFormat="1">
      <c r="A690" s="32"/>
      <c r="B690" s="70"/>
      <c r="C690" s="70"/>
      <c r="D690" s="32"/>
      <c r="E690" s="32"/>
    </row>
    <row r="691" spans="1:5" s="31" customFormat="1">
      <c r="A691" s="32"/>
      <c r="B691" s="70"/>
      <c r="C691" s="70"/>
      <c r="D691" s="32"/>
      <c r="E691" s="32"/>
    </row>
    <row r="692" spans="1:5" s="31" customFormat="1">
      <c r="A692" s="32"/>
      <c r="B692" s="70"/>
      <c r="C692" s="70"/>
      <c r="D692" s="32"/>
      <c r="E692" s="32"/>
    </row>
    <row r="693" spans="1:5" s="31" customFormat="1">
      <c r="A693" s="32"/>
      <c r="B693" s="70"/>
      <c r="C693" s="70"/>
      <c r="D693" s="32"/>
      <c r="E693" s="32"/>
    </row>
    <row r="694" spans="1:5" s="31" customFormat="1">
      <c r="A694" s="32"/>
      <c r="B694" s="70"/>
      <c r="C694" s="70"/>
      <c r="D694" s="32"/>
      <c r="E694" s="32"/>
    </row>
    <row r="695" spans="1:5" s="31" customFormat="1">
      <c r="A695" s="32"/>
      <c r="B695" s="70"/>
      <c r="C695" s="70"/>
      <c r="D695" s="32"/>
      <c r="E695" s="32"/>
    </row>
    <row r="696" spans="1:5" s="31" customFormat="1">
      <c r="A696" s="32"/>
      <c r="B696" s="70"/>
      <c r="C696" s="70"/>
      <c r="D696" s="32"/>
      <c r="E696" s="32"/>
    </row>
    <row r="697" spans="1:5" s="31" customFormat="1">
      <c r="A697" s="32"/>
      <c r="B697" s="70"/>
      <c r="C697" s="70"/>
      <c r="D697" s="32"/>
      <c r="E697" s="32"/>
    </row>
    <row r="698" spans="1:5" s="31" customFormat="1">
      <c r="A698" s="32"/>
      <c r="B698" s="70"/>
      <c r="C698" s="70"/>
      <c r="D698" s="32"/>
      <c r="E698" s="32"/>
    </row>
    <row r="699" spans="1:5" s="31" customFormat="1">
      <c r="A699" s="32"/>
      <c r="B699" s="70"/>
      <c r="C699" s="70"/>
      <c r="D699" s="32"/>
      <c r="E699" s="32"/>
    </row>
    <row r="700" spans="1:5" s="31" customFormat="1">
      <c r="A700" s="32"/>
      <c r="B700" s="70"/>
      <c r="C700" s="70"/>
      <c r="D700" s="32"/>
      <c r="E700" s="32"/>
    </row>
    <row r="701" spans="1:5" s="31" customFormat="1">
      <c r="A701" s="32"/>
      <c r="B701" s="70"/>
      <c r="C701" s="70"/>
      <c r="D701" s="32"/>
      <c r="E701" s="32"/>
    </row>
    <row r="702" spans="1:5" s="31" customFormat="1">
      <c r="A702" s="32"/>
      <c r="B702" s="70"/>
      <c r="C702" s="70"/>
      <c r="D702" s="32"/>
      <c r="E702" s="32"/>
    </row>
    <row r="703" spans="1:5" s="31" customFormat="1">
      <c r="A703" s="32"/>
      <c r="B703" s="70"/>
      <c r="C703" s="70"/>
      <c r="D703" s="32"/>
      <c r="E703" s="32"/>
    </row>
    <row r="704" spans="1:5" s="31" customFormat="1">
      <c r="A704" s="32"/>
      <c r="B704" s="70"/>
      <c r="C704" s="70"/>
      <c r="D704" s="32"/>
      <c r="E704" s="32"/>
    </row>
    <row r="705" spans="1:5" s="31" customFormat="1">
      <c r="A705" s="32"/>
      <c r="B705" s="70"/>
      <c r="C705" s="70"/>
      <c r="D705" s="32"/>
      <c r="E705" s="32"/>
    </row>
    <row r="706" spans="1:5" s="31" customFormat="1">
      <c r="A706" s="32"/>
      <c r="B706" s="70"/>
      <c r="C706" s="70"/>
      <c r="D706" s="32"/>
      <c r="E706" s="32"/>
    </row>
    <row r="707" spans="1:5" s="31" customFormat="1">
      <c r="A707" s="32"/>
      <c r="B707" s="70"/>
      <c r="C707" s="70"/>
      <c r="D707" s="32"/>
      <c r="E707" s="32"/>
    </row>
    <row r="708" spans="1:5" s="31" customFormat="1">
      <c r="A708" s="32"/>
      <c r="B708" s="70"/>
      <c r="C708" s="70"/>
      <c r="D708" s="32"/>
      <c r="E708" s="32"/>
    </row>
    <row r="709" spans="1:5" s="31" customFormat="1">
      <c r="A709" s="32"/>
      <c r="B709" s="70"/>
      <c r="C709" s="70"/>
      <c r="D709" s="32"/>
      <c r="E709" s="32"/>
    </row>
    <row r="710" spans="1:5" s="31" customFormat="1">
      <c r="A710" s="32"/>
      <c r="B710" s="70"/>
      <c r="C710" s="70"/>
      <c r="D710" s="32"/>
      <c r="E710" s="32"/>
    </row>
    <row r="711" spans="1:5" s="31" customFormat="1">
      <c r="A711" s="32"/>
      <c r="B711" s="70"/>
      <c r="C711" s="70"/>
      <c r="D711" s="32"/>
      <c r="E711" s="32"/>
    </row>
    <row r="712" spans="1:5" s="31" customFormat="1">
      <c r="A712" s="32"/>
      <c r="B712" s="70"/>
      <c r="C712" s="70"/>
      <c r="D712" s="32"/>
      <c r="E712" s="32"/>
    </row>
    <row r="713" spans="1:5" s="31" customFormat="1">
      <c r="A713" s="32"/>
      <c r="B713" s="70"/>
      <c r="C713" s="70"/>
      <c r="D713" s="32"/>
      <c r="E713" s="32"/>
    </row>
    <row r="714" spans="1:5" s="31" customFormat="1">
      <c r="A714" s="32"/>
      <c r="B714" s="70"/>
      <c r="C714" s="70"/>
      <c r="D714" s="32"/>
      <c r="E714" s="32"/>
    </row>
    <row r="715" spans="1:5" s="31" customFormat="1">
      <c r="A715" s="32"/>
      <c r="B715" s="70"/>
      <c r="C715" s="70"/>
      <c r="D715" s="32"/>
      <c r="E715" s="32"/>
    </row>
    <row r="716" spans="1:5" s="31" customFormat="1">
      <c r="A716" s="32"/>
      <c r="B716" s="70"/>
      <c r="C716" s="70"/>
      <c r="D716" s="32"/>
      <c r="E716" s="32"/>
    </row>
    <row r="717" spans="1:5" s="31" customFormat="1">
      <c r="A717" s="32"/>
      <c r="B717" s="70"/>
      <c r="C717" s="70"/>
      <c r="D717" s="32"/>
      <c r="E717" s="32"/>
    </row>
    <row r="718" spans="1:5" s="31" customFormat="1">
      <c r="A718" s="32"/>
      <c r="B718" s="70"/>
      <c r="C718" s="70"/>
      <c r="D718" s="32"/>
      <c r="E718" s="32"/>
    </row>
    <row r="719" spans="1:5" s="31" customFormat="1">
      <c r="A719" s="32"/>
      <c r="B719" s="70"/>
      <c r="C719" s="70"/>
      <c r="D719" s="32"/>
      <c r="E719" s="32"/>
    </row>
    <row r="720" spans="1:5" s="31" customFormat="1">
      <c r="A720" s="32"/>
      <c r="B720" s="70"/>
      <c r="C720" s="70"/>
      <c r="D720" s="32"/>
      <c r="E720" s="32"/>
    </row>
    <row r="721" spans="1:5" s="31" customFormat="1">
      <c r="A721" s="32"/>
      <c r="B721" s="70"/>
      <c r="C721" s="70"/>
      <c r="D721" s="32"/>
      <c r="E721" s="32"/>
    </row>
    <row r="722" spans="1:5" s="31" customFormat="1">
      <c r="A722" s="32"/>
      <c r="B722" s="70"/>
      <c r="C722" s="70"/>
      <c r="D722" s="32"/>
      <c r="E722" s="32"/>
    </row>
    <row r="723" spans="1:5" s="31" customFormat="1">
      <c r="A723" s="32"/>
      <c r="B723" s="70"/>
      <c r="C723" s="70"/>
      <c r="D723" s="32"/>
      <c r="E723" s="32"/>
    </row>
    <row r="724" spans="1:5" s="31" customFormat="1">
      <c r="A724" s="32"/>
      <c r="B724" s="70"/>
      <c r="C724" s="70"/>
      <c r="D724" s="32"/>
      <c r="E724" s="32"/>
    </row>
    <row r="725" spans="1:5" s="31" customFormat="1">
      <c r="A725" s="32"/>
      <c r="B725" s="70"/>
      <c r="C725" s="70"/>
      <c r="D725" s="32"/>
      <c r="E725" s="32"/>
    </row>
    <row r="726" spans="1:5" s="31" customFormat="1">
      <c r="A726" s="32"/>
      <c r="B726" s="70"/>
      <c r="C726" s="70"/>
      <c r="D726" s="32"/>
      <c r="E726" s="32"/>
    </row>
    <row r="727" spans="1:5" s="31" customFormat="1">
      <c r="A727" s="32"/>
      <c r="B727" s="70"/>
      <c r="C727" s="70"/>
      <c r="D727" s="32"/>
      <c r="E727" s="32"/>
    </row>
    <row r="728" spans="1:5" s="31" customFormat="1">
      <c r="A728" s="32"/>
      <c r="B728" s="70"/>
      <c r="C728" s="70"/>
      <c r="D728" s="32"/>
      <c r="E728" s="32"/>
    </row>
    <row r="729" spans="1:5" s="31" customFormat="1">
      <c r="A729" s="32"/>
      <c r="B729" s="70"/>
      <c r="C729" s="70"/>
      <c r="D729" s="32"/>
      <c r="E729" s="32"/>
    </row>
    <row r="730" spans="1:5" s="31" customFormat="1">
      <c r="A730" s="32"/>
      <c r="B730" s="70"/>
      <c r="C730" s="70"/>
      <c r="D730" s="32"/>
      <c r="E730" s="32"/>
    </row>
    <row r="731" spans="1:5" s="31" customFormat="1">
      <c r="A731" s="32"/>
      <c r="B731" s="70"/>
      <c r="C731" s="70"/>
      <c r="D731" s="32"/>
      <c r="E731" s="32"/>
    </row>
    <row r="732" spans="1:5" s="31" customFormat="1">
      <c r="A732" s="32"/>
      <c r="B732" s="70"/>
      <c r="C732" s="70"/>
      <c r="D732" s="32"/>
      <c r="E732" s="32"/>
    </row>
    <row r="733" spans="1:5" s="31" customFormat="1">
      <c r="A733" s="32"/>
      <c r="B733" s="70"/>
      <c r="C733" s="70"/>
      <c r="D733" s="32"/>
      <c r="E733" s="32"/>
    </row>
    <row r="734" spans="1:5" s="31" customFormat="1">
      <c r="A734" s="32"/>
      <c r="B734" s="70"/>
      <c r="C734" s="70"/>
      <c r="D734" s="32"/>
      <c r="E734" s="32"/>
    </row>
    <row r="735" spans="1:5" s="31" customFormat="1">
      <c r="A735" s="32"/>
      <c r="B735" s="70"/>
      <c r="C735" s="70"/>
      <c r="D735" s="32"/>
      <c r="E735" s="32"/>
    </row>
    <row r="736" spans="1:5" s="31" customFormat="1">
      <c r="A736" s="32"/>
      <c r="B736" s="70"/>
      <c r="C736" s="70"/>
      <c r="D736" s="32"/>
      <c r="E736" s="32"/>
    </row>
    <row r="737" spans="1:5" s="31" customFormat="1">
      <c r="A737" s="32"/>
      <c r="B737" s="70"/>
      <c r="C737" s="70"/>
      <c r="D737" s="32"/>
      <c r="E737" s="32"/>
    </row>
    <row r="738" spans="1:5" s="31" customFormat="1">
      <c r="A738" s="32"/>
      <c r="B738" s="70"/>
      <c r="C738" s="70"/>
      <c r="D738" s="32"/>
      <c r="E738" s="32"/>
    </row>
    <row r="739" spans="1:5" s="31" customFormat="1">
      <c r="A739" s="32"/>
      <c r="B739" s="70"/>
      <c r="C739" s="70"/>
      <c r="D739" s="32"/>
      <c r="E739" s="32"/>
    </row>
    <row r="740" spans="1:5" s="31" customFormat="1">
      <c r="A740" s="32"/>
      <c r="B740" s="70"/>
      <c r="C740" s="70"/>
      <c r="D740" s="32"/>
      <c r="E740" s="32"/>
    </row>
    <row r="741" spans="1:5" s="31" customFormat="1">
      <c r="A741" s="32"/>
      <c r="B741" s="70"/>
      <c r="C741" s="70"/>
      <c r="D741" s="32"/>
      <c r="E741" s="32"/>
    </row>
    <row r="742" spans="1:5" s="31" customFormat="1">
      <c r="A742" s="32"/>
      <c r="B742" s="70"/>
      <c r="C742" s="70"/>
      <c r="D742" s="32"/>
      <c r="E742" s="32"/>
    </row>
    <row r="743" spans="1:5" s="31" customFormat="1">
      <c r="A743" s="32"/>
      <c r="B743" s="70"/>
      <c r="C743" s="70"/>
      <c r="D743" s="32"/>
      <c r="E743" s="32"/>
    </row>
    <row r="744" spans="1:5" s="31" customFormat="1">
      <c r="A744" s="32"/>
      <c r="B744" s="70"/>
      <c r="C744" s="70"/>
      <c r="D744" s="32"/>
      <c r="E744" s="32"/>
    </row>
    <row r="745" spans="1:5" s="31" customFormat="1">
      <c r="A745" s="32"/>
      <c r="B745" s="70"/>
      <c r="C745" s="70"/>
      <c r="D745" s="32"/>
      <c r="E745" s="32"/>
    </row>
    <row r="746" spans="1:5" s="31" customFormat="1">
      <c r="A746" s="32"/>
      <c r="B746" s="70"/>
      <c r="C746" s="70"/>
      <c r="D746" s="32"/>
      <c r="E746" s="32"/>
    </row>
    <row r="747" spans="1:5" s="31" customFormat="1">
      <c r="A747" s="32"/>
      <c r="B747" s="70"/>
      <c r="C747" s="70"/>
      <c r="D747" s="32"/>
      <c r="E747" s="32"/>
    </row>
    <row r="748" spans="1:5" s="31" customFormat="1">
      <c r="A748" s="32"/>
      <c r="B748" s="70"/>
      <c r="C748" s="70"/>
      <c r="D748" s="32"/>
      <c r="E748" s="32"/>
    </row>
    <row r="749" spans="1:5" s="31" customFormat="1">
      <c r="A749" s="32"/>
      <c r="B749" s="70"/>
      <c r="C749" s="70"/>
      <c r="D749" s="32"/>
      <c r="E749" s="32"/>
    </row>
    <row r="750" spans="1:5" s="31" customFormat="1">
      <c r="A750" s="32"/>
      <c r="B750" s="70"/>
      <c r="C750" s="70"/>
      <c r="D750" s="32"/>
      <c r="E750" s="32"/>
    </row>
    <row r="751" spans="1:5" s="31" customFormat="1">
      <c r="A751" s="32"/>
      <c r="B751" s="70"/>
      <c r="C751" s="70"/>
      <c r="D751" s="32"/>
      <c r="E751" s="32"/>
    </row>
    <row r="752" spans="1:5" s="31" customFormat="1">
      <c r="A752" s="32"/>
      <c r="B752" s="70"/>
      <c r="C752" s="70"/>
      <c r="D752" s="32"/>
      <c r="E752" s="32"/>
    </row>
    <row r="753" spans="1:5" s="31" customFormat="1">
      <c r="A753" s="32"/>
      <c r="B753" s="70"/>
      <c r="C753" s="70"/>
      <c r="D753" s="32"/>
      <c r="E753" s="32"/>
    </row>
    <row r="754" spans="1:5" s="31" customFormat="1">
      <c r="A754" s="32"/>
      <c r="B754" s="70"/>
      <c r="C754" s="70"/>
      <c r="D754" s="32"/>
      <c r="E754" s="32"/>
    </row>
    <row r="755" spans="1:5" s="31" customFormat="1">
      <c r="A755" s="32"/>
      <c r="B755" s="70"/>
      <c r="C755" s="70"/>
      <c r="D755" s="32"/>
      <c r="E755" s="32"/>
    </row>
    <row r="756" spans="1:5" s="31" customFormat="1">
      <c r="A756" s="32"/>
      <c r="B756" s="70"/>
      <c r="C756" s="70"/>
      <c r="D756" s="32"/>
      <c r="E756" s="32"/>
    </row>
    <row r="757" spans="1:5" s="31" customFormat="1">
      <c r="A757" s="32"/>
      <c r="B757" s="70"/>
      <c r="C757" s="70"/>
      <c r="D757" s="32"/>
      <c r="E757" s="32"/>
    </row>
    <row r="758" spans="1:5" s="31" customFormat="1">
      <c r="A758" s="32"/>
      <c r="B758" s="70"/>
      <c r="C758" s="70"/>
      <c r="D758" s="32"/>
      <c r="E758" s="32"/>
    </row>
    <row r="759" spans="1:5" s="31" customFormat="1">
      <c r="A759" s="32"/>
      <c r="B759" s="70"/>
      <c r="C759" s="70"/>
      <c r="D759" s="32"/>
      <c r="E759" s="32"/>
    </row>
    <row r="760" spans="1:5" s="31" customFormat="1">
      <c r="A760" s="32"/>
      <c r="B760" s="70"/>
      <c r="C760" s="70"/>
      <c r="D760" s="32"/>
      <c r="E760" s="32"/>
    </row>
    <row r="761" spans="1:5" s="31" customFormat="1">
      <c r="A761" s="32"/>
      <c r="B761" s="70"/>
      <c r="C761" s="70"/>
      <c r="D761" s="32"/>
      <c r="E761" s="32"/>
    </row>
    <row r="762" spans="1:5" s="31" customFormat="1">
      <c r="A762" s="32"/>
      <c r="B762" s="70"/>
      <c r="C762" s="70"/>
      <c r="D762" s="32"/>
      <c r="E762" s="32"/>
    </row>
    <row r="763" spans="1:5" s="31" customFormat="1">
      <c r="A763" s="32"/>
      <c r="B763" s="70"/>
      <c r="C763" s="70"/>
      <c r="D763" s="32"/>
      <c r="E763" s="32"/>
    </row>
    <row r="764" spans="1:5" s="31" customFormat="1">
      <c r="A764" s="32"/>
      <c r="B764" s="70"/>
      <c r="C764" s="70"/>
      <c r="D764" s="32"/>
      <c r="E764" s="32"/>
    </row>
    <row r="765" spans="1:5" s="31" customFormat="1">
      <c r="A765" s="32"/>
      <c r="B765" s="70"/>
      <c r="C765" s="70"/>
      <c r="D765" s="32"/>
      <c r="E765" s="32"/>
    </row>
    <row r="766" spans="1:5" s="31" customFormat="1">
      <c r="A766" s="32"/>
      <c r="B766" s="70"/>
      <c r="C766" s="70"/>
      <c r="D766" s="32"/>
      <c r="E766" s="32"/>
    </row>
    <row r="767" spans="1:5" s="31" customFormat="1">
      <c r="A767" s="32"/>
      <c r="B767" s="70"/>
      <c r="C767" s="70"/>
      <c r="D767" s="32"/>
      <c r="E767" s="32"/>
    </row>
    <row r="768" spans="1:5" s="31" customFormat="1">
      <c r="A768" s="32"/>
      <c r="B768" s="70"/>
      <c r="C768" s="70"/>
      <c r="D768" s="32"/>
      <c r="E768" s="32"/>
    </row>
    <row r="769" spans="1:5" s="31" customFormat="1">
      <c r="A769" s="32"/>
      <c r="B769" s="70"/>
      <c r="C769" s="70"/>
      <c r="D769" s="32"/>
      <c r="E769" s="32"/>
    </row>
    <row r="770" spans="1:5" s="31" customFormat="1">
      <c r="A770" s="32"/>
      <c r="B770" s="70"/>
      <c r="C770" s="70"/>
      <c r="D770" s="32"/>
      <c r="E770" s="32"/>
    </row>
    <row r="771" spans="1:5" s="31" customFormat="1">
      <c r="A771" s="32"/>
      <c r="B771" s="70"/>
      <c r="C771" s="70"/>
      <c r="D771" s="32"/>
      <c r="E771" s="32"/>
    </row>
    <row r="772" spans="1:5" s="31" customFormat="1">
      <c r="A772" s="32"/>
      <c r="B772" s="70"/>
      <c r="C772" s="70"/>
      <c r="D772" s="32"/>
      <c r="E772" s="32"/>
    </row>
    <row r="773" spans="1:5" s="31" customFormat="1">
      <c r="A773" s="32"/>
      <c r="B773" s="70"/>
      <c r="C773" s="70"/>
      <c r="D773" s="32"/>
      <c r="E773" s="32"/>
    </row>
    <row r="774" spans="1:5" s="31" customFormat="1">
      <c r="A774" s="32"/>
      <c r="B774" s="70"/>
      <c r="C774" s="70"/>
      <c r="D774" s="32"/>
      <c r="E774" s="32"/>
    </row>
    <row r="775" spans="1:5" s="31" customFormat="1">
      <c r="A775" s="32"/>
      <c r="B775" s="70"/>
      <c r="C775" s="70"/>
      <c r="D775" s="32"/>
      <c r="E775" s="32"/>
    </row>
    <row r="776" spans="1:5" s="31" customFormat="1">
      <c r="A776" s="32"/>
      <c r="B776" s="70"/>
      <c r="C776" s="70"/>
      <c r="D776" s="32"/>
      <c r="E776" s="32"/>
    </row>
    <row r="777" spans="1:5" s="31" customFormat="1">
      <c r="A777" s="32"/>
      <c r="B777" s="70"/>
      <c r="C777" s="70"/>
      <c r="D777" s="32"/>
      <c r="E777" s="32"/>
    </row>
    <row r="778" spans="1:5" s="31" customFormat="1">
      <c r="A778" s="32"/>
      <c r="B778" s="70"/>
      <c r="C778" s="70"/>
      <c r="D778" s="32"/>
      <c r="E778" s="32"/>
    </row>
    <row r="779" spans="1:5" s="31" customFormat="1">
      <c r="A779" s="32"/>
      <c r="B779" s="70"/>
      <c r="C779" s="70"/>
      <c r="D779" s="32"/>
      <c r="E779" s="32"/>
    </row>
    <row r="780" spans="1:5" s="31" customFormat="1">
      <c r="A780" s="32"/>
      <c r="B780" s="70"/>
      <c r="C780" s="70"/>
      <c r="D780" s="32"/>
      <c r="E780" s="32"/>
    </row>
    <row r="781" spans="1:5" s="31" customFormat="1">
      <c r="A781" s="32"/>
      <c r="B781" s="70"/>
      <c r="C781" s="70"/>
      <c r="D781" s="32"/>
      <c r="E781" s="32"/>
    </row>
    <row r="782" spans="1:5" s="31" customFormat="1">
      <c r="A782" s="32"/>
      <c r="B782" s="70"/>
      <c r="C782" s="70"/>
      <c r="D782" s="32"/>
      <c r="E782" s="32"/>
    </row>
    <row r="783" spans="1:5" s="31" customFormat="1">
      <c r="A783" s="32"/>
      <c r="B783" s="70"/>
      <c r="C783" s="70"/>
      <c r="D783" s="32"/>
      <c r="E783" s="32"/>
    </row>
    <row r="784" spans="1:5" s="31" customFormat="1">
      <c r="A784" s="32"/>
      <c r="B784" s="70"/>
      <c r="C784" s="70"/>
      <c r="D784" s="32"/>
      <c r="E784" s="32"/>
    </row>
    <row r="785" spans="1:5" s="31" customFormat="1">
      <c r="A785" s="32"/>
      <c r="B785" s="70"/>
      <c r="C785" s="70"/>
      <c r="D785" s="32"/>
      <c r="E785" s="32"/>
    </row>
    <row r="786" spans="1:5" s="31" customFormat="1">
      <c r="A786" s="32"/>
      <c r="B786" s="70"/>
      <c r="C786" s="70"/>
      <c r="D786" s="32"/>
      <c r="E786" s="32"/>
    </row>
    <row r="787" spans="1:5" s="31" customFormat="1">
      <c r="A787" s="32"/>
      <c r="B787" s="70"/>
      <c r="C787" s="70"/>
      <c r="D787" s="32"/>
      <c r="E787" s="32"/>
    </row>
    <row r="788" spans="1:5" s="31" customFormat="1">
      <c r="A788" s="32"/>
      <c r="B788" s="70"/>
      <c r="C788" s="70"/>
      <c r="D788" s="32"/>
      <c r="E788" s="32"/>
    </row>
    <row r="789" spans="1:5" s="31" customFormat="1">
      <c r="A789" s="32"/>
      <c r="B789" s="70"/>
      <c r="C789" s="70"/>
      <c r="D789" s="32"/>
      <c r="E789" s="32"/>
    </row>
    <row r="790" spans="1:5" s="31" customFormat="1">
      <c r="A790" s="32"/>
      <c r="B790" s="70"/>
      <c r="C790" s="70"/>
      <c r="D790" s="32"/>
      <c r="E790" s="32"/>
    </row>
    <row r="791" spans="1:5" s="31" customFormat="1">
      <c r="A791" s="32"/>
      <c r="B791" s="70"/>
      <c r="C791" s="70"/>
      <c r="D791" s="32"/>
      <c r="E791" s="32"/>
    </row>
    <row r="792" spans="1:5" s="31" customFormat="1">
      <c r="A792" s="32"/>
      <c r="B792" s="70"/>
      <c r="C792" s="70"/>
      <c r="D792" s="32"/>
      <c r="E792" s="32"/>
    </row>
    <row r="793" spans="1:5" s="31" customFormat="1">
      <c r="A793" s="32"/>
      <c r="B793" s="70"/>
      <c r="C793" s="70"/>
      <c r="D793" s="32"/>
      <c r="E793" s="32"/>
    </row>
    <row r="794" spans="1:5" s="31" customFormat="1">
      <c r="A794" s="32"/>
      <c r="B794" s="70"/>
      <c r="C794" s="70"/>
      <c r="D794" s="32"/>
      <c r="E794" s="32"/>
    </row>
    <row r="795" spans="1:5" s="31" customFormat="1">
      <c r="A795" s="32"/>
      <c r="B795" s="70"/>
      <c r="C795" s="70"/>
      <c r="D795" s="32"/>
      <c r="E795" s="32"/>
    </row>
    <row r="796" spans="1:5" s="31" customFormat="1">
      <c r="A796" s="32"/>
      <c r="B796" s="70"/>
      <c r="C796" s="70"/>
      <c r="D796" s="32"/>
      <c r="E796" s="32"/>
    </row>
    <row r="797" spans="1:5" s="31" customFormat="1">
      <c r="A797" s="32"/>
      <c r="B797" s="70"/>
      <c r="C797" s="70"/>
      <c r="D797" s="32"/>
      <c r="E797" s="32"/>
    </row>
    <row r="798" spans="1:5" s="31" customFormat="1">
      <c r="A798" s="32"/>
      <c r="B798" s="70"/>
      <c r="C798" s="70"/>
      <c r="D798" s="32"/>
      <c r="E798" s="32"/>
    </row>
    <row r="799" spans="1:5" s="31" customFormat="1">
      <c r="A799" s="32"/>
      <c r="B799" s="70"/>
      <c r="C799" s="70"/>
      <c r="D799" s="32"/>
      <c r="E799" s="32"/>
    </row>
    <row r="800" spans="1:5" s="31" customFormat="1">
      <c r="A800" s="32"/>
      <c r="B800" s="70"/>
      <c r="C800" s="70"/>
      <c r="D800" s="32"/>
      <c r="E800" s="32"/>
    </row>
    <row r="801" spans="1:5" s="31" customFormat="1">
      <c r="A801" s="32"/>
      <c r="B801" s="70"/>
      <c r="C801" s="70"/>
      <c r="D801" s="32"/>
      <c r="E801" s="32"/>
    </row>
    <row r="802" spans="1:5" s="31" customFormat="1">
      <c r="A802" s="32"/>
      <c r="B802" s="70"/>
      <c r="C802" s="70"/>
      <c r="D802" s="32"/>
      <c r="E802" s="32"/>
    </row>
    <row r="803" spans="1:5" s="31" customFormat="1">
      <c r="A803" s="32"/>
      <c r="B803" s="70"/>
      <c r="C803" s="70"/>
      <c r="D803" s="32"/>
      <c r="E803" s="32"/>
    </row>
    <row r="804" spans="1:5" s="31" customFormat="1">
      <c r="A804" s="32"/>
      <c r="B804" s="70"/>
      <c r="C804" s="70"/>
      <c r="D804" s="32"/>
      <c r="E804" s="32"/>
    </row>
    <row r="805" spans="1:5" s="31" customFormat="1">
      <c r="A805" s="32"/>
      <c r="B805" s="70"/>
      <c r="C805" s="70"/>
      <c r="D805" s="32"/>
      <c r="E805" s="32"/>
    </row>
    <row r="806" spans="1:5" s="31" customFormat="1">
      <c r="A806" s="32"/>
      <c r="B806" s="70"/>
      <c r="C806" s="70"/>
      <c r="D806" s="32"/>
      <c r="E806" s="32"/>
    </row>
    <row r="807" spans="1:5" s="31" customFormat="1">
      <c r="A807" s="32"/>
      <c r="B807" s="70"/>
      <c r="C807" s="70"/>
      <c r="D807" s="32"/>
      <c r="E807" s="32"/>
    </row>
    <row r="808" spans="1:5" s="31" customFormat="1">
      <c r="A808" s="32"/>
      <c r="B808" s="70"/>
      <c r="C808" s="70"/>
      <c r="D808" s="32"/>
      <c r="E808" s="32"/>
    </row>
    <row r="809" spans="1:5" s="31" customFormat="1">
      <c r="A809" s="32"/>
      <c r="B809" s="70"/>
      <c r="C809" s="70"/>
      <c r="D809" s="32"/>
      <c r="E809" s="32"/>
    </row>
    <row r="810" spans="1:5" s="31" customFormat="1">
      <c r="A810" s="32"/>
      <c r="B810" s="70"/>
      <c r="C810" s="70"/>
      <c r="D810" s="32"/>
      <c r="E810" s="32"/>
    </row>
    <row r="811" spans="1:5" s="31" customFormat="1">
      <c r="A811" s="32"/>
      <c r="B811" s="70"/>
      <c r="C811" s="70"/>
      <c r="D811" s="32"/>
      <c r="E811" s="32"/>
    </row>
    <row r="812" spans="1:5" s="31" customFormat="1">
      <c r="A812" s="32"/>
      <c r="B812" s="70"/>
      <c r="C812" s="70"/>
      <c r="D812" s="32"/>
      <c r="E812" s="32"/>
    </row>
    <row r="813" spans="1:5" s="31" customFormat="1">
      <c r="A813" s="32"/>
      <c r="B813" s="70"/>
      <c r="C813" s="70"/>
      <c r="D813" s="32"/>
      <c r="E813" s="32"/>
    </row>
    <row r="814" spans="1:5" s="31" customFormat="1">
      <c r="A814" s="32"/>
      <c r="B814" s="70"/>
      <c r="C814" s="70"/>
      <c r="D814" s="32"/>
      <c r="E814" s="32"/>
    </row>
    <row r="815" spans="1:5" s="31" customFormat="1">
      <c r="A815" s="32"/>
      <c r="B815" s="70"/>
      <c r="C815" s="70"/>
      <c r="D815" s="32"/>
      <c r="E815" s="32"/>
    </row>
    <row r="816" spans="1:5" s="31" customFormat="1">
      <c r="A816" s="32"/>
      <c r="B816" s="70"/>
      <c r="C816" s="70"/>
      <c r="D816" s="32"/>
      <c r="E816" s="32"/>
    </row>
    <row r="817" spans="1:5" s="31" customFormat="1">
      <c r="A817" s="32"/>
      <c r="B817" s="70"/>
      <c r="C817" s="70"/>
      <c r="D817" s="32"/>
      <c r="E817" s="32"/>
    </row>
    <row r="818" spans="1:5" s="31" customFormat="1">
      <c r="A818" s="32"/>
      <c r="B818" s="70"/>
      <c r="C818" s="70"/>
      <c r="D818" s="32"/>
      <c r="E818" s="32"/>
    </row>
    <row r="819" spans="1:5" s="31" customFormat="1">
      <c r="A819" s="32"/>
      <c r="B819" s="70"/>
      <c r="C819" s="70"/>
      <c r="D819" s="32"/>
      <c r="E819" s="32"/>
    </row>
    <row r="820" spans="1:5" s="31" customFormat="1">
      <c r="A820" s="32"/>
      <c r="B820" s="70"/>
      <c r="C820" s="70"/>
      <c r="D820" s="32"/>
      <c r="E820" s="32"/>
    </row>
    <row r="821" spans="1:5" s="31" customFormat="1">
      <c r="A821" s="32"/>
      <c r="B821" s="70"/>
      <c r="C821" s="70"/>
      <c r="D821" s="32"/>
      <c r="E821" s="32"/>
    </row>
    <row r="822" spans="1:5" s="31" customFormat="1">
      <c r="A822" s="32"/>
      <c r="B822" s="70"/>
      <c r="C822" s="70"/>
      <c r="D822" s="32"/>
      <c r="E822" s="32"/>
    </row>
    <row r="823" spans="1:5" s="31" customFormat="1">
      <c r="A823" s="32"/>
      <c r="B823" s="70"/>
      <c r="C823" s="70"/>
      <c r="D823" s="32"/>
      <c r="E823" s="32"/>
    </row>
    <row r="824" spans="1:5" s="31" customFormat="1">
      <c r="A824" s="32"/>
      <c r="B824" s="70"/>
      <c r="C824" s="70"/>
      <c r="D824" s="32"/>
      <c r="E824" s="32"/>
    </row>
    <row r="825" spans="1:5" s="31" customFormat="1">
      <c r="A825" s="32"/>
      <c r="B825" s="70"/>
      <c r="C825" s="70"/>
      <c r="D825" s="32"/>
      <c r="E825" s="32"/>
    </row>
    <row r="826" spans="1:5" s="31" customFormat="1">
      <c r="A826" s="32"/>
      <c r="B826" s="70"/>
      <c r="C826" s="70"/>
      <c r="D826" s="32"/>
      <c r="E826" s="32"/>
    </row>
    <row r="827" spans="1:5" s="31" customFormat="1">
      <c r="A827" s="32"/>
      <c r="B827" s="70"/>
      <c r="C827" s="70"/>
      <c r="D827" s="32"/>
      <c r="E827" s="32"/>
    </row>
    <row r="828" spans="1:5" s="31" customFormat="1">
      <c r="A828" s="32"/>
      <c r="B828" s="70"/>
      <c r="C828" s="70"/>
      <c r="D828" s="32"/>
      <c r="E828" s="32"/>
    </row>
    <row r="829" spans="1:5" s="31" customFormat="1">
      <c r="A829" s="32"/>
      <c r="B829" s="70"/>
      <c r="C829" s="70"/>
      <c r="D829" s="32"/>
      <c r="E829" s="32"/>
    </row>
    <row r="830" spans="1:5" s="31" customFormat="1">
      <c r="A830" s="32"/>
      <c r="B830" s="70"/>
      <c r="C830" s="70"/>
      <c r="D830" s="32"/>
      <c r="E830" s="32"/>
    </row>
    <row r="831" spans="1:5" s="31" customFormat="1">
      <c r="A831" s="32"/>
      <c r="B831" s="70"/>
      <c r="C831" s="70"/>
      <c r="D831" s="32"/>
      <c r="E831" s="32"/>
    </row>
    <row r="832" spans="1:5" s="31" customFormat="1">
      <c r="A832" s="32"/>
      <c r="B832" s="70"/>
      <c r="C832" s="70"/>
      <c r="D832" s="32"/>
      <c r="E832" s="32"/>
    </row>
    <row r="833" spans="1:5" s="31" customFormat="1">
      <c r="A833" s="32"/>
      <c r="B833" s="70"/>
      <c r="C833" s="70"/>
      <c r="D833" s="32"/>
      <c r="E833" s="32"/>
    </row>
    <row r="834" spans="1:5" s="31" customFormat="1">
      <c r="A834" s="32"/>
      <c r="B834" s="70"/>
      <c r="C834" s="70"/>
      <c r="D834" s="32"/>
      <c r="E834" s="32"/>
    </row>
    <row r="835" spans="1:5" s="31" customFormat="1">
      <c r="A835" s="32"/>
      <c r="B835" s="70"/>
      <c r="C835" s="70"/>
      <c r="D835" s="32"/>
      <c r="E835" s="32"/>
    </row>
    <row r="836" spans="1:5" s="31" customFormat="1">
      <c r="A836" s="32"/>
      <c r="B836" s="70"/>
      <c r="C836" s="70"/>
      <c r="D836" s="32"/>
      <c r="E836" s="32"/>
    </row>
    <row r="837" spans="1:5" s="31" customFormat="1">
      <c r="A837" s="32"/>
      <c r="B837" s="70"/>
      <c r="C837" s="70"/>
      <c r="D837" s="32"/>
      <c r="E837" s="32"/>
    </row>
    <row r="838" spans="1:5" s="31" customFormat="1">
      <c r="A838" s="32"/>
      <c r="B838" s="70"/>
      <c r="C838" s="70"/>
      <c r="D838" s="32"/>
      <c r="E838" s="32"/>
    </row>
    <row r="839" spans="1:5" s="31" customFormat="1">
      <c r="A839" s="32"/>
      <c r="B839" s="70"/>
      <c r="C839" s="70"/>
      <c r="D839" s="32"/>
      <c r="E839" s="32"/>
    </row>
    <row r="840" spans="1:5" s="31" customFormat="1">
      <c r="A840" s="32"/>
      <c r="B840" s="70"/>
      <c r="C840" s="70"/>
      <c r="D840" s="32"/>
      <c r="E840" s="32"/>
    </row>
    <row r="841" spans="1:5" s="31" customFormat="1">
      <c r="A841" s="32"/>
      <c r="B841" s="70"/>
      <c r="C841" s="70"/>
      <c r="D841" s="32"/>
      <c r="E841" s="32"/>
    </row>
    <row r="842" spans="1:5" s="31" customFormat="1">
      <c r="A842" s="32"/>
      <c r="B842" s="70"/>
      <c r="C842" s="70"/>
      <c r="D842" s="32"/>
      <c r="E842" s="32"/>
    </row>
    <row r="843" spans="1:5" s="31" customFormat="1">
      <c r="A843" s="32"/>
      <c r="B843" s="70"/>
      <c r="C843" s="70"/>
      <c r="D843" s="32"/>
      <c r="E843" s="32"/>
    </row>
    <row r="844" spans="1:5" s="31" customFormat="1">
      <c r="A844" s="32"/>
      <c r="B844" s="70"/>
      <c r="C844" s="70"/>
      <c r="D844" s="32"/>
      <c r="E844" s="32"/>
    </row>
    <row r="845" spans="1:5" s="31" customFormat="1">
      <c r="A845" s="32"/>
      <c r="B845" s="70"/>
      <c r="C845" s="70"/>
      <c r="D845" s="32"/>
      <c r="E845" s="32"/>
    </row>
    <row r="846" spans="1:5" s="31" customFormat="1">
      <c r="A846" s="32"/>
      <c r="B846" s="70"/>
      <c r="C846" s="70"/>
      <c r="D846" s="32"/>
      <c r="E846" s="32"/>
    </row>
    <row r="847" spans="1:5" s="31" customFormat="1">
      <c r="A847" s="32"/>
      <c r="B847" s="70"/>
      <c r="C847" s="70"/>
      <c r="D847" s="32"/>
      <c r="E847" s="32"/>
    </row>
    <row r="848" spans="1:5" s="31" customFormat="1">
      <c r="A848" s="32"/>
      <c r="B848" s="70"/>
      <c r="C848" s="70"/>
      <c r="D848" s="32"/>
      <c r="E848" s="32"/>
    </row>
    <row r="849" spans="1:5" s="31" customFormat="1">
      <c r="A849" s="32"/>
      <c r="B849" s="70"/>
      <c r="C849" s="70"/>
      <c r="D849" s="32"/>
      <c r="E849" s="32"/>
    </row>
    <row r="850" spans="1:5" s="31" customFormat="1">
      <c r="A850" s="32"/>
      <c r="B850" s="70"/>
      <c r="C850" s="70"/>
      <c r="D850" s="32"/>
      <c r="E850" s="32"/>
    </row>
    <row r="851" spans="1:5" s="31" customFormat="1">
      <c r="A851" s="32"/>
      <c r="B851" s="70"/>
      <c r="C851" s="70"/>
      <c r="D851" s="32"/>
      <c r="E851" s="32"/>
    </row>
    <row r="852" spans="1:5" s="31" customFormat="1">
      <c r="A852" s="32"/>
      <c r="B852" s="70"/>
      <c r="C852" s="70"/>
      <c r="D852" s="32"/>
      <c r="E852" s="32"/>
    </row>
    <row r="853" spans="1:5" s="31" customFormat="1">
      <c r="A853" s="32"/>
      <c r="B853" s="70"/>
      <c r="C853" s="70"/>
      <c r="D853" s="32"/>
      <c r="E853" s="32"/>
    </row>
    <row r="854" spans="1:5" s="31" customFormat="1">
      <c r="A854" s="32"/>
      <c r="B854" s="70"/>
      <c r="C854" s="70"/>
      <c r="D854" s="32"/>
      <c r="E854" s="32"/>
    </row>
    <row r="855" spans="1:5" s="31" customFormat="1">
      <c r="A855" s="32"/>
      <c r="B855" s="70"/>
      <c r="C855" s="70"/>
      <c r="D855" s="32"/>
      <c r="E855" s="32"/>
    </row>
    <row r="856" spans="1:5" s="31" customFormat="1">
      <c r="A856" s="32"/>
      <c r="B856" s="70"/>
      <c r="C856" s="70"/>
      <c r="D856" s="32"/>
      <c r="E856" s="32"/>
    </row>
    <row r="857" spans="1:5" s="31" customFormat="1">
      <c r="A857" s="32"/>
      <c r="B857" s="70"/>
      <c r="C857" s="70"/>
      <c r="D857" s="32"/>
      <c r="E857" s="32"/>
    </row>
    <row r="858" spans="1:5" s="31" customFormat="1">
      <c r="A858" s="32"/>
      <c r="B858" s="70"/>
      <c r="C858" s="70"/>
      <c r="D858" s="32"/>
      <c r="E858" s="32"/>
    </row>
    <row r="859" spans="1:5" s="31" customFormat="1">
      <c r="A859" s="32"/>
      <c r="B859" s="70"/>
      <c r="C859" s="70"/>
      <c r="D859" s="32"/>
      <c r="E859" s="32"/>
    </row>
    <row r="860" spans="1:5" s="31" customFormat="1">
      <c r="A860" s="32"/>
      <c r="B860" s="70"/>
      <c r="C860" s="70"/>
      <c r="D860" s="32"/>
      <c r="E860" s="32"/>
    </row>
    <row r="861" spans="1:5" s="31" customFormat="1">
      <c r="A861" s="32"/>
      <c r="B861" s="70"/>
      <c r="C861" s="70"/>
      <c r="D861" s="32"/>
      <c r="E861" s="32"/>
    </row>
    <row r="862" spans="1:5" s="31" customFormat="1">
      <c r="A862" s="32"/>
      <c r="B862" s="70"/>
      <c r="C862" s="70"/>
      <c r="D862" s="32"/>
      <c r="E862" s="32"/>
    </row>
    <row r="863" spans="1:5" s="31" customFormat="1">
      <c r="A863" s="32"/>
      <c r="B863" s="70"/>
      <c r="C863" s="70"/>
      <c r="D863" s="32"/>
      <c r="E863" s="32"/>
    </row>
    <row r="864" spans="1:5" s="31" customFormat="1">
      <c r="A864" s="32"/>
      <c r="B864" s="70"/>
      <c r="C864" s="70"/>
      <c r="D864" s="32"/>
      <c r="E864" s="32"/>
    </row>
    <row r="865" spans="1:5" s="31" customFormat="1">
      <c r="A865" s="32"/>
      <c r="B865" s="70"/>
      <c r="C865" s="70"/>
      <c r="D865" s="32"/>
      <c r="E865" s="32"/>
    </row>
    <row r="866" spans="1:5" s="31" customFormat="1">
      <c r="A866" s="32"/>
      <c r="B866" s="70"/>
      <c r="C866" s="70"/>
      <c r="D866" s="32"/>
      <c r="E866" s="32"/>
    </row>
    <row r="867" spans="1:5" s="31" customFormat="1">
      <c r="A867" s="32"/>
      <c r="B867" s="70"/>
      <c r="C867" s="70"/>
      <c r="D867" s="32"/>
      <c r="E867" s="32"/>
    </row>
    <row r="868" spans="1:5" s="31" customFormat="1">
      <c r="A868" s="32"/>
      <c r="B868" s="70"/>
      <c r="C868" s="70"/>
      <c r="D868" s="32"/>
      <c r="E868" s="32"/>
    </row>
    <row r="869" spans="1:5" s="31" customFormat="1">
      <c r="A869" s="32"/>
      <c r="B869" s="70"/>
      <c r="C869" s="70"/>
      <c r="D869" s="32"/>
      <c r="E869" s="32"/>
    </row>
    <row r="870" spans="1:5" s="31" customFormat="1">
      <c r="A870" s="32"/>
      <c r="B870" s="70"/>
      <c r="C870" s="70"/>
      <c r="D870" s="32"/>
      <c r="E870" s="32"/>
    </row>
    <row r="871" spans="1:5" s="31" customFormat="1">
      <c r="A871" s="32"/>
      <c r="B871" s="70"/>
      <c r="C871" s="70"/>
      <c r="D871" s="32"/>
      <c r="E871" s="32"/>
    </row>
    <row r="872" spans="1:5" s="31" customFormat="1">
      <c r="A872" s="32"/>
      <c r="B872" s="70"/>
      <c r="C872" s="70"/>
      <c r="D872" s="32"/>
      <c r="E872" s="32"/>
    </row>
    <row r="873" spans="1:5" s="31" customFormat="1">
      <c r="A873" s="32"/>
      <c r="B873" s="70"/>
      <c r="C873" s="70"/>
      <c r="D873" s="32"/>
      <c r="E873" s="32"/>
    </row>
    <row r="874" spans="1:5" s="31" customFormat="1">
      <c r="A874" s="32"/>
      <c r="B874" s="70"/>
      <c r="C874" s="70"/>
      <c r="D874" s="32"/>
      <c r="E874" s="32"/>
    </row>
    <row r="875" spans="1:5" s="31" customFormat="1">
      <c r="A875" s="32"/>
      <c r="B875" s="70"/>
      <c r="C875" s="70"/>
      <c r="D875" s="32"/>
      <c r="E875" s="32"/>
    </row>
    <row r="876" spans="1:5" s="31" customFormat="1">
      <c r="A876" s="32"/>
      <c r="B876" s="70"/>
      <c r="C876" s="70"/>
      <c r="D876" s="32"/>
      <c r="E876" s="32"/>
    </row>
    <row r="877" spans="1:5" s="31" customFormat="1">
      <c r="A877" s="32"/>
      <c r="B877" s="70"/>
      <c r="C877" s="70"/>
      <c r="D877" s="32"/>
      <c r="E877" s="32"/>
    </row>
    <row r="878" spans="1:5" s="31" customFormat="1">
      <c r="A878" s="32"/>
      <c r="B878" s="70"/>
      <c r="C878" s="70"/>
      <c r="D878" s="32"/>
      <c r="E878" s="32"/>
    </row>
    <row r="879" spans="1:5" s="31" customFormat="1">
      <c r="A879" s="32"/>
      <c r="B879" s="70"/>
      <c r="C879" s="70"/>
      <c r="D879" s="32"/>
      <c r="E879" s="32"/>
    </row>
    <row r="880" spans="1:5" s="31" customFormat="1">
      <c r="A880" s="32"/>
      <c r="B880" s="70"/>
      <c r="C880" s="70"/>
      <c r="D880" s="32"/>
      <c r="E880" s="32"/>
    </row>
    <row r="881" spans="1:5" s="31" customFormat="1">
      <c r="A881" s="32"/>
      <c r="B881" s="70"/>
      <c r="C881" s="70"/>
      <c r="D881" s="32"/>
      <c r="E881" s="32"/>
    </row>
    <row r="882" spans="1:5" s="31" customFormat="1">
      <c r="A882" s="32"/>
      <c r="B882" s="70"/>
      <c r="C882" s="70"/>
      <c r="D882" s="32"/>
      <c r="E882" s="32"/>
    </row>
    <row r="883" spans="1:5" s="31" customFormat="1">
      <c r="A883" s="32"/>
      <c r="B883" s="70"/>
      <c r="C883" s="70"/>
      <c r="D883" s="32"/>
      <c r="E883" s="32"/>
    </row>
    <row r="884" spans="1:5" s="31" customFormat="1">
      <c r="A884" s="32"/>
      <c r="B884" s="70"/>
      <c r="C884" s="70"/>
      <c r="D884" s="32"/>
      <c r="E884" s="32"/>
    </row>
    <row r="885" spans="1:5" s="31" customFormat="1">
      <c r="A885" s="32"/>
      <c r="B885" s="70"/>
      <c r="C885" s="70"/>
      <c r="D885" s="32"/>
      <c r="E885" s="32"/>
    </row>
    <row r="886" spans="1:5" s="31" customFormat="1">
      <c r="A886" s="32"/>
      <c r="B886" s="70"/>
      <c r="C886" s="70"/>
      <c r="D886" s="32"/>
      <c r="E886" s="32"/>
    </row>
    <row r="887" spans="1:5" s="31" customFormat="1">
      <c r="A887" s="32"/>
      <c r="B887" s="70"/>
      <c r="C887" s="70"/>
      <c r="D887" s="32"/>
      <c r="E887" s="32"/>
    </row>
    <row r="888" spans="1:5" s="31" customFormat="1">
      <c r="A888" s="32"/>
      <c r="B888" s="70"/>
      <c r="C888" s="70"/>
      <c r="D888" s="32"/>
      <c r="E888" s="32"/>
    </row>
    <row r="889" spans="1:5" s="31" customFormat="1">
      <c r="A889" s="32"/>
      <c r="B889" s="70"/>
      <c r="C889" s="70"/>
      <c r="D889" s="32"/>
      <c r="E889" s="32"/>
    </row>
    <row r="890" spans="1:5" s="31" customFormat="1">
      <c r="A890" s="32"/>
      <c r="B890" s="70"/>
      <c r="C890" s="70"/>
      <c r="D890" s="32"/>
      <c r="E890" s="32"/>
    </row>
    <row r="891" spans="1:5" s="31" customFormat="1">
      <c r="A891" s="32"/>
      <c r="B891" s="70"/>
      <c r="C891" s="70"/>
      <c r="D891" s="32"/>
      <c r="E891" s="32"/>
    </row>
    <row r="892" spans="1:5" s="31" customFormat="1">
      <c r="A892" s="32"/>
      <c r="B892" s="70"/>
      <c r="C892" s="70"/>
      <c r="D892" s="32"/>
      <c r="E892" s="32"/>
    </row>
    <row r="893" spans="1:5" s="31" customFormat="1">
      <c r="A893" s="32"/>
      <c r="B893" s="70"/>
      <c r="C893" s="70"/>
      <c r="D893" s="32"/>
      <c r="E893" s="32"/>
    </row>
    <row r="894" spans="1:5" s="31" customFormat="1">
      <c r="A894" s="32"/>
      <c r="B894" s="70"/>
      <c r="C894" s="70"/>
      <c r="D894" s="32"/>
      <c r="E894" s="32"/>
    </row>
    <row r="895" spans="1:5" s="31" customFormat="1">
      <c r="A895" s="32"/>
      <c r="B895" s="70"/>
      <c r="C895" s="70"/>
      <c r="D895" s="32"/>
      <c r="E895" s="32"/>
    </row>
    <row r="896" spans="1:5" s="31" customFormat="1">
      <c r="A896" s="32"/>
      <c r="B896" s="70"/>
      <c r="C896" s="70"/>
      <c r="D896" s="32"/>
      <c r="E896" s="32"/>
    </row>
    <row r="897" spans="1:5" s="31" customFormat="1">
      <c r="A897" s="32"/>
      <c r="B897" s="70"/>
      <c r="C897" s="70"/>
      <c r="D897" s="32"/>
      <c r="E897" s="32"/>
    </row>
    <row r="898" spans="1:5" s="31" customFormat="1">
      <c r="A898" s="32"/>
      <c r="B898" s="70"/>
      <c r="C898" s="70"/>
      <c r="D898" s="32"/>
      <c r="E898" s="32"/>
    </row>
    <row r="899" spans="1:5" s="31" customFormat="1">
      <c r="A899" s="32"/>
      <c r="B899" s="70"/>
      <c r="C899" s="70"/>
      <c r="D899" s="32"/>
      <c r="E899" s="32"/>
    </row>
    <row r="900" spans="1:5" s="31" customFormat="1">
      <c r="A900" s="32"/>
      <c r="B900" s="70"/>
      <c r="C900" s="70"/>
      <c r="D900" s="32"/>
      <c r="E900" s="32"/>
    </row>
    <row r="901" spans="1:5" s="31" customFormat="1">
      <c r="A901" s="32"/>
      <c r="B901" s="70"/>
      <c r="C901" s="70"/>
      <c r="D901" s="32"/>
      <c r="E901" s="32"/>
    </row>
    <row r="902" spans="1:5" s="31" customFormat="1">
      <c r="A902" s="32"/>
      <c r="B902" s="70"/>
      <c r="C902" s="70"/>
      <c r="D902" s="32"/>
      <c r="E902" s="32"/>
    </row>
    <row r="903" spans="1:5" s="31" customFormat="1">
      <c r="A903" s="32"/>
      <c r="B903" s="70"/>
      <c r="C903" s="70"/>
      <c r="D903" s="32"/>
      <c r="E903" s="32"/>
    </row>
    <row r="904" spans="1:5" s="31" customFormat="1">
      <c r="A904" s="32"/>
      <c r="B904" s="70"/>
      <c r="C904" s="70"/>
      <c r="D904" s="32"/>
      <c r="E904" s="32"/>
    </row>
    <row r="905" spans="1:5" s="31" customFormat="1">
      <c r="A905" s="32"/>
      <c r="B905" s="70"/>
      <c r="C905" s="70"/>
      <c r="D905" s="32"/>
      <c r="E905" s="32"/>
    </row>
    <row r="906" spans="1:5" s="31" customFormat="1">
      <c r="A906" s="32"/>
      <c r="B906" s="70"/>
      <c r="C906" s="70"/>
      <c r="D906" s="32"/>
      <c r="E906" s="32"/>
    </row>
    <row r="907" spans="1:5" s="31" customFormat="1">
      <c r="A907" s="32"/>
      <c r="B907" s="70"/>
      <c r="C907" s="70"/>
      <c r="D907" s="32"/>
      <c r="E907" s="32"/>
    </row>
    <row r="908" spans="1:5" s="31" customFormat="1">
      <c r="A908" s="32"/>
      <c r="B908" s="70"/>
      <c r="C908" s="70"/>
      <c r="D908" s="32"/>
      <c r="E908" s="32"/>
    </row>
    <row r="909" spans="1:5" s="31" customFormat="1">
      <c r="A909" s="32"/>
      <c r="B909" s="70"/>
      <c r="C909" s="70"/>
      <c r="D909" s="32"/>
      <c r="E909" s="32"/>
    </row>
    <row r="910" spans="1:5" s="31" customFormat="1">
      <c r="A910" s="32"/>
      <c r="B910" s="70"/>
      <c r="C910" s="70"/>
      <c r="D910" s="32"/>
      <c r="E910" s="32"/>
    </row>
    <row r="911" spans="1:5" s="31" customFormat="1">
      <c r="A911" s="32"/>
      <c r="B911" s="70"/>
      <c r="C911" s="70"/>
      <c r="D911" s="32"/>
      <c r="E911" s="32"/>
    </row>
    <row r="912" spans="1:5" s="31" customFormat="1">
      <c r="A912" s="32"/>
      <c r="B912" s="70"/>
      <c r="C912" s="70"/>
      <c r="D912" s="32"/>
      <c r="E912" s="32"/>
    </row>
    <row r="913" spans="1:5" s="31" customFormat="1">
      <c r="A913" s="32"/>
      <c r="B913" s="70"/>
      <c r="C913" s="70"/>
      <c r="D913" s="32"/>
      <c r="E913" s="32"/>
    </row>
    <row r="914" spans="1:5" s="31" customFormat="1">
      <c r="A914" s="32"/>
      <c r="B914" s="70"/>
      <c r="C914" s="70"/>
      <c r="D914" s="32"/>
      <c r="E914" s="32"/>
    </row>
    <row r="915" spans="1:5" s="31" customFormat="1">
      <c r="A915" s="32"/>
      <c r="B915" s="70"/>
      <c r="C915" s="70"/>
      <c r="D915" s="32"/>
      <c r="E915" s="32"/>
    </row>
    <row r="916" spans="1:5" s="31" customFormat="1">
      <c r="A916" s="32"/>
      <c r="B916" s="70"/>
      <c r="C916" s="70"/>
      <c r="D916" s="32"/>
      <c r="E916" s="32"/>
    </row>
    <row r="917" spans="1:5" s="31" customFormat="1">
      <c r="A917" s="32"/>
      <c r="B917" s="70"/>
      <c r="C917" s="70"/>
      <c r="D917" s="32"/>
      <c r="E917" s="32"/>
    </row>
    <row r="918" spans="1:5" s="31" customFormat="1">
      <c r="A918" s="32"/>
      <c r="B918" s="70"/>
      <c r="C918" s="70"/>
      <c r="D918" s="32"/>
      <c r="E918" s="32"/>
    </row>
    <row r="919" spans="1:5" s="31" customFormat="1">
      <c r="A919" s="32"/>
      <c r="B919" s="70"/>
      <c r="C919" s="70"/>
      <c r="D919" s="32"/>
      <c r="E919" s="32"/>
    </row>
    <row r="920" spans="1:5" s="31" customFormat="1">
      <c r="A920" s="32"/>
      <c r="B920" s="70"/>
      <c r="C920" s="70"/>
      <c r="D920" s="32"/>
      <c r="E920" s="32"/>
    </row>
    <row r="921" spans="1:5" s="31" customFormat="1">
      <c r="A921" s="32"/>
      <c r="B921" s="70"/>
      <c r="C921" s="70"/>
      <c r="D921" s="32"/>
      <c r="E921" s="32"/>
    </row>
    <row r="922" spans="1:5" s="31" customFormat="1">
      <c r="A922" s="32"/>
      <c r="B922" s="70"/>
      <c r="C922" s="70"/>
      <c r="D922" s="32"/>
      <c r="E922" s="32"/>
    </row>
    <row r="923" spans="1:5" s="31" customFormat="1">
      <c r="A923" s="32"/>
      <c r="B923" s="70"/>
      <c r="C923" s="70"/>
      <c r="D923" s="32"/>
      <c r="E923" s="32"/>
    </row>
    <row r="924" spans="1:5" s="31" customFormat="1">
      <c r="A924" s="32"/>
      <c r="B924" s="70"/>
      <c r="C924" s="70"/>
      <c r="D924" s="32"/>
      <c r="E924" s="32"/>
    </row>
    <row r="925" spans="1:5" s="31" customFormat="1">
      <c r="A925" s="32"/>
      <c r="B925" s="70"/>
      <c r="C925" s="70"/>
      <c r="D925" s="32"/>
      <c r="E925" s="32"/>
    </row>
    <row r="926" spans="1:5" s="31" customFormat="1">
      <c r="A926" s="32"/>
      <c r="B926" s="70"/>
      <c r="C926" s="70"/>
      <c r="D926" s="32"/>
      <c r="E926" s="32"/>
    </row>
    <row r="927" spans="1:5" s="31" customFormat="1">
      <c r="A927" s="32"/>
      <c r="B927" s="70"/>
      <c r="C927" s="70"/>
      <c r="D927" s="32"/>
      <c r="E927" s="32"/>
    </row>
    <row r="928" spans="1:5" s="31" customFormat="1">
      <c r="A928" s="32"/>
      <c r="B928" s="70"/>
      <c r="C928" s="70"/>
      <c r="D928" s="32"/>
      <c r="E928" s="32"/>
    </row>
    <row r="929" spans="1:5" s="31" customFormat="1">
      <c r="A929" s="32"/>
      <c r="B929" s="70"/>
      <c r="C929" s="70"/>
      <c r="D929" s="32"/>
      <c r="E929" s="32"/>
    </row>
    <row r="930" spans="1:5" s="31" customFormat="1">
      <c r="A930" s="32"/>
      <c r="B930" s="70"/>
      <c r="C930" s="70"/>
      <c r="D930" s="32"/>
      <c r="E930" s="32"/>
    </row>
    <row r="931" spans="1:5" s="31" customFormat="1">
      <c r="A931" s="32"/>
      <c r="B931" s="70"/>
      <c r="C931" s="70"/>
      <c r="D931" s="32"/>
      <c r="E931" s="32"/>
    </row>
    <row r="932" spans="1:5" s="31" customFormat="1">
      <c r="A932" s="32"/>
      <c r="B932" s="70"/>
      <c r="C932" s="70"/>
      <c r="D932" s="32"/>
      <c r="E932" s="32"/>
    </row>
    <row r="933" spans="1:5" s="31" customFormat="1">
      <c r="A933" s="32"/>
      <c r="B933" s="70"/>
      <c r="C933" s="70"/>
      <c r="D933" s="32"/>
      <c r="E933" s="32"/>
    </row>
    <row r="934" spans="1:5" s="31" customFormat="1">
      <c r="A934" s="32"/>
      <c r="B934" s="70"/>
      <c r="C934" s="70"/>
      <c r="D934" s="32"/>
      <c r="E934" s="32"/>
    </row>
    <row r="935" spans="1:5" s="31" customFormat="1">
      <c r="A935" s="32"/>
      <c r="B935" s="70"/>
      <c r="C935" s="70"/>
      <c r="D935" s="32"/>
      <c r="E935" s="32"/>
    </row>
    <row r="936" spans="1:5" s="31" customFormat="1">
      <c r="A936" s="32"/>
      <c r="B936" s="70"/>
      <c r="C936" s="70"/>
      <c r="D936" s="32"/>
      <c r="E936" s="32"/>
    </row>
    <row r="937" spans="1:5" s="31" customFormat="1">
      <c r="A937" s="32"/>
      <c r="B937" s="70"/>
      <c r="C937" s="70"/>
      <c r="D937" s="32"/>
      <c r="E937" s="32"/>
    </row>
    <row r="938" spans="1:5" s="31" customFormat="1">
      <c r="A938" s="32"/>
      <c r="B938" s="70"/>
      <c r="C938" s="70"/>
      <c r="D938" s="32"/>
      <c r="E938" s="32"/>
    </row>
    <row r="939" spans="1:5" s="31" customFormat="1">
      <c r="A939" s="32"/>
      <c r="B939" s="70"/>
      <c r="C939" s="70"/>
      <c r="D939" s="32"/>
      <c r="E939" s="32"/>
    </row>
    <row r="940" spans="1:5" s="31" customFormat="1">
      <c r="A940" s="32"/>
      <c r="B940" s="70"/>
      <c r="C940" s="70"/>
      <c r="D940" s="32"/>
      <c r="E940" s="32"/>
    </row>
    <row r="941" spans="1:5" s="31" customFormat="1">
      <c r="A941" s="32"/>
      <c r="B941" s="70"/>
      <c r="C941" s="70"/>
      <c r="D941" s="32"/>
      <c r="E941" s="32"/>
    </row>
    <row r="942" spans="1:5" s="31" customFormat="1">
      <c r="A942" s="32"/>
      <c r="B942" s="70"/>
      <c r="C942" s="70"/>
      <c r="D942" s="32"/>
      <c r="E942" s="32"/>
    </row>
    <row r="943" spans="1:5" s="31" customFormat="1">
      <c r="A943" s="32"/>
      <c r="B943" s="70"/>
      <c r="C943" s="70"/>
      <c r="D943" s="32"/>
      <c r="E943" s="32"/>
    </row>
    <row r="944" spans="1:5" s="31" customFormat="1">
      <c r="A944" s="32"/>
      <c r="B944" s="70"/>
      <c r="C944" s="70"/>
      <c r="D944" s="32"/>
      <c r="E944" s="32"/>
    </row>
    <row r="945" spans="1:5" s="31" customFormat="1">
      <c r="A945" s="32"/>
      <c r="B945" s="70"/>
      <c r="C945" s="70"/>
      <c r="D945" s="32"/>
      <c r="E945" s="32"/>
    </row>
    <row r="946" spans="1:5" s="31" customFormat="1">
      <c r="A946" s="32"/>
      <c r="B946" s="70"/>
      <c r="C946" s="70"/>
      <c r="D946" s="32"/>
      <c r="E946" s="32"/>
    </row>
  </sheetData>
  <autoFilter ref="A12:I153"/>
  <pageMargins left="0.51181102362204722" right="0.23622047244094491" top="0.55118110236220474" bottom="0.31496062992125984" header="0.31496062992125984" footer="0.31496062992125984"/>
  <pageSetup paperSize="9" scale="38" fitToHeight="5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9:P50"/>
  <sheetViews>
    <sheetView showGridLines="0" view="pageBreakPreview" zoomScale="55" zoomScaleNormal="70" zoomScaleSheetLayoutView="55" workbookViewId="0">
      <pane ySplit="12" topLeftCell="A13" activePane="bottomLeft" state="frozen"/>
      <selection pane="bottomLeft" activeCell="H11" sqref="H11"/>
    </sheetView>
  </sheetViews>
  <sheetFormatPr defaultRowHeight="18.75"/>
  <cols>
    <col min="1" max="1" width="8.85546875" style="89"/>
    <col min="2" max="3" width="17.7109375" style="16" customWidth="1"/>
    <col min="4" max="4" width="23" style="16" customWidth="1"/>
    <col min="5" max="5" width="65.7109375" style="16" customWidth="1"/>
    <col min="6" max="6" width="34.5703125" style="16" customWidth="1"/>
    <col min="7" max="8" width="24.7109375" style="16" customWidth="1"/>
    <col min="16" max="16" width="9.140625" style="22"/>
  </cols>
  <sheetData>
    <row r="9" spans="1:16" ht="19.5" thickBot="1"/>
    <row r="10" spans="1:16" ht="39" customHeight="1" thickBot="1">
      <c r="G10" s="73" t="s">
        <v>773</v>
      </c>
      <c r="H10" s="80">
        <v>0.3</v>
      </c>
    </row>
    <row r="11" spans="1:16" ht="21">
      <c r="A11" s="90"/>
      <c r="B11" s="46"/>
      <c r="C11" s="46"/>
      <c r="D11" s="46"/>
      <c r="E11" s="46"/>
      <c r="F11" s="45" t="s">
        <v>760</v>
      </c>
      <c r="G11" s="46"/>
      <c r="H11" s="46"/>
    </row>
    <row r="12" spans="1:16" s="3" customFormat="1" ht="48.6" customHeight="1">
      <c r="A12" s="65" t="s">
        <v>335</v>
      </c>
      <c r="B12" s="11" t="s">
        <v>865</v>
      </c>
      <c r="C12" s="11" t="s">
        <v>866</v>
      </c>
      <c r="D12" s="11" t="s">
        <v>342</v>
      </c>
      <c r="E12" s="11" t="s">
        <v>1</v>
      </c>
      <c r="F12" s="11" t="s">
        <v>340</v>
      </c>
      <c r="G12" s="26" t="s">
        <v>963</v>
      </c>
      <c r="H12" s="26" t="s">
        <v>774</v>
      </c>
      <c r="P12" s="94"/>
    </row>
    <row r="13" spans="1:16" s="3" customFormat="1" ht="26.25" customHeight="1">
      <c r="A13" s="92" t="s">
        <v>919</v>
      </c>
      <c r="B13" s="82"/>
      <c r="C13" s="83"/>
      <c r="D13" s="83"/>
      <c r="E13" s="83"/>
      <c r="F13" s="84"/>
      <c r="G13" s="78"/>
      <c r="H13" s="78"/>
      <c r="P13" s="94"/>
    </row>
    <row r="14" spans="1:16" ht="72" customHeight="1">
      <c r="A14" s="13">
        <v>1</v>
      </c>
      <c r="B14" s="14" t="s">
        <v>862</v>
      </c>
      <c r="C14" s="14" t="s">
        <v>500</v>
      </c>
      <c r="D14" s="14" t="s">
        <v>502</v>
      </c>
      <c r="E14" s="12" t="s">
        <v>501</v>
      </c>
      <c r="F14" s="15"/>
      <c r="G14" s="47">
        <v>14.84</v>
      </c>
      <c r="H14" s="50">
        <f>ROUND(G14-G14*$H$10,2)</f>
        <v>10.39</v>
      </c>
    </row>
    <row r="15" spans="1:16" ht="72" customHeight="1">
      <c r="A15" s="13">
        <f>IF(D15&lt;&gt;"",MAXA(A10:A14)+1,"")</f>
        <v>2</v>
      </c>
      <c r="B15" s="14" t="s">
        <v>920</v>
      </c>
      <c r="C15" s="14" t="s">
        <v>503</v>
      </c>
      <c r="D15" s="14" t="s">
        <v>502</v>
      </c>
      <c r="E15" s="12" t="s">
        <v>501</v>
      </c>
      <c r="F15" s="15"/>
      <c r="G15" s="47">
        <v>14.22</v>
      </c>
      <c r="H15" s="50">
        <f t="shared" ref="H15:H21" si="0">ROUND(G15-G15*$H$10,2)</f>
        <v>9.9499999999999993</v>
      </c>
    </row>
    <row r="16" spans="1:16" ht="72" customHeight="1">
      <c r="A16" s="13">
        <f t="shared" ref="A16:A21" si="1">IF(D16&lt;&gt;"",MAXA(A10:A15)+1,"")</f>
        <v>3</v>
      </c>
      <c r="B16" s="14" t="s">
        <v>861</v>
      </c>
      <c r="C16" s="14" t="s">
        <v>506</v>
      </c>
      <c r="D16" s="14" t="s">
        <v>502</v>
      </c>
      <c r="E16" s="12" t="s">
        <v>501</v>
      </c>
      <c r="F16" s="15"/>
      <c r="G16" s="47">
        <v>13.52</v>
      </c>
      <c r="H16" s="50">
        <f t="shared" si="0"/>
        <v>9.4600000000000009</v>
      </c>
      <c r="L16" s="120"/>
      <c r="M16" s="120"/>
      <c r="N16" s="120"/>
      <c r="O16" s="120"/>
    </row>
    <row r="17" spans="1:16" ht="72" customHeight="1">
      <c r="A17" s="13">
        <f t="shared" si="1"/>
        <v>4</v>
      </c>
      <c r="B17" s="14" t="s">
        <v>921</v>
      </c>
      <c r="C17" s="14" t="s">
        <v>504</v>
      </c>
      <c r="D17" s="14" t="s">
        <v>502</v>
      </c>
      <c r="E17" s="12" t="s">
        <v>501</v>
      </c>
      <c r="F17" s="15"/>
      <c r="G17" s="47">
        <v>12.83</v>
      </c>
      <c r="H17" s="50">
        <f t="shared" si="0"/>
        <v>8.98</v>
      </c>
      <c r="L17" s="120"/>
      <c r="M17" s="120"/>
      <c r="N17" s="120"/>
      <c r="O17" s="120"/>
    </row>
    <row r="18" spans="1:16" ht="72" customHeight="1">
      <c r="A18" s="13">
        <f t="shared" si="1"/>
        <v>5</v>
      </c>
      <c r="B18" s="14" t="s">
        <v>922</v>
      </c>
      <c r="C18" s="14" t="s">
        <v>505</v>
      </c>
      <c r="D18" s="14" t="s">
        <v>502</v>
      </c>
      <c r="E18" s="12" t="s">
        <v>501</v>
      </c>
      <c r="F18" s="15"/>
      <c r="G18" s="47">
        <v>12.67</v>
      </c>
      <c r="H18" s="50">
        <f t="shared" si="0"/>
        <v>8.8699999999999992</v>
      </c>
    </row>
    <row r="19" spans="1:16" ht="72" customHeight="1">
      <c r="A19" s="13">
        <f t="shared" si="1"/>
        <v>6</v>
      </c>
      <c r="B19" s="14" t="s">
        <v>923</v>
      </c>
      <c r="C19" s="14" t="s">
        <v>507</v>
      </c>
      <c r="D19" s="15" t="s">
        <v>508</v>
      </c>
      <c r="E19" s="12" t="s">
        <v>501</v>
      </c>
      <c r="F19" s="15"/>
      <c r="G19" s="47">
        <v>32.450000000000003</v>
      </c>
      <c r="H19" s="50">
        <f t="shared" si="0"/>
        <v>22.72</v>
      </c>
    </row>
    <row r="20" spans="1:16" ht="72" customHeight="1">
      <c r="A20" s="13">
        <f t="shared" si="1"/>
        <v>7</v>
      </c>
      <c r="B20" s="14" t="s">
        <v>863</v>
      </c>
      <c r="C20" s="14" t="s">
        <v>509</v>
      </c>
      <c r="D20" s="15" t="s">
        <v>527</v>
      </c>
      <c r="E20" s="12" t="s">
        <v>510</v>
      </c>
      <c r="F20" s="15"/>
      <c r="G20" s="47">
        <v>7.72</v>
      </c>
      <c r="H20" s="50">
        <f t="shared" si="0"/>
        <v>5.4</v>
      </c>
    </row>
    <row r="21" spans="1:16" ht="72" customHeight="1">
      <c r="A21" s="13">
        <f t="shared" si="1"/>
        <v>8</v>
      </c>
      <c r="B21" s="14" t="s">
        <v>864</v>
      </c>
      <c r="C21" s="14" t="s">
        <v>511</v>
      </c>
      <c r="D21" s="15" t="s">
        <v>527</v>
      </c>
      <c r="E21" s="12" t="s">
        <v>512</v>
      </c>
      <c r="F21" s="15"/>
      <c r="G21" s="47">
        <v>7.11</v>
      </c>
      <c r="H21" s="50">
        <f t="shared" si="0"/>
        <v>4.9800000000000004</v>
      </c>
    </row>
    <row r="22" spans="1:16" s="3" customFormat="1" ht="26.25" customHeight="1">
      <c r="A22" s="93" t="s">
        <v>379</v>
      </c>
      <c r="B22" s="85"/>
      <c r="C22" s="85"/>
      <c r="D22" s="85"/>
      <c r="E22" s="85"/>
      <c r="F22" s="86"/>
      <c r="G22" s="76"/>
      <c r="H22" s="54"/>
      <c r="P22" s="22"/>
    </row>
    <row r="23" spans="1:16" ht="72" customHeight="1">
      <c r="A23" s="13">
        <f t="shared" ref="A23:A35" si="2">IF(D23&lt;&gt;"",MAXA(A17:A22)+1,"")</f>
        <v>9</v>
      </c>
      <c r="B23" s="14" t="s">
        <v>924</v>
      </c>
      <c r="C23" s="14" t="s">
        <v>102</v>
      </c>
      <c r="D23" s="14" t="s">
        <v>374</v>
      </c>
      <c r="E23" s="12" t="s">
        <v>103</v>
      </c>
      <c r="F23" s="15"/>
      <c r="G23" s="47">
        <v>5.87</v>
      </c>
      <c r="H23" s="50">
        <f t="shared" ref="H23:H35" si="3">ROUND(G23-G23*$H$10,2)</f>
        <v>4.1100000000000003</v>
      </c>
    </row>
    <row r="24" spans="1:16" ht="72" customHeight="1">
      <c r="A24" s="13">
        <f t="shared" si="2"/>
        <v>10</v>
      </c>
      <c r="B24" s="14" t="s">
        <v>925</v>
      </c>
      <c r="C24" s="14" t="s">
        <v>104</v>
      </c>
      <c r="D24" s="14" t="s">
        <v>374</v>
      </c>
      <c r="E24" s="12" t="s">
        <v>105</v>
      </c>
      <c r="F24" s="15"/>
      <c r="G24" s="47">
        <v>10.47</v>
      </c>
      <c r="H24" s="50">
        <f t="shared" si="3"/>
        <v>7.33</v>
      </c>
    </row>
    <row r="25" spans="1:16" ht="72" customHeight="1">
      <c r="A25" s="13">
        <f t="shared" si="2"/>
        <v>11</v>
      </c>
      <c r="B25" s="14" t="s">
        <v>926</v>
      </c>
      <c r="C25" s="14" t="s">
        <v>106</v>
      </c>
      <c r="D25" s="14" t="s">
        <v>374</v>
      </c>
      <c r="E25" s="12" t="s">
        <v>107</v>
      </c>
      <c r="F25" s="15"/>
      <c r="G25" s="47">
        <v>8.98</v>
      </c>
      <c r="H25" s="50">
        <f t="shared" si="3"/>
        <v>6.29</v>
      </c>
    </row>
    <row r="26" spans="1:16" ht="72" customHeight="1">
      <c r="A26" s="13">
        <f t="shared" si="2"/>
        <v>12</v>
      </c>
      <c r="B26" s="14" t="s">
        <v>927</v>
      </c>
      <c r="C26" s="14" t="s">
        <v>128</v>
      </c>
      <c r="D26" s="14" t="s">
        <v>374</v>
      </c>
      <c r="E26" s="12" t="s">
        <v>129</v>
      </c>
      <c r="F26" s="15"/>
      <c r="G26" s="47">
        <v>9.26</v>
      </c>
      <c r="H26" s="50">
        <f t="shared" si="3"/>
        <v>6.48</v>
      </c>
    </row>
    <row r="27" spans="1:16" ht="72" customHeight="1">
      <c r="A27" s="13">
        <f t="shared" si="2"/>
        <v>13</v>
      </c>
      <c r="B27" s="14" t="s">
        <v>928</v>
      </c>
      <c r="C27" s="14" t="s">
        <v>130</v>
      </c>
      <c r="D27" s="14" t="s">
        <v>374</v>
      </c>
      <c r="E27" s="12" t="s">
        <v>131</v>
      </c>
      <c r="F27" s="15"/>
      <c r="G27" s="47">
        <v>11.14</v>
      </c>
      <c r="H27" s="50">
        <f t="shared" si="3"/>
        <v>7.8</v>
      </c>
    </row>
    <row r="28" spans="1:16" ht="72" customHeight="1">
      <c r="A28" s="13">
        <f t="shared" si="2"/>
        <v>14</v>
      </c>
      <c r="B28" s="14" t="s">
        <v>929</v>
      </c>
      <c r="C28" s="14" t="s">
        <v>134</v>
      </c>
      <c r="D28" s="14" t="s">
        <v>374</v>
      </c>
      <c r="E28" s="12" t="s">
        <v>135</v>
      </c>
      <c r="F28" s="15"/>
      <c r="G28" s="47">
        <v>7.22</v>
      </c>
      <c r="H28" s="50">
        <f t="shared" si="3"/>
        <v>5.05</v>
      </c>
    </row>
    <row r="29" spans="1:16" ht="72" customHeight="1">
      <c r="A29" s="13">
        <f t="shared" si="2"/>
        <v>15</v>
      </c>
      <c r="B29" s="14" t="s">
        <v>930</v>
      </c>
      <c r="C29" s="14" t="s">
        <v>136</v>
      </c>
      <c r="D29" s="14" t="s">
        <v>374</v>
      </c>
      <c r="E29" s="12" t="s">
        <v>137</v>
      </c>
      <c r="F29" s="15"/>
      <c r="G29" s="47">
        <v>9.59</v>
      </c>
      <c r="H29" s="50">
        <f t="shared" si="3"/>
        <v>6.71</v>
      </c>
    </row>
    <row r="30" spans="1:16" ht="72" customHeight="1">
      <c r="A30" s="13">
        <f t="shared" si="2"/>
        <v>16</v>
      </c>
      <c r="B30" s="14" t="s">
        <v>931</v>
      </c>
      <c r="C30" s="14" t="s">
        <v>138</v>
      </c>
      <c r="D30" s="14" t="s">
        <v>374</v>
      </c>
      <c r="E30" s="12" t="s">
        <v>139</v>
      </c>
      <c r="F30" s="15"/>
      <c r="G30" s="47">
        <v>10.38</v>
      </c>
      <c r="H30" s="50">
        <f t="shared" si="3"/>
        <v>7.27</v>
      </c>
    </row>
    <row r="31" spans="1:16" ht="72" customHeight="1">
      <c r="A31" s="13">
        <f t="shared" si="2"/>
        <v>17</v>
      </c>
      <c r="B31" s="14" t="s">
        <v>932</v>
      </c>
      <c r="C31" s="14" t="s">
        <v>142</v>
      </c>
      <c r="D31" s="14" t="s">
        <v>374</v>
      </c>
      <c r="E31" s="12" t="s">
        <v>143</v>
      </c>
      <c r="F31" s="15"/>
      <c r="G31" s="47">
        <v>6.18</v>
      </c>
      <c r="H31" s="50">
        <f t="shared" si="3"/>
        <v>4.33</v>
      </c>
    </row>
    <row r="32" spans="1:16" ht="72" customHeight="1">
      <c r="A32" s="13">
        <f t="shared" si="2"/>
        <v>18</v>
      </c>
      <c r="B32" s="14" t="s">
        <v>933</v>
      </c>
      <c r="C32" s="14" t="s">
        <v>144</v>
      </c>
      <c r="D32" s="14" t="s">
        <v>374</v>
      </c>
      <c r="E32" s="12" t="s">
        <v>145</v>
      </c>
      <c r="F32" s="15"/>
      <c r="G32" s="47">
        <v>11.88</v>
      </c>
      <c r="H32" s="50">
        <f t="shared" si="3"/>
        <v>8.32</v>
      </c>
    </row>
    <row r="33" spans="1:15" ht="72" customHeight="1">
      <c r="A33" s="13">
        <f t="shared" si="2"/>
        <v>19</v>
      </c>
      <c r="B33" s="17" t="s">
        <v>101</v>
      </c>
      <c r="C33" s="17" t="s">
        <v>146</v>
      </c>
      <c r="D33" s="17" t="s">
        <v>374</v>
      </c>
      <c r="E33" s="25" t="s">
        <v>147</v>
      </c>
      <c r="F33" s="53"/>
      <c r="G33" s="47">
        <v>7.34</v>
      </c>
      <c r="H33" s="50">
        <f t="shared" si="3"/>
        <v>5.14</v>
      </c>
    </row>
    <row r="34" spans="1:15" ht="72" customHeight="1">
      <c r="A34" s="13">
        <f t="shared" si="2"/>
        <v>20</v>
      </c>
      <c r="B34" s="17" t="s">
        <v>934</v>
      </c>
      <c r="C34" s="17" t="s">
        <v>148</v>
      </c>
      <c r="D34" s="17" t="s">
        <v>374</v>
      </c>
      <c r="E34" s="25" t="s">
        <v>149</v>
      </c>
      <c r="F34" s="53"/>
      <c r="G34" s="47">
        <v>7.77</v>
      </c>
      <c r="H34" s="50">
        <f t="shared" si="3"/>
        <v>5.44</v>
      </c>
    </row>
    <row r="35" spans="1:15" ht="72" customHeight="1">
      <c r="A35" s="13">
        <f t="shared" si="2"/>
        <v>21</v>
      </c>
      <c r="B35" s="17" t="s">
        <v>935</v>
      </c>
      <c r="C35" s="17" t="s">
        <v>429</v>
      </c>
      <c r="D35" s="17" t="s">
        <v>374</v>
      </c>
      <c r="E35" s="25" t="s">
        <v>430</v>
      </c>
      <c r="F35" s="53"/>
      <c r="G35" s="47">
        <v>8.7200000000000006</v>
      </c>
      <c r="H35" s="50">
        <f t="shared" si="3"/>
        <v>6.1</v>
      </c>
      <c r="I35" s="119" t="s">
        <v>452</v>
      </c>
      <c r="J35" s="119"/>
      <c r="K35" s="119"/>
      <c r="L35" s="119"/>
      <c r="M35" s="119"/>
      <c r="N35" s="119"/>
      <c r="O35" s="119"/>
    </row>
    <row r="36" spans="1:15" ht="26.25">
      <c r="A36" s="91" t="s">
        <v>378</v>
      </c>
      <c r="B36" s="87"/>
      <c r="C36" s="87"/>
      <c r="D36" s="87"/>
      <c r="E36" s="87"/>
      <c r="F36" s="88"/>
      <c r="G36" s="77"/>
      <c r="H36" s="54"/>
    </row>
    <row r="37" spans="1:15" ht="72" customHeight="1">
      <c r="A37" s="13">
        <f t="shared" ref="A37:A41" si="4">IF(D37&lt;&gt;"",MAXA(A31:A36)+1,"")</f>
        <v>22</v>
      </c>
      <c r="B37" s="14" t="s">
        <v>936</v>
      </c>
      <c r="C37" s="14" t="s">
        <v>108</v>
      </c>
      <c r="D37" s="14" t="s">
        <v>375</v>
      </c>
      <c r="E37" s="12" t="s">
        <v>109</v>
      </c>
      <c r="F37" s="15"/>
      <c r="G37" s="47">
        <v>59.76</v>
      </c>
      <c r="H37" s="50">
        <f t="shared" ref="H37:H41" si="5">ROUND(G37-G37*$H$10,2)</f>
        <v>41.83</v>
      </c>
    </row>
    <row r="38" spans="1:15" ht="72" customHeight="1">
      <c r="A38" s="13">
        <f t="shared" si="4"/>
        <v>23</v>
      </c>
      <c r="B38" s="14" t="s">
        <v>937</v>
      </c>
      <c r="C38" s="14" t="s">
        <v>110</v>
      </c>
      <c r="D38" s="14" t="s">
        <v>375</v>
      </c>
      <c r="E38" s="12" t="s">
        <v>111</v>
      </c>
      <c r="F38" s="15"/>
      <c r="G38" s="47">
        <v>24.32</v>
      </c>
      <c r="H38" s="50">
        <f t="shared" si="5"/>
        <v>17.02</v>
      </c>
    </row>
    <row r="39" spans="1:15" ht="72" customHeight="1">
      <c r="A39" s="13">
        <f t="shared" si="4"/>
        <v>24</v>
      </c>
      <c r="B39" s="14" t="s">
        <v>938</v>
      </c>
      <c r="C39" s="14" t="s">
        <v>112</v>
      </c>
      <c r="D39" s="14" t="s">
        <v>375</v>
      </c>
      <c r="E39" s="12" t="s">
        <v>113</v>
      </c>
      <c r="F39" s="15"/>
      <c r="G39" s="47">
        <v>21.82</v>
      </c>
      <c r="H39" s="50">
        <f t="shared" si="5"/>
        <v>15.27</v>
      </c>
    </row>
    <row r="40" spans="1:15" ht="72" customHeight="1">
      <c r="A40" s="13">
        <f t="shared" si="4"/>
        <v>25</v>
      </c>
      <c r="B40" s="14" t="s">
        <v>939</v>
      </c>
      <c r="C40" s="14" t="s">
        <v>124</v>
      </c>
      <c r="D40" s="14" t="s">
        <v>375</v>
      </c>
      <c r="E40" s="12" t="s">
        <v>125</v>
      </c>
      <c r="F40" s="15"/>
      <c r="G40" s="47">
        <v>19.53</v>
      </c>
      <c r="H40" s="50">
        <f t="shared" si="5"/>
        <v>13.67</v>
      </c>
    </row>
    <row r="41" spans="1:15" ht="72" customHeight="1">
      <c r="A41" s="95">
        <f t="shared" si="4"/>
        <v>26</v>
      </c>
      <c r="B41" s="96" t="s">
        <v>940</v>
      </c>
      <c r="C41" s="96" t="s">
        <v>132</v>
      </c>
      <c r="D41" s="96" t="s">
        <v>377</v>
      </c>
      <c r="E41" s="97" t="s">
        <v>133</v>
      </c>
      <c r="F41" s="98"/>
      <c r="G41" s="64">
        <v>38.72</v>
      </c>
      <c r="H41" s="50">
        <f t="shared" si="5"/>
        <v>27.1</v>
      </c>
    </row>
    <row r="42" spans="1:15" ht="26.25">
      <c r="A42" s="91" t="s">
        <v>380</v>
      </c>
      <c r="B42" s="87"/>
      <c r="C42" s="87"/>
      <c r="D42" s="87"/>
      <c r="E42" s="87"/>
      <c r="F42" s="88"/>
      <c r="G42" s="77"/>
      <c r="H42" s="54"/>
    </row>
    <row r="43" spans="1:15" ht="72" customHeight="1">
      <c r="A43" s="13">
        <f t="shared" ref="A43:A50" si="6">IF(D43&lt;&gt;"",MAXA(A37:A42)+1,"")</f>
        <v>27</v>
      </c>
      <c r="B43" s="14" t="s">
        <v>941</v>
      </c>
      <c r="C43" s="14" t="s">
        <v>114</v>
      </c>
      <c r="D43" s="14" t="s">
        <v>376</v>
      </c>
      <c r="E43" s="12" t="s">
        <v>115</v>
      </c>
      <c r="F43" s="15"/>
      <c r="G43" s="47">
        <v>6.49</v>
      </c>
      <c r="H43" s="50">
        <f>ROUND(G43-G43*$H$10,2)</f>
        <v>4.54</v>
      </c>
    </row>
    <row r="44" spans="1:15" ht="72" customHeight="1">
      <c r="A44" s="13">
        <f t="shared" si="6"/>
        <v>28</v>
      </c>
      <c r="B44" s="14" t="s">
        <v>942</v>
      </c>
      <c r="C44" s="14" t="s">
        <v>116</v>
      </c>
      <c r="D44" s="14" t="s">
        <v>376</v>
      </c>
      <c r="E44" s="12" t="s">
        <v>117</v>
      </c>
      <c r="F44" s="15"/>
      <c r="G44" s="47">
        <v>7.52</v>
      </c>
      <c r="H44" s="50">
        <f t="shared" ref="H44:H50" si="7">ROUND(G44-G44*$H$10,2)</f>
        <v>5.26</v>
      </c>
    </row>
    <row r="45" spans="1:15" ht="72" customHeight="1">
      <c r="A45" s="13">
        <f t="shared" si="6"/>
        <v>29</v>
      </c>
      <c r="B45" s="14" t="s">
        <v>943</v>
      </c>
      <c r="C45" s="14" t="s">
        <v>118</v>
      </c>
      <c r="D45" s="14" t="s">
        <v>376</v>
      </c>
      <c r="E45" s="12" t="s">
        <v>119</v>
      </c>
      <c r="F45" s="15"/>
      <c r="G45" s="47">
        <v>8.31</v>
      </c>
      <c r="H45" s="50">
        <f t="shared" si="7"/>
        <v>5.82</v>
      </c>
    </row>
    <row r="46" spans="1:15" ht="72" customHeight="1">
      <c r="A46" s="13">
        <f t="shared" si="6"/>
        <v>30</v>
      </c>
      <c r="B46" s="14" t="s">
        <v>944</v>
      </c>
      <c r="C46" s="14" t="s">
        <v>120</v>
      </c>
      <c r="D46" s="14" t="s">
        <v>376</v>
      </c>
      <c r="E46" s="12" t="s">
        <v>121</v>
      </c>
      <c r="F46" s="15"/>
      <c r="G46" s="47">
        <v>6.6</v>
      </c>
      <c r="H46" s="50">
        <f t="shared" si="7"/>
        <v>4.62</v>
      </c>
    </row>
    <row r="47" spans="1:15" ht="72" customHeight="1">
      <c r="A47" s="95">
        <f t="shared" si="6"/>
        <v>31</v>
      </c>
      <c r="B47" s="96" t="s">
        <v>945</v>
      </c>
      <c r="C47" s="96" t="s">
        <v>122</v>
      </c>
      <c r="D47" s="96" t="s">
        <v>376</v>
      </c>
      <c r="E47" s="97" t="s">
        <v>123</v>
      </c>
      <c r="F47" s="98"/>
      <c r="G47" s="64">
        <v>10.51</v>
      </c>
      <c r="H47" s="50">
        <f t="shared" si="7"/>
        <v>7.36</v>
      </c>
    </row>
    <row r="48" spans="1:15" ht="72" customHeight="1">
      <c r="A48" s="13">
        <f t="shared" si="6"/>
        <v>32</v>
      </c>
      <c r="B48" s="14" t="s">
        <v>946</v>
      </c>
      <c r="C48" s="14" t="s">
        <v>126</v>
      </c>
      <c r="D48" s="14" t="s">
        <v>376</v>
      </c>
      <c r="E48" s="12" t="s">
        <v>127</v>
      </c>
      <c r="F48" s="15"/>
      <c r="G48" s="47">
        <v>8</v>
      </c>
      <c r="H48" s="50">
        <f t="shared" si="7"/>
        <v>5.6</v>
      </c>
    </row>
    <row r="49" spans="1:9" ht="72" customHeight="1">
      <c r="A49" s="95">
        <f t="shared" si="6"/>
        <v>33</v>
      </c>
      <c r="B49" s="96" t="s">
        <v>947</v>
      </c>
      <c r="C49" s="96" t="s">
        <v>140</v>
      </c>
      <c r="D49" s="96" t="s">
        <v>376</v>
      </c>
      <c r="E49" s="97" t="s">
        <v>141</v>
      </c>
      <c r="F49" s="98"/>
      <c r="G49" s="64">
        <v>14.71</v>
      </c>
      <c r="H49" s="50">
        <f t="shared" si="7"/>
        <v>10.3</v>
      </c>
    </row>
    <row r="50" spans="1:9" ht="71.25" customHeight="1">
      <c r="A50" s="13">
        <f t="shared" si="6"/>
        <v>34</v>
      </c>
      <c r="B50" s="13" t="s">
        <v>948</v>
      </c>
      <c r="C50" s="13" t="s">
        <v>462</v>
      </c>
      <c r="D50" s="13" t="s">
        <v>376</v>
      </c>
      <c r="E50" s="35" t="s">
        <v>463</v>
      </c>
      <c r="F50" s="13"/>
      <c r="G50" s="47">
        <v>13.09</v>
      </c>
      <c r="H50" s="50">
        <f t="shared" si="7"/>
        <v>9.16</v>
      </c>
      <c r="I50" s="34"/>
    </row>
  </sheetData>
  <autoFilter ref="A12:H12"/>
  <mergeCells count="2">
    <mergeCell ref="I35:O35"/>
    <mergeCell ref="L16:O17"/>
  </mergeCells>
  <pageMargins left="0.70866141732283472" right="0.21" top="0.32" bottom="0.25" header="0.31496062992125984" footer="0.31496062992125984"/>
  <pageSetup paperSize="9" scale="2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9:J39"/>
  <sheetViews>
    <sheetView showGridLines="0" view="pageBreakPreview" zoomScale="55" zoomScaleNormal="70" zoomScaleSheetLayoutView="55" workbookViewId="0">
      <pane ySplit="12" topLeftCell="A22" activePane="bottomLeft" state="frozen"/>
      <selection pane="bottomLeft" activeCell="I11" sqref="I11"/>
    </sheetView>
  </sheetViews>
  <sheetFormatPr defaultRowHeight="21"/>
  <cols>
    <col min="1" max="1" width="9.140625" style="102"/>
    <col min="2" max="3" width="16.140625" style="51" customWidth="1"/>
    <col min="4" max="4" width="16.85546875" style="51" bestFit="1" customWidth="1"/>
    <col min="5" max="5" width="38.7109375" style="51" bestFit="1" customWidth="1"/>
    <col min="6" max="6" width="83.140625" style="51" bestFit="1" customWidth="1"/>
    <col min="7" max="7" width="21.140625" style="51" customWidth="1"/>
    <col min="8" max="8" width="23.85546875" style="27" customWidth="1"/>
    <col min="9" max="9" width="23.140625" style="55" customWidth="1"/>
  </cols>
  <sheetData>
    <row r="9" spans="1:10" ht="21.75" thickBot="1"/>
    <row r="10" spans="1:10" ht="38.25" customHeight="1" thickBot="1">
      <c r="H10" s="73" t="s">
        <v>773</v>
      </c>
      <c r="I10" s="80">
        <v>0.3</v>
      </c>
    </row>
    <row r="11" spans="1:10" ht="18.75">
      <c r="A11" s="103"/>
      <c r="B11" s="42"/>
      <c r="C11" s="42"/>
      <c r="D11" s="42"/>
      <c r="E11" s="42"/>
      <c r="F11" s="42"/>
      <c r="G11" s="44" t="s">
        <v>760</v>
      </c>
      <c r="H11" s="46"/>
      <c r="I11" s="46"/>
    </row>
    <row r="12" spans="1:10" s="2" customFormat="1" ht="49.9" customHeight="1">
      <c r="A12" s="104" t="s">
        <v>335</v>
      </c>
      <c r="B12" s="11" t="s">
        <v>865</v>
      </c>
      <c r="C12" s="11" t="s">
        <v>866</v>
      </c>
      <c r="D12" s="11" t="s">
        <v>336</v>
      </c>
      <c r="E12" s="11" t="s">
        <v>342</v>
      </c>
      <c r="F12" s="11" t="s">
        <v>1</v>
      </c>
      <c r="G12" s="11" t="s">
        <v>340</v>
      </c>
      <c r="H12" s="26" t="s">
        <v>963</v>
      </c>
      <c r="I12" s="26" t="s">
        <v>774</v>
      </c>
    </row>
    <row r="13" spans="1:10" ht="23.25">
      <c r="A13" s="99" t="s">
        <v>408</v>
      </c>
      <c r="B13" s="100"/>
      <c r="C13" s="100"/>
      <c r="D13" s="100"/>
      <c r="E13" s="100"/>
      <c r="F13" s="100"/>
      <c r="G13" s="101"/>
      <c r="H13" s="36"/>
      <c r="I13" s="36"/>
    </row>
    <row r="14" spans="1:10" ht="58.15" customHeight="1">
      <c r="A14" s="13">
        <v>1</v>
      </c>
      <c r="B14" s="17" t="s">
        <v>949</v>
      </c>
      <c r="C14" s="17" t="s">
        <v>53</v>
      </c>
      <c r="D14" s="17" t="s">
        <v>52</v>
      </c>
      <c r="E14" s="17" t="s">
        <v>382</v>
      </c>
      <c r="F14" s="18" t="s">
        <v>54</v>
      </c>
      <c r="G14" s="18"/>
      <c r="H14" s="47">
        <v>90.16</v>
      </c>
      <c r="I14" s="50">
        <f>ROUND(H14-H14*$I$10,2)</f>
        <v>63.11</v>
      </c>
    </row>
    <row r="15" spans="1:10" ht="58.15" customHeight="1">
      <c r="A15" s="13">
        <f>IF(E15&lt;&gt;"",MAXA(A9:A14)+1,"")</f>
        <v>2</v>
      </c>
      <c r="B15" s="17" t="s">
        <v>845</v>
      </c>
      <c r="C15" s="17" t="s">
        <v>55</v>
      </c>
      <c r="D15" s="17" t="s">
        <v>52</v>
      </c>
      <c r="E15" s="17" t="s">
        <v>383</v>
      </c>
      <c r="F15" s="18" t="s">
        <v>56</v>
      </c>
      <c r="G15" s="18"/>
      <c r="H15" s="47">
        <v>28.27</v>
      </c>
      <c r="I15" s="50">
        <f t="shared" ref="I15:I22" si="0">ROUND(H15-H15*$I$10,2)</f>
        <v>19.79</v>
      </c>
      <c r="J15" s="51"/>
    </row>
    <row r="16" spans="1:10" ht="58.15" customHeight="1">
      <c r="A16" s="13">
        <f t="shared" ref="A16:A39" si="1">IF(E16&lt;&gt;"",MAXA(A10:A15)+1,"")</f>
        <v>3</v>
      </c>
      <c r="B16" s="17" t="s">
        <v>846</v>
      </c>
      <c r="C16" s="17" t="s">
        <v>57</v>
      </c>
      <c r="D16" s="17" t="s">
        <v>52</v>
      </c>
      <c r="E16" s="17" t="s">
        <v>384</v>
      </c>
      <c r="F16" s="18" t="s">
        <v>58</v>
      </c>
      <c r="G16" s="18"/>
      <c r="H16" s="47">
        <v>13.22</v>
      </c>
      <c r="I16" s="50">
        <f t="shared" si="0"/>
        <v>9.25</v>
      </c>
      <c r="J16" s="51"/>
    </row>
    <row r="17" spans="1:10" ht="58.15" customHeight="1">
      <c r="A17" s="13">
        <f t="shared" si="1"/>
        <v>4</v>
      </c>
      <c r="B17" s="17" t="s">
        <v>847</v>
      </c>
      <c r="C17" s="17" t="s">
        <v>59</v>
      </c>
      <c r="D17" s="17" t="s">
        <v>52</v>
      </c>
      <c r="E17" s="17" t="s">
        <v>385</v>
      </c>
      <c r="F17" s="18" t="s">
        <v>60</v>
      </c>
      <c r="G17" s="18"/>
      <c r="H17" s="47">
        <v>19.04</v>
      </c>
      <c r="I17" s="50">
        <f t="shared" si="0"/>
        <v>13.33</v>
      </c>
      <c r="J17" s="51"/>
    </row>
    <row r="18" spans="1:10" ht="58.15" customHeight="1">
      <c r="A18" s="13">
        <f t="shared" si="1"/>
        <v>5</v>
      </c>
      <c r="B18" s="17" t="s">
        <v>848</v>
      </c>
      <c r="C18" s="17" t="s">
        <v>61</v>
      </c>
      <c r="D18" s="17" t="s">
        <v>52</v>
      </c>
      <c r="E18" s="17" t="s">
        <v>386</v>
      </c>
      <c r="F18" s="18" t="s">
        <v>62</v>
      </c>
      <c r="G18" s="18"/>
      <c r="H18" s="47">
        <v>16.71</v>
      </c>
      <c r="I18" s="50">
        <f t="shared" si="0"/>
        <v>11.7</v>
      </c>
      <c r="J18" s="51"/>
    </row>
    <row r="19" spans="1:10" ht="58.15" customHeight="1">
      <c r="A19" s="13">
        <f t="shared" si="1"/>
        <v>6</v>
      </c>
      <c r="B19" s="17" t="s">
        <v>849</v>
      </c>
      <c r="C19" s="17" t="s">
        <v>63</v>
      </c>
      <c r="D19" s="17" t="s">
        <v>52</v>
      </c>
      <c r="E19" s="17" t="s">
        <v>387</v>
      </c>
      <c r="F19" s="18" t="s">
        <v>64</v>
      </c>
      <c r="G19" s="18"/>
      <c r="H19" s="47">
        <v>24.71</v>
      </c>
      <c r="I19" s="50">
        <f t="shared" si="0"/>
        <v>17.3</v>
      </c>
      <c r="J19" s="51"/>
    </row>
    <row r="20" spans="1:10" ht="58.15" customHeight="1">
      <c r="A20" s="13">
        <f t="shared" si="1"/>
        <v>7</v>
      </c>
      <c r="B20" s="17" t="s">
        <v>850</v>
      </c>
      <c r="C20" s="17" t="s">
        <v>65</v>
      </c>
      <c r="D20" s="17" t="s">
        <v>52</v>
      </c>
      <c r="E20" s="17" t="s">
        <v>388</v>
      </c>
      <c r="F20" s="18" t="s">
        <v>66</v>
      </c>
      <c r="G20" s="18"/>
      <c r="H20" s="47">
        <v>17.2</v>
      </c>
      <c r="I20" s="50">
        <f t="shared" si="0"/>
        <v>12.04</v>
      </c>
      <c r="J20" s="51"/>
    </row>
    <row r="21" spans="1:10" ht="58.15" customHeight="1">
      <c r="A21" s="13">
        <f>IF(E21&lt;&gt;"",MAXA(A16:A20)+1,"")</f>
        <v>8</v>
      </c>
      <c r="B21" s="17" t="s">
        <v>950</v>
      </c>
      <c r="C21" s="17" t="s">
        <v>67</v>
      </c>
      <c r="D21" s="17" t="s">
        <v>52</v>
      </c>
      <c r="E21" s="17" t="s">
        <v>389</v>
      </c>
      <c r="F21" s="18" t="s">
        <v>68</v>
      </c>
      <c r="G21" s="18"/>
      <c r="H21" s="47">
        <v>31.63</v>
      </c>
      <c r="I21" s="50">
        <f t="shared" si="0"/>
        <v>22.14</v>
      </c>
      <c r="J21" s="51"/>
    </row>
    <row r="22" spans="1:10" ht="58.15" customHeight="1">
      <c r="A22" s="13">
        <f>IF(E22&lt;&gt;"",MAXA(A17:A21)+1,"")</f>
        <v>9</v>
      </c>
      <c r="B22" s="17" t="s">
        <v>851</v>
      </c>
      <c r="C22" s="17" t="s">
        <v>69</v>
      </c>
      <c r="D22" s="17" t="s">
        <v>52</v>
      </c>
      <c r="E22" s="17" t="s">
        <v>390</v>
      </c>
      <c r="F22" s="18" t="s">
        <v>70</v>
      </c>
      <c r="G22" s="18"/>
      <c r="H22" s="47">
        <v>30.52</v>
      </c>
      <c r="I22" s="50">
        <f t="shared" si="0"/>
        <v>21.36</v>
      </c>
      <c r="J22" s="51"/>
    </row>
    <row r="23" spans="1:10" ht="23.25">
      <c r="A23" s="99" t="s">
        <v>360</v>
      </c>
      <c r="B23" s="100"/>
      <c r="C23" s="100"/>
      <c r="D23" s="100"/>
      <c r="E23" s="100"/>
      <c r="F23" s="100"/>
      <c r="G23" s="101"/>
      <c r="H23" s="36"/>
      <c r="I23" s="36"/>
    </row>
    <row r="24" spans="1:10" ht="58.15" customHeight="1">
      <c r="A24" s="13">
        <f>IF(E24&lt;&gt;"",MAXA(A19:A23)+1,"")</f>
        <v>10</v>
      </c>
      <c r="B24" s="17" t="s">
        <v>951</v>
      </c>
      <c r="C24" s="17" t="s">
        <v>72</v>
      </c>
      <c r="D24" s="17" t="s">
        <v>71</v>
      </c>
      <c r="E24" s="17" t="s">
        <v>382</v>
      </c>
      <c r="F24" s="18" t="s">
        <v>73</v>
      </c>
      <c r="G24" s="18"/>
      <c r="H24" s="47">
        <v>100.9</v>
      </c>
      <c r="I24" s="50">
        <f t="shared" ref="I24:I34" si="2">ROUND(H24-H24*$I$10,2)</f>
        <v>70.63</v>
      </c>
      <c r="J24" s="51"/>
    </row>
    <row r="25" spans="1:10" ht="58.15" customHeight="1">
      <c r="A25" s="13">
        <f>IF(E25&lt;&gt;"",MAXA(A20:A24)+1,"")</f>
        <v>11</v>
      </c>
      <c r="B25" s="17" t="s">
        <v>852</v>
      </c>
      <c r="C25" s="17" t="s">
        <v>74</v>
      </c>
      <c r="D25" s="17" t="s">
        <v>71</v>
      </c>
      <c r="E25" s="17" t="s">
        <v>383</v>
      </c>
      <c r="F25" s="18" t="s">
        <v>75</v>
      </c>
      <c r="G25" s="18"/>
      <c r="H25" s="47">
        <v>40.799999999999997</v>
      </c>
      <c r="I25" s="50">
        <f t="shared" si="2"/>
        <v>28.56</v>
      </c>
      <c r="J25" s="51"/>
    </row>
    <row r="26" spans="1:10" ht="58.15" customHeight="1">
      <c r="A26" s="13">
        <f>IF(E26&lt;&gt;"",MAXA(A21:A25)+1,"")</f>
        <v>12</v>
      </c>
      <c r="B26" s="17" t="s">
        <v>853</v>
      </c>
      <c r="C26" s="17" t="s">
        <v>76</v>
      </c>
      <c r="D26" s="17" t="s">
        <v>71</v>
      </c>
      <c r="E26" s="17" t="s">
        <v>384</v>
      </c>
      <c r="F26" s="18" t="s">
        <v>77</v>
      </c>
      <c r="G26" s="18"/>
      <c r="H26" s="47">
        <v>11.84</v>
      </c>
      <c r="I26" s="50">
        <f t="shared" si="2"/>
        <v>8.2899999999999991</v>
      </c>
      <c r="J26" s="51"/>
    </row>
    <row r="27" spans="1:10" ht="58.15" customHeight="1">
      <c r="A27" s="13">
        <f t="shared" si="1"/>
        <v>13</v>
      </c>
      <c r="B27" s="17" t="s">
        <v>854</v>
      </c>
      <c r="C27" s="17" t="s">
        <v>78</v>
      </c>
      <c r="D27" s="17" t="s">
        <v>71</v>
      </c>
      <c r="E27" s="17" t="s">
        <v>391</v>
      </c>
      <c r="F27" s="18" t="s">
        <v>79</v>
      </c>
      <c r="G27" s="18"/>
      <c r="H27" s="47">
        <v>20.04</v>
      </c>
      <c r="I27" s="50">
        <f t="shared" si="2"/>
        <v>14.03</v>
      </c>
      <c r="J27" s="51"/>
    </row>
    <row r="28" spans="1:10" ht="58.15" customHeight="1">
      <c r="A28" s="13">
        <f t="shared" si="1"/>
        <v>14</v>
      </c>
      <c r="B28" s="17" t="s">
        <v>855</v>
      </c>
      <c r="C28" s="17" t="s">
        <v>80</v>
      </c>
      <c r="D28" s="17" t="s">
        <v>71</v>
      </c>
      <c r="E28" s="17" t="s">
        <v>392</v>
      </c>
      <c r="F28" s="18" t="s">
        <v>81</v>
      </c>
      <c r="G28" s="18"/>
      <c r="H28" s="47">
        <v>18.79</v>
      </c>
      <c r="I28" s="50">
        <f t="shared" si="2"/>
        <v>13.15</v>
      </c>
      <c r="J28" s="51"/>
    </row>
    <row r="29" spans="1:10" ht="58.15" customHeight="1">
      <c r="A29" s="13">
        <f t="shared" si="1"/>
        <v>15</v>
      </c>
      <c r="B29" s="17" t="s">
        <v>952</v>
      </c>
      <c r="C29" s="17" t="s">
        <v>82</v>
      </c>
      <c r="D29" s="17" t="s">
        <v>71</v>
      </c>
      <c r="E29" s="17" t="s">
        <v>393</v>
      </c>
      <c r="F29" s="18" t="s">
        <v>83</v>
      </c>
      <c r="G29" s="18"/>
      <c r="H29" s="47">
        <v>28.81</v>
      </c>
      <c r="I29" s="50">
        <f t="shared" si="2"/>
        <v>20.170000000000002</v>
      </c>
      <c r="J29" s="51"/>
    </row>
    <row r="30" spans="1:10" ht="58.15" customHeight="1">
      <c r="A30" s="13">
        <f t="shared" si="1"/>
        <v>16</v>
      </c>
      <c r="B30" s="17" t="s">
        <v>856</v>
      </c>
      <c r="C30" s="17" t="s">
        <v>84</v>
      </c>
      <c r="D30" s="17" t="s">
        <v>71</v>
      </c>
      <c r="E30" s="17" t="s">
        <v>394</v>
      </c>
      <c r="F30" s="18" t="s">
        <v>85</v>
      </c>
      <c r="G30" s="18"/>
      <c r="H30" s="47">
        <v>18.45</v>
      </c>
      <c r="I30" s="50">
        <f t="shared" si="2"/>
        <v>12.92</v>
      </c>
      <c r="J30" s="51"/>
    </row>
    <row r="31" spans="1:10" ht="58.15" customHeight="1">
      <c r="A31" s="13">
        <f t="shared" si="1"/>
        <v>17</v>
      </c>
      <c r="B31" s="17" t="s">
        <v>857</v>
      </c>
      <c r="C31" s="17" t="s">
        <v>86</v>
      </c>
      <c r="D31" s="17" t="s">
        <v>71</v>
      </c>
      <c r="E31" s="17" t="s">
        <v>388</v>
      </c>
      <c r="F31" s="18" t="s">
        <v>87</v>
      </c>
      <c r="G31" s="18"/>
      <c r="H31" s="47">
        <v>18.66</v>
      </c>
      <c r="I31" s="50">
        <f t="shared" si="2"/>
        <v>13.06</v>
      </c>
      <c r="J31" s="51"/>
    </row>
    <row r="32" spans="1:10" ht="69.75" customHeight="1">
      <c r="A32" s="13">
        <f t="shared" si="1"/>
        <v>18</v>
      </c>
      <c r="B32" s="17" t="s">
        <v>858</v>
      </c>
      <c r="C32" s="17" t="s">
        <v>88</v>
      </c>
      <c r="D32" s="17" t="s">
        <v>71</v>
      </c>
      <c r="E32" s="17" t="s">
        <v>395</v>
      </c>
      <c r="F32" s="18" t="s">
        <v>89</v>
      </c>
      <c r="G32" s="18"/>
      <c r="H32" s="47">
        <v>23.55</v>
      </c>
      <c r="I32" s="50">
        <f t="shared" si="2"/>
        <v>16.489999999999998</v>
      </c>
      <c r="J32" s="51"/>
    </row>
    <row r="33" spans="1:10" ht="69.75" customHeight="1">
      <c r="A33" s="13">
        <f>IF(E33&lt;&gt;"",MAXA(A28:A32)+1,"")</f>
        <v>19</v>
      </c>
      <c r="B33" s="17" t="s">
        <v>859</v>
      </c>
      <c r="C33" s="17" t="s">
        <v>459</v>
      </c>
      <c r="D33" s="17" t="s">
        <v>71</v>
      </c>
      <c r="E33" s="17" t="s">
        <v>460</v>
      </c>
      <c r="F33" s="18" t="s">
        <v>461</v>
      </c>
      <c r="G33" s="18"/>
      <c r="H33" s="47">
        <v>66.84</v>
      </c>
      <c r="I33" s="50">
        <f t="shared" si="2"/>
        <v>46.79</v>
      </c>
      <c r="J33" s="51"/>
    </row>
    <row r="34" spans="1:10" ht="58.15" customHeight="1">
      <c r="A34" s="13">
        <f>IF(E34&lt;&gt;"",MAXA(A29:A33)+1,"")</f>
        <v>20</v>
      </c>
      <c r="B34" s="17" t="s">
        <v>860</v>
      </c>
      <c r="C34" s="17" t="s">
        <v>90</v>
      </c>
      <c r="D34" s="17" t="s">
        <v>71</v>
      </c>
      <c r="E34" s="17" t="s">
        <v>390</v>
      </c>
      <c r="F34" s="18" t="s">
        <v>91</v>
      </c>
      <c r="G34" s="18"/>
      <c r="H34" s="47">
        <v>31.42</v>
      </c>
      <c r="I34" s="50">
        <f t="shared" si="2"/>
        <v>21.99</v>
      </c>
      <c r="J34" s="51"/>
    </row>
    <row r="35" spans="1:10" ht="23.25">
      <c r="A35" s="99" t="s">
        <v>92</v>
      </c>
      <c r="B35" s="100"/>
      <c r="C35" s="100"/>
      <c r="D35" s="100"/>
      <c r="E35" s="100"/>
      <c r="F35" s="100"/>
      <c r="G35" s="101"/>
      <c r="H35" s="36"/>
      <c r="I35" s="36"/>
      <c r="J35" s="51"/>
    </row>
    <row r="36" spans="1:10" ht="58.15" customHeight="1">
      <c r="A36" s="13">
        <f>IF(E36&lt;&gt;"",MAXA(A31:A35)+1,"")</f>
        <v>21</v>
      </c>
      <c r="B36" s="17" t="s">
        <v>842</v>
      </c>
      <c r="C36" s="17" t="s">
        <v>93</v>
      </c>
      <c r="D36" s="17" t="s">
        <v>92</v>
      </c>
      <c r="E36" s="17" t="s">
        <v>396</v>
      </c>
      <c r="F36" s="18" t="s">
        <v>94</v>
      </c>
      <c r="G36" s="18"/>
      <c r="H36" s="47">
        <v>41.93</v>
      </c>
      <c r="I36" s="50">
        <f t="shared" ref="I36:I39" si="3">ROUND(H36-H36*$I$10,2)</f>
        <v>29.35</v>
      </c>
      <c r="J36" s="51"/>
    </row>
    <row r="37" spans="1:10" ht="58.15" customHeight="1">
      <c r="A37" s="13">
        <f>IF(E37&lt;&gt;"",MAXA(A32:A36)+1,"")</f>
        <v>22</v>
      </c>
      <c r="B37" s="17" t="s">
        <v>953</v>
      </c>
      <c r="C37" s="17" t="s">
        <v>95</v>
      </c>
      <c r="D37" s="17" t="s">
        <v>92</v>
      </c>
      <c r="E37" s="17" t="s">
        <v>397</v>
      </c>
      <c r="F37" s="18" t="s">
        <v>96</v>
      </c>
      <c r="G37" s="18"/>
      <c r="H37" s="47">
        <v>34.83</v>
      </c>
      <c r="I37" s="50">
        <f t="shared" si="3"/>
        <v>24.38</v>
      </c>
      <c r="J37" s="51"/>
    </row>
    <row r="38" spans="1:10" ht="58.15" customHeight="1">
      <c r="A38" s="13">
        <f>IF(E38&lt;&gt;"",MAXA(A33:A37)+1,"")</f>
        <v>23</v>
      </c>
      <c r="B38" s="17" t="s">
        <v>843</v>
      </c>
      <c r="C38" s="17" t="s">
        <v>97</v>
      </c>
      <c r="D38" s="17" t="s">
        <v>92</v>
      </c>
      <c r="E38" s="17" t="s">
        <v>398</v>
      </c>
      <c r="F38" s="18" t="s">
        <v>98</v>
      </c>
      <c r="G38" s="18"/>
      <c r="H38" s="47">
        <v>20.170000000000002</v>
      </c>
      <c r="I38" s="50">
        <f t="shared" si="3"/>
        <v>14.12</v>
      </c>
      <c r="J38" s="51"/>
    </row>
    <row r="39" spans="1:10" ht="58.15" customHeight="1">
      <c r="A39" s="13">
        <f t="shared" si="1"/>
        <v>24</v>
      </c>
      <c r="B39" s="17" t="s">
        <v>844</v>
      </c>
      <c r="C39" s="17" t="s">
        <v>99</v>
      </c>
      <c r="D39" s="17" t="s">
        <v>92</v>
      </c>
      <c r="E39" s="17" t="s">
        <v>399</v>
      </c>
      <c r="F39" s="18" t="s">
        <v>100</v>
      </c>
      <c r="G39" s="18"/>
      <c r="H39" s="47">
        <v>23.66</v>
      </c>
      <c r="I39" s="50">
        <f t="shared" si="3"/>
        <v>16.559999999999999</v>
      </c>
      <c r="J39" s="51"/>
    </row>
  </sheetData>
  <autoFilter ref="A12:I12"/>
  <pageMargins left="0.70866141732283472" right="0.70866141732283472" top="0.74803149606299213" bottom="0.74803149606299213" header="0.31496062992125984" footer="0.31496062992125984"/>
  <pageSetup paperSize="9" scale="35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0:K43"/>
  <sheetViews>
    <sheetView showGridLines="0" view="pageBreakPreview" zoomScale="60" zoomScaleNormal="55" workbookViewId="0">
      <pane ySplit="12" topLeftCell="A13" activePane="bottomLeft" state="frozen"/>
      <selection pane="bottomLeft" activeCell="H12" sqref="H12"/>
    </sheetView>
  </sheetViews>
  <sheetFormatPr defaultRowHeight="21"/>
  <cols>
    <col min="1" max="1" width="9.140625" style="51"/>
    <col min="2" max="2" width="17.7109375" style="51" customWidth="1"/>
    <col min="3" max="3" width="16.140625" style="51" customWidth="1"/>
    <col min="4" max="4" width="36.5703125" style="51" customWidth="1"/>
    <col min="5" max="5" width="82.7109375" style="51" customWidth="1"/>
    <col min="6" max="6" width="19.7109375" style="51" customWidth="1"/>
    <col min="7" max="7" width="23" style="51" customWidth="1"/>
    <col min="8" max="8" width="28" style="51" customWidth="1"/>
    <col min="9" max="10" width="9.140625" style="73"/>
    <col min="11" max="11" width="9.85546875" style="21" bestFit="1" customWidth="1"/>
  </cols>
  <sheetData>
    <row r="10" spans="1:11" ht="21.75" thickBot="1"/>
    <row r="11" spans="1:11" s="51" customFormat="1" ht="21.75" thickBot="1">
      <c r="G11" s="73" t="s">
        <v>773</v>
      </c>
      <c r="H11" s="80">
        <v>0.3</v>
      </c>
      <c r="I11" s="73"/>
      <c r="J11" s="73"/>
      <c r="K11" s="21"/>
    </row>
    <row r="12" spans="1:11" ht="47.25">
      <c r="A12" s="56" t="s">
        <v>335</v>
      </c>
      <c r="B12" s="11" t="s">
        <v>0</v>
      </c>
      <c r="C12" s="11" t="s">
        <v>336</v>
      </c>
      <c r="D12" s="11" t="s">
        <v>342</v>
      </c>
      <c r="E12" s="11" t="s">
        <v>1</v>
      </c>
      <c r="F12" s="11" t="s">
        <v>340</v>
      </c>
      <c r="G12" s="26" t="s">
        <v>964</v>
      </c>
      <c r="H12" s="26" t="s">
        <v>962</v>
      </c>
    </row>
    <row r="13" spans="1:11" ht="23.25">
      <c r="A13" s="99" t="s">
        <v>409</v>
      </c>
      <c r="B13" s="100"/>
      <c r="C13" s="100"/>
      <c r="D13" s="100"/>
      <c r="E13" s="100"/>
      <c r="F13" s="100"/>
      <c r="G13" s="101"/>
      <c r="H13" s="101"/>
    </row>
    <row r="14" spans="1:11" ht="86.45" customHeight="1">
      <c r="A14" s="13">
        <v>1</v>
      </c>
      <c r="B14" s="14" t="s">
        <v>7</v>
      </c>
      <c r="C14" s="14" t="s">
        <v>982</v>
      </c>
      <c r="D14" s="14" t="s">
        <v>400</v>
      </c>
      <c r="E14" s="12" t="s">
        <v>8</v>
      </c>
      <c r="F14" s="1"/>
      <c r="G14" s="115">
        <v>3125</v>
      </c>
      <c r="H14" s="50">
        <f>ROUND(G14-G14*$H$11,2)</f>
        <v>2187.5</v>
      </c>
      <c r="K14" s="114"/>
    </row>
    <row r="15" spans="1:11" ht="86.45" customHeight="1">
      <c r="A15" s="13">
        <f>IF(E15&lt;&gt;"",MAXA(A9:A14)+1,"")</f>
        <v>2</v>
      </c>
      <c r="B15" s="14" t="s">
        <v>9</v>
      </c>
      <c r="C15" s="14" t="s">
        <v>6</v>
      </c>
      <c r="D15" s="14" t="s">
        <v>400</v>
      </c>
      <c r="E15" s="12" t="s">
        <v>10</v>
      </c>
      <c r="F15" s="1"/>
      <c r="G15" s="115">
        <v>3626</v>
      </c>
      <c r="H15" s="50">
        <f t="shared" ref="H15:H21" si="0">ROUND(G15-G15*$H$11,2)</f>
        <v>2538.1999999999998</v>
      </c>
      <c r="K15" s="114"/>
    </row>
    <row r="16" spans="1:11" ht="86.45" customHeight="1">
      <c r="A16" s="13">
        <f t="shared" ref="A16:A21" si="1">IF(E16&lt;&gt;"",MAXA(A10:A15)+1,"")</f>
        <v>3</v>
      </c>
      <c r="B16" s="14" t="s">
        <v>11</v>
      </c>
      <c r="C16" s="14" t="s">
        <v>6</v>
      </c>
      <c r="D16" s="14" t="s">
        <v>401</v>
      </c>
      <c r="E16" s="12" t="s">
        <v>12</v>
      </c>
      <c r="F16" s="1"/>
      <c r="G16" s="115">
        <v>5014</v>
      </c>
      <c r="H16" s="50">
        <f t="shared" si="0"/>
        <v>3509.8</v>
      </c>
      <c r="K16" s="114"/>
    </row>
    <row r="17" spans="1:11" ht="86.45" customHeight="1">
      <c r="A17" s="13">
        <f t="shared" si="1"/>
        <v>4</v>
      </c>
      <c r="B17" s="14" t="s">
        <v>13</v>
      </c>
      <c r="C17" s="14" t="s">
        <v>6</v>
      </c>
      <c r="D17" s="14" t="s">
        <v>402</v>
      </c>
      <c r="E17" s="12" t="s">
        <v>14</v>
      </c>
      <c r="F17" s="1"/>
      <c r="G17" s="115">
        <v>4473</v>
      </c>
      <c r="H17" s="50">
        <f t="shared" si="0"/>
        <v>3131.1</v>
      </c>
      <c r="K17" s="114"/>
    </row>
    <row r="18" spans="1:11" ht="86.45" customHeight="1">
      <c r="A18" s="13">
        <f t="shared" si="1"/>
        <v>5</v>
      </c>
      <c r="B18" s="14" t="s">
        <v>15</v>
      </c>
      <c r="C18" s="14" t="s">
        <v>6</v>
      </c>
      <c r="D18" s="14" t="s">
        <v>402</v>
      </c>
      <c r="E18" s="12" t="s">
        <v>16</v>
      </c>
      <c r="F18" s="1"/>
      <c r="G18" s="115">
        <v>4901</v>
      </c>
      <c r="H18" s="50">
        <f t="shared" si="0"/>
        <v>3430.7</v>
      </c>
      <c r="K18" s="114"/>
    </row>
    <row r="19" spans="1:11" ht="86.45" customHeight="1">
      <c r="A19" s="13">
        <f t="shared" si="1"/>
        <v>6</v>
      </c>
      <c r="B19" s="14" t="s">
        <v>17</v>
      </c>
      <c r="C19" s="14" t="s">
        <v>6</v>
      </c>
      <c r="D19" s="14" t="s">
        <v>402</v>
      </c>
      <c r="E19" s="12" t="s">
        <v>18</v>
      </c>
      <c r="F19" s="1"/>
      <c r="G19" s="115">
        <v>5434</v>
      </c>
      <c r="H19" s="50">
        <f t="shared" si="0"/>
        <v>3803.8</v>
      </c>
      <c r="K19" s="114"/>
    </row>
    <row r="20" spans="1:11" ht="86.45" customHeight="1">
      <c r="A20" s="13">
        <f t="shared" si="1"/>
        <v>7</v>
      </c>
      <c r="B20" s="14" t="s">
        <v>19</v>
      </c>
      <c r="C20" s="14" t="s">
        <v>6</v>
      </c>
      <c r="D20" s="14" t="s">
        <v>402</v>
      </c>
      <c r="E20" s="12" t="s">
        <v>20</v>
      </c>
      <c r="F20" s="1"/>
      <c r="G20" s="115">
        <v>5434</v>
      </c>
      <c r="H20" s="50">
        <f t="shared" si="0"/>
        <v>3803.8</v>
      </c>
      <c r="K20" s="114"/>
    </row>
    <row r="21" spans="1:11" ht="86.45" customHeight="1">
      <c r="A21" s="13">
        <f t="shared" si="1"/>
        <v>8</v>
      </c>
      <c r="B21" s="14" t="s">
        <v>21</v>
      </c>
      <c r="C21" s="14" t="s">
        <v>6</v>
      </c>
      <c r="D21" s="14" t="s">
        <v>403</v>
      </c>
      <c r="E21" s="12" t="s">
        <v>22</v>
      </c>
      <c r="F21" s="1"/>
      <c r="G21" s="115">
        <v>7064</v>
      </c>
      <c r="H21" s="50">
        <f t="shared" si="0"/>
        <v>4944.8</v>
      </c>
      <c r="K21" s="114"/>
    </row>
    <row r="22" spans="1:11" ht="23.25">
      <c r="A22" s="99" t="s">
        <v>410</v>
      </c>
      <c r="B22" s="100"/>
      <c r="C22" s="100"/>
      <c r="D22" s="100"/>
      <c r="E22" s="100"/>
      <c r="F22" s="100"/>
      <c r="G22" s="116"/>
      <c r="H22" s="116"/>
      <c r="K22" s="114"/>
    </row>
    <row r="23" spans="1:11" ht="86.45" customHeight="1">
      <c r="A23" s="13">
        <f t="shared" ref="A23:A29" si="2">IF(E23&lt;&gt;"",MAXA(A17:A22)+1,"")</f>
        <v>9</v>
      </c>
      <c r="B23" s="14" t="s">
        <v>24</v>
      </c>
      <c r="C23" s="14" t="s">
        <v>23</v>
      </c>
      <c r="D23" s="14" t="s">
        <v>400</v>
      </c>
      <c r="E23" s="12" t="s">
        <v>25</v>
      </c>
      <c r="F23" s="1"/>
      <c r="G23" s="115">
        <v>3906</v>
      </c>
      <c r="H23" s="50">
        <f t="shared" ref="H23:H29" si="3">ROUND(G23-G23*$H$11,2)</f>
        <v>2734.2</v>
      </c>
      <c r="K23" s="114"/>
    </row>
    <row r="24" spans="1:11" ht="86.45" customHeight="1">
      <c r="A24" s="13">
        <f t="shared" si="2"/>
        <v>10</v>
      </c>
      <c r="B24" s="14" t="s">
        <v>26</v>
      </c>
      <c r="C24" s="14" t="s">
        <v>23</v>
      </c>
      <c r="D24" s="14" t="s">
        <v>400</v>
      </c>
      <c r="E24" s="12" t="s">
        <v>27</v>
      </c>
      <c r="F24" s="1"/>
      <c r="G24" s="115">
        <v>5501</v>
      </c>
      <c r="H24" s="50">
        <f t="shared" si="3"/>
        <v>3850.7</v>
      </c>
      <c r="K24" s="114"/>
    </row>
    <row r="25" spans="1:11" ht="86.45" customHeight="1">
      <c r="A25" s="13">
        <f t="shared" si="2"/>
        <v>11</v>
      </c>
      <c r="B25" s="14" t="s">
        <v>28</v>
      </c>
      <c r="C25" s="14" t="s">
        <v>23</v>
      </c>
      <c r="D25" s="14" t="s">
        <v>402</v>
      </c>
      <c r="E25" s="12" t="s">
        <v>29</v>
      </c>
      <c r="F25" s="1"/>
      <c r="G25" s="115">
        <v>4660</v>
      </c>
      <c r="H25" s="50">
        <f t="shared" si="3"/>
        <v>3262</v>
      </c>
      <c r="K25" s="114"/>
    </row>
    <row r="26" spans="1:11" ht="86.45" customHeight="1">
      <c r="A26" s="13">
        <f t="shared" si="2"/>
        <v>12</v>
      </c>
      <c r="B26" s="14" t="s">
        <v>30</v>
      </c>
      <c r="C26" s="14" t="s">
        <v>23</v>
      </c>
      <c r="D26" s="14" t="s">
        <v>402</v>
      </c>
      <c r="E26" s="12" t="s">
        <v>31</v>
      </c>
      <c r="F26" s="1"/>
      <c r="G26" s="115">
        <v>4710</v>
      </c>
      <c r="H26" s="50">
        <f t="shared" si="3"/>
        <v>3297</v>
      </c>
      <c r="K26" s="114"/>
    </row>
    <row r="27" spans="1:11" ht="86.45" customHeight="1">
      <c r="A27" s="13">
        <f t="shared" si="2"/>
        <v>13</v>
      </c>
      <c r="B27" s="14" t="s">
        <v>32</v>
      </c>
      <c r="C27" s="14" t="s">
        <v>23</v>
      </c>
      <c r="D27" s="14" t="s">
        <v>402</v>
      </c>
      <c r="E27" s="12" t="s">
        <v>33</v>
      </c>
      <c r="F27" s="1"/>
      <c r="G27" s="115">
        <v>4935</v>
      </c>
      <c r="H27" s="50">
        <f t="shared" si="3"/>
        <v>3454.5</v>
      </c>
      <c r="K27" s="114"/>
    </row>
    <row r="28" spans="1:11" ht="86.45" customHeight="1">
      <c r="A28" s="13">
        <f t="shared" si="2"/>
        <v>14</v>
      </c>
      <c r="B28" s="14" t="s">
        <v>34</v>
      </c>
      <c r="C28" s="14" t="s">
        <v>23</v>
      </c>
      <c r="D28" s="14" t="s">
        <v>402</v>
      </c>
      <c r="E28" s="12" t="s">
        <v>35</v>
      </c>
      <c r="F28" s="1"/>
      <c r="G28" s="115">
        <v>4853</v>
      </c>
      <c r="H28" s="50">
        <f t="shared" si="3"/>
        <v>3397.1</v>
      </c>
      <c r="K28" s="114"/>
    </row>
    <row r="29" spans="1:11" ht="86.45" customHeight="1">
      <c r="A29" s="13">
        <f t="shared" si="2"/>
        <v>15</v>
      </c>
      <c r="B29" s="14" t="s">
        <v>36</v>
      </c>
      <c r="C29" s="14" t="s">
        <v>23</v>
      </c>
      <c r="D29" s="14" t="s">
        <v>403</v>
      </c>
      <c r="E29" s="12" t="s">
        <v>37</v>
      </c>
      <c r="F29" s="1"/>
      <c r="G29" s="115">
        <v>6489</v>
      </c>
      <c r="H29" s="50">
        <f t="shared" si="3"/>
        <v>4542.3</v>
      </c>
      <c r="K29" s="114"/>
    </row>
    <row r="30" spans="1:11" ht="23.25">
      <c r="A30" s="99" t="s">
        <v>965</v>
      </c>
      <c r="B30" s="100"/>
      <c r="C30" s="100"/>
      <c r="D30" s="100"/>
      <c r="E30" s="100"/>
      <c r="F30" s="100"/>
      <c r="G30" s="116"/>
      <c r="H30" s="116"/>
      <c r="K30" s="114"/>
    </row>
    <row r="31" spans="1:11" ht="86.45" customHeight="1">
      <c r="A31" s="13">
        <f t="shared" ref="A31:A35" si="4">IF(E31&lt;&gt;"",MAXA(A25:A30)+1,"")</f>
        <v>16</v>
      </c>
      <c r="B31" s="14" t="s">
        <v>431</v>
      </c>
      <c r="C31" s="14" t="s">
        <v>434</v>
      </c>
      <c r="D31" s="14" t="s">
        <v>400</v>
      </c>
      <c r="E31" s="12" t="s">
        <v>437</v>
      </c>
      <c r="F31" s="1"/>
      <c r="G31" s="115">
        <v>4721</v>
      </c>
      <c r="H31" s="50">
        <f t="shared" ref="H31:H35" si="5">ROUND(G31-G31*$H$11,2)</f>
        <v>3304.7</v>
      </c>
      <c r="K31" s="114"/>
    </row>
    <row r="32" spans="1:11" ht="86.45" customHeight="1">
      <c r="A32" s="13">
        <f t="shared" si="4"/>
        <v>17</v>
      </c>
      <c r="B32" s="14" t="s">
        <v>432</v>
      </c>
      <c r="C32" s="14" t="s">
        <v>434</v>
      </c>
      <c r="D32" s="14" t="s">
        <v>400</v>
      </c>
      <c r="E32" s="12" t="s">
        <v>438</v>
      </c>
      <c r="F32" s="1"/>
      <c r="G32" s="115">
        <v>5145</v>
      </c>
      <c r="H32" s="50">
        <f t="shared" si="5"/>
        <v>3601.5</v>
      </c>
      <c r="K32" s="114"/>
    </row>
    <row r="33" spans="1:11" ht="86.45" customHeight="1">
      <c r="A33" s="13">
        <f t="shared" si="4"/>
        <v>18</v>
      </c>
      <c r="B33" s="14" t="s">
        <v>433</v>
      </c>
      <c r="C33" s="14" t="s">
        <v>434</v>
      </c>
      <c r="D33" s="14" t="s">
        <v>435</v>
      </c>
      <c r="E33" s="12" t="s">
        <v>439</v>
      </c>
      <c r="F33" s="1"/>
      <c r="G33" s="115">
        <v>6796</v>
      </c>
      <c r="H33" s="50">
        <f t="shared" si="5"/>
        <v>4757.2</v>
      </c>
      <c r="K33" s="114"/>
    </row>
    <row r="34" spans="1:11" ht="86.45" customHeight="1">
      <c r="A34" s="13">
        <f t="shared" si="4"/>
        <v>19</v>
      </c>
      <c r="B34" s="14" t="s">
        <v>442</v>
      </c>
      <c r="C34" s="14" t="s">
        <v>434</v>
      </c>
      <c r="D34" s="14" t="s">
        <v>436</v>
      </c>
      <c r="E34" s="12" t="s">
        <v>440</v>
      </c>
      <c r="F34" s="1"/>
      <c r="G34" s="115">
        <v>3381</v>
      </c>
      <c r="H34" s="50">
        <f t="shared" si="5"/>
        <v>2366.6999999999998</v>
      </c>
      <c r="K34" s="114"/>
    </row>
    <row r="35" spans="1:11" ht="86.45" customHeight="1">
      <c r="A35" s="13">
        <f t="shared" si="4"/>
        <v>20</v>
      </c>
      <c r="B35" s="14" t="s">
        <v>443</v>
      </c>
      <c r="C35" s="14" t="s">
        <v>434</v>
      </c>
      <c r="D35" s="14" t="s">
        <v>406</v>
      </c>
      <c r="E35" s="12" t="s">
        <v>441</v>
      </c>
      <c r="F35" s="1"/>
      <c r="G35" s="115">
        <v>4265</v>
      </c>
      <c r="H35" s="50">
        <f t="shared" si="5"/>
        <v>2985.5</v>
      </c>
      <c r="K35" s="114"/>
    </row>
    <row r="36" spans="1:11" ht="23.25">
      <c r="A36" s="99" t="s">
        <v>38</v>
      </c>
      <c r="B36" s="100"/>
      <c r="C36" s="100"/>
      <c r="D36" s="100"/>
      <c r="E36" s="100"/>
      <c r="F36" s="100"/>
      <c r="G36" s="116"/>
      <c r="H36" s="116"/>
      <c r="K36" s="114"/>
    </row>
    <row r="37" spans="1:11" ht="86.45" customHeight="1">
      <c r="A37" s="13">
        <f t="shared" ref="A37:A39" si="6">IF(E37&lt;&gt;"",MAXA(A31:A36)+1,"")</f>
        <v>21</v>
      </c>
      <c r="B37" s="14" t="s">
        <v>39</v>
      </c>
      <c r="C37" s="14" t="s">
        <v>38</v>
      </c>
      <c r="D37" s="14" t="s">
        <v>404</v>
      </c>
      <c r="E37" s="12" t="s">
        <v>40</v>
      </c>
      <c r="F37" s="1"/>
      <c r="G37" s="115">
        <v>3290</v>
      </c>
      <c r="H37" s="50">
        <f t="shared" ref="H37:H39" si="7">ROUND(G37-G37*$H$11,2)</f>
        <v>2303</v>
      </c>
      <c r="K37" s="114"/>
    </row>
    <row r="38" spans="1:11" ht="86.45" customHeight="1">
      <c r="A38" s="13">
        <f t="shared" si="6"/>
        <v>22</v>
      </c>
      <c r="B38" s="14" t="s">
        <v>41</v>
      </c>
      <c r="C38" s="14" t="s">
        <v>38</v>
      </c>
      <c r="D38" s="14" t="s">
        <v>405</v>
      </c>
      <c r="E38" s="12" t="s">
        <v>42</v>
      </c>
      <c r="F38" s="1"/>
      <c r="G38" s="115">
        <v>2727</v>
      </c>
      <c r="H38" s="50">
        <f t="shared" si="7"/>
        <v>1908.9</v>
      </c>
      <c r="K38" s="114"/>
    </row>
    <row r="39" spans="1:11" ht="86.45" customHeight="1">
      <c r="A39" s="13">
        <f t="shared" si="6"/>
        <v>23</v>
      </c>
      <c r="B39" s="14" t="s">
        <v>43</v>
      </c>
      <c r="C39" s="14" t="s">
        <v>38</v>
      </c>
      <c r="D39" s="14" t="s">
        <v>406</v>
      </c>
      <c r="E39" s="12" t="s">
        <v>44</v>
      </c>
      <c r="F39" s="1"/>
      <c r="G39" s="115">
        <v>3053</v>
      </c>
      <c r="H39" s="50">
        <f t="shared" si="7"/>
        <v>2137.1</v>
      </c>
      <c r="K39" s="114"/>
    </row>
    <row r="40" spans="1:11" ht="23.25">
      <c r="A40" s="99" t="s">
        <v>45</v>
      </c>
      <c r="B40" s="100"/>
      <c r="C40" s="100"/>
      <c r="D40" s="100"/>
      <c r="E40" s="100"/>
      <c r="F40" s="100"/>
      <c r="G40" s="116"/>
      <c r="H40" s="116"/>
      <c r="K40" s="114"/>
    </row>
    <row r="41" spans="1:11" ht="86.45" customHeight="1">
      <c r="A41" s="13">
        <f t="shared" ref="A41:A43" si="8">IF(E41&lt;&gt;"",MAXA(A35:A40)+1,"")</f>
        <v>24</v>
      </c>
      <c r="B41" s="14" t="s">
        <v>46</v>
      </c>
      <c r="C41" s="14" t="s">
        <v>45</v>
      </c>
      <c r="D41" s="14" t="s">
        <v>407</v>
      </c>
      <c r="E41" s="12" t="s">
        <v>47</v>
      </c>
      <c r="F41" s="1"/>
      <c r="G41" s="115">
        <v>1605</v>
      </c>
      <c r="H41" s="50">
        <f t="shared" ref="H41:H43" si="9">ROUND(G41-G41*$H$11,2)</f>
        <v>1123.5</v>
      </c>
      <c r="K41" s="114"/>
    </row>
    <row r="42" spans="1:11" ht="86.45" customHeight="1">
      <c r="A42" s="13">
        <f t="shared" si="8"/>
        <v>25</v>
      </c>
      <c r="B42" s="14" t="s">
        <v>48</v>
      </c>
      <c r="C42" s="14" t="s">
        <v>45</v>
      </c>
      <c r="D42" s="14" t="s">
        <v>407</v>
      </c>
      <c r="E42" s="12" t="s">
        <v>49</v>
      </c>
      <c r="F42" s="1"/>
      <c r="G42" s="115">
        <v>1850</v>
      </c>
      <c r="H42" s="50">
        <f t="shared" si="9"/>
        <v>1295</v>
      </c>
      <c r="K42" s="114"/>
    </row>
    <row r="43" spans="1:11" ht="86.45" customHeight="1">
      <c r="A43" s="13">
        <f t="shared" si="8"/>
        <v>26</v>
      </c>
      <c r="B43" s="14" t="s">
        <v>50</v>
      </c>
      <c r="C43" s="14" t="s">
        <v>45</v>
      </c>
      <c r="D43" s="14" t="s">
        <v>407</v>
      </c>
      <c r="E43" s="12" t="s">
        <v>51</v>
      </c>
      <c r="F43" s="1"/>
      <c r="G43" s="115">
        <v>2257</v>
      </c>
      <c r="H43" s="50">
        <f t="shared" si="9"/>
        <v>1579.9</v>
      </c>
      <c r="K43" s="114"/>
    </row>
  </sheetData>
  <autoFilter ref="A12:H12"/>
  <pageMargins left="0.70866141732283472" right="0.70866141732283472" top="0.74803149606299213" bottom="0.74803149606299213" header="0.31496062992125984" footer="0.31496062992125984"/>
  <pageSetup paperSize="9" scale="28" orientation="portrait" horizontalDpi="180" verticalDpi="18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0:O71"/>
  <sheetViews>
    <sheetView showGridLines="0" view="pageBreakPreview" zoomScale="50" zoomScaleNormal="70" zoomScaleSheetLayoutView="50" workbookViewId="0">
      <pane ySplit="13" topLeftCell="A29" activePane="bottomLeft" state="frozen"/>
      <selection pane="bottomLeft" activeCell="I12" sqref="I12"/>
    </sheetView>
  </sheetViews>
  <sheetFormatPr defaultRowHeight="18.75"/>
  <cols>
    <col min="1" max="1" width="9.140625" style="51"/>
    <col min="2" max="3" width="15.5703125" style="51" customWidth="1"/>
    <col min="4" max="4" width="16.5703125" style="51" customWidth="1"/>
    <col min="5" max="5" width="19.28515625" style="51" customWidth="1"/>
    <col min="6" max="6" width="67.7109375" style="51" customWidth="1"/>
    <col min="7" max="7" width="17" style="51" customWidth="1"/>
    <col min="8" max="9" width="24.5703125" style="51" customWidth="1"/>
    <col min="11" max="11" width="4" customWidth="1"/>
    <col min="12" max="12" width="0.7109375" customWidth="1"/>
    <col min="15" max="15" width="9.140625" style="22"/>
  </cols>
  <sheetData>
    <row r="10" spans="1:15" s="51" customFormat="1" ht="19.5" thickBot="1">
      <c r="O10" s="22"/>
    </row>
    <row r="11" spans="1:15" ht="21.75" thickBot="1">
      <c r="H11" s="73" t="s">
        <v>773</v>
      </c>
      <c r="I11" s="80">
        <v>0.3</v>
      </c>
    </row>
    <row r="12" spans="1:15">
      <c r="A12" s="42"/>
      <c r="B12" s="42"/>
      <c r="C12" s="42"/>
      <c r="D12" s="42"/>
      <c r="E12" s="42"/>
      <c r="F12" s="42"/>
      <c r="G12" s="44" t="s">
        <v>760</v>
      </c>
    </row>
    <row r="13" spans="1:15" s="3" customFormat="1" ht="54.6" customHeight="1">
      <c r="A13" s="11" t="s">
        <v>335</v>
      </c>
      <c r="B13" s="11" t="s">
        <v>866</v>
      </c>
      <c r="C13" s="11" t="s">
        <v>866</v>
      </c>
      <c r="D13" s="11" t="s">
        <v>336</v>
      </c>
      <c r="E13" s="11" t="s">
        <v>342</v>
      </c>
      <c r="F13" s="11" t="s">
        <v>1</v>
      </c>
      <c r="G13" s="11" t="s">
        <v>340</v>
      </c>
      <c r="H13" s="26" t="s">
        <v>963</v>
      </c>
      <c r="I13" s="26" t="s">
        <v>774</v>
      </c>
      <c r="O13" s="94"/>
    </row>
    <row r="14" spans="1:15" s="3" customFormat="1" ht="42.6" customHeight="1">
      <c r="A14" s="105" t="s">
        <v>528</v>
      </c>
      <c r="B14" s="106"/>
      <c r="C14" s="106"/>
      <c r="D14" s="106"/>
      <c r="E14" s="106"/>
      <c r="F14" s="106"/>
      <c r="G14" s="107"/>
      <c r="H14" s="79"/>
      <c r="I14" s="79"/>
      <c r="O14" s="94"/>
    </row>
    <row r="15" spans="1:15" ht="93.6" customHeight="1">
      <c r="A15" s="13">
        <v>1</v>
      </c>
      <c r="B15" s="14" t="s">
        <v>954</v>
      </c>
      <c r="C15" s="14" t="s">
        <v>513</v>
      </c>
      <c r="D15" s="13" t="s">
        <v>338</v>
      </c>
      <c r="E15" s="38" t="s">
        <v>516</v>
      </c>
      <c r="F15" s="24" t="s">
        <v>514</v>
      </c>
      <c r="G15" s="23"/>
      <c r="H15" s="48">
        <v>108.16300000000001</v>
      </c>
      <c r="I15" s="50">
        <f>ROUND(H15-H15*$I$11,2)</f>
        <v>75.709999999999994</v>
      </c>
    </row>
    <row r="16" spans="1:15" s="51" customFormat="1" ht="93.6" customHeight="1">
      <c r="A16" s="13">
        <f>IF(E16&lt;&gt;"",MAXA(A9:A15)+1,"")</f>
        <v>2</v>
      </c>
      <c r="B16" s="14" t="s">
        <v>978</v>
      </c>
      <c r="C16" s="14" t="s">
        <v>976</v>
      </c>
      <c r="D16" s="13" t="s">
        <v>338</v>
      </c>
      <c r="E16" s="38" t="s">
        <v>517</v>
      </c>
      <c r="F16" s="24" t="s">
        <v>977</v>
      </c>
      <c r="G16" s="118"/>
      <c r="H16" s="48">
        <v>260</v>
      </c>
      <c r="I16" s="50">
        <f>ROUND(H16-H16*$I$11,2)</f>
        <v>182</v>
      </c>
      <c r="O16" s="22"/>
    </row>
    <row r="17" spans="1:15" s="3" customFormat="1" ht="42.6" customHeight="1">
      <c r="A17" s="105" t="s">
        <v>420</v>
      </c>
      <c r="B17" s="106"/>
      <c r="C17" s="106"/>
      <c r="D17" s="106"/>
      <c r="E17" s="106"/>
      <c r="F17" s="106"/>
      <c r="G17" s="107"/>
      <c r="H17" s="79"/>
      <c r="I17" s="57"/>
      <c r="O17" s="22"/>
    </row>
    <row r="18" spans="1:15" ht="93.6" customHeight="1">
      <c r="A18" s="13">
        <f>IF(E18&lt;&gt;"",MAXA(A11:A17)+1,"")</f>
        <v>3</v>
      </c>
      <c r="B18" s="14" t="s">
        <v>816</v>
      </c>
      <c r="C18" s="14" t="s">
        <v>411</v>
      </c>
      <c r="D18" s="13" t="s">
        <v>419</v>
      </c>
      <c r="E18" s="38" t="s">
        <v>517</v>
      </c>
      <c r="F18" s="24" t="s">
        <v>472</v>
      </c>
      <c r="G18" s="23"/>
      <c r="H18" s="48">
        <v>217.602</v>
      </c>
      <c r="I18" s="50">
        <f t="shared" ref="I18:I19" si="0">ROUND(H18-H18*$I$11,2)</f>
        <v>152.32</v>
      </c>
    </row>
    <row r="19" spans="1:15" ht="93.6" customHeight="1">
      <c r="A19" s="13">
        <f>IF(E19&lt;&gt;"",MAXA(A12:A18)+1,"")</f>
        <v>4</v>
      </c>
      <c r="B19" s="14" t="s">
        <v>815</v>
      </c>
      <c r="C19" s="14" t="s">
        <v>412</v>
      </c>
      <c r="D19" s="13" t="s">
        <v>419</v>
      </c>
      <c r="E19" s="38" t="s">
        <v>518</v>
      </c>
      <c r="F19" s="24" t="s">
        <v>473</v>
      </c>
      <c r="G19" s="23"/>
      <c r="H19" s="48">
        <v>156.56480000000002</v>
      </c>
      <c r="I19" s="50">
        <f t="shared" si="0"/>
        <v>109.6</v>
      </c>
    </row>
    <row r="20" spans="1:15" s="3" customFormat="1" ht="42.6" customHeight="1">
      <c r="A20" s="105" t="s">
        <v>453</v>
      </c>
      <c r="B20" s="106"/>
      <c r="C20" s="106"/>
      <c r="D20" s="106"/>
      <c r="E20" s="106"/>
      <c r="F20" s="106"/>
      <c r="G20" s="107"/>
      <c r="H20" s="58"/>
      <c r="I20" s="57"/>
      <c r="O20" s="22"/>
    </row>
    <row r="21" spans="1:15" ht="93.6" customHeight="1">
      <c r="A21" s="13">
        <f>IF(E21&lt;&gt;"",MAXA(A14:A20)+1,"")</f>
        <v>5</v>
      </c>
      <c r="B21" s="14" t="s">
        <v>955</v>
      </c>
      <c r="C21" s="14" t="s">
        <v>454</v>
      </c>
      <c r="D21" s="13" t="s">
        <v>455</v>
      </c>
      <c r="E21" s="38" t="s">
        <v>516</v>
      </c>
      <c r="F21" s="24" t="s">
        <v>456</v>
      </c>
      <c r="G21" s="23"/>
      <c r="H21" s="48">
        <v>95.238</v>
      </c>
      <c r="I21" s="50">
        <f>ROUND(H21-H21*$I$11,2)</f>
        <v>66.67</v>
      </c>
    </row>
    <row r="22" spans="1:15" s="51" customFormat="1" ht="93.6" customHeight="1">
      <c r="A22" s="13">
        <f>IF(E22&lt;&gt;"",MAXA(A15:A21)+1,"")</f>
        <v>6</v>
      </c>
      <c r="B22" s="14" t="s">
        <v>981</v>
      </c>
      <c r="C22" s="14" t="s">
        <v>979</v>
      </c>
      <c r="D22" s="13" t="s">
        <v>455</v>
      </c>
      <c r="E22" s="38" t="s">
        <v>517</v>
      </c>
      <c r="F22" s="24" t="s">
        <v>980</v>
      </c>
      <c r="G22" s="118"/>
      <c r="H22" s="48">
        <v>240</v>
      </c>
      <c r="I22" s="50">
        <f>ROUND(H22-H22*$I$11,2)</f>
        <v>168</v>
      </c>
      <c r="O22" s="22"/>
    </row>
    <row r="23" spans="1:15" s="3" customFormat="1" ht="42.6" customHeight="1">
      <c r="A23" s="105" t="s">
        <v>529</v>
      </c>
      <c r="B23" s="106"/>
      <c r="C23" s="106"/>
      <c r="D23" s="106"/>
      <c r="E23" s="106"/>
      <c r="F23" s="106"/>
      <c r="G23" s="107"/>
      <c r="H23" s="58"/>
      <c r="I23" s="57"/>
      <c r="O23" s="22"/>
    </row>
    <row r="24" spans="1:15" ht="93.6" customHeight="1">
      <c r="A24" s="13">
        <f>IF(E24&lt;&gt;"",MAXA(A17:A23)+1,"")</f>
        <v>7</v>
      </c>
      <c r="B24" s="14" t="s">
        <v>956</v>
      </c>
      <c r="C24" s="14" t="s">
        <v>515</v>
      </c>
      <c r="D24" s="13" t="s">
        <v>169</v>
      </c>
      <c r="E24" s="38" t="s">
        <v>517</v>
      </c>
      <c r="F24" s="24" t="s">
        <v>519</v>
      </c>
      <c r="G24" s="23"/>
      <c r="H24" s="49">
        <v>141.01</v>
      </c>
      <c r="I24" s="50">
        <f t="shared" ref="I24:I25" si="1">ROUND(H24-H24*$I$11,2)</f>
        <v>98.71</v>
      </c>
    </row>
    <row r="25" spans="1:15" ht="93.6" customHeight="1">
      <c r="A25" s="13">
        <f>IF(E25&lt;&gt;"",MAXA(A18:A24)+1,"")</f>
        <v>8</v>
      </c>
      <c r="B25" s="14" t="s">
        <v>819</v>
      </c>
      <c r="C25" s="14" t="s">
        <v>470</v>
      </c>
      <c r="D25" s="13" t="s">
        <v>169</v>
      </c>
      <c r="E25" s="38" t="s">
        <v>517</v>
      </c>
      <c r="F25" s="24" t="s">
        <v>471</v>
      </c>
      <c r="G25" s="23"/>
      <c r="H25" s="48">
        <v>207.37</v>
      </c>
      <c r="I25" s="50">
        <f t="shared" si="1"/>
        <v>145.16</v>
      </c>
    </row>
    <row r="26" spans="1:15" ht="23.25">
      <c r="A26" s="108" t="s">
        <v>960</v>
      </c>
      <c r="B26" s="109"/>
      <c r="C26" s="109"/>
      <c r="D26" s="109"/>
      <c r="E26" s="109"/>
      <c r="F26" s="109"/>
      <c r="G26" s="110"/>
      <c r="H26" s="58"/>
      <c r="I26" s="57"/>
    </row>
    <row r="27" spans="1:15" ht="93.6" customHeight="1">
      <c r="A27" s="13">
        <f>IF(E27&lt;&gt;"",MAXA(A20:A26)+1,"")</f>
        <v>9</v>
      </c>
      <c r="B27" s="14" t="s">
        <v>817</v>
      </c>
      <c r="C27" s="14" t="s">
        <v>413</v>
      </c>
      <c r="D27" s="13" t="s">
        <v>419</v>
      </c>
      <c r="E27" s="13" t="s">
        <v>427</v>
      </c>
      <c r="F27" s="24" t="s">
        <v>421</v>
      </c>
      <c r="G27" s="23"/>
      <c r="H27" s="48">
        <v>25.01</v>
      </c>
      <c r="I27" s="50">
        <f t="shared" ref="I27:I33" si="2">ROUND(H27-H27*$I$11,2)</f>
        <v>17.510000000000002</v>
      </c>
    </row>
    <row r="28" spans="1:15" ht="93.6" customHeight="1">
      <c r="A28" s="13">
        <f>IF(E28&lt;&gt;"",MAXA(A21:A27)+1,"")</f>
        <v>10</v>
      </c>
      <c r="B28" s="14" t="s">
        <v>818</v>
      </c>
      <c r="C28" s="14" t="s">
        <v>414</v>
      </c>
      <c r="D28" s="13" t="s">
        <v>419</v>
      </c>
      <c r="E28" s="13" t="s">
        <v>427</v>
      </c>
      <c r="F28" s="24" t="s">
        <v>422</v>
      </c>
      <c r="G28" s="23"/>
      <c r="H28" s="48">
        <v>22.3</v>
      </c>
      <c r="I28" s="50">
        <f t="shared" si="2"/>
        <v>15.61</v>
      </c>
    </row>
    <row r="29" spans="1:15" ht="93.6" customHeight="1">
      <c r="A29" s="13">
        <f t="shared" ref="A29:A33" si="3">IF(E29&lt;&gt;"",MAXA(A23:A28)+1,"")</f>
        <v>11</v>
      </c>
      <c r="B29" s="14" t="s">
        <v>957</v>
      </c>
      <c r="C29" s="14" t="s">
        <v>415</v>
      </c>
      <c r="D29" s="13" t="s">
        <v>419</v>
      </c>
      <c r="E29" s="13" t="s">
        <v>427</v>
      </c>
      <c r="F29" s="24" t="s">
        <v>423</v>
      </c>
      <c r="G29" s="23"/>
      <c r="H29" s="48">
        <v>36.872000000000007</v>
      </c>
      <c r="I29" s="50">
        <f t="shared" si="2"/>
        <v>25.81</v>
      </c>
    </row>
    <row r="30" spans="1:15" ht="93.6" customHeight="1">
      <c r="A30" s="13">
        <f t="shared" si="3"/>
        <v>12</v>
      </c>
      <c r="B30" s="14" t="s">
        <v>958</v>
      </c>
      <c r="C30" s="14" t="s">
        <v>416</v>
      </c>
      <c r="D30" s="13" t="s">
        <v>419</v>
      </c>
      <c r="E30" s="13" t="s">
        <v>427</v>
      </c>
      <c r="F30" s="24" t="s">
        <v>424</v>
      </c>
      <c r="G30" s="23"/>
      <c r="H30" s="48">
        <v>39.677000000000007</v>
      </c>
      <c r="I30" s="50">
        <f t="shared" si="2"/>
        <v>27.77</v>
      </c>
    </row>
    <row r="31" spans="1:15" ht="93.6" customHeight="1">
      <c r="A31" s="13">
        <f t="shared" si="3"/>
        <v>13</v>
      </c>
      <c r="B31" s="14" t="s">
        <v>959</v>
      </c>
      <c r="C31" s="14" t="s">
        <v>457</v>
      </c>
      <c r="D31" s="13" t="s">
        <v>455</v>
      </c>
      <c r="E31" s="13" t="s">
        <v>427</v>
      </c>
      <c r="F31" s="24" t="s">
        <v>458</v>
      </c>
      <c r="G31" s="23"/>
      <c r="H31" s="48">
        <v>36.641000000000005</v>
      </c>
      <c r="I31" s="50">
        <f t="shared" si="2"/>
        <v>25.65</v>
      </c>
    </row>
    <row r="32" spans="1:15" ht="93.6" customHeight="1">
      <c r="A32" s="13">
        <f t="shared" si="3"/>
        <v>14</v>
      </c>
      <c r="B32" s="14" t="s">
        <v>840</v>
      </c>
      <c r="C32" s="14" t="s">
        <v>417</v>
      </c>
      <c r="D32" s="13" t="s">
        <v>419</v>
      </c>
      <c r="E32" s="13" t="s">
        <v>428</v>
      </c>
      <c r="F32" s="24" t="s">
        <v>425</v>
      </c>
      <c r="G32" s="23"/>
      <c r="H32" s="48">
        <v>17.170999999999999</v>
      </c>
      <c r="I32" s="50">
        <f t="shared" si="2"/>
        <v>12.02</v>
      </c>
    </row>
    <row r="33" spans="1:9" ht="93.6" customHeight="1">
      <c r="A33" s="13">
        <f t="shared" si="3"/>
        <v>15</v>
      </c>
      <c r="B33" s="14" t="s">
        <v>841</v>
      </c>
      <c r="C33" s="14" t="s">
        <v>418</v>
      </c>
      <c r="D33" s="13" t="s">
        <v>419</v>
      </c>
      <c r="E33" s="13" t="s">
        <v>428</v>
      </c>
      <c r="F33" s="24" t="s">
        <v>426</v>
      </c>
      <c r="G33" s="23"/>
      <c r="H33" s="48">
        <v>33.877200000000002</v>
      </c>
      <c r="I33" s="50">
        <f t="shared" si="2"/>
        <v>23.71</v>
      </c>
    </row>
    <row r="71" spans="8:8">
      <c r="H71"/>
    </row>
  </sheetData>
  <autoFilter ref="A13:I13"/>
  <pageMargins left="0.70866141732283472" right="0.19685039370078741" top="0.74803149606299213" bottom="0.74803149606299213" header="0.31496062992125984" footer="0.31496062992125984"/>
  <pageSetup paperSize="9" scale="43" fitToHeight="3" orientation="portrait" r:id="rId1"/>
  <rowBreaks count="2" manualBreakCount="2">
    <brk id="31" max="8" man="1"/>
    <brk id="10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0:F13"/>
  <sheetViews>
    <sheetView showGridLines="0" view="pageBreakPreview" zoomScale="70" zoomScaleNormal="85" zoomScaleSheetLayoutView="70" workbookViewId="0">
      <selection activeCell="F12" sqref="F12"/>
    </sheetView>
  </sheetViews>
  <sheetFormatPr defaultRowHeight="15"/>
  <cols>
    <col min="2" max="2" width="25.140625" bestFit="1" customWidth="1"/>
    <col min="3" max="3" width="25.7109375" customWidth="1"/>
    <col min="4" max="4" width="62.85546875" style="4" customWidth="1"/>
    <col min="5" max="5" width="28.28515625" customWidth="1"/>
    <col min="6" max="6" width="19.140625" customWidth="1"/>
  </cols>
  <sheetData>
    <row r="10" spans="1:6" ht="15.75" thickBot="1"/>
    <row r="11" spans="1:6" s="51" customFormat="1" ht="21.75" thickBot="1">
      <c r="D11" s="4"/>
      <c r="E11" s="73" t="s">
        <v>773</v>
      </c>
      <c r="F11" s="80">
        <v>0.3</v>
      </c>
    </row>
    <row r="12" spans="1:6" s="2" customFormat="1" ht="93.75" customHeight="1">
      <c r="A12" s="20" t="s">
        <v>335</v>
      </c>
      <c r="B12" s="20" t="s">
        <v>0</v>
      </c>
      <c r="C12" s="20" t="s">
        <v>342</v>
      </c>
      <c r="D12" s="20" t="s">
        <v>1</v>
      </c>
      <c r="E12" s="26" t="s">
        <v>961</v>
      </c>
      <c r="F12" s="26" t="s">
        <v>962</v>
      </c>
    </row>
    <row r="13" spans="1:6" ht="46.9" customHeight="1">
      <c r="A13" s="13">
        <v>1</v>
      </c>
      <c r="B13" s="19" t="s">
        <v>2</v>
      </c>
      <c r="C13" s="19" t="s">
        <v>530</v>
      </c>
      <c r="D13" s="12" t="s">
        <v>3</v>
      </c>
      <c r="E13" s="9">
        <v>9490</v>
      </c>
      <c r="F13" s="50">
        <f>ROUND(E13-E13*$F$11,2)</f>
        <v>6643</v>
      </c>
    </row>
  </sheetData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0:F128"/>
  <sheetViews>
    <sheetView showGridLines="0" view="pageBreakPreview" zoomScale="70" zoomScaleNormal="55" zoomScaleSheetLayoutView="70" workbookViewId="0">
      <pane ySplit="13" topLeftCell="A14" activePane="bottomLeft" state="frozen"/>
      <selection pane="bottomLeft" activeCell="E18" sqref="E18"/>
    </sheetView>
  </sheetViews>
  <sheetFormatPr defaultRowHeight="15"/>
  <cols>
    <col min="2" max="2" width="25.140625" bestFit="1" customWidth="1"/>
    <col min="3" max="3" width="62.85546875" style="4" customWidth="1"/>
    <col min="4" max="4" width="30.5703125" bestFit="1" customWidth="1"/>
    <col min="5" max="5" width="19.5703125" bestFit="1" customWidth="1"/>
  </cols>
  <sheetData>
    <row r="10" spans="1:6" ht="15.75" thickBot="1"/>
    <row r="11" spans="1:6" s="51" customFormat="1" ht="21.75" thickBot="1">
      <c r="C11" s="4"/>
      <c r="D11" s="73" t="s">
        <v>773</v>
      </c>
      <c r="E11" s="80">
        <v>0.3</v>
      </c>
    </row>
    <row r="12" spans="1:6" ht="15.75">
      <c r="A12" s="42"/>
      <c r="B12" s="42"/>
      <c r="C12" s="43" t="s">
        <v>760</v>
      </c>
      <c r="D12" s="42"/>
    </row>
    <row r="13" spans="1:6" s="2" customFormat="1" ht="47.25">
      <c r="A13" s="11" t="s">
        <v>335</v>
      </c>
      <c r="B13" s="11" t="s">
        <v>0</v>
      </c>
      <c r="C13" s="11" t="s">
        <v>1</v>
      </c>
      <c r="D13" s="11" t="s">
        <v>963</v>
      </c>
      <c r="E13" s="26" t="s">
        <v>774</v>
      </c>
    </row>
    <row r="14" spans="1:6" ht="46.9" customHeight="1">
      <c r="A14" s="13">
        <v>1</v>
      </c>
      <c r="B14" s="41" t="s">
        <v>759</v>
      </c>
      <c r="C14" s="40" t="s">
        <v>670</v>
      </c>
      <c r="D14" s="9">
        <v>1.1100000000000001</v>
      </c>
      <c r="E14" s="50">
        <f>ROUND(D14-D14*$E$11,2)</f>
        <v>0.78</v>
      </c>
      <c r="F14" s="111"/>
    </row>
    <row r="15" spans="1:6" ht="46.9" customHeight="1">
      <c r="A15" s="13">
        <f>IF(E15&lt;&gt;"",MAXA(A9:A14)+1,"")</f>
        <v>2</v>
      </c>
      <c r="B15" s="41" t="s">
        <v>531</v>
      </c>
      <c r="C15" s="40" t="s">
        <v>652</v>
      </c>
      <c r="D15" s="9">
        <v>3.68</v>
      </c>
      <c r="E15" s="50">
        <f t="shared" ref="E15:E78" si="0">ROUND(D15-D15*$E$11,2)</f>
        <v>2.58</v>
      </c>
      <c r="F15" s="111"/>
    </row>
    <row r="16" spans="1:6" ht="46.9" customHeight="1">
      <c r="A16" s="13">
        <f t="shared" ref="A16:A78" si="1">IF(E16&lt;&gt;"",MAXA(A10:A15)+1,"")</f>
        <v>3</v>
      </c>
      <c r="B16" s="41" t="s">
        <v>532</v>
      </c>
      <c r="C16" s="40" t="s">
        <v>679</v>
      </c>
      <c r="D16" s="9">
        <v>2.85</v>
      </c>
      <c r="E16" s="50">
        <f t="shared" si="0"/>
        <v>2</v>
      </c>
      <c r="F16" s="111"/>
    </row>
    <row r="17" spans="1:6" ht="46.9" customHeight="1">
      <c r="A17" s="13">
        <f t="shared" si="1"/>
        <v>4</v>
      </c>
      <c r="B17" s="41" t="s">
        <v>533</v>
      </c>
      <c r="C17" s="40" t="s">
        <v>680</v>
      </c>
      <c r="D17" s="9">
        <v>2.85</v>
      </c>
      <c r="E17" s="50">
        <f t="shared" si="0"/>
        <v>2</v>
      </c>
      <c r="F17" s="111"/>
    </row>
    <row r="18" spans="1:6" ht="46.9" customHeight="1">
      <c r="A18" s="13">
        <f t="shared" si="1"/>
        <v>5</v>
      </c>
      <c r="B18" s="41" t="s">
        <v>534</v>
      </c>
      <c r="C18" s="40" t="s">
        <v>681</v>
      </c>
      <c r="D18" s="9">
        <v>3.04</v>
      </c>
      <c r="E18" s="50">
        <f t="shared" si="0"/>
        <v>2.13</v>
      </c>
      <c r="F18" s="111"/>
    </row>
    <row r="19" spans="1:6" ht="46.9" customHeight="1">
      <c r="A19" s="13">
        <f t="shared" si="1"/>
        <v>6</v>
      </c>
      <c r="B19" s="41" t="s">
        <v>535</v>
      </c>
      <c r="C19" s="40" t="s">
        <v>743</v>
      </c>
      <c r="D19" s="9">
        <v>8</v>
      </c>
      <c r="E19" s="50">
        <f t="shared" si="0"/>
        <v>5.6</v>
      </c>
      <c r="F19" s="111"/>
    </row>
    <row r="20" spans="1:6" ht="46.9" customHeight="1">
      <c r="A20" s="13">
        <f t="shared" si="1"/>
        <v>7</v>
      </c>
      <c r="B20" s="41" t="s">
        <v>536</v>
      </c>
      <c r="C20" s="40" t="s">
        <v>721</v>
      </c>
      <c r="D20" s="9">
        <v>0.03</v>
      </c>
      <c r="E20" s="50">
        <f t="shared" si="0"/>
        <v>0.02</v>
      </c>
      <c r="F20" s="111"/>
    </row>
    <row r="21" spans="1:6" ht="46.9" customHeight="1">
      <c r="A21" s="13">
        <f t="shared" si="1"/>
        <v>8</v>
      </c>
      <c r="B21" s="41" t="s">
        <v>537</v>
      </c>
      <c r="C21" s="40" t="s">
        <v>722</v>
      </c>
      <c r="D21" s="9">
        <v>0.06</v>
      </c>
      <c r="E21" s="50">
        <f t="shared" si="0"/>
        <v>0.04</v>
      </c>
      <c r="F21" s="111"/>
    </row>
    <row r="22" spans="1:6" ht="46.9" customHeight="1">
      <c r="A22" s="13">
        <f t="shared" si="1"/>
        <v>9</v>
      </c>
      <c r="B22" s="41" t="s">
        <v>538</v>
      </c>
      <c r="C22" s="40" t="s">
        <v>723</v>
      </c>
      <c r="D22" s="9">
        <v>0.03</v>
      </c>
      <c r="E22" s="50">
        <f t="shared" si="0"/>
        <v>0.02</v>
      </c>
      <c r="F22" s="111"/>
    </row>
    <row r="23" spans="1:6" ht="46.9" customHeight="1">
      <c r="A23" s="13">
        <f t="shared" si="1"/>
        <v>10</v>
      </c>
      <c r="B23" s="41" t="s">
        <v>539</v>
      </c>
      <c r="C23" s="40" t="s">
        <v>734</v>
      </c>
      <c r="D23" s="9">
        <v>0.55000000000000004</v>
      </c>
      <c r="E23" s="50">
        <f t="shared" si="0"/>
        <v>0.39</v>
      </c>
      <c r="F23" s="111"/>
    </row>
    <row r="24" spans="1:6" ht="46.9" customHeight="1">
      <c r="A24" s="13">
        <f t="shared" si="1"/>
        <v>11</v>
      </c>
      <c r="B24" s="41" t="s">
        <v>540</v>
      </c>
      <c r="C24" s="40" t="s">
        <v>733</v>
      </c>
      <c r="D24" s="9">
        <v>0.55000000000000004</v>
      </c>
      <c r="E24" s="50">
        <f t="shared" si="0"/>
        <v>0.39</v>
      </c>
      <c r="F24" s="111"/>
    </row>
    <row r="25" spans="1:6" ht="46.9" customHeight="1">
      <c r="A25" s="13">
        <f t="shared" si="1"/>
        <v>12</v>
      </c>
      <c r="B25" s="41" t="s">
        <v>541</v>
      </c>
      <c r="C25" s="40" t="s">
        <v>655</v>
      </c>
      <c r="D25" s="9">
        <v>0.72</v>
      </c>
      <c r="E25" s="50">
        <f t="shared" si="0"/>
        <v>0.5</v>
      </c>
      <c r="F25" s="111"/>
    </row>
    <row r="26" spans="1:6" ht="46.9" customHeight="1">
      <c r="A26" s="13">
        <f t="shared" si="1"/>
        <v>13</v>
      </c>
      <c r="B26" s="41" t="s">
        <v>542</v>
      </c>
      <c r="C26" s="40" t="s">
        <v>741</v>
      </c>
      <c r="D26" s="9">
        <v>1.25</v>
      </c>
      <c r="E26" s="50">
        <f t="shared" si="0"/>
        <v>0.88</v>
      </c>
      <c r="F26" s="111"/>
    </row>
    <row r="27" spans="1:6" ht="46.9" customHeight="1">
      <c r="A27" s="13">
        <f t="shared" si="1"/>
        <v>14</v>
      </c>
      <c r="B27" s="41" t="s">
        <v>543</v>
      </c>
      <c r="C27" s="40" t="s">
        <v>720</v>
      </c>
      <c r="D27" s="9">
        <v>2.46</v>
      </c>
      <c r="E27" s="50">
        <f t="shared" si="0"/>
        <v>1.72</v>
      </c>
      <c r="F27" s="111"/>
    </row>
    <row r="28" spans="1:6" ht="46.9" customHeight="1">
      <c r="A28" s="13">
        <f t="shared" si="1"/>
        <v>15</v>
      </c>
      <c r="B28" s="41" t="s">
        <v>544</v>
      </c>
      <c r="C28" s="112" t="s">
        <v>750</v>
      </c>
      <c r="D28" s="113">
        <v>1.3</v>
      </c>
      <c r="E28" s="50">
        <f t="shared" si="0"/>
        <v>0.91</v>
      </c>
      <c r="F28" s="111"/>
    </row>
    <row r="29" spans="1:6" ht="46.9" customHeight="1">
      <c r="A29" s="13">
        <f t="shared" si="1"/>
        <v>16</v>
      </c>
      <c r="B29" s="41" t="s">
        <v>545</v>
      </c>
      <c r="C29" s="112" t="s">
        <v>748</v>
      </c>
      <c r="D29" s="113">
        <v>1.05</v>
      </c>
      <c r="E29" s="50">
        <f t="shared" si="0"/>
        <v>0.74</v>
      </c>
      <c r="F29" s="111"/>
    </row>
    <row r="30" spans="1:6" ht="46.9" customHeight="1">
      <c r="A30" s="13">
        <f t="shared" si="1"/>
        <v>17</v>
      </c>
      <c r="B30" s="41" t="s">
        <v>546</v>
      </c>
      <c r="C30" s="112" t="s">
        <v>724</v>
      </c>
      <c r="D30" s="113">
        <v>0.75</v>
      </c>
      <c r="E30" s="50">
        <f t="shared" si="0"/>
        <v>0.53</v>
      </c>
      <c r="F30" s="111"/>
    </row>
    <row r="31" spans="1:6" ht="46.9" customHeight="1">
      <c r="A31" s="13">
        <f t="shared" si="1"/>
        <v>18</v>
      </c>
      <c r="B31" s="41" t="s">
        <v>547</v>
      </c>
      <c r="C31" s="112" t="s">
        <v>705</v>
      </c>
      <c r="D31" s="113">
        <v>2.8</v>
      </c>
      <c r="E31" s="50">
        <f t="shared" si="0"/>
        <v>1.96</v>
      </c>
      <c r="F31" s="111"/>
    </row>
    <row r="32" spans="1:6" ht="46.9" customHeight="1">
      <c r="A32" s="13">
        <f t="shared" si="1"/>
        <v>19</v>
      </c>
      <c r="B32" s="41" t="s">
        <v>548</v>
      </c>
      <c r="C32" s="112" t="s">
        <v>673</v>
      </c>
      <c r="D32" s="113">
        <v>9.08</v>
      </c>
      <c r="E32" s="50">
        <f t="shared" si="0"/>
        <v>6.36</v>
      </c>
      <c r="F32" s="111"/>
    </row>
    <row r="33" spans="1:6" ht="46.9" customHeight="1">
      <c r="A33" s="13">
        <f t="shared" si="1"/>
        <v>20</v>
      </c>
      <c r="B33" s="41" t="s">
        <v>549</v>
      </c>
      <c r="C33" s="112" t="s">
        <v>695</v>
      </c>
      <c r="D33" s="113">
        <v>31.69</v>
      </c>
      <c r="E33" s="50">
        <f t="shared" si="0"/>
        <v>22.18</v>
      </c>
      <c r="F33" s="111"/>
    </row>
    <row r="34" spans="1:6" ht="46.9" customHeight="1">
      <c r="A34" s="13">
        <f t="shared" si="1"/>
        <v>21</v>
      </c>
      <c r="B34" s="41" t="s">
        <v>550</v>
      </c>
      <c r="C34" s="112" t="s">
        <v>697</v>
      </c>
      <c r="D34" s="113">
        <v>16.55</v>
      </c>
      <c r="E34" s="50">
        <f t="shared" si="0"/>
        <v>11.59</v>
      </c>
      <c r="F34" s="111"/>
    </row>
    <row r="35" spans="1:6" ht="46.9" customHeight="1">
      <c r="A35" s="13">
        <f t="shared" si="1"/>
        <v>22</v>
      </c>
      <c r="B35" s="41" t="s">
        <v>551</v>
      </c>
      <c r="C35" s="112" t="s">
        <v>700</v>
      </c>
      <c r="D35" s="113">
        <v>14.86</v>
      </c>
      <c r="E35" s="50">
        <f t="shared" si="0"/>
        <v>10.4</v>
      </c>
      <c r="F35" s="111"/>
    </row>
    <row r="36" spans="1:6" ht="46.9" customHeight="1">
      <c r="A36" s="13">
        <f t="shared" si="1"/>
        <v>23</v>
      </c>
      <c r="B36" s="41" t="s">
        <v>552</v>
      </c>
      <c r="C36" s="112" t="s">
        <v>699</v>
      </c>
      <c r="D36" s="113">
        <v>12.73</v>
      </c>
      <c r="E36" s="50">
        <f t="shared" si="0"/>
        <v>8.91</v>
      </c>
      <c r="F36" s="111"/>
    </row>
    <row r="37" spans="1:6" ht="46.9" customHeight="1">
      <c r="A37" s="13">
        <f t="shared" si="1"/>
        <v>24</v>
      </c>
      <c r="B37" s="41" t="s">
        <v>553</v>
      </c>
      <c r="C37" s="112" t="s">
        <v>698</v>
      </c>
      <c r="D37" s="113">
        <v>17.829999999999998</v>
      </c>
      <c r="E37" s="50">
        <f t="shared" si="0"/>
        <v>12.48</v>
      </c>
      <c r="F37" s="111"/>
    </row>
    <row r="38" spans="1:6" ht="46.9" customHeight="1">
      <c r="A38" s="13">
        <f t="shared" si="1"/>
        <v>25</v>
      </c>
      <c r="B38" s="41" t="s">
        <v>554</v>
      </c>
      <c r="C38" s="112" t="s">
        <v>696</v>
      </c>
      <c r="D38" s="113">
        <v>16.61</v>
      </c>
      <c r="E38" s="50">
        <f t="shared" si="0"/>
        <v>11.63</v>
      </c>
      <c r="F38" s="111"/>
    </row>
    <row r="39" spans="1:6" ht="46.9" customHeight="1">
      <c r="A39" s="13">
        <f t="shared" si="1"/>
        <v>26</v>
      </c>
      <c r="B39" s="41" t="s">
        <v>555</v>
      </c>
      <c r="C39" s="112" t="s">
        <v>688</v>
      </c>
      <c r="D39" s="113">
        <v>18.63</v>
      </c>
      <c r="E39" s="50">
        <f t="shared" si="0"/>
        <v>13.04</v>
      </c>
      <c r="F39" s="111"/>
    </row>
    <row r="40" spans="1:6" ht="46.9" customHeight="1">
      <c r="A40" s="13">
        <f t="shared" si="1"/>
        <v>27</v>
      </c>
      <c r="B40" s="41" t="s">
        <v>556</v>
      </c>
      <c r="C40" s="112" t="s">
        <v>687</v>
      </c>
      <c r="D40" s="113">
        <v>12.84</v>
      </c>
      <c r="E40" s="50">
        <f t="shared" si="0"/>
        <v>8.99</v>
      </c>
      <c r="F40" s="111"/>
    </row>
    <row r="41" spans="1:6" ht="46.9" customHeight="1">
      <c r="A41" s="13">
        <f t="shared" si="1"/>
        <v>28</v>
      </c>
      <c r="B41" s="41" t="s">
        <v>557</v>
      </c>
      <c r="C41" s="112" t="s">
        <v>674</v>
      </c>
      <c r="D41" s="113">
        <v>10.44</v>
      </c>
      <c r="E41" s="50">
        <f t="shared" si="0"/>
        <v>7.31</v>
      </c>
      <c r="F41" s="111"/>
    </row>
    <row r="42" spans="1:6" ht="46.9" customHeight="1">
      <c r="A42" s="13">
        <f t="shared" si="1"/>
        <v>29</v>
      </c>
      <c r="B42" s="41" t="s">
        <v>558</v>
      </c>
      <c r="C42" s="112" t="s">
        <v>651</v>
      </c>
      <c r="D42" s="113">
        <v>14.89</v>
      </c>
      <c r="E42" s="50">
        <f t="shared" si="0"/>
        <v>10.42</v>
      </c>
      <c r="F42" s="111"/>
    </row>
    <row r="43" spans="1:6" ht="46.9" customHeight="1">
      <c r="A43" s="13">
        <f t="shared" si="1"/>
        <v>30</v>
      </c>
      <c r="B43" s="41" t="s">
        <v>559</v>
      </c>
      <c r="C43" s="112" t="s">
        <v>650</v>
      </c>
      <c r="D43" s="113">
        <v>15.17</v>
      </c>
      <c r="E43" s="50">
        <f t="shared" si="0"/>
        <v>10.62</v>
      </c>
      <c r="F43" s="111"/>
    </row>
    <row r="44" spans="1:6" ht="46.9" customHeight="1">
      <c r="A44" s="13">
        <f t="shared" si="1"/>
        <v>31</v>
      </c>
      <c r="B44" s="41" t="s">
        <v>560</v>
      </c>
      <c r="C44" s="112" t="s">
        <v>647</v>
      </c>
      <c r="D44" s="113">
        <v>139.63999999999999</v>
      </c>
      <c r="E44" s="50">
        <f t="shared" si="0"/>
        <v>97.75</v>
      </c>
      <c r="F44" s="111"/>
    </row>
    <row r="45" spans="1:6" ht="46.9" customHeight="1">
      <c r="A45" s="13">
        <f t="shared" si="1"/>
        <v>32</v>
      </c>
      <c r="B45" s="41" t="s">
        <v>561</v>
      </c>
      <c r="C45" s="112" t="s">
        <v>662</v>
      </c>
      <c r="D45" s="113">
        <v>5.54</v>
      </c>
      <c r="E45" s="50">
        <f t="shared" si="0"/>
        <v>3.88</v>
      </c>
      <c r="F45" s="111"/>
    </row>
    <row r="46" spans="1:6" ht="46.9" customHeight="1">
      <c r="A46" s="13">
        <f t="shared" si="1"/>
        <v>33</v>
      </c>
      <c r="B46" s="41" t="s">
        <v>562</v>
      </c>
      <c r="C46" s="112" t="s">
        <v>667</v>
      </c>
      <c r="D46" s="113">
        <v>35.21</v>
      </c>
      <c r="E46" s="50">
        <f t="shared" si="0"/>
        <v>24.65</v>
      </c>
      <c r="F46" s="111"/>
    </row>
    <row r="47" spans="1:6" ht="46.9" customHeight="1">
      <c r="A47" s="13">
        <f t="shared" si="1"/>
        <v>34</v>
      </c>
      <c r="B47" s="41" t="s">
        <v>563</v>
      </c>
      <c r="C47" s="112" t="s">
        <v>689</v>
      </c>
      <c r="D47" s="113">
        <v>4.3499999999999996</v>
      </c>
      <c r="E47" s="50">
        <f t="shared" si="0"/>
        <v>3.05</v>
      </c>
      <c r="F47" s="111"/>
    </row>
    <row r="48" spans="1:6" ht="46.9" customHeight="1">
      <c r="A48" s="13">
        <f t="shared" si="1"/>
        <v>35</v>
      </c>
      <c r="B48" s="41" t="s">
        <v>564</v>
      </c>
      <c r="C48" s="112" t="s">
        <v>685</v>
      </c>
      <c r="D48" s="113">
        <v>4.3499999999999996</v>
      </c>
      <c r="E48" s="50">
        <f t="shared" si="0"/>
        <v>3.05</v>
      </c>
      <c r="F48" s="111"/>
    </row>
    <row r="49" spans="1:6" ht="46.9" customHeight="1">
      <c r="A49" s="13">
        <f t="shared" si="1"/>
        <v>36</v>
      </c>
      <c r="B49" s="41" t="s">
        <v>565</v>
      </c>
      <c r="C49" s="112" t="s">
        <v>684</v>
      </c>
      <c r="D49" s="113">
        <v>4.3499999999999996</v>
      </c>
      <c r="E49" s="50">
        <f t="shared" si="0"/>
        <v>3.05</v>
      </c>
      <c r="F49" s="111"/>
    </row>
    <row r="50" spans="1:6" ht="46.9" customHeight="1">
      <c r="A50" s="13">
        <f t="shared" si="1"/>
        <v>37</v>
      </c>
      <c r="B50" s="41" t="s">
        <v>566</v>
      </c>
      <c r="C50" s="112" t="s">
        <v>686</v>
      </c>
      <c r="D50" s="113">
        <v>4.3499999999999996</v>
      </c>
      <c r="E50" s="50">
        <f t="shared" si="0"/>
        <v>3.05</v>
      </c>
      <c r="F50" s="111"/>
    </row>
    <row r="51" spans="1:6" ht="46.9" customHeight="1">
      <c r="A51" s="13">
        <f t="shared" si="1"/>
        <v>38</v>
      </c>
      <c r="B51" s="41" t="s">
        <v>567</v>
      </c>
      <c r="C51" s="112" t="s">
        <v>661</v>
      </c>
      <c r="D51" s="113">
        <v>3.68</v>
      </c>
      <c r="E51" s="50">
        <f t="shared" si="0"/>
        <v>2.58</v>
      </c>
      <c r="F51" s="111"/>
    </row>
    <row r="52" spans="1:6" ht="46.9" customHeight="1">
      <c r="A52" s="13">
        <f t="shared" si="1"/>
        <v>39</v>
      </c>
      <c r="B52" s="41" t="s">
        <v>568</v>
      </c>
      <c r="C52" s="112" t="s">
        <v>678</v>
      </c>
      <c r="D52" s="113">
        <v>4.54</v>
      </c>
      <c r="E52" s="50">
        <f t="shared" si="0"/>
        <v>3.18</v>
      </c>
      <c r="F52" s="111"/>
    </row>
    <row r="53" spans="1:6" ht="46.9" customHeight="1">
      <c r="A53" s="13">
        <f t="shared" si="1"/>
        <v>40</v>
      </c>
      <c r="B53" s="41" t="s">
        <v>569</v>
      </c>
      <c r="C53" s="112" t="s">
        <v>719</v>
      </c>
      <c r="D53" s="113">
        <v>5.43</v>
      </c>
      <c r="E53" s="50">
        <f t="shared" si="0"/>
        <v>3.8</v>
      </c>
      <c r="F53" s="111"/>
    </row>
    <row r="54" spans="1:6" ht="46.9" customHeight="1">
      <c r="A54" s="13">
        <f t="shared" si="1"/>
        <v>41</v>
      </c>
      <c r="B54" s="41" t="s">
        <v>570</v>
      </c>
      <c r="C54" s="112" t="s">
        <v>708</v>
      </c>
      <c r="D54" s="113">
        <v>1.41</v>
      </c>
      <c r="E54" s="50">
        <f t="shared" si="0"/>
        <v>0.99</v>
      </c>
      <c r="F54" s="111"/>
    </row>
    <row r="55" spans="1:6" ht="46.9" customHeight="1">
      <c r="A55" s="13">
        <f t="shared" si="1"/>
        <v>42</v>
      </c>
      <c r="B55" s="41" t="s">
        <v>571</v>
      </c>
      <c r="C55" s="112" t="s">
        <v>754</v>
      </c>
      <c r="D55" s="113">
        <v>4.76</v>
      </c>
      <c r="E55" s="50">
        <f t="shared" si="0"/>
        <v>3.33</v>
      </c>
      <c r="F55" s="111"/>
    </row>
    <row r="56" spans="1:6" ht="46.9" customHeight="1">
      <c r="A56" s="13">
        <f t="shared" si="1"/>
        <v>43</v>
      </c>
      <c r="B56" s="41" t="s">
        <v>572</v>
      </c>
      <c r="C56" s="112" t="s">
        <v>749</v>
      </c>
      <c r="D56" s="113">
        <v>0.5</v>
      </c>
      <c r="E56" s="50">
        <f t="shared" si="0"/>
        <v>0.35</v>
      </c>
      <c r="F56" s="111"/>
    </row>
    <row r="57" spans="1:6" ht="46.9" customHeight="1">
      <c r="A57" s="13">
        <f t="shared" si="1"/>
        <v>44</v>
      </c>
      <c r="B57" s="41" t="s">
        <v>573</v>
      </c>
      <c r="C57" s="112" t="s">
        <v>747</v>
      </c>
      <c r="D57" s="113">
        <v>0.5</v>
      </c>
      <c r="E57" s="50">
        <f t="shared" si="0"/>
        <v>0.35</v>
      </c>
      <c r="F57" s="111"/>
    </row>
    <row r="58" spans="1:6" ht="46.9" customHeight="1">
      <c r="A58" s="13">
        <f t="shared" si="1"/>
        <v>45</v>
      </c>
      <c r="B58" s="41" t="s">
        <v>574</v>
      </c>
      <c r="C58" s="112" t="s">
        <v>746</v>
      </c>
      <c r="D58" s="113">
        <v>2.08</v>
      </c>
      <c r="E58" s="50">
        <f t="shared" si="0"/>
        <v>1.46</v>
      </c>
      <c r="F58" s="111"/>
    </row>
    <row r="59" spans="1:6" ht="46.9" customHeight="1">
      <c r="A59" s="13">
        <f t="shared" si="1"/>
        <v>46</v>
      </c>
      <c r="B59" s="41" t="s">
        <v>575</v>
      </c>
      <c r="C59" s="112" t="s">
        <v>671</v>
      </c>
      <c r="D59" s="113">
        <v>3.07</v>
      </c>
      <c r="E59" s="50">
        <f t="shared" si="0"/>
        <v>2.15</v>
      </c>
      <c r="F59" s="111"/>
    </row>
    <row r="60" spans="1:6" ht="46.9" customHeight="1">
      <c r="A60" s="13">
        <f t="shared" si="1"/>
        <v>47</v>
      </c>
      <c r="B60" s="41" t="s">
        <v>576</v>
      </c>
      <c r="C60" s="112" t="s">
        <v>660</v>
      </c>
      <c r="D60" s="113">
        <v>3.07</v>
      </c>
      <c r="E60" s="50">
        <f t="shared" si="0"/>
        <v>2.15</v>
      </c>
      <c r="F60" s="111"/>
    </row>
    <row r="61" spans="1:6" ht="46.9" customHeight="1">
      <c r="A61" s="13">
        <f t="shared" si="1"/>
        <v>48</v>
      </c>
      <c r="B61" s="41" t="s">
        <v>577</v>
      </c>
      <c r="C61" s="112" t="s">
        <v>659</v>
      </c>
      <c r="D61" s="113">
        <v>3.07</v>
      </c>
      <c r="E61" s="50">
        <f t="shared" si="0"/>
        <v>2.15</v>
      </c>
      <c r="F61" s="111"/>
    </row>
    <row r="62" spans="1:6" ht="46.9" customHeight="1">
      <c r="A62" s="13">
        <f t="shared" si="1"/>
        <v>49</v>
      </c>
      <c r="B62" s="41" t="s">
        <v>578</v>
      </c>
      <c r="C62" s="112" t="s">
        <v>757</v>
      </c>
      <c r="D62" s="113">
        <v>1.44</v>
      </c>
      <c r="E62" s="50">
        <f t="shared" si="0"/>
        <v>1.01</v>
      </c>
      <c r="F62" s="111"/>
    </row>
    <row r="63" spans="1:6" ht="46.9" customHeight="1">
      <c r="A63" s="13">
        <f t="shared" si="1"/>
        <v>50</v>
      </c>
      <c r="B63" s="41" t="s">
        <v>579</v>
      </c>
      <c r="C63" s="112" t="s">
        <v>756</v>
      </c>
      <c r="D63" s="113">
        <v>1.44</v>
      </c>
      <c r="E63" s="50">
        <f t="shared" si="0"/>
        <v>1.01</v>
      </c>
      <c r="F63" s="111"/>
    </row>
    <row r="64" spans="1:6" ht="46.9" customHeight="1">
      <c r="A64" s="13">
        <f t="shared" si="1"/>
        <v>51</v>
      </c>
      <c r="B64" s="41" t="s">
        <v>580</v>
      </c>
      <c r="C64" s="112" t="s">
        <v>751</v>
      </c>
      <c r="D64" s="113">
        <v>1.77</v>
      </c>
      <c r="E64" s="50">
        <f t="shared" si="0"/>
        <v>1.24</v>
      </c>
      <c r="F64" s="111"/>
    </row>
    <row r="65" spans="1:6" ht="46.9" customHeight="1">
      <c r="A65" s="13">
        <f t="shared" si="1"/>
        <v>52</v>
      </c>
      <c r="B65" s="41" t="s">
        <v>581</v>
      </c>
      <c r="C65" s="112" t="s">
        <v>737</v>
      </c>
      <c r="D65" s="113">
        <v>0.36</v>
      </c>
      <c r="E65" s="50">
        <f t="shared" si="0"/>
        <v>0.25</v>
      </c>
      <c r="F65" s="111"/>
    </row>
    <row r="66" spans="1:6" ht="46.9" customHeight="1">
      <c r="A66" s="13">
        <f t="shared" si="1"/>
        <v>53</v>
      </c>
      <c r="B66" s="41" t="s">
        <v>582</v>
      </c>
      <c r="C66" s="112" t="s">
        <v>740</v>
      </c>
      <c r="D66" s="113">
        <v>0.53</v>
      </c>
      <c r="E66" s="50">
        <f t="shared" si="0"/>
        <v>0.37</v>
      </c>
      <c r="F66" s="111"/>
    </row>
    <row r="67" spans="1:6" ht="46.9" customHeight="1">
      <c r="A67" s="13">
        <f t="shared" si="1"/>
        <v>54</v>
      </c>
      <c r="B67" s="41" t="s">
        <v>583</v>
      </c>
      <c r="C67" s="112" t="s">
        <v>711</v>
      </c>
      <c r="D67" s="113">
        <v>0.17</v>
      </c>
      <c r="E67" s="50">
        <f t="shared" si="0"/>
        <v>0.12</v>
      </c>
      <c r="F67" s="111"/>
    </row>
    <row r="68" spans="1:6" ht="46.9" customHeight="1">
      <c r="A68" s="13">
        <f t="shared" si="1"/>
        <v>55</v>
      </c>
      <c r="B68" s="41" t="s">
        <v>584</v>
      </c>
      <c r="C68" s="112" t="s">
        <v>712</v>
      </c>
      <c r="D68" s="113">
        <v>0.44</v>
      </c>
      <c r="E68" s="50">
        <f t="shared" si="0"/>
        <v>0.31</v>
      </c>
      <c r="F68" s="111"/>
    </row>
    <row r="69" spans="1:6" ht="46.9" customHeight="1">
      <c r="A69" s="13">
        <f t="shared" si="1"/>
        <v>56</v>
      </c>
      <c r="B69" s="41" t="s">
        <v>585</v>
      </c>
      <c r="C69" s="112" t="s">
        <v>648</v>
      </c>
      <c r="D69" s="113">
        <v>8.9700000000000006</v>
      </c>
      <c r="E69" s="50">
        <f t="shared" si="0"/>
        <v>6.28</v>
      </c>
      <c r="F69" s="111"/>
    </row>
    <row r="70" spans="1:6" ht="46.9" customHeight="1">
      <c r="A70" s="13">
        <f t="shared" si="1"/>
        <v>57</v>
      </c>
      <c r="B70" s="41" t="s">
        <v>586</v>
      </c>
      <c r="C70" s="112" t="s">
        <v>644</v>
      </c>
      <c r="D70" s="113">
        <v>8.94</v>
      </c>
      <c r="E70" s="50">
        <f t="shared" si="0"/>
        <v>6.26</v>
      </c>
      <c r="F70" s="111"/>
    </row>
    <row r="71" spans="1:6" ht="46.9" customHeight="1">
      <c r="A71" s="13">
        <f t="shared" si="1"/>
        <v>58</v>
      </c>
      <c r="B71" s="41" t="s">
        <v>587</v>
      </c>
      <c r="C71" s="112" t="s">
        <v>645</v>
      </c>
      <c r="D71" s="113">
        <v>6.37</v>
      </c>
      <c r="E71" s="50">
        <f t="shared" si="0"/>
        <v>4.46</v>
      </c>
      <c r="F71" s="111"/>
    </row>
    <row r="72" spans="1:6" ht="46.9" customHeight="1">
      <c r="A72" s="13">
        <f t="shared" si="1"/>
        <v>59</v>
      </c>
      <c r="B72" s="41" t="s">
        <v>588</v>
      </c>
      <c r="C72" s="112" t="s">
        <v>646</v>
      </c>
      <c r="D72" s="113">
        <v>7.25</v>
      </c>
      <c r="E72" s="50">
        <f t="shared" si="0"/>
        <v>5.08</v>
      </c>
      <c r="F72" s="111"/>
    </row>
    <row r="73" spans="1:6" ht="46.9" customHeight="1">
      <c r="A73" s="13">
        <f t="shared" si="1"/>
        <v>60</v>
      </c>
      <c r="B73" s="41" t="s">
        <v>589</v>
      </c>
      <c r="C73" s="112" t="s">
        <v>709</v>
      </c>
      <c r="D73" s="113">
        <v>2.1</v>
      </c>
      <c r="E73" s="50">
        <f t="shared" si="0"/>
        <v>1.47</v>
      </c>
      <c r="F73" s="111"/>
    </row>
    <row r="74" spans="1:6" ht="46.9" customHeight="1">
      <c r="A74" s="13">
        <f t="shared" si="1"/>
        <v>61</v>
      </c>
      <c r="B74" s="41" t="s">
        <v>590</v>
      </c>
      <c r="C74" s="112" t="s">
        <v>709</v>
      </c>
      <c r="D74" s="113">
        <v>1.8</v>
      </c>
      <c r="E74" s="50">
        <f t="shared" si="0"/>
        <v>1.26</v>
      </c>
      <c r="F74" s="111"/>
    </row>
    <row r="75" spans="1:6" ht="46.9" customHeight="1">
      <c r="A75" s="13">
        <f t="shared" si="1"/>
        <v>62</v>
      </c>
      <c r="B75" s="41" t="s">
        <v>591</v>
      </c>
      <c r="C75" s="112" t="s">
        <v>715</v>
      </c>
      <c r="D75" s="113">
        <v>0.78</v>
      </c>
      <c r="E75" s="50">
        <f t="shared" si="0"/>
        <v>0.55000000000000004</v>
      </c>
      <c r="F75" s="111"/>
    </row>
    <row r="76" spans="1:6" ht="46.9" customHeight="1">
      <c r="A76" s="13">
        <f t="shared" si="1"/>
        <v>63</v>
      </c>
      <c r="B76" s="41" t="s">
        <v>592</v>
      </c>
      <c r="C76" s="112" t="s">
        <v>717</v>
      </c>
      <c r="D76" s="113">
        <v>3.43</v>
      </c>
      <c r="E76" s="50">
        <f t="shared" si="0"/>
        <v>2.4</v>
      </c>
      <c r="F76" s="111"/>
    </row>
    <row r="77" spans="1:6" ht="46.9" customHeight="1">
      <c r="A77" s="13">
        <f t="shared" si="1"/>
        <v>64</v>
      </c>
      <c r="B77" s="41" t="s">
        <v>593</v>
      </c>
      <c r="C77" s="112" t="s">
        <v>716</v>
      </c>
      <c r="D77" s="113">
        <v>3.13</v>
      </c>
      <c r="E77" s="50">
        <f t="shared" si="0"/>
        <v>2.19</v>
      </c>
      <c r="F77" s="111"/>
    </row>
    <row r="78" spans="1:6" ht="46.9" customHeight="1">
      <c r="A78" s="13">
        <f t="shared" si="1"/>
        <v>65</v>
      </c>
      <c r="B78" s="41" t="s">
        <v>594</v>
      </c>
      <c r="C78" s="112" t="s">
        <v>718</v>
      </c>
      <c r="D78" s="113">
        <v>3.65</v>
      </c>
      <c r="E78" s="50">
        <f t="shared" si="0"/>
        <v>2.56</v>
      </c>
      <c r="F78" s="111"/>
    </row>
    <row r="79" spans="1:6" ht="46.9" customHeight="1">
      <c r="A79" s="13">
        <f>IF(E79&lt;&gt;"",MAXA(A73:A78)+1,"")</f>
        <v>66</v>
      </c>
      <c r="B79" s="41" t="s">
        <v>595</v>
      </c>
      <c r="C79" s="112" t="s">
        <v>668</v>
      </c>
      <c r="D79" s="113">
        <v>41.19</v>
      </c>
      <c r="E79" s="50">
        <f t="shared" ref="E79:E128" si="2">ROUND(D79-D79*$E$11,2)</f>
        <v>28.83</v>
      </c>
      <c r="F79" s="111"/>
    </row>
    <row r="80" spans="1:6" ht="46.9" customHeight="1">
      <c r="A80" s="13">
        <f>IF(E80&lt;&gt;"",MAXA(A76:A79)+1,"")</f>
        <v>67</v>
      </c>
      <c r="B80" s="41" t="s">
        <v>596</v>
      </c>
      <c r="C80" s="112" t="s">
        <v>663</v>
      </c>
      <c r="D80" s="113">
        <v>4.7300000000000004</v>
      </c>
      <c r="E80" s="50">
        <f t="shared" si="2"/>
        <v>3.31</v>
      </c>
      <c r="F80" s="111"/>
    </row>
    <row r="81" spans="1:6" ht="46.9" customHeight="1">
      <c r="A81" s="13">
        <f>IF(E81&lt;&gt;"",MAXA(A77:A80)+1,"")</f>
        <v>68</v>
      </c>
      <c r="B81" s="41" t="s">
        <v>665</v>
      </c>
      <c r="C81" s="112" t="s">
        <v>666</v>
      </c>
      <c r="D81" s="113">
        <v>7.5</v>
      </c>
      <c r="E81" s="50">
        <f t="shared" si="2"/>
        <v>5.25</v>
      </c>
      <c r="F81" s="111"/>
    </row>
    <row r="82" spans="1:6" ht="46.9" customHeight="1">
      <c r="A82" s="13">
        <f>IF(E82&lt;&gt;"",MAXA(A78:A81)+1,"")</f>
        <v>69</v>
      </c>
      <c r="B82" s="41" t="s">
        <v>597</v>
      </c>
      <c r="C82" s="112" t="s">
        <v>676</v>
      </c>
      <c r="D82" s="113">
        <v>37.26</v>
      </c>
      <c r="E82" s="50">
        <f t="shared" si="2"/>
        <v>26.08</v>
      </c>
      <c r="F82" s="111"/>
    </row>
    <row r="83" spans="1:6" ht="46.9" customHeight="1">
      <c r="A83" s="13">
        <f>IF(E83&lt;&gt;"",MAXA(A79:A82)+1,"")</f>
        <v>70</v>
      </c>
      <c r="B83" s="41" t="s">
        <v>598</v>
      </c>
      <c r="C83" s="112" t="s">
        <v>669</v>
      </c>
      <c r="D83" s="113">
        <v>5.54</v>
      </c>
      <c r="E83" s="50">
        <f t="shared" si="2"/>
        <v>3.88</v>
      </c>
      <c r="F83" s="111"/>
    </row>
    <row r="84" spans="1:6" ht="46.9" customHeight="1">
      <c r="A84" s="13">
        <f>IF(E84&lt;&gt;"",MAXA(A80:A83)+1,"")</f>
        <v>71</v>
      </c>
      <c r="B84" s="41" t="s">
        <v>599</v>
      </c>
      <c r="C84" s="112" t="s">
        <v>664</v>
      </c>
      <c r="D84" s="113">
        <v>2.82</v>
      </c>
      <c r="E84" s="50">
        <f t="shared" si="2"/>
        <v>1.97</v>
      </c>
      <c r="F84" s="111"/>
    </row>
    <row r="85" spans="1:6" ht="46.9" customHeight="1">
      <c r="A85" s="13">
        <f>IF(E85&lt;&gt;"",MAXA(A80:A84)+1,"")</f>
        <v>72</v>
      </c>
      <c r="B85" s="41" t="s">
        <v>600</v>
      </c>
      <c r="C85" s="112" t="s">
        <v>654</v>
      </c>
      <c r="D85" s="113">
        <v>6.39</v>
      </c>
      <c r="E85" s="50">
        <f t="shared" si="2"/>
        <v>4.47</v>
      </c>
      <c r="F85" s="111"/>
    </row>
    <row r="86" spans="1:6" ht="46.9" customHeight="1">
      <c r="A86" s="13">
        <f t="shared" ref="A86:A128" si="3">IF(E86&lt;&gt;"",MAXA(A80:A85)+1,"")</f>
        <v>73</v>
      </c>
      <c r="B86" s="41" t="s">
        <v>601</v>
      </c>
      <c r="C86" s="112" t="s">
        <v>653</v>
      </c>
      <c r="D86" s="113">
        <v>5.29</v>
      </c>
      <c r="E86" s="50">
        <f t="shared" si="2"/>
        <v>3.7</v>
      </c>
      <c r="F86" s="111"/>
    </row>
    <row r="87" spans="1:6" ht="46.9" customHeight="1">
      <c r="A87" s="13">
        <f t="shared" si="3"/>
        <v>74</v>
      </c>
      <c r="B87" s="41" t="s">
        <v>602</v>
      </c>
      <c r="C87" s="112" t="s">
        <v>656</v>
      </c>
      <c r="D87" s="113">
        <v>0.64</v>
      </c>
      <c r="E87" s="50">
        <f t="shared" si="2"/>
        <v>0.45</v>
      </c>
      <c r="F87" s="111"/>
    </row>
    <row r="88" spans="1:6" ht="46.9" customHeight="1">
      <c r="A88" s="13">
        <f t="shared" si="3"/>
        <v>75</v>
      </c>
      <c r="B88" s="41" t="s">
        <v>603</v>
      </c>
      <c r="C88" s="112" t="s">
        <v>657</v>
      </c>
      <c r="D88" s="113">
        <v>1.74</v>
      </c>
      <c r="E88" s="50">
        <f t="shared" si="2"/>
        <v>1.22</v>
      </c>
      <c r="F88" s="111"/>
    </row>
    <row r="89" spans="1:6" ht="46.9" customHeight="1">
      <c r="A89" s="13">
        <f t="shared" si="3"/>
        <v>76</v>
      </c>
      <c r="B89" s="41" t="s">
        <v>604</v>
      </c>
      <c r="C89" s="112" t="s">
        <v>649</v>
      </c>
      <c r="D89" s="113">
        <v>0.25</v>
      </c>
      <c r="E89" s="50">
        <f t="shared" si="2"/>
        <v>0.18</v>
      </c>
      <c r="F89" s="111"/>
    </row>
    <row r="90" spans="1:6" ht="46.9" customHeight="1">
      <c r="A90" s="13">
        <f t="shared" si="3"/>
        <v>77</v>
      </c>
      <c r="B90" s="41" t="s">
        <v>605</v>
      </c>
      <c r="C90" s="112" t="s">
        <v>755</v>
      </c>
      <c r="D90" s="113">
        <v>0.47</v>
      </c>
      <c r="E90" s="50">
        <f t="shared" si="2"/>
        <v>0.33</v>
      </c>
      <c r="F90" s="111"/>
    </row>
    <row r="91" spans="1:6" ht="46.9" customHeight="1">
      <c r="A91" s="13">
        <f t="shared" si="3"/>
        <v>78</v>
      </c>
      <c r="B91" s="41" t="s">
        <v>606</v>
      </c>
      <c r="C91" s="112" t="s">
        <v>728</v>
      </c>
      <c r="D91" s="113">
        <v>3.96</v>
      </c>
      <c r="E91" s="50">
        <f t="shared" si="2"/>
        <v>2.77</v>
      </c>
      <c r="F91" s="111"/>
    </row>
    <row r="92" spans="1:6" ht="46.9" customHeight="1">
      <c r="A92" s="13">
        <f t="shared" si="3"/>
        <v>79</v>
      </c>
      <c r="B92" s="41" t="s">
        <v>607</v>
      </c>
      <c r="C92" s="112" t="s">
        <v>726</v>
      </c>
      <c r="D92" s="113">
        <v>3.63</v>
      </c>
      <c r="E92" s="50">
        <f t="shared" si="2"/>
        <v>2.54</v>
      </c>
      <c r="F92" s="111"/>
    </row>
    <row r="93" spans="1:6" ht="46.9" customHeight="1">
      <c r="A93" s="13">
        <f t="shared" si="3"/>
        <v>80</v>
      </c>
      <c r="B93" s="41" t="s">
        <v>608</v>
      </c>
      <c r="C93" s="112" t="s">
        <v>758</v>
      </c>
      <c r="D93" s="113">
        <v>10.57</v>
      </c>
      <c r="E93" s="50">
        <f t="shared" si="2"/>
        <v>7.4</v>
      </c>
      <c r="F93" s="111"/>
    </row>
    <row r="94" spans="1:6" ht="46.9" customHeight="1">
      <c r="A94" s="13">
        <f t="shared" si="3"/>
        <v>81</v>
      </c>
      <c r="B94" s="41" t="s">
        <v>609</v>
      </c>
      <c r="C94" s="112" t="s">
        <v>730</v>
      </c>
      <c r="D94" s="113">
        <v>7.64</v>
      </c>
      <c r="E94" s="50">
        <f t="shared" si="2"/>
        <v>5.35</v>
      </c>
      <c r="F94" s="111"/>
    </row>
    <row r="95" spans="1:6" ht="46.9" customHeight="1">
      <c r="A95" s="13">
        <f t="shared" si="3"/>
        <v>82</v>
      </c>
      <c r="B95" s="41" t="s">
        <v>610</v>
      </c>
      <c r="C95" s="112" t="s">
        <v>725</v>
      </c>
      <c r="D95" s="113">
        <v>6.89</v>
      </c>
      <c r="E95" s="50">
        <f t="shared" si="2"/>
        <v>4.82</v>
      </c>
      <c r="F95" s="111"/>
    </row>
    <row r="96" spans="1:6" ht="46.9" customHeight="1">
      <c r="A96" s="13">
        <f t="shared" si="3"/>
        <v>83</v>
      </c>
      <c r="B96" s="41" t="s">
        <v>611</v>
      </c>
      <c r="C96" s="112" t="s">
        <v>658</v>
      </c>
      <c r="D96" s="113">
        <v>2.6</v>
      </c>
      <c r="E96" s="50">
        <f t="shared" si="2"/>
        <v>1.82</v>
      </c>
      <c r="F96" s="111"/>
    </row>
    <row r="97" spans="1:6" ht="46.9" customHeight="1">
      <c r="A97" s="13">
        <f t="shared" si="3"/>
        <v>84</v>
      </c>
      <c r="B97" s="41" t="s">
        <v>612</v>
      </c>
      <c r="C97" s="112" t="s">
        <v>672</v>
      </c>
      <c r="D97" s="113">
        <v>4.62</v>
      </c>
      <c r="E97" s="50">
        <f t="shared" si="2"/>
        <v>3.23</v>
      </c>
      <c r="F97" s="111"/>
    </row>
    <row r="98" spans="1:6" ht="46.9" customHeight="1">
      <c r="A98" s="13">
        <f t="shared" si="3"/>
        <v>85</v>
      </c>
      <c r="B98" s="41" t="s">
        <v>613</v>
      </c>
      <c r="C98" s="112" t="s">
        <v>727</v>
      </c>
      <c r="D98" s="113">
        <v>2.19</v>
      </c>
      <c r="E98" s="50">
        <f t="shared" si="2"/>
        <v>1.53</v>
      </c>
      <c r="F98" s="111"/>
    </row>
    <row r="99" spans="1:6" ht="46.9" customHeight="1">
      <c r="A99" s="13">
        <f t="shared" si="3"/>
        <v>86</v>
      </c>
      <c r="B99" s="41" t="s">
        <v>614</v>
      </c>
      <c r="C99" s="112" t="s">
        <v>729</v>
      </c>
      <c r="D99" s="113">
        <v>6.06</v>
      </c>
      <c r="E99" s="50">
        <f t="shared" si="2"/>
        <v>4.24</v>
      </c>
      <c r="F99" s="111"/>
    </row>
    <row r="100" spans="1:6" ht="46.9" customHeight="1">
      <c r="A100" s="13">
        <f t="shared" si="3"/>
        <v>87</v>
      </c>
      <c r="B100" s="41" t="s">
        <v>615</v>
      </c>
      <c r="C100" s="112" t="s">
        <v>690</v>
      </c>
      <c r="D100" s="113">
        <v>1.3</v>
      </c>
      <c r="E100" s="50">
        <f t="shared" si="2"/>
        <v>0.91</v>
      </c>
      <c r="F100" s="111"/>
    </row>
    <row r="101" spans="1:6" ht="46.9" customHeight="1">
      <c r="A101" s="13">
        <f t="shared" si="3"/>
        <v>88</v>
      </c>
      <c r="B101" s="41" t="s">
        <v>616</v>
      </c>
      <c r="C101" s="112" t="s">
        <v>682</v>
      </c>
      <c r="D101" s="113">
        <v>1.08</v>
      </c>
      <c r="E101" s="50">
        <f t="shared" si="2"/>
        <v>0.76</v>
      </c>
      <c r="F101" s="111"/>
    </row>
    <row r="102" spans="1:6" ht="46.9" customHeight="1">
      <c r="A102" s="13">
        <f t="shared" si="3"/>
        <v>89</v>
      </c>
      <c r="B102" s="41" t="s">
        <v>617</v>
      </c>
      <c r="C102" s="112" t="s">
        <v>683</v>
      </c>
      <c r="D102" s="113">
        <v>1.47</v>
      </c>
      <c r="E102" s="50">
        <f t="shared" si="2"/>
        <v>1.03</v>
      </c>
      <c r="F102" s="111"/>
    </row>
    <row r="103" spans="1:6" ht="46.9" customHeight="1">
      <c r="A103" s="13">
        <f t="shared" si="3"/>
        <v>90</v>
      </c>
      <c r="B103" s="41" t="s">
        <v>618</v>
      </c>
      <c r="C103" s="112" t="s">
        <v>710</v>
      </c>
      <c r="D103" s="113">
        <v>2.1</v>
      </c>
      <c r="E103" s="50">
        <f t="shared" si="2"/>
        <v>1.47</v>
      </c>
      <c r="F103" s="111"/>
    </row>
    <row r="104" spans="1:6" ht="46.9" customHeight="1">
      <c r="A104" s="13">
        <f t="shared" si="3"/>
        <v>91</v>
      </c>
      <c r="B104" s="41" t="s">
        <v>619</v>
      </c>
      <c r="C104" s="112" t="s">
        <v>677</v>
      </c>
      <c r="D104" s="113">
        <v>2.91</v>
      </c>
      <c r="E104" s="50">
        <f t="shared" si="2"/>
        <v>2.04</v>
      </c>
      <c r="F104" s="111"/>
    </row>
    <row r="105" spans="1:6" ht="46.9" customHeight="1">
      <c r="A105" s="13">
        <f t="shared" si="3"/>
        <v>92</v>
      </c>
      <c r="B105" s="41" t="s">
        <v>620</v>
      </c>
      <c r="C105" s="112" t="s">
        <v>744</v>
      </c>
      <c r="D105" s="113">
        <v>9.0500000000000007</v>
      </c>
      <c r="E105" s="50">
        <f t="shared" si="2"/>
        <v>6.34</v>
      </c>
      <c r="F105" s="111"/>
    </row>
    <row r="106" spans="1:6" ht="46.9" customHeight="1">
      <c r="A106" s="13">
        <f t="shared" si="3"/>
        <v>93</v>
      </c>
      <c r="B106" s="41" t="s">
        <v>621</v>
      </c>
      <c r="C106" s="112" t="s">
        <v>745</v>
      </c>
      <c r="D106" s="113">
        <v>12.7</v>
      </c>
      <c r="E106" s="50">
        <f t="shared" si="2"/>
        <v>8.89</v>
      </c>
      <c r="F106" s="111"/>
    </row>
    <row r="107" spans="1:6" ht="46.9" customHeight="1">
      <c r="A107" s="13">
        <f t="shared" si="3"/>
        <v>94</v>
      </c>
      <c r="B107" s="41" t="s">
        <v>622</v>
      </c>
      <c r="C107" s="112" t="s">
        <v>714</v>
      </c>
      <c r="D107" s="113">
        <v>27.93</v>
      </c>
      <c r="E107" s="50">
        <f t="shared" si="2"/>
        <v>19.55</v>
      </c>
      <c r="F107" s="111"/>
    </row>
    <row r="108" spans="1:6" ht="46.9" customHeight="1">
      <c r="A108" s="13">
        <f t="shared" si="3"/>
        <v>95</v>
      </c>
      <c r="B108" s="41" t="s">
        <v>623</v>
      </c>
      <c r="C108" s="112" t="s">
        <v>701</v>
      </c>
      <c r="D108" s="113">
        <v>16.5</v>
      </c>
      <c r="E108" s="50">
        <f t="shared" si="2"/>
        <v>11.55</v>
      </c>
      <c r="F108" s="111"/>
    </row>
    <row r="109" spans="1:6" ht="46.9" customHeight="1">
      <c r="A109" s="13">
        <f t="shared" si="3"/>
        <v>96</v>
      </c>
      <c r="B109" s="41" t="s">
        <v>624</v>
      </c>
      <c r="C109" s="112" t="s">
        <v>702</v>
      </c>
      <c r="D109" s="113">
        <v>34.85</v>
      </c>
      <c r="E109" s="50">
        <f t="shared" si="2"/>
        <v>24.4</v>
      </c>
      <c r="F109" s="111"/>
    </row>
    <row r="110" spans="1:6" ht="46.9" customHeight="1">
      <c r="A110" s="13">
        <f t="shared" si="3"/>
        <v>97</v>
      </c>
      <c r="B110" s="41" t="s">
        <v>625</v>
      </c>
      <c r="C110" s="112" t="s">
        <v>694</v>
      </c>
      <c r="D110" s="113">
        <v>30.28</v>
      </c>
      <c r="E110" s="50">
        <f t="shared" si="2"/>
        <v>21.2</v>
      </c>
      <c r="F110" s="111"/>
    </row>
    <row r="111" spans="1:6" ht="46.9" customHeight="1">
      <c r="A111" s="13">
        <f t="shared" si="3"/>
        <v>98</v>
      </c>
      <c r="B111" s="41" t="s">
        <v>626</v>
      </c>
      <c r="C111" s="112" t="s">
        <v>693</v>
      </c>
      <c r="D111" s="113">
        <v>39.33</v>
      </c>
      <c r="E111" s="50">
        <f t="shared" si="2"/>
        <v>27.53</v>
      </c>
      <c r="F111" s="111"/>
    </row>
    <row r="112" spans="1:6" ht="46.9" customHeight="1">
      <c r="A112" s="13">
        <f t="shared" si="3"/>
        <v>99</v>
      </c>
      <c r="B112" s="41" t="s">
        <v>627</v>
      </c>
      <c r="C112" s="112" t="s">
        <v>692</v>
      </c>
      <c r="D112" s="113">
        <v>30.25</v>
      </c>
      <c r="E112" s="50">
        <f t="shared" si="2"/>
        <v>21.18</v>
      </c>
      <c r="F112" s="111"/>
    </row>
    <row r="113" spans="1:6" ht="46.9" customHeight="1">
      <c r="A113" s="13">
        <f t="shared" si="3"/>
        <v>100</v>
      </c>
      <c r="B113" s="41" t="s">
        <v>628</v>
      </c>
      <c r="C113" s="112" t="s">
        <v>707</v>
      </c>
      <c r="D113" s="113">
        <v>21.95</v>
      </c>
      <c r="E113" s="50">
        <f t="shared" si="2"/>
        <v>15.37</v>
      </c>
      <c r="F113" s="111"/>
    </row>
    <row r="114" spans="1:6" ht="46.9" customHeight="1">
      <c r="A114" s="13">
        <f t="shared" si="3"/>
        <v>101</v>
      </c>
      <c r="B114" s="41" t="s">
        <v>629</v>
      </c>
      <c r="C114" s="112" t="s">
        <v>706</v>
      </c>
      <c r="D114" s="113">
        <v>26.63</v>
      </c>
      <c r="E114" s="50">
        <f t="shared" si="2"/>
        <v>18.64</v>
      </c>
      <c r="F114" s="111"/>
    </row>
    <row r="115" spans="1:6" ht="46.9" customHeight="1">
      <c r="A115" s="13">
        <f t="shared" si="3"/>
        <v>102</v>
      </c>
      <c r="B115" s="41" t="s">
        <v>630</v>
      </c>
      <c r="C115" s="112" t="s">
        <v>691</v>
      </c>
      <c r="D115" s="113">
        <v>52.4</v>
      </c>
      <c r="E115" s="50">
        <f t="shared" si="2"/>
        <v>36.68</v>
      </c>
      <c r="F115" s="111"/>
    </row>
    <row r="116" spans="1:6" ht="46.9" customHeight="1">
      <c r="A116" s="13">
        <f t="shared" si="3"/>
        <v>103</v>
      </c>
      <c r="B116" s="41" t="s">
        <v>631</v>
      </c>
      <c r="C116" s="112" t="s">
        <v>703</v>
      </c>
      <c r="D116" s="113">
        <v>17.11</v>
      </c>
      <c r="E116" s="50">
        <f t="shared" si="2"/>
        <v>11.98</v>
      </c>
      <c r="F116" s="111"/>
    </row>
    <row r="117" spans="1:6" ht="46.9" customHeight="1">
      <c r="A117" s="13">
        <f t="shared" si="3"/>
        <v>104</v>
      </c>
      <c r="B117" s="41" t="s">
        <v>632</v>
      </c>
      <c r="C117" s="112" t="s">
        <v>704</v>
      </c>
      <c r="D117" s="113">
        <v>17.13</v>
      </c>
      <c r="E117" s="50">
        <f t="shared" si="2"/>
        <v>11.99</v>
      </c>
      <c r="F117" s="111"/>
    </row>
    <row r="118" spans="1:6" ht="46.9" customHeight="1">
      <c r="A118" s="13">
        <f t="shared" si="3"/>
        <v>105</v>
      </c>
      <c r="B118" s="41" t="s">
        <v>633</v>
      </c>
      <c r="C118" s="40" t="s">
        <v>675</v>
      </c>
      <c r="D118" s="9">
        <v>32.159999999999997</v>
      </c>
      <c r="E118" s="50">
        <f t="shared" si="2"/>
        <v>22.51</v>
      </c>
      <c r="F118" s="111"/>
    </row>
    <row r="119" spans="1:6" ht="46.9" customHeight="1">
      <c r="A119" s="13">
        <f t="shared" si="3"/>
        <v>106</v>
      </c>
      <c r="B119" s="41" t="s">
        <v>634</v>
      </c>
      <c r="C119" s="40" t="s">
        <v>713</v>
      </c>
      <c r="D119" s="9">
        <v>32.520000000000003</v>
      </c>
      <c r="E119" s="50">
        <f t="shared" si="2"/>
        <v>22.76</v>
      </c>
      <c r="F119" s="111"/>
    </row>
    <row r="120" spans="1:6" ht="46.9" customHeight="1">
      <c r="A120" s="13">
        <f t="shared" si="3"/>
        <v>107</v>
      </c>
      <c r="B120" s="41" t="s">
        <v>635</v>
      </c>
      <c r="C120" s="40" t="s">
        <v>752</v>
      </c>
      <c r="D120" s="9">
        <v>23.64</v>
      </c>
      <c r="E120" s="50">
        <f t="shared" si="2"/>
        <v>16.55</v>
      </c>
      <c r="F120" s="111"/>
    </row>
    <row r="121" spans="1:6" ht="46.9" customHeight="1">
      <c r="A121" s="13">
        <f t="shared" si="3"/>
        <v>108</v>
      </c>
      <c r="B121" s="41" t="s">
        <v>636</v>
      </c>
      <c r="C121" s="40" t="s">
        <v>753</v>
      </c>
      <c r="D121" s="9">
        <v>5.81</v>
      </c>
      <c r="E121" s="50">
        <f t="shared" si="2"/>
        <v>4.07</v>
      </c>
      <c r="F121" s="111"/>
    </row>
    <row r="122" spans="1:6" ht="46.9" customHeight="1">
      <c r="A122" s="13">
        <f t="shared" si="3"/>
        <v>109</v>
      </c>
      <c r="B122" s="41" t="s">
        <v>637</v>
      </c>
      <c r="C122" s="40" t="s">
        <v>732</v>
      </c>
      <c r="D122" s="9">
        <v>0.42</v>
      </c>
      <c r="E122" s="50">
        <f t="shared" si="2"/>
        <v>0.28999999999999998</v>
      </c>
      <c r="F122" s="111"/>
    </row>
    <row r="123" spans="1:6" ht="46.9" customHeight="1">
      <c r="A123" s="13">
        <f t="shared" si="3"/>
        <v>110</v>
      </c>
      <c r="B123" s="41" t="s">
        <v>638</v>
      </c>
      <c r="C123" s="40" t="s">
        <v>731</v>
      </c>
      <c r="D123" s="9">
        <v>0.42</v>
      </c>
      <c r="E123" s="50">
        <f t="shared" si="2"/>
        <v>0.28999999999999998</v>
      </c>
      <c r="F123" s="111"/>
    </row>
    <row r="124" spans="1:6" ht="46.9" customHeight="1">
      <c r="A124" s="13">
        <f t="shared" si="3"/>
        <v>111</v>
      </c>
      <c r="B124" s="41" t="s">
        <v>639</v>
      </c>
      <c r="C124" s="40" t="s">
        <v>735</v>
      </c>
      <c r="D124" s="9">
        <v>0.11</v>
      </c>
      <c r="E124" s="50">
        <f t="shared" si="2"/>
        <v>0.08</v>
      </c>
      <c r="F124" s="111"/>
    </row>
    <row r="125" spans="1:6" ht="46.9" customHeight="1">
      <c r="A125" s="13">
        <f t="shared" si="3"/>
        <v>112</v>
      </c>
      <c r="B125" s="41" t="s">
        <v>640</v>
      </c>
      <c r="C125" s="40" t="s">
        <v>736</v>
      </c>
      <c r="D125" s="9">
        <v>0.11</v>
      </c>
      <c r="E125" s="50">
        <f t="shared" si="2"/>
        <v>0.08</v>
      </c>
      <c r="F125" s="111"/>
    </row>
    <row r="126" spans="1:6" ht="46.9" customHeight="1">
      <c r="A126" s="13">
        <f t="shared" si="3"/>
        <v>113</v>
      </c>
      <c r="B126" s="41" t="s">
        <v>641</v>
      </c>
      <c r="C126" s="40" t="s">
        <v>739</v>
      </c>
      <c r="D126" s="9">
        <v>0.11</v>
      </c>
      <c r="E126" s="50">
        <f t="shared" si="2"/>
        <v>0.08</v>
      </c>
      <c r="F126" s="111"/>
    </row>
    <row r="127" spans="1:6" ht="46.9" customHeight="1">
      <c r="A127" s="13">
        <f t="shared" si="3"/>
        <v>114</v>
      </c>
      <c r="B127" s="41" t="s">
        <v>642</v>
      </c>
      <c r="C127" s="40" t="s">
        <v>738</v>
      </c>
      <c r="D127" s="9">
        <v>0.11</v>
      </c>
      <c r="E127" s="50">
        <f t="shared" si="2"/>
        <v>0.08</v>
      </c>
      <c r="F127" s="111"/>
    </row>
    <row r="128" spans="1:6" ht="46.9" customHeight="1">
      <c r="A128" s="13">
        <f t="shared" si="3"/>
        <v>115</v>
      </c>
      <c r="B128" s="41" t="s">
        <v>643</v>
      </c>
      <c r="C128" s="40" t="s">
        <v>742</v>
      </c>
      <c r="D128" s="9">
        <v>0.14000000000000001</v>
      </c>
      <c r="E128" s="50">
        <f t="shared" si="2"/>
        <v>0.1</v>
      </c>
      <c r="F128" s="111"/>
    </row>
  </sheetData>
  <autoFilter ref="A13:E13"/>
  <pageMargins left="0.70866141732283472" right="0.19685039370078741" top="0.31496062992125984" bottom="0.31496062992125984" header="0.31496062992125984" footer="0.31496062992125984"/>
  <pageSetup paperSize="9" scale="63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Смесители</vt:lpstr>
      <vt:lpstr>Аксессуары</vt:lpstr>
      <vt:lpstr>АВК</vt:lpstr>
      <vt:lpstr>МДВ</vt:lpstr>
      <vt:lpstr>Душ. Системы</vt:lpstr>
      <vt:lpstr>Инсталляции</vt:lpstr>
      <vt:lpstr>Запчасти</vt:lpstr>
      <vt:lpstr>Запчасти!Заголовки_для_печати</vt:lpstr>
      <vt:lpstr>Смесители!Заголовки_для_печати</vt:lpstr>
      <vt:lpstr>АВК!Область_печати</vt:lpstr>
      <vt:lpstr>Аксессуары!Область_печати</vt:lpstr>
      <vt:lpstr>Запчасти!Область_печати</vt:lpstr>
      <vt:lpstr>Инсталляции!Область_печати</vt:lpstr>
      <vt:lpstr>МДВ!Область_печати</vt:lpstr>
      <vt:lpstr>Смесители!Область_печати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2017-04-27T09:33:11Z</dcterms:modified>
</cp:coreProperties>
</file>