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емонт компа Ира_13.01.16\Архив Ира\ПВ\Orby\Март 2017\"/>
    </mc:Choice>
  </mc:AlternateContent>
  <bookViews>
    <workbookView xWindow="0" yWindow="0" windowWidth="28800" windowHeight="12210" tabRatio="0"/>
  </bookViews>
  <sheets>
    <sheet name="TDSheet" sheetId="1" r:id="rId1"/>
  </sheets>
  <definedNames>
    <definedName name="_xlnm.Print_Titles" localSheetId="0">TDSheet!$1:$4</definedName>
  </definedNames>
  <calcPr calcId="162913" refMode="R1C1"/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7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O6" i="1" l="1"/>
  <c r="O7" i="1"/>
  <c r="O3" i="1" s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</calcChain>
</file>

<file path=xl/comments1.xml><?xml version="1.0" encoding="utf-8"?>
<comments xmlns="http://schemas.openxmlformats.org/spreadsheetml/2006/main">
  <authors>
    <author>Суворова Мария</author>
  </authors>
  <commentList>
    <comment ref="E7" authorId="0" shapeId="0">
      <text>
        <r>
          <rPr>
            <sz val="9"/>
            <color indexed="81"/>
            <rFont val="Tahoma"/>
            <family val="2"/>
            <charset val="204"/>
          </rPr>
          <t>МОДЕЛЬ: 63959_OOG Куртка для девочки
ОПИСАНИЕ:
Больше не надо беспокоиться о том, что новое платье никто не увидит под курткой! Полупрозрачный дождевик из инновационной ткани-транспарент поднимает настроение, а неоновые акценты создают модный look с эффектом колор блок. Актуальный спортивный стиль куртки подчеркивают крупные накладные карманы и сборка на кулису!
ВАРИАНТЫ:
вар.1    (Цвет: белый)
    Ткань верха:   Ткань транспарент; 80% ПЭ, 20% вискоза</t>
        </r>
      </text>
    </comment>
    <comment ref="E9" authorId="0" shapeId="0">
      <text>
        <r>
          <rPr>
            <sz val="9"/>
            <color indexed="81"/>
            <rFont val="Tahoma"/>
            <family val="2"/>
            <charset val="204"/>
          </rPr>
          <t>МОДЕЛЬ: 63688_OOG Куртка для девочки
ОПИСАНИЕ:
Стильная куртка-ветровка с подкладкой сеткой в спортивном стиле. Яркой особенностью является принт на манжете модели «I do not seek, I find» («Я не ищу, а нахожу»). Эффектный колор блок – тренд сезона.
ВАРИАНТЫ:
вар.1    (Цвет: белый/черный)
    Ткань верха:   Болонь pu мягкая; 100% ПЭ
    Подкладка:     Сетка; ПЭ; 80% ПЭ, 20% вискоза; 80% ПЭ,20% вискоза
вар.2    (Цвет: бирюза/яр.розовый)
    Ткань верха:   Болонь pu мягкая; 100% ПЭ
    Подкладка:     Сетка; ПЭ; 80% ПЭ, 20% вискоза; 80% ПЭ,20% вискоза</t>
        </r>
      </text>
    </comment>
    <comment ref="E12" authorId="0" shapeId="0">
      <text>
        <r>
          <rPr>
            <sz val="9"/>
            <color indexed="81"/>
            <rFont val="Tahoma"/>
            <family val="2"/>
            <charset val="204"/>
          </rPr>
          <t>МОДЕЛЬ: 63692_OOG Куртка для девочки
ОПИСАНИЕ:
Крутая непромокаемая куртка в спортивном стиле. Трендовый эффект колор блок в классическом сочетании белого, синего и красного создает образ в морской тематике. Контрастный воротник с красной полосой подчеркивают этот образ. Паты с пуговицей позволят закатать рукава и открыть аксессуары на руках.
ВАРИАНТЫ:
вар.1    (Цвет: белый/т.синий)
    Ткань верха:   Твил pu; 100% ПЭ
    Подкладка:     ПЭ пуходержащий; 80% ПЭ, 20% вискоза
    Отделка:       Подвяз; 55% хлопок 45% акрил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204"/>
          </rPr>
          <t>МОДЕЛЬ: 63689_OOG Куртка для девочки
ОПИСАНИЕ:
Стильная двусторонняя куртка с крутым принтом «тропики» на одной стороне и с забавными нашивками с изображением пиццы, гамбургера и картошки фри – на другой. Теплым вечером модель можно носить как толстовку, а в случае дождя вывернуть непромокаемой стороной. Можно менять свой образ без затрат! Модель подойдет как для ценителей практичности, так и для девчонок, ценящих моду. Мягкие эластичные манжеты обеспечивают дополнительный комфорт.
ВАРИАНТЫ:
вар.1    (Цвет: принт "тропики"/ зеленый меланж)
    Ткань верха:   Футер петельный; Таффета pu весна принт pu; 95% хлопок, 5% эластан; 100% ПЭ
    Отделка:       Рибана; 95% хлопок, 5% эластан</t>
        </r>
      </text>
    </comment>
    <comment ref="E15" authorId="0" shapeId="0">
      <text>
        <r>
          <rPr>
            <sz val="9"/>
            <color indexed="81"/>
            <rFont val="Tahoma"/>
            <family val="2"/>
            <charset val="204"/>
          </rPr>
          <t>МОДЕЛЬ: 64021_OOG Плащ для девочки
ОПИСАНИЕ:
Оригинальный плащ с контрастным сочетанием фактур. Модель, выполненная наполовину из сетки – это яркая альтернатива ветровкам, несмотря на монохромное цветовое решение, и настоящий must have для поклонников спортивного стиля. Воротник-стойка понравится девчонке, которая следует урбанистическому стилю. Для любителей сдержанных цветов предусмотрена модель в черных тонах, а для тех, кто ценит яркость в моделях – контрастный микс желтого и черного цветов. Удивляйте друзей вместе с Orby!
ВАРИАНТЫ:
вар.1    (Цвет: черный)
    Ткань верха:   Таффета pu pu; Сетка; 100% ПЭ; 100% ПЭ
    Отделка:       Вязаное полотно; 55% хлопок 45% акрил
    Подкладка:     ПЭ пуходержащий; 80% ПЭ, 20% вискоза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204"/>
          </rPr>
          <t>МОДЕЛЬ: 62532_OOG Куртка для девочки
ОПИСАНИЕ:
Стильная куртка - дождевик в широкую полоску с контрастной фурнитурой. Полупрозрачная ткань - траспарент защищает от влаги и создает модный эффект многослойности.
ВАРИАНТЫ:
вар.1    (Цвет: белый/св.голубой/голубой)
    Ткань верха:   Ткань транспарент; 100% нейлон
    Подкладка:     Трикотажная сетка; 80% ПЭ, 20% вискоза
вар.2    (Цвет: розовый/желтый/салатовый)
    Ткань верха:   Ткань транспарент; 100% нейлон
    Подкладка:     Кулирное полотно; 100% хлопок
вар.3    (Цвет: розовый/оранжевый/розовый)
    Ткань верха:   Ткань транспарент; 100% нейлон
    Подкладка:     Кулирное полотно; 100% хлопок</t>
        </r>
      </text>
    </comment>
    <comment ref="E33" authorId="0" shapeId="0">
      <text>
        <r>
          <rPr>
            <sz val="9"/>
            <color indexed="81"/>
            <rFont val="Tahoma"/>
            <family val="2"/>
            <charset val="204"/>
          </rPr>
          <t>МОДЕЛЬ: 62536_OOG Куртка для девочки
ОПИСАНИЕ:
Спортивная куртка в модном силуэте анорак - это трендовая ветровка, которая одевается через голову. Отличная альтернатива толстовкам в летнем гардеробе
ВАРИАНТЫ:
вар.1    (Цвет: оранжевый неон разбеленный)
    Ткань верха:   Таффета pu peach wr; 70 % ПЭ, 30% вискоза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04"/>
          </rPr>
          <t>МОДЕЛЬ: 62533_OOG Куртка для девочки
ОПИСАНИЕ:
Модная куртка с вставкой из неопрена с фантазийным принтом. Контраст фактур подчеркивает актуальный силуэт.
ВАРИАНТЫ:
вар.1    (Цвет: черный/черный принт "цветы")
    Ткань верха:   Ткань плащевая black; Неопрен принт; 100% ПЭ; 100% ПЭ
    Отделка:       Вязаное полотно; 55% хлопок 45% акрил</t>
        </r>
      </text>
    </comment>
    <comment ref="E42" authorId="0" shapeId="0">
      <text>
        <r>
          <rPr>
            <sz val="9"/>
            <color indexed="81"/>
            <rFont val="Tahoma"/>
            <family val="2"/>
            <charset val="204"/>
          </rPr>
          <t>МОДЕЛЬ: 62537_OOG Куртка для девочки
ОПИСАНИЕ:
Двухсторонняя куртка - ветровка с трикотажным воротником. Нежный принт с облаками сменяет яркий желтый цвет на изнанке.
ВАРИАНТЫ:
вар.1    (Цвет: желтый/принт "облака")
    Ткань верха:   Футер; Таффета pu принт pu; Болонь мягкая pu; 95% хлопок, 5% эластан; 100% ПЭ; 100% ПЭ
    Подкладка:     ПЭ; 80% ПЭ,20% вискоза</t>
        </r>
      </text>
    </comment>
    <comment ref="E48" authorId="0" shapeId="0">
      <text>
        <r>
          <rPr>
            <sz val="9"/>
            <color indexed="81"/>
            <rFont val="Tahoma"/>
            <family val="2"/>
            <charset val="204"/>
          </rPr>
          <t>МОДЕЛЬ: 62535_OOG Куртка для девочки
ОПИСАНИЕ:
Стильная куртка - ветровка в стиле casual. "Фишка" модели - удлиненые контрастные молнии на карманах.
ВАРИАНТЫ:
вар.1    (Цвет: желтый)
    Ткань верха:   Нейлон rip-stop pu; 100% нейлон
    Отделка:       Вязаное полотно; 55% хлопок 45% акрил
    Подкладка:     Трикотажная сетка; ПЭ пуходержащий; 80% ПЭ,20% вискоза; 80% ПЭ,20% вискоза</t>
        </r>
      </text>
    </comment>
    <comment ref="E54" authorId="0" shapeId="0">
      <text>
        <r>
          <rPr>
            <sz val="9"/>
            <color indexed="81"/>
            <rFont val="Tahoma"/>
            <family val="2"/>
            <charset val="204"/>
          </rPr>
          <t>МОДЕЛЬ: 62538_OOG Куртка для девочки
ОПИСАНИЕ:
Модная куртка - парка из бархатистой на ощупь ткани. Модель регулируется по низу с помощью шнура.
ВАРИАНТЫ:
вар.1    (Цвет: т.синий)
    Ткань верха:   Таффета pu peach wr; 100% ПЭ
    Подкладка:     Кулирное полотно; ПЭ пуходержащий; 100% хлопок; 70 % ПЭ, 30% вискоза</t>
        </r>
      </text>
    </comment>
    <comment ref="E57" authorId="0" shapeId="0">
      <text>
        <r>
          <rPr>
            <sz val="9"/>
            <color indexed="81"/>
            <rFont val="Tahoma"/>
            <family val="2"/>
            <charset val="204"/>
          </rPr>
          <t>МОДЕЛЬ: 62960_OOG Куртка для девочки
ОПИСАНИЕ:
Удлиненная куртка - парка из хлопка. Модель цвета индиго регулируется по талии с помощью шнура. Клетчатая подкладка почеркивает casual стиль.
ВАРИАНТЫ:
вар.1    (Цвет: индиго)
    Ткань верха:   Хлопок для варки; 100% хлопок
    Подкладка:     Поликоттон; 20% хлопок, 80% ПЭ</t>
        </r>
      </text>
    </comment>
    <comment ref="E61" authorId="0" shapeId="0">
      <text>
        <r>
          <rPr>
            <sz val="9"/>
            <color indexed="81"/>
            <rFont val="Tahoma"/>
            <family val="2"/>
            <charset val="204"/>
          </rPr>
          <t>МОДЕЛЬ: 63694_OOB Куртка для мальчика
ОПИСАНИЕ:
Легкая куртка- ветровка с подкладкой сеткой в спортивном стиле. Представлена в двух вариантах: однотонная синяя в сочетании с полосатыми манжетами и черно-белая с эффектом колорблок. Большой капюшон и подкладка- сетка – одновременно стильное и практичное дизайнерское решение.
ВАРИАНТЫ:
вар.1    (Цвет: черный/белый)
    Ткань верха:   Болонь мягкая pu; 100% ПЭ
    Подкладка:     сетка; ПЭ; 80% ПЭ, 20% вискоза; 80% ПЭ, 20% вискоза
вар.2    (Цвет: голубой)
    Ткань верха:   Болонь мягкая pu; 100% ПЭ
    Подкладка:     сетка; ПЭ; 80% ПЭ, 20% вискоза; 80% ПЭ, 20% вискоза</t>
        </r>
      </text>
    </comment>
    <comment ref="E62" authorId="0" shapeId="0">
      <text>
        <r>
          <rPr>
            <sz val="9"/>
            <color indexed="81"/>
            <rFont val="Tahoma"/>
            <family val="2"/>
            <charset val="204"/>
          </rPr>
          <t>МОДЕЛЬ: 62958_OOB Куртка для мальчика
ОПИСАНИЕ:
Яркая куртка - ветровка с мягкой трикотажной подкладкой. Контрастные молнии - "фишка" модели.
ВАРИАНТЫ:
вар.1    (Цвет: бирюзовый/св.серый)
    Ткань верха:   Болонь rip-stop pu; 100% ПЭ
    Подкладка:     Трикотажное полотно фактурное; ПЭ; 80% ПЭ,20% вискоза; 80% ПЭ,20% вискоза
вар.2    (Цвет: т.синий/оранжевый)
    Ткань верха:   Болонь rip-stop pu; 100% ПЭ
    Подкладка:     Трикотажное полотно фактурное; ПЭ; 80% ПЭ,20% вискоза; 80% ПЭ,20% вискоза
вар.3    (Цвет: оранжевый/св.серый)
    Ткань верха:   Болонь rip-stop pu; 100% ПЭ
    Подкладка:     Трикотажное полотно фактурное; ПЭ; 80% ПЭ,20% вискоза; 80% ПЭ,20% вискоза</t>
        </r>
      </text>
    </comment>
    <comment ref="E75" authorId="0" shapeId="0">
      <text>
        <r>
          <rPr>
            <sz val="9"/>
            <color indexed="81"/>
            <rFont val="Tahoma"/>
            <family val="2"/>
            <charset val="204"/>
          </rPr>
          <t>МОДЕЛЬ: 62544_OOB Куртка для мальчика
ОПИСАНИЕ:
Стильная куртка-бомбер с  контрастным сочетанием цветов и подвязом по низу, манжетам и воротнику. Модель из плащевой ткани, дублированной сеткой.
ВАРИАНТЫ:
вар.1    (Цвет: черный/яр.голубой)
    Ткань верха:   Ткань плащевая дублированная сеткой принт; Ткань плащевая black; 100% ПЭ; 100% ПЭ
    Подкладка:     ПЭ пуходержащий; 80% ПЭ,20% вискоза
    Отделка:       Вязаное полотно; 55% хлопок 45% акрил</t>
        </r>
      </text>
    </comment>
  </commentList>
</comments>
</file>

<file path=xl/sharedStrings.xml><?xml version="1.0" encoding="utf-8"?>
<sst xmlns="http://schemas.openxmlformats.org/spreadsheetml/2006/main" count="318" uniqueCount="141">
  <si>
    <t>{"#",c30bce86-046d-44dd-b765-814ecef65deb,14182:9ed3001517db358d11e0b10bd30c1e9f}</t>
  </si>
  <si>
    <t>Заказчик</t>
  </si>
  <si>
    <t>Итого:</t>
  </si>
  <si>
    <t>№</t>
  </si>
  <si>
    <t>Фото</t>
  </si>
  <si>
    <t>Номер модели</t>
  </si>
  <si>
    <t>Наименование модели</t>
  </si>
  <si>
    <t>Размеры</t>
  </si>
  <si>
    <t>№ В</t>
  </si>
  <si>
    <t>Наименование цвета</t>
  </si>
  <si>
    <t>Размер</t>
  </si>
  <si>
    <t>кол-во</t>
  </si>
  <si>
    <t>общая сумма</t>
  </si>
  <si>
    <t>свободный остаток</t>
  </si>
  <si>
    <t>{"#",44a01d39-c2b6-4751-85e6-06fdc2f23043,142:8ce7001e678e6fb811e52fa23b2b9f1b}</t>
  </si>
  <si>
    <t>{"#",8e6a4506-cdbb-4f7e-9dad-dd70f8eb9601,13814:b636001e678e6fb811e4f2f010586969}</t>
  </si>
  <si>
    <t>63959_OOG Ветровка для девочки</t>
  </si>
  <si>
    <t>[122,128-64-57] 7-8 лет</t>
  </si>
  <si>
    <t>белый</t>
  </si>
  <si>
    <t>{"#",44a01d39-c2b6-4751-85e6-06fdc2f23043,142:8ce7001e678e6fb811e52fa23b2b9f1d}</t>
  </si>
  <si>
    <t>[134,140-68-63] 9-10 лет</t>
  </si>
  <si>
    <t>{"#",44a01d39-c2b6-4751-85e6-06fdc2f23043,142:8ce7001e678e6fb811e52f9f977a0819}</t>
  </si>
  <si>
    <t>{"#",8e6a4506-cdbb-4f7e-9dad-dd70f8eb9601,13814:98f5001e678e6fb811e4c8844ed15638}</t>
  </si>
  <si>
    <t>63688_OOG Ветровка для девочки</t>
  </si>
  <si>
    <t>[146,152-72-66] 10-11 лет</t>
  </si>
  <si>
    <t>бирюза/яр.розовый</t>
  </si>
  <si>
    <t>{"#",44a01d39-c2b6-4751-85e6-06fdc2f23043,142:8ce7001e678e6fb811e52f9f977a081b}</t>
  </si>
  <si>
    <t>[158-76-69] 11-12 лет</t>
  </si>
  <si>
    <t>{"#",44a01d39-c2b6-4751-85e6-06fdc2f23043,142:8ce7001e678e6fb811e52f9f977a081d}</t>
  </si>
  <si>
    <t>[164-80-69] 12-13 лет</t>
  </si>
  <si>
    <t>{"#",44a01d39-c2b6-4751-85e6-06fdc2f23043,142:8ce7001e678e6fb811e52fa2097f4563}</t>
  </si>
  <si>
    <t>{"#",8e6a4506-cdbb-4f7e-9dad-dd70f8eb9601,13814:98f5001e678e6fb811e4c8844ed1563c}</t>
  </si>
  <si>
    <t>63692_OOG Ветровка для девочки</t>
  </si>
  <si>
    <t>белый/т.синий</t>
  </si>
  <si>
    <t>{"#",44a01d39-c2b6-4751-85e6-06fdc2f23043,142:8ce7001e678e6fb811e52fa2097f4565}</t>
  </si>
  <si>
    <t>{"#",44a01d39-c2b6-4751-85e6-06fdc2f23043,142:8ce7001e678e6fb811e52f9f977a0824}</t>
  </si>
  <si>
    <t>{"#",8e6a4506-cdbb-4f7e-9dad-dd70f8eb9601,13814:98f5001e678e6fb811e4c8844ed15639}</t>
  </si>
  <si>
    <t>63689_OOG Ветровка двухстороняя для девочки</t>
  </si>
  <si>
    <t>принт "тропики"/ зеленый меланж</t>
  </si>
  <si>
    <t>{"#",44a01d39-c2b6-4751-85e6-06fdc2f23043,142:8ce7001e678e6fb811e52fa23b2b9f2a}</t>
  </si>
  <si>
    <t>{"#",8e6a4506-cdbb-4f7e-9dad-dd70f8eb9601,13814:b636001e678e6fb811e4faedd5d56ca4}</t>
  </si>
  <si>
    <t>64021_OOG Плащ для девочки</t>
  </si>
  <si>
    <t>черный</t>
  </si>
  <si>
    <t>{"#",44a01d39-c2b6-4751-85e6-06fdc2f23043,142:8ce7001e678e6fb811e52fa23b2b9f2c}</t>
  </si>
  <si>
    <t>{"#",44a01d39-c2b6-4751-85e6-06fdc2f23043,142:8ce7001e678e6fb811e52fa29865fc87}</t>
  </si>
  <si>
    <t>{"#",44a01d39-c2b6-4751-85e6-06fdc2f23043,142:b5ca001e678e6fb711e3fc9607cd5751}</t>
  </si>
  <si>
    <t>{"#",8e6a4506-cdbb-4f7e-9dad-dd70f8eb9601,13814:b6b1001e678e6fb711e3af22b9282b47}</t>
  </si>
  <si>
    <t>62532_OOG Куртка - ветровка для девочки</t>
  </si>
  <si>
    <t>[110,116-60-54] 5-6 лет</t>
  </si>
  <si>
    <t>белый/св.голубой/голубой</t>
  </si>
  <si>
    <t>{"#",44a01d39-c2b6-4751-85e6-06fdc2f23043,142:b5ca001e678e6fb711e3fc981e43d179}</t>
  </si>
  <si>
    <t>розовый/желтый/салатовый</t>
  </si>
  <si>
    <t>{"#",44a01d39-c2b6-4751-85e6-06fdc2f23043,142:b5ca001e678e6fb711e3fc981e43d189}</t>
  </si>
  <si>
    <t>розовый/оранжевый/розовый</t>
  </si>
  <si>
    <t>{"#",44a01d39-c2b6-4751-85e6-06fdc2f23043,142:b5ca001e678e6fb711e3fc9607cd5753}</t>
  </si>
  <si>
    <t>{"#",44a01d39-c2b6-4751-85e6-06fdc2f23043,142:b5ca001e678e6fb711e3fc981e43d17b}</t>
  </si>
  <si>
    <t>{"#",44a01d39-c2b6-4751-85e6-06fdc2f23043,142:b5ca001e678e6fb711e3fc981e43d18b}</t>
  </si>
  <si>
    <t>{"#",44a01d39-c2b6-4751-85e6-06fdc2f23043,142:b5ca001e678e6fb711e3fc9607cd5755}</t>
  </si>
  <si>
    <t>{"#",44a01d39-c2b6-4751-85e6-06fdc2f23043,142:b5ca001e678e6fb711e3fc981e43d181}</t>
  </si>
  <si>
    <t>{"#",44a01d39-c2b6-4751-85e6-06fdc2f23043,142:b5ca001e678e6fb711e3fc981e43d191}</t>
  </si>
  <si>
    <t>{"#",44a01d39-c2b6-4751-85e6-06fdc2f23043,142:b5ca001e678e6fb711e3fc981e43d193}</t>
  </si>
  <si>
    <t>{"#",44a01d39-c2b6-4751-85e6-06fdc2f23043,142:b5ca001e678e6fb711e3fc981e43d185}</t>
  </si>
  <si>
    <t>[170-84-72] 13-14 лет</t>
  </si>
  <si>
    <t>{"#",44a01d39-c2b6-4751-85e6-06fdc2f23043,142:b5ca001e678e6fb711e3fc981e43d195}</t>
  </si>
  <si>
    <t>{"#",44a01d39-c2b6-4751-85e6-06fdc2f23043,142:b5ca001e678e6fb711e3fc981e43d177}</t>
  </si>
  <si>
    <t>[98,104-56-51] 3-4 года</t>
  </si>
  <si>
    <t>{"#",44a01d39-c2b6-4751-85e6-06fdc2f23043,142:b5ca001e678e6fb711e3fc981e43d187}</t>
  </si>
  <si>
    <t>{"#",44a01d39-c2b6-4751-85e6-06fdc2f23043,142:b5ca001e678e6fb711e3fc981e43d197}</t>
  </si>
  <si>
    <t>{"#",44a01d39-c2b6-4751-85e6-06fdc2f23043,142:b5ca001e678e6fb711e3fc981e43d19c}</t>
  </si>
  <si>
    <t>{"#",8e6a4506-cdbb-4f7e-9dad-dd70f8eb9601,13814:b6b1001e678e6fb711e3af22b9282b4b}</t>
  </si>
  <si>
    <t>62536_OOG Куртка - анорак  для девочки</t>
  </si>
  <si>
    <t>оранжевый неон разбеленный</t>
  </si>
  <si>
    <t>{"#",44a01d39-c2b6-4751-85e6-06fdc2f23043,142:b5ca001e678e6fb711e3fc981e43d19e}</t>
  </si>
  <si>
    <t>{"#",44a01d39-c2b6-4751-85e6-06fdc2f23043,142:b5ca001e678e6fb711e3fc981e43d1a0}</t>
  </si>
  <si>
    <t>{"#",44a01d39-c2b6-4751-85e6-06fdc2f23043,142:b5ca001e678e6fb711e3fc981e43d1a2}</t>
  </si>
  <si>
    <t>{"#",44a01d39-c2b6-4751-85e6-06fdc2f23043,142:b5ca001e678e6fb711e3fc981e43d1a4}</t>
  </si>
  <si>
    <t>{"#",44a01d39-c2b6-4751-85e6-06fdc2f23043,142:b5ca001e678e6fb711e3fc981e43d1a6}</t>
  </si>
  <si>
    <t>{"#",44a01d39-c2b6-4751-85e6-06fdc2f23043,142:b5ca001e678e6fb711e3fc981e43d1ab}</t>
  </si>
  <si>
    <t>{"#",8e6a4506-cdbb-4f7e-9dad-dd70f8eb9601,13814:b6b1001e678e6fb711e3af22b9282b48}</t>
  </si>
  <si>
    <t>62533_OOG Куртка для девочки</t>
  </si>
  <si>
    <t>черный/черный принт "цветы"</t>
  </si>
  <si>
    <t>{"#",44a01d39-c2b6-4751-85e6-06fdc2f23043,142:b5ca001e678e6fb711e3fc981e43d1af}</t>
  </si>
  <si>
    <t>{"#",44a01d39-c2b6-4751-85e6-06fdc2f23043,142:b5ca001e678e6fb711e3fc981e43d1b3}</t>
  </si>
  <si>
    <t>{"#",44a01d39-c2b6-4751-85e6-06fdc2f23043,142:b5ca001e678e6fb711e3fc9862927902}</t>
  </si>
  <si>
    <t>{"#",8e6a4506-cdbb-4f7e-9dad-dd70f8eb9601,13814:b6b1001e678e6fb711e3af22b9282b4c}</t>
  </si>
  <si>
    <t>62537_OOG Куртка двухсторонняя для девочки</t>
  </si>
  <si>
    <t>желтый/принт "облака"</t>
  </si>
  <si>
    <t>{"#",44a01d39-c2b6-4751-85e6-06fdc2f23043,142:b5ca001e678e6fb711e3fc9862927904}</t>
  </si>
  <si>
    <t>{"#",44a01d39-c2b6-4751-85e6-06fdc2f23043,142:b5ca001e678e6fb711e3fc9862927908}</t>
  </si>
  <si>
    <t>{"#",44a01d39-c2b6-4751-85e6-06fdc2f23043,142:b5ca001e678e6fb711e3fc986292790c}</t>
  </si>
  <si>
    <t>{"#",44a01d39-c2b6-4751-85e6-06fdc2f23043,142:b5ca001e678e6fb711e3fc986292790e}</t>
  </si>
  <si>
    <t>{"#",44a01d39-c2b6-4751-85e6-06fdc2f23043,142:b5ca001e678e6fb711e3fc9862927910}</t>
  </si>
  <si>
    <t>{"#",44a01d39-c2b6-4751-85e6-06fdc2f23043,142:b5ca001e678e6fb711e3fc9862927915}</t>
  </si>
  <si>
    <t>{"#",8e6a4506-cdbb-4f7e-9dad-dd70f8eb9601,13814:b6b1001e678e6fb711e3af22b9282b4a}</t>
  </si>
  <si>
    <t>62535_OOG Куртка - ветровка для девочки</t>
  </si>
  <si>
    <t>желтый</t>
  </si>
  <si>
    <t>{"#",44a01d39-c2b6-4751-85e6-06fdc2f23043,142:b5ca001e678e6fb711e3fc9862927917}</t>
  </si>
  <si>
    <t>{"#",44a01d39-c2b6-4751-85e6-06fdc2f23043,142:b5ca001e678e6fb711e3fc9862927919}</t>
  </si>
  <si>
    <t>{"#",44a01d39-c2b6-4751-85e6-06fdc2f23043,142:b5ca001e678e6fb711e3fc986292791b}</t>
  </si>
  <si>
    <t>{"#",44a01d39-c2b6-4751-85e6-06fdc2f23043,142:b5ca001e678e6fb711e3fc986292791d}</t>
  </si>
  <si>
    <t>{"#",44a01d39-c2b6-4751-85e6-06fdc2f23043,142:b5ca001e678e6fb711e3fc986292791f}</t>
  </si>
  <si>
    <t>{"#",44a01d39-c2b6-4751-85e6-06fdc2f23043,142:b5ca001e678e6fb711e3fc9862927924}</t>
  </si>
  <si>
    <t>{"#",8e6a4506-cdbb-4f7e-9dad-dd70f8eb9601,13814:b6b1001e678e6fb711e3af22b9282b4d}</t>
  </si>
  <si>
    <t>62538_OOG Куртка - парка для девочки</t>
  </si>
  <si>
    <t>т.синий</t>
  </si>
  <si>
    <t>{"#",44a01d39-c2b6-4751-85e6-06fdc2f23043,142:b5ca001e678e6fb711e3fc9862927926}</t>
  </si>
  <si>
    <t>{"#",44a01d39-c2b6-4751-85e6-06fdc2f23043,142:b5ca001e678e6fb711e3fc986292792a}</t>
  </si>
  <si>
    <t>{"#",44a01d39-c2b6-4751-85e6-06fdc2f23043,142:b5ca001e678e6fb711e3fc9862927933}</t>
  </si>
  <si>
    <t>{"#",8e6a4506-cdbb-4f7e-9dad-dd70f8eb9601,13814:ac32001e678e6fb711e3d9d45471ccc3}</t>
  </si>
  <si>
    <t>62960_OOG Куртка - парка для девочки</t>
  </si>
  <si>
    <t>индиго</t>
  </si>
  <si>
    <t>{"#",44a01d39-c2b6-4751-85e6-06fdc2f23043,142:b5ca001e678e6fb711e3fc9862927935}</t>
  </si>
  <si>
    <t>{"#",44a01d39-c2b6-4751-85e6-06fdc2f23043,142:b5ca001e678e6fb711e3fc986292793b}</t>
  </si>
  <si>
    <t>{"#",44a01d39-c2b6-4751-85e6-06fdc2f23043,142:8ce7001e678e6fb811e52fa2097f4584}</t>
  </si>
  <si>
    <t>{"#",8e6a4506-cdbb-4f7e-9dad-dd70f8eb9601,13814:98f5001e678e6fb811e4c8844ed1563e}</t>
  </si>
  <si>
    <t>63694_OOB Ветровка для мальчика</t>
  </si>
  <si>
    <t>голубой</t>
  </si>
  <si>
    <t>{"#",44a01d39-c2b6-4751-85e6-06fdc2f23043,142:b5ca001e678e6fb711e3fc98e3dc0052}</t>
  </si>
  <si>
    <t>{"#",8e6a4506-cdbb-4f7e-9dad-dd70f8eb9601,13814:ac32001e678e6fb711e3d9d45471ccc1}</t>
  </si>
  <si>
    <t>62958_OOB Куртка - ветровка для мальчика</t>
  </si>
  <si>
    <t>бирюзовый/св.серый</t>
  </si>
  <si>
    <t>{"#",44a01d39-c2b6-4751-85e6-06fdc2f23043,142:b5ca001e678e6fb711e3fc98e3dc0062}</t>
  </si>
  <si>
    <t>т.синий/оранжевый</t>
  </si>
  <si>
    <t>{"#",44a01d39-c2b6-4751-85e6-06fdc2f23043,142:b5ca001e678e6fb711e3fc98e3dc0072}</t>
  </si>
  <si>
    <t>оранжевый/св.серый</t>
  </si>
  <si>
    <t>{"#",44a01d39-c2b6-4751-85e6-06fdc2f23043,142:b5ca001e678e6fb711e3fc98e3dc0054}</t>
  </si>
  <si>
    <t>{"#",44a01d39-c2b6-4751-85e6-06fdc2f23043,142:b5ca001e678e6fb711e3fc98e3dc0064}</t>
  </si>
  <si>
    <t>{"#",44a01d39-c2b6-4751-85e6-06fdc2f23043,142:b5ca001e678e6fb711e3fc98e3dc0074}</t>
  </si>
  <si>
    <t>{"#",44a01d39-c2b6-4751-85e6-06fdc2f23043,142:b5ca001e678e6fb711e3fc98e3dc006a}</t>
  </si>
  <si>
    <t>{"#",44a01d39-c2b6-4751-85e6-06fdc2f23043,142:b5ca001e678e6fb711e3fc99966b7068}</t>
  </si>
  <si>
    <t>{"#",44a01d39-c2b6-4751-85e6-06fdc2f23043,142:b5ca001e678e6fb711e3fc98e3dc005e}</t>
  </si>
  <si>
    <t>{"#",44a01d39-c2b6-4751-85e6-06fdc2f23043,142:b5ca001e678e6fb711e3fc99966b706a}</t>
  </si>
  <si>
    <t>{"#",44a01d39-c2b6-4751-85e6-06fdc2f23043,142:b5ca001e678e6fb711e3fc98e3dc0060}</t>
  </si>
  <si>
    <t>{"#",44a01d39-c2b6-4751-85e6-06fdc2f23043,142:b5ca001e678e6fb711e3fc98e3dc0070}</t>
  </si>
  <si>
    <t>{"#",44a01d39-c2b6-4751-85e6-06fdc2f23043,142:b5ca001e678e6fb711e3fc99966b706c}</t>
  </si>
  <si>
    <t>{"#",44a01d39-c2b6-4751-85e6-06fdc2f23043,142:b5ca001e678e6fb711e3fc99966b7080}</t>
  </si>
  <si>
    <t>{"#",8e6a4506-cdbb-4f7e-9dad-dd70f8eb9601,13814:b6b1001e678e6fb711e3af22b9282b53}</t>
  </si>
  <si>
    <t>62544_OOB Куртка для мальчика</t>
  </si>
  <si>
    <t>черный/яр.голубой</t>
  </si>
  <si>
    <t>Старая цена</t>
  </si>
  <si>
    <t>Новая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</si>
</sst>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_OOG&quot;"/>
    <numFmt numFmtId="165" formatCode="0&quot;_OOB&quot;"/>
  </numFmts>
  <fonts count="10" x14ac:knownFonts="1">
    <font>
      <sz val="8"/>
      <name val="Arial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sz val="7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7D8AB9"/>
      </top>
      <bottom/>
      <diagonal/>
    </border>
    <border>
      <left/>
      <right/>
      <top style="thin">
        <color rgb="FF7D8AB9"/>
      </top>
      <bottom/>
      <diagonal/>
    </border>
    <border>
      <left/>
      <right/>
      <top style="thin">
        <color rgb="FF7D8AB9"/>
      </top>
      <bottom/>
      <diagonal/>
    </border>
    <border>
      <left/>
      <right/>
      <top/>
      <bottom/>
      <diagonal/>
    </border>
    <border>
      <left style="thin">
        <color rgb="FF7D8AB9"/>
      </left>
      <right/>
      <top style="thin">
        <color rgb="FF7D8AB9"/>
      </top>
      <bottom style="medium">
        <color rgb="FF7D8AB9"/>
      </bottom>
      <diagonal/>
    </border>
    <border>
      <left/>
      <right/>
      <top style="thin">
        <color rgb="FF7D8AB9"/>
      </top>
      <bottom style="medium">
        <color rgb="FF7D8AB9"/>
      </bottom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medium">
        <color rgb="FF7D8AB9"/>
      </bottom>
      <diagonal/>
    </border>
    <border>
      <left/>
      <right style="thin">
        <color rgb="FF7D8AB9"/>
      </right>
      <top style="thin">
        <color rgb="FF7D8AB9"/>
      </top>
      <bottom style="medium">
        <color rgb="FF7D8AB9"/>
      </bottom>
      <diagonal/>
    </border>
    <border>
      <left style="medium">
        <color rgb="FF7D8AB9"/>
      </left>
      <right style="thin">
        <color rgb="FF7D8AB9"/>
      </right>
      <top style="medium">
        <color rgb="FF7D8AB9"/>
      </top>
      <bottom style="medium">
        <color rgb="FF7D8AB9"/>
      </bottom>
      <diagonal/>
    </border>
    <border>
      <left style="thin">
        <color rgb="FF7D8AB9"/>
      </left>
      <right style="thin">
        <color rgb="FF7D8AB9"/>
      </right>
      <top style="medium">
        <color rgb="FF7D8AB9"/>
      </top>
      <bottom style="medium">
        <color rgb="FF7D8AB9"/>
      </bottom>
      <diagonal/>
    </border>
    <border>
      <left style="thin">
        <color rgb="FF7D8AB9"/>
      </left>
      <right style="medium">
        <color rgb="FF7D8AB9"/>
      </right>
      <top style="medium">
        <color rgb="FF7D8AB9"/>
      </top>
      <bottom style="medium">
        <color rgb="FF7D8AB9"/>
      </bottom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" fillId="0" borderId="1" xfId="0" applyFont="1" applyBorder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" fontId="0" fillId="0" borderId="12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3" fontId="0" fillId="0" borderId="12" xfId="0" applyNumberFormat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right" vertical="top"/>
    </xf>
    <xf numFmtId="1" fontId="0" fillId="3" borderId="12" xfId="0" applyNumberForma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16</xdr:col>
      <xdr:colOff>0</xdr:colOff>
      <xdr:row>5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16</xdr:col>
      <xdr:colOff>0</xdr:colOff>
      <xdr:row>6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6</xdr:row>
      <xdr:rowOff>19050</xdr:rowOff>
    </xdr:from>
    <xdr:to>
      <xdr:col>3</xdr:col>
      <xdr:colOff>1860550</xdr:colOff>
      <xdr:row>7</xdr:row>
      <xdr:rowOff>1254125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8</xdr:row>
      <xdr:rowOff>19050</xdr:rowOff>
    </xdr:from>
    <xdr:to>
      <xdr:col>3</xdr:col>
      <xdr:colOff>1860550</xdr:colOff>
      <xdr:row>10</xdr:row>
      <xdr:rowOff>828675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11</xdr:row>
      <xdr:rowOff>19050</xdr:rowOff>
    </xdr:from>
    <xdr:to>
      <xdr:col>3</xdr:col>
      <xdr:colOff>1860550</xdr:colOff>
      <xdr:row>12</xdr:row>
      <xdr:rowOff>1254125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13</xdr:row>
      <xdr:rowOff>19050</xdr:rowOff>
    </xdr:from>
    <xdr:to>
      <xdr:col>3</xdr:col>
      <xdr:colOff>1860550</xdr:colOff>
      <xdr:row>13</xdr:row>
      <xdr:rowOff>2524125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14</xdr:row>
      <xdr:rowOff>19050</xdr:rowOff>
    </xdr:from>
    <xdr:to>
      <xdr:col>3</xdr:col>
      <xdr:colOff>1860550</xdr:colOff>
      <xdr:row>16</xdr:row>
      <xdr:rowOff>828675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17</xdr:row>
      <xdr:rowOff>19050</xdr:rowOff>
    </xdr:from>
    <xdr:to>
      <xdr:col>3</xdr:col>
      <xdr:colOff>1860550</xdr:colOff>
      <xdr:row>31</xdr:row>
      <xdr:rowOff>238125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32</xdr:row>
      <xdr:rowOff>19050</xdr:rowOff>
    </xdr:from>
    <xdr:to>
      <xdr:col>3</xdr:col>
      <xdr:colOff>1860550</xdr:colOff>
      <xdr:row>37</xdr:row>
      <xdr:rowOff>406400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38</xdr:row>
      <xdr:rowOff>19050</xdr:rowOff>
    </xdr:from>
    <xdr:to>
      <xdr:col>3</xdr:col>
      <xdr:colOff>1860550</xdr:colOff>
      <xdr:row>40</xdr:row>
      <xdr:rowOff>828675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41</xdr:row>
      <xdr:rowOff>19050</xdr:rowOff>
    </xdr:from>
    <xdr:to>
      <xdr:col>3</xdr:col>
      <xdr:colOff>1860550</xdr:colOff>
      <xdr:row>46</xdr:row>
      <xdr:rowOff>406400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47</xdr:row>
      <xdr:rowOff>19050</xdr:rowOff>
    </xdr:from>
    <xdr:to>
      <xdr:col>3</xdr:col>
      <xdr:colOff>1860550</xdr:colOff>
      <xdr:row>52</xdr:row>
      <xdr:rowOff>406400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53</xdr:row>
      <xdr:rowOff>19050</xdr:rowOff>
    </xdr:from>
    <xdr:to>
      <xdr:col>3</xdr:col>
      <xdr:colOff>1860550</xdr:colOff>
      <xdr:row>55</xdr:row>
      <xdr:rowOff>828675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56</xdr:row>
      <xdr:rowOff>19050</xdr:rowOff>
    </xdr:from>
    <xdr:to>
      <xdr:col>3</xdr:col>
      <xdr:colOff>1860550</xdr:colOff>
      <xdr:row>58</xdr:row>
      <xdr:rowOff>828675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16</xdr:col>
      <xdr:colOff>0</xdr:colOff>
      <xdr:row>60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60</xdr:row>
      <xdr:rowOff>19050</xdr:rowOff>
    </xdr:from>
    <xdr:to>
      <xdr:col>3</xdr:col>
      <xdr:colOff>1860550</xdr:colOff>
      <xdr:row>60</xdr:row>
      <xdr:rowOff>2524125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61</xdr:row>
      <xdr:rowOff>19050</xdr:rowOff>
    </xdr:from>
    <xdr:to>
      <xdr:col>3</xdr:col>
      <xdr:colOff>1860550</xdr:colOff>
      <xdr:row>73</xdr:row>
      <xdr:rowOff>238125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19050</xdr:colOff>
      <xdr:row>74</xdr:row>
      <xdr:rowOff>19050</xdr:rowOff>
    </xdr:from>
    <xdr:to>
      <xdr:col>3</xdr:col>
      <xdr:colOff>1860550</xdr:colOff>
      <xdr:row>74</xdr:row>
      <xdr:rowOff>2524125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0</xdr:row>
      <xdr:rowOff>0</xdr:rowOff>
    </xdr:from>
    <xdr:to>
      <xdr:col>17</xdr:col>
      <xdr:colOff>9524</xdr:colOff>
      <xdr:row>2</xdr:row>
      <xdr:rowOff>37281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0"/>
          <a:ext cx="11172825" cy="818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Q75"/>
  <sheetViews>
    <sheetView showGridLines="0" showRowColHeaders="0" tabSelected="1" topLeftCell="C1" workbookViewId="0">
      <pane ySplit="4" topLeftCell="A5" activePane="bottomLeft" state="frozenSplit"/>
      <selection activeCell="C1" sqref="C1"/>
      <selection pane="bottomLeft" activeCell="R3" sqref="R3"/>
    </sheetView>
  </sheetViews>
  <sheetFormatPr defaultColWidth="10.1640625" defaultRowHeight="11.45" customHeight="1" x14ac:dyDescent="0.2"/>
  <cols>
    <col min="1" max="1" width="34.33203125" style="1" hidden="1" customWidth="1"/>
    <col min="2" max="2" width="5.1640625" style="1" hidden="1" customWidth="1"/>
    <col min="3" max="3" width="5.1640625" style="1" customWidth="1"/>
    <col min="4" max="4" width="33.6640625" style="1" customWidth="1"/>
    <col min="5" max="5" width="15.6640625" style="1" customWidth="1"/>
    <col min="6" max="6" width="26.83203125" style="1" customWidth="1"/>
    <col min="7" max="7" width="23.6640625" style="1" hidden="1" customWidth="1"/>
    <col min="8" max="8" width="4.83203125" style="1" customWidth="1"/>
    <col min="9" max="9" width="29.5" style="1" customWidth="1"/>
    <col min="10" max="10" width="23.6640625" style="1" customWidth="1"/>
    <col min="11" max="11" width="8.1640625" style="1" hidden="1" customWidth="1"/>
    <col min="12" max="12" width="8.1640625" style="22" customWidth="1"/>
    <col min="13" max="13" width="7" style="1" customWidth="1"/>
    <col min="14" max="14" width="13.5" style="1" customWidth="1"/>
    <col min="15" max="16" width="13.6640625" style="1" customWidth="1"/>
    <col min="17" max="17" width="0.1640625" style="1" customWidth="1"/>
  </cols>
  <sheetData>
    <row r="1" spans="1:16" s="1" customFormat="1" ht="38.1" customHeight="1" x14ac:dyDescent="0.2">
      <c r="A1" s="1" t="s">
        <v>0</v>
      </c>
      <c r="C1" s="2"/>
      <c r="D1" s="3"/>
      <c r="E1" s="32"/>
      <c r="F1" s="32"/>
      <c r="G1" s="32"/>
      <c r="H1" s="32"/>
      <c r="I1" s="32"/>
      <c r="J1" s="32"/>
      <c r="K1" s="4"/>
      <c r="L1" s="28"/>
      <c r="M1" s="33"/>
      <c r="N1" s="33"/>
      <c r="O1" s="33"/>
      <c r="P1" s="33"/>
    </row>
    <row r="2" spans="1:16" s="1" customFormat="1" ht="24" customHeight="1" x14ac:dyDescent="0.2">
      <c r="E2" s="34"/>
      <c r="F2" s="34"/>
      <c r="G2" s="34"/>
      <c r="H2" s="34"/>
      <c r="I2" s="34"/>
      <c r="J2" s="34"/>
      <c r="L2" s="22"/>
      <c r="M2" s="33"/>
      <c r="N2" s="33"/>
      <c r="O2" s="33"/>
      <c r="P2" s="33"/>
    </row>
    <row r="3" spans="1:16" s="1" customFormat="1" ht="26.1" customHeight="1" x14ac:dyDescent="0.2">
      <c r="B3" s="5"/>
      <c r="C3" s="35" t="s">
        <v>1</v>
      </c>
      <c r="D3" s="35"/>
      <c r="E3" s="36"/>
      <c r="F3" s="36"/>
      <c r="G3" s="36"/>
      <c r="H3" s="36"/>
      <c r="I3" s="36"/>
      <c r="J3" s="36"/>
      <c r="K3" s="6"/>
      <c r="L3" s="21"/>
      <c r="M3" s="6"/>
      <c r="N3" s="7" t="s">
        <v>2</v>
      </c>
      <c r="O3" s="25">
        <f>SUM(O6:O78)</f>
        <v>0</v>
      </c>
      <c r="P3" s="8"/>
    </row>
    <row r="4" spans="1:16" s="1" customFormat="1" ht="26.1" customHeight="1" x14ac:dyDescent="0.2">
      <c r="B4" s="9"/>
      <c r="C4" s="10" t="s">
        <v>3</v>
      </c>
      <c r="D4" s="11" t="s">
        <v>4</v>
      </c>
      <c r="E4" s="11" t="s">
        <v>5</v>
      </c>
      <c r="F4" s="12" t="s">
        <v>6</v>
      </c>
      <c r="G4" s="11" t="s">
        <v>7</v>
      </c>
      <c r="H4" s="11" t="s">
        <v>8</v>
      </c>
      <c r="I4" s="11" t="s">
        <v>9</v>
      </c>
      <c r="J4" s="12" t="s">
        <v>10</v>
      </c>
      <c r="K4" s="12"/>
      <c r="L4" s="30" t="s">
        <v>139</v>
      </c>
      <c r="M4" s="12" t="s">
        <v>140</v>
      </c>
      <c r="N4" s="12" t="s">
        <v>11</v>
      </c>
      <c r="O4" s="12" t="s">
        <v>12</v>
      </c>
      <c r="P4" s="13" t="s">
        <v>13</v>
      </c>
    </row>
    <row r="5" spans="1:16" s="1" customFormat="1" ht="23.1" customHeight="1" x14ac:dyDescent="0.2">
      <c r="L5" s="31"/>
    </row>
    <row r="6" spans="1:16" s="1" customFormat="1" ht="24" customHeight="1" x14ac:dyDescent="0.2">
      <c r="L6" s="31"/>
      <c r="N6" s="26"/>
      <c r="O6" s="23">
        <f t="shared" ref="O6:O37" si="0">M6*N6</f>
        <v>0</v>
      </c>
    </row>
    <row r="7" spans="1:16" s="1" customFormat="1" ht="105" customHeight="1" x14ac:dyDescent="0.2">
      <c r="A7" s="1" t="s">
        <v>14</v>
      </c>
      <c r="B7" s="37" t="s">
        <v>15</v>
      </c>
      <c r="C7" s="38">
        <v>1</v>
      </c>
      <c r="D7" s="39"/>
      <c r="E7" s="40">
        <v>63959</v>
      </c>
      <c r="F7" s="41" t="s">
        <v>16</v>
      </c>
      <c r="G7" s="15" t="s">
        <v>17</v>
      </c>
      <c r="H7" s="14">
        <v>1</v>
      </c>
      <c r="I7" s="17" t="s">
        <v>18</v>
      </c>
      <c r="J7" s="17" t="s">
        <v>17</v>
      </c>
      <c r="K7" s="17"/>
      <c r="L7" s="29">
        <f>M7*1.3</f>
        <v>1142.7</v>
      </c>
      <c r="M7" s="14">
        <v>879</v>
      </c>
      <c r="N7" s="27"/>
      <c r="O7" s="24">
        <f t="shared" si="0"/>
        <v>0</v>
      </c>
      <c r="P7" s="18">
        <v>18</v>
      </c>
    </row>
    <row r="8" spans="1:16" s="1" customFormat="1" ht="105" customHeight="1" x14ac:dyDescent="0.2">
      <c r="A8" s="1" t="s">
        <v>19</v>
      </c>
      <c r="B8" s="37"/>
      <c r="C8" s="38"/>
      <c r="D8" s="39"/>
      <c r="E8" s="40"/>
      <c r="F8" s="41"/>
      <c r="G8" s="15" t="s">
        <v>20</v>
      </c>
      <c r="H8" s="14">
        <v>1</v>
      </c>
      <c r="I8" s="17" t="s">
        <v>18</v>
      </c>
      <c r="J8" s="17" t="s">
        <v>20</v>
      </c>
      <c r="K8" s="17"/>
      <c r="L8" s="29">
        <f t="shared" ref="L8:L26" si="1">M8*1.3</f>
        <v>1142.7</v>
      </c>
      <c r="M8" s="14">
        <v>879</v>
      </c>
      <c r="N8" s="27"/>
      <c r="O8" s="24">
        <f t="shared" si="0"/>
        <v>0</v>
      </c>
      <c r="P8" s="18">
        <v>6</v>
      </c>
    </row>
    <row r="9" spans="1:16" s="1" customFormat="1" ht="69" customHeight="1" x14ac:dyDescent="0.2">
      <c r="A9" s="1" t="s">
        <v>21</v>
      </c>
      <c r="B9" s="37" t="s">
        <v>22</v>
      </c>
      <c r="C9" s="38">
        <v>2</v>
      </c>
      <c r="D9" s="39"/>
      <c r="E9" s="40">
        <v>63688</v>
      </c>
      <c r="F9" s="41" t="s">
        <v>23</v>
      </c>
      <c r="G9" s="15" t="s">
        <v>24</v>
      </c>
      <c r="H9" s="14">
        <v>2</v>
      </c>
      <c r="I9" s="17" t="s">
        <v>25</v>
      </c>
      <c r="J9" s="17" t="s">
        <v>24</v>
      </c>
      <c r="K9" s="17"/>
      <c r="L9" s="29">
        <f t="shared" si="1"/>
        <v>1259.7</v>
      </c>
      <c r="M9" s="14">
        <v>969</v>
      </c>
      <c r="N9" s="27"/>
      <c r="O9" s="24">
        <f t="shared" si="0"/>
        <v>0</v>
      </c>
      <c r="P9" s="18">
        <v>1</v>
      </c>
    </row>
    <row r="10" spans="1:16" s="1" customFormat="1" ht="69" customHeight="1" x14ac:dyDescent="0.2">
      <c r="A10" s="1" t="s">
        <v>26</v>
      </c>
      <c r="B10" s="37"/>
      <c r="C10" s="38"/>
      <c r="D10" s="39"/>
      <c r="E10" s="40"/>
      <c r="F10" s="41"/>
      <c r="G10" s="15" t="s">
        <v>27</v>
      </c>
      <c r="H10" s="14">
        <v>2</v>
      </c>
      <c r="I10" s="17" t="s">
        <v>25</v>
      </c>
      <c r="J10" s="17" t="s">
        <v>27</v>
      </c>
      <c r="K10" s="17"/>
      <c r="L10" s="29">
        <f t="shared" si="1"/>
        <v>1259.7</v>
      </c>
      <c r="M10" s="14">
        <v>969</v>
      </c>
      <c r="N10" s="27"/>
      <c r="O10" s="24">
        <f t="shared" si="0"/>
        <v>0</v>
      </c>
      <c r="P10" s="18">
        <v>1</v>
      </c>
    </row>
    <row r="11" spans="1:16" s="1" customFormat="1" ht="69" customHeight="1" x14ac:dyDescent="0.2">
      <c r="A11" s="1" t="s">
        <v>28</v>
      </c>
      <c r="B11" s="37"/>
      <c r="C11" s="38"/>
      <c r="D11" s="39"/>
      <c r="E11" s="40"/>
      <c r="F11" s="41"/>
      <c r="G11" s="15" t="s">
        <v>29</v>
      </c>
      <c r="H11" s="14">
        <v>2</v>
      </c>
      <c r="I11" s="17" t="s">
        <v>25</v>
      </c>
      <c r="J11" s="17" t="s">
        <v>29</v>
      </c>
      <c r="K11" s="17"/>
      <c r="L11" s="29">
        <f t="shared" si="1"/>
        <v>1259.7</v>
      </c>
      <c r="M11" s="14">
        <v>969</v>
      </c>
      <c r="N11" s="27"/>
      <c r="O11" s="24">
        <f t="shared" si="0"/>
        <v>0</v>
      </c>
      <c r="P11" s="18">
        <v>1</v>
      </c>
    </row>
    <row r="12" spans="1:16" s="1" customFormat="1" ht="105" customHeight="1" x14ac:dyDescent="0.2">
      <c r="A12" s="1" t="s">
        <v>30</v>
      </c>
      <c r="B12" s="37" t="s">
        <v>31</v>
      </c>
      <c r="C12" s="38">
        <v>3</v>
      </c>
      <c r="D12" s="39"/>
      <c r="E12" s="40">
        <v>63692</v>
      </c>
      <c r="F12" s="41" t="s">
        <v>32</v>
      </c>
      <c r="G12" s="15" t="s">
        <v>17</v>
      </c>
      <c r="H12" s="14">
        <v>1</v>
      </c>
      <c r="I12" s="17" t="s">
        <v>33</v>
      </c>
      <c r="J12" s="17" t="s">
        <v>17</v>
      </c>
      <c r="K12" s="17"/>
      <c r="L12" s="29">
        <f t="shared" si="1"/>
        <v>1428.7</v>
      </c>
      <c r="M12" s="19">
        <v>1099</v>
      </c>
      <c r="N12" s="27"/>
      <c r="O12" s="24">
        <f t="shared" si="0"/>
        <v>0</v>
      </c>
      <c r="P12" s="18">
        <v>2</v>
      </c>
    </row>
    <row r="13" spans="1:16" s="1" customFormat="1" ht="105" customHeight="1" x14ac:dyDescent="0.2">
      <c r="A13" s="1" t="s">
        <v>34</v>
      </c>
      <c r="B13" s="37"/>
      <c r="C13" s="38"/>
      <c r="D13" s="39"/>
      <c r="E13" s="40"/>
      <c r="F13" s="41"/>
      <c r="G13" s="15" t="s">
        <v>20</v>
      </c>
      <c r="H13" s="14">
        <v>1</v>
      </c>
      <c r="I13" s="17" t="s">
        <v>33</v>
      </c>
      <c r="J13" s="17" t="s">
        <v>20</v>
      </c>
      <c r="K13" s="17"/>
      <c r="L13" s="29">
        <f t="shared" si="1"/>
        <v>1428.7</v>
      </c>
      <c r="M13" s="19">
        <v>1099</v>
      </c>
      <c r="N13" s="27"/>
      <c r="O13" s="24">
        <f t="shared" si="0"/>
        <v>0</v>
      </c>
      <c r="P13" s="18">
        <v>1</v>
      </c>
    </row>
    <row r="14" spans="1:16" s="1" customFormat="1" ht="210" customHeight="1" x14ac:dyDescent="0.2">
      <c r="A14" s="1" t="s">
        <v>35</v>
      </c>
      <c r="B14" s="1" t="s">
        <v>36</v>
      </c>
      <c r="C14" s="14">
        <v>4</v>
      </c>
      <c r="D14" s="15"/>
      <c r="E14" s="16">
        <v>63689</v>
      </c>
      <c r="F14" s="17" t="s">
        <v>37</v>
      </c>
      <c r="G14" s="15" t="s">
        <v>17</v>
      </c>
      <c r="H14" s="14">
        <v>1</v>
      </c>
      <c r="I14" s="17" t="s">
        <v>38</v>
      </c>
      <c r="J14" s="17" t="s">
        <v>17</v>
      </c>
      <c r="K14" s="17"/>
      <c r="L14" s="29">
        <f t="shared" si="1"/>
        <v>1935.7</v>
      </c>
      <c r="M14" s="19">
        <v>1489</v>
      </c>
      <c r="N14" s="27"/>
      <c r="O14" s="24">
        <f t="shared" si="0"/>
        <v>0</v>
      </c>
      <c r="P14" s="18">
        <v>3</v>
      </c>
    </row>
    <row r="15" spans="1:16" s="1" customFormat="1" ht="69" customHeight="1" x14ac:dyDescent="0.2">
      <c r="A15" s="1" t="s">
        <v>39</v>
      </c>
      <c r="B15" s="37" t="s">
        <v>40</v>
      </c>
      <c r="C15" s="38">
        <v>5</v>
      </c>
      <c r="D15" s="39"/>
      <c r="E15" s="40">
        <v>64021</v>
      </c>
      <c r="F15" s="41" t="s">
        <v>41</v>
      </c>
      <c r="G15" s="15" t="s">
        <v>17</v>
      </c>
      <c r="H15" s="14">
        <v>1</v>
      </c>
      <c r="I15" s="17" t="s">
        <v>42</v>
      </c>
      <c r="J15" s="17" t="s">
        <v>17</v>
      </c>
      <c r="K15" s="17"/>
      <c r="L15" s="29">
        <f t="shared" si="1"/>
        <v>1935.7</v>
      </c>
      <c r="M15" s="19">
        <v>1489</v>
      </c>
      <c r="N15" s="27"/>
      <c r="O15" s="24">
        <f t="shared" si="0"/>
        <v>0</v>
      </c>
      <c r="P15" s="18">
        <v>6</v>
      </c>
    </row>
    <row r="16" spans="1:16" s="1" customFormat="1" ht="69" customHeight="1" x14ac:dyDescent="0.2">
      <c r="A16" s="1" t="s">
        <v>43</v>
      </c>
      <c r="B16" s="37"/>
      <c r="C16" s="38"/>
      <c r="D16" s="39"/>
      <c r="E16" s="40"/>
      <c r="F16" s="41"/>
      <c r="G16" s="15" t="s">
        <v>20</v>
      </c>
      <c r="H16" s="14">
        <v>1</v>
      </c>
      <c r="I16" s="17" t="s">
        <v>42</v>
      </c>
      <c r="J16" s="17" t="s">
        <v>20</v>
      </c>
      <c r="K16" s="17"/>
      <c r="L16" s="29">
        <f t="shared" si="1"/>
        <v>1935.7</v>
      </c>
      <c r="M16" s="19">
        <v>1489</v>
      </c>
      <c r="N16" s="27"/>
      <c r="O16" s="24">
        <f t="shared" si="0"/>
        <v>0</v>
      </c>
      <c r="P16" s="18">
        <v>6</v>
      </c>
    </row>
    <row r="17" spans="1:16" s="1" customFormat="1" ht="69" customHeight="1" x14ac:dyDescent="0.2">
      <c r="A17" s="1" t="s">
        <v>44</v>
      </c>
      <c r="B17" s="37"/>
      <c r="C17" s="38"/>
      <c r="D17" s="39"/>
      <c r="E17" s="40"/>
      <c r="F17" s="41"/>
      <c r="G17" s="15" t="s">
        <v>27</v>
      </c>
      <c r="H17" s="14">
        <v>1</v>
      </c>
      <c r="I17" s="17" t="s">
        <v>42</v>
      </c>
      <c r="J17" s="17" t="s">
        <v>27</v>
      </c>
      <c r="K17" s="17"/>
      <c r="L17" s="29">
        <f t="shared" si="1"/>
        <v>1935.7</v>
      </c>
      <c r="M17" s="19">
        <v>1489</v>
      </c>
      <c r="N17" s="27"/>
      <c r="O17" s="24">
        <f t="shared" si="0"/>
        <v>0</v>
      </c>
      <c r="P17" s="18">
        <v>1</v>
      </c>
    </row>
    <row r="18" spans="1:16" s="1" customFormat="1" ht="21" customHeight="1" x14ac:dyDescent="0.2">
      <c r="A18" s="1" t="s">
        <v>45</v>
      </c>
      <c r="B18" s="37" t="s">
        <v>46</v>
      </c>
      <c r="C18" s="38">
        <v>6</v>
      </c>
      <c r="D18" s="39"/>
      <c r="E18" s="40">
        <v>62532</v>
      </c>
      <c r="F18" s="41" t="s">
        <v>47</v>
      </c>
      <c r="G18" s="15" t="s">
        <v>48</v>
      </c>
      <c r="H18" s="14">
        <v>1</v>
      </c>
      <c r="I18" s="17" t="s">
        <v>49</v>
      </c>
      <c r="J18" s="17" t="s">
        <v>48</v>
      </c>
      <c r="K18" s="17"/>
      <c r="L18" s="29">
        <f t="shared" si="1"/>
        <v>1690</v>
      </c>
      <c r="M18" s="19">
        <v>1300</v>
      </c>
      <c r="N18" s="27"/>
      <c r="O18" s="24">
        <f t="shared" si="0"/>
        <v>0</v>
      </c>
      <c r="P18" s="18">
        <v>46</v>
      </c>
    </row>
    <row r="19" spans="1:16" s="1" customFormat="1" ht="21" customHeight="1" x14ac:dyDescent="0.2">
      <c r="A19" s="1" t="s">
        <v>50</v>
      </c>
      <c r="B19" s="37"/>
      <c r="C19" s="38"/>
      <c r="D19" s="39"/>
      <c r="E19" s="40"/>
      <c r="F19" s="41"/>
      <c r="G19" s="15" t="s">
        <v>48</v>
      </c>
      <c r="H19" s="14">
        <v>2</v>
      </c>
      <c r="I19" s="17" t="s">
        <v>51</v>
      </c>
      <c r="J19" s="17" t="s">
        <v>48</v>
      </c>
      <c r="K19" s="17"/>
      <c r="L19" s="29">
        <f t="shared" si="1"/>
        <v>1690</v>
      </c>
      <c r="M19" s="19">
        <v>1300</v>
      </c>
      <c r="N19" s="27"/>
      <c r="O19" s="24">
        <f t="shared" si="0"/>
        <v>0</v>
      </c>
      <c r="P19" s="18">
        <v>22</v>
      </c>
    </row>
    <row r="20" spans="1:16" s="1" customFormat="1" ht="21" customHeight="1" x14ac:dyDescent="0.2">
      <c r="A20" s="1" t="s">
        <v>52</v>
      </c>
      <c r="B20" s="37"/>
      <c r="C20" s="38"/>
      <c r="D20" s="39"/>
      <c r="E20" s="40"/>
      <c r="F20" s="41"/>
      <c r="G20" s="15" t="s">
        <v>48</v>
      </c>
      <c r="H20" s="14">
        <v>3</v>
      </c>
      <c r="I20" s="17" t="s">
        <v>53</v>
      </c>
      <c r="J20" s="17" t="s">
        <v>48</v>
      </c>
      <c r="K20" s="17"/>
      <c r="L20" s="29">
        <f t="shared" si="1"/>
        <v>1690</v>
      </c>
      <c r="M20" s="19">
        <v>1300</v>
      </c>
      <c r="N20" s="27"/>
      <c r="O20" s="24">
        <f t="shared" si="0"/>
        <v>0</v>
      </c>
      <c r="P20" s="18">
        <v>20</v>
      </c>
    </row>
    <row r="21" spans="1:16" s="1" customFormat="1" ht="21" customHeight="1" x14ac:dyDescent="0.2">
      <c r="A21" s="1" t="s">
        <v>54</v>
      </c>
      <c r="B21" s="37"/>
      <c r="C21" s="38"/>
      <c r="D21" s="39"/>
      <c r="E21" s="40"/>
      <c r="F21" s="41"/>
      <c r="G21" s="15" t="s">
        <v>17</v>
      </c>
      <c r="H21" s="14">
        <v>1</v>
      </c>
      <c r="I21" s="17" t="s">
        <v>49</v>
      </c>
      <c r="J21" s="17" t="s">
        <v>17</v>
      </c>
      <c r="K21" s="17"/>
      <c r="L21" s="29">
        <f t="shared" si="1"/>
        <v>2112.5</v>
      </c>
      <c r="M21" s="19">
        <v>1625</v>
      </c>
      <c r="N21" s="27"/>
      <c r="O21" s="24">
        <f t="shared" si="0"/>
        <v>0</v>
      </c>
      <c r="P21" s="18">
        <v>47</v>
      </c>
    </row>
    <row r="22" spans="1:16" s="1" customFormat="1" ht="21" customHeight="1" x14ac:dyDescent="0.2">
      <c r="A22" s="1" t="s">
        <v>55</v>
      </c>
      <c r="B22" s="37"/>
      <c r="C22" s="38"/>
      <c r="D22" s="39"/>
      <c r="E22" s="40"/>
      <c r="F22" s="41"/>
      <c r="G22" s="15" t="s">
        <v>17</v>
      </c>
      <c r="H22" s="14">
        <v>2</v>
      </c>
      <c r="I22" s="17" t="s">
        <v>51</v>
      </c>
      <c r="J22" s="17" t="s">
        <v>17</v>
      </c>
      <c r="K22" s="17"/>
      <c r="L22" s="29">
        <f t="shared" si="1"/>
        <v>2112.5</v>
      </c>
      <c r="M22" s="19">
        <v>1625</v>
      </c>
      <c r="N22" s="27"/>
      <c r="O22" s="24">
        <f t="shared" si="0"/>
        <v>0</v>
      </c>
      <c r="P22" s="18">
        <v>5</v>
      </c>
    </row>
    <row r="23" spans="1:16" s="1" customFormat="1" ht="21" customHeight="1" x14ac:dyDescent="0.2">
      <c r="A23" s="1" t="s">
        <v>56</v>
      </c>
      <c r="B23" s="37"/>
      <c r="C23" s="38"/>
      <c r="D23" s="39"/>
      <c r="E23" s="40"/>
      <c r="F23" s="41"/>
      <c r="G23" s="15" t="s">
        <v>17</v>
      </c>
      <c r="H23" s="14">
        <v>3</v>
      </c>
      <c r="I23" s="17" t="s">
        <v>53</v>
      </c>
      <c r="J23" s="17" t="s">
        <v>17</v>
      </c>
      <c r="K23" s="17"/>
      <c r="L23" s="29">
        <f t="shared" si="1"/>
        <v>2112.5</v>
      </c>
      <c r="M23" s="19">
        <v>1625</v>
      </c>
      <c r="N23" s="27"/>
      <c r="O23" s="24">
        <f t="shared" si="0"/>
        <v>0</v>
      </c>
      <c r="P23" s="18">
        <v>1</v>
      </c>
    </row>
    <row r="24" spans="1:16" s="1" customFormat="1" ht="21" customHeight="1" x14ac:dyDescent="0.2">
      <c r="A24" s="1" t="s">
        <v>57</v>
      </c>
      <c r="B24" s="37"/>
      <c r="C24" s="38"/>
      <c r="D24" s="39"/>
      <c r="E24" s="40"/>
      <c r="F24" s="41"/>
      <c r="G24" s="15" t="s">
        <v>20</v>
      </c>
      <c r="H24" s="14">
        <v>1</v>
      </c>
      <c r="I24" s="17" t="s">
        <v>49</v>
      </c>
      <c r="J24" s="17" t="s">
        <v>20</v>
      </c>
      <c r="K24" s="17"/>
      <c r="L24" s="29">
        <f t="shared" si="1"/>
        <v>2112.5</v>
      </c>
      <c r="M24" s="19">
        <v>1625</v>
      </c>
      <c r="N24" s="27"/>
      <c r="O24" s="24">
        <f t="shared" si="0"/>
        <v>0</v>
      </c>
      <c r="P24" s="18">
        <v>13</v>
      </c>
    </row>
    <row r="25" spans="1:16" s="1" customFormat="1" ht="21" customHeight="1" x14ac:dyDescent="0.2">
      <c r="A25" s="1" t="s">
        <v>58</v>
      </c>
      <c r="B25" s="37"/>
      <c r="C25" s="38"/>
      <c r="D25" s="39"/>
      <c r="E25" s="40"/>
      <c r="F25" s="41"/>
      <c r="G25" s="15" t="s">
        <v>27</v>
      </c>
      <c r="H25" s="14">
        <v>2</v>
      </c>
      <c r="I25" s="17" t="s">
        <v>51</v>
      </c>
      <c r="J25" s="17" t="s">
        <v>27</v>
      </c>
      <c r="K25" s="17"/>
      <c r="L25" s="29">
        <f t="shared" si="1"/>
        <v>2112.5</v>
      </c>
      <c r="M25" s="19">
        <v>1625</v>
      </c>
      <c r="N25" s="27"/>
      <c r="O25" s="24">
        <f t="shared" si="0"/>
        <v>0</v>
      </c>
      <c r="P25" s="18">
        <v>4</v>
      </c>
    </row>
    <row r="26" spans="1:16" s="1" customFormat="1" ht="21" customHeight="1" x14ac:dyDescent="0.2">
      <c r="A26" s="1" t="s">
        <v>59</v>
      </c>
      <c r="B26" s="37"/>
      <c r="C26" s="38"/>
      <c r="D26" s="39"/>
      <c r="E26" s="40"/>
      <c r="F26" s="41"/>
      <c r="G26" s="15" t="s">
        <v>27</v>
      </c>
      <c r="H26" s="14">
        <v>3</v>
      </c>
      <c r="I26" s="17" t="s">
        <v>53</v>
      </c>
      <c r="J26" s="17" t="s">
        <v>27</v>
      </c>
      <c r="K26" s="17"/>
      <c r="L26" s="29">
        <f t="shared" si="1"/>
        <v>2112.5</v>
      </c>
      <c r="M26" s="19">
        <v>1625</v>
      </c>
      <c r="N26" s="27"/>
      <c r="O26" s="24">
        <f t="shared" si="0"/>
        <v>0</v>
      </c>
      <c r="P26" s="18">
        <v>6</v>
      </c>
    </row>
    <row r="27" spans="1:16" s="1" customFormat="1" ht="21" customHeight="1" x14ac:dyDescent="0.2">
      <c r="A27" s="1" t="s">
        <v>60</v>
      </c>
      <c r="B27" s="37"/>
      <c r="C27" s="38"/>
      <c r="D27" s="39"/>
      <c r="E27" s="40"/>
      <c r="F27" s="41"/>
      <c r="G27" s="15" t="s">
        <v>29</v>
      </c>
      <c r="H27" s="14">
        <v>3</v>
      </c>
      <c r="I27" s="17" t="s">
        <v>53</v>
      </c>
      <c r="J27" s="17" t="s">
        <v>29</v>
      </c>
      <c r="K27" s="17"/>
      <c r="L27" s="29">
        <f t="shared" ref="L27:L75" si="2">M27*1.3</f>
        <v>2112.5</v>
      </c>
      <c r="M27" s="19">
        <v>1625</v>
      </c>
      <c r="N27" s="27"/>
      <c r="O27" s="24">
        <f t="shared" si="0"/>
        <v>0</v>
      </c>
      <c r="P27" s="18">
        <v>8</v>
      </c>
    </row>
    <row r="28" spans="1:16" s="1" customFormat="1" ht="21" customHeight="1" x14ac:dyDescent="0.2">
      <c r="A28" s="1" t="s">
        <v>61</v>
      </c>
      <c r="B28" s="37"/>
      <c r="C28" s="38"/>
      <c r="D28" s="39"/>
      <c r="E28" s="40"/>
      <c r="F28" s="41"/>
      <c r="G28" s="15" t="s">
        <v>62</v>
      </c>
      <c r="H28" s="14">
        <v>2</v>
      </c>
      <c r="I28" s="17" t="s">
        <v>51</v>
      </c>
      <c r="J28" s="17" t="s">
        <v>62</v>
      </c>
      <c r="K28" s="17"/>
      <c r="L28" s="29">
        <f t="shared" si="2"/>
        <v>2112.5</v>
      </c>
      <c r="M28" s="19">
        <v>1625</v>
      </c>
      <c r="N28" s="27"/>
      <c r="O28" s="24">
        <f t="shared" si="0"/>
        <v>0</v>
      </c>
      <c r="P28" s="18">
        <v>29</v>
      </c>
    </row>
    <row r="29" spans="1:16" s="1" customFormat="1" ht="21" customHeight="1" x14ac:dyDescent="0.2">
      <c r="A29" s="1" t="s">
        <v>63</v>
      </c>
      <c r="B29" s="37"/>
      <c r="C29" s="38"/>
      <c r="D29" s="39"/>
      <c r="E29" s="40"/>
      <c r="F29" s="41"/>
      <c r="G29" s="15" t="s">
        <v>62</v>
      </c>
      <c r="H29" s="14">
        <v>3</v>
      </c>
      <c r="I29" s="17" t="s">
        <v>53</v>
      </c>
      <c r="J29" s="17" t="s">
        <v>62</v>
      </c>
      <c r="K29" s="17"/>
      <c r="L29" s="29">
        <f t="shared" si="2"/>
        <v>2112.5</v>
      </c>
      <c r="M29" s="19">
        <v>1625</v>
      </c>
      <c r="N29" s="27"/>
      <c r="O29" s="24">
        <f t="shared" si="0"/>
        <v>0</v>
      </c>
      <c r="P29" s="18">
        <v>18</v>
      </c>
    </row>
    <row r="30" spans="1:16" s="1" customFormat="1" ht="21" customHeight="1" x14ac:dyDescent="0.2">
      <c r="A30" s="1" t="s">
        <v>64</v>
      </c>
      <c r="B30" s="37"/>
      <c r="C30" s="38"/>
      <c r="D30" s="39"/>
      <c r="E30" s="40"/>
      <c r="F30" s="41"/>
      <c r="G30" s="15" t="s">
        <v>65</v>
      </c>
      <c r="H30" s="14">
        <v>1</v>
      </c>
      <c r="I30" s="17" t="s">
        <v>49</v>
      </c>
      <c r="J30" s="17" t="s">
        <v>65</v>
      </c>
      <c r="K30" s="17"/>
      <c r="L30" s="29">
        <f t="shared" si="2"/>
        <v>1690</v>
      </c>
      <c r="M30" s="19">
        <v>1300</v>
      </c>
      <c r="N30" s="27"/>
      <c r="O30" s="24">
        <f t="shared" si="0"/>
        <v>0</v>
      </c>
      <c r="P30" s="18">
        <v>44</v>
      </c>
    </row>
    <row r="31" spans="1:16" s="1" customFormat="1" ht="21" customHeight="1" x14ac:dyDescent="0.2">
      <c r="A31" s="1" t="s">
        <v>66</v>
      </c>
      <c r="B31" s="37"/>
      <c r="C31" s="38"/>
      <c r="D31" s="39"/>
      <c r="E31" s="40"/>
      <c r="F31" s="41"/>
      <c r="G31" s="15" t="s">
        <v>65</v>
      </c>
      <c r="H31" s="14">
        <v>2</v>
      </c>
      <c r="I31" s="17" t="s">
        <v>51</v>
      </c>
      <c r="J31" s="17" t="s">
        <v>65</v>
      </c>
      <c r="K31" s="17"/>
      <c r="L31" s="29">
        <f t="shared" si="2"/>
        <v>1690</v>
      </c>
      <c r="M31" s="19">
        <v>1300</v>
      </c>
      <c r="N31" s="27"/>
      <c r="O31" s="24">
        <f t="shared" si="0"/>
        <v>0</v>
      </c>
      <c r="P31" s="18">
        <v>26</v>
      </c>
    </row>
    <row r="32" spans="1:16" s="1" customFormat="1" ht="21" customHeight="1" x14ac:dyDescent="0.2">
      <c r="A32" s="1" t="s">
        <v>67</v>
      </c>
      <c r="B32" s="37"/>
      <c r="C32" s="38"/>
      <c r="D32" s="39"/>
      <c r="E32" s="40"/>
      <c r="F32" s="41"/>
      <c r="G32" s="15" t="s">
        <v>65</v>
      </c>
      <c r="H32" s="14">
        <v>3</v>
      </c>
      <c r="I32" s="17" t="s">
        <v>53</v>
      </c>
      <c r="J32" s="17" t="s">
        <v>65</v>
      </c>
      <c r="K32" s="17"/>
      <c r="L32" s="29">
        <f t="shared" si="2"/>
        <v>1690</v>
      </c>
      <c r="M32" s="19">
        <v>1300</v>
      </c>
      <c r="N32" s="27"/>
      <c r="O32" s="24">
        <f t="shared" si="0"/>
        <v>0</v>
      </c>
      <c r="P32" s="18">
        <v>50</v>
      </c>
    </row>
    <row r="33" spans="1:16" s="1" customFormat="1" ht="33.950000000000003" customHeight="1" x14ac:dyDescent="0.2">
      <c r="A33" s="1" t="s">
        <v>68</v>
      </c>
      <c r="B33" s="37" t="s">
        <v>69</v>
      </c>
      <c r="C33" s="38">
        <v>7</v>
      </c>
      <c r="D33" s="39"/>
      <c r="E33" s="40">
        <v>62536</v>
      </c>
      <c r="F33" s="41" t="s">
        <v>70</v>
      </c>
      <c r="G33" s="15" t="s">
        <v>17</v>
      </c>
      <c r="H33" s="14">
        <v>1</v>
      </c>
      <c r="I33" s="17" t="s">
        <v>71</v>
      </c>
      <c r="J33" s="17" t="s">
        <v>17</v>
      </c>
      <c r="K33" s="17"/>
      <c r="L33" s="29">
        <f t="shared" si="2"/>
        <v>1701.7</v>
      </c>
      <c r="M33" s="19">
        <v>1309</v>
      </c>
      <c r="N33" s="27"/>
      <c r="O33" s="24">
        <f t="shared" si="0"/>
        <v>0</v>
      </c>
      <c r="P33" s="18">
        <v>47</v>
      </c>
    </row>
    <row r="34" spans="1:16" s="1" customFormat="1" ht="33.950000000000003" customHeight="1" x14ac:dyDescent="0.2">
      <c r="A34" s="1" t="s">
        <v>72</v>
      </c>
      <c r="B34" s="37"/>
      <c r="C34" s="38"/>
      <c r="D34" s="39"/>
      <c r="E34" s="40"/>
      <c r="F34" s="41"/>
      <c r="G34" s="15" t="s">
        <v>20</v>
      </c>
      <c r="H34" s="14">
        <v>1</v>
      </c>
      <c r="I34" s="17" t="s">
        <v>71</v>
      </c>
      <c r="J34" s="17" t="s">
        <v>20</v>
      </c>
      <c r="K34" s="17"/>
      <c r="L34" s="29">
        <f t="shared" si="2"/>
        <v>1701.7</v>
      </c>
      <c r="M34" s="19">
        <v>1309</v>
      </c>
      <c r="N34" s="27"/>
      <c r="O34" s="24">
        <f t="shared" si="0"/>
        <v>0</v>
      </c>
      <c r="P34" s="18">
        <v>27</v>
      </c>
    </row>
    <row r="35" spans="1:16" s="1" customFormat="1" ht="33.950000000000003" customHeight="1" x14ac:dyDescent="0.2">
      <c r="A35" s="1" t="s">
        <v>73</v>
      </c>
      <c r="B35" s="37"/>
      <c r="C35" s="38"/>
      <c r="D35" s="39"/>
      <c r="E35" s="40"/>
      <c r="F35" s="41"/>
      <c r="G35" s="15" t="s">
        <v>24</v>
      </c>
      <c r="H35" s="14">
        <v>1</v>
      </c>
      <c r="I35" s="17" t="s">
        <v>71</v>
      </c>
      <c r="J35" s="17" t="s">
        <v>24</v>
      </c>
      <c r="K35" s="17"/>
      <c r="L35" s="29">
        <f t="shared" si="2"/>
        <v>1701.7</v>
      </c>
      <c r="M35" s="19">
        <v>1309</v>
      </c>
      <c r="N35" s="27"/>
      <c r="O35" s="24">
        <f t="shared" si="0"/>
        <v>0</v>
      </c>
      <c r="P35" s="18">
        <v>20</v>
      </c>
    </row>
    <row r="36" spans="1:16" s="1" customFormat="1" ht="33.950000000000003" customHeight="1" x14ac:dyDescent="0.2">
      <c r="A36" s="1" t="s">
        <v>74</v>
      </c>
      <c r="B36" s="37"/>
      <c r="C36" s="38"/>
      <c r="D36" s="39"/>
      <c r="E36" s="40"/>
      <c r="F36" s="41"/>
      <c r="G36" s="15" t="s">
        <v>27</v>
      </c>
      <c r="H36" s="14">
        <v>1</v>
      </c>
      <c r="I36" s="17" t="s">
        <v>71</v>
      </c>
      <c r="J36" s="17" t="s">
        <v>27</v>
      </c>
      <c r="K36" s="17"/>
      <c r="L36" s="29">
        <f t="shared" si="2"/>
        <v>1701.7</v>
      </c>
      <c r="M36" s="19">
        <v>1309</v>
      </c>
      <c r="N36" s="27"/>
      <c r="O36" s="24">
        <f t="shared" si="0"/>
        <v>0</v>
      </c>
      <c r="P36" s="18">
        <v>50</v>
      </c>
    </row>
    <row r="37" spans="1:16" s="1" customFormat="1" ht="33.950000000000003" customHeight="1" x14ac:dyDescent="0.2">
      <c r="A37" s="1" t="s">
        <v>75</v>
      </c>
      <c r="B37" s="37"/>
      <c r="C37" s="38"/>
      <c r="D37" s="39"/>
      <c r="E37" s="40"/>
      <c r="F37" s="41"/>
      <c r="G37" s="15" t="s">
        <v>29</v>
      </c>
      <c r="H37" s="14">
        <v>1</v>
      </c>
      <c r="I37" s="17" t="s">
        <v>71</v>
      </c>
      <c r="J37" s="17" t="s">
        <v>29</v>
      </c>
      <c r="K37" s="17"/>
      <c r="L37" s="29">
        <f t="shared" si="2"/>
        <v>1701.7</v>
      </c>
      <c r="M37" s="19">
        <v>1309</v>
      </c>
      <c r="N37" s="27"/>
      <c r="O37" s="24">
        <f t="shared" si="0"/>
        <v>0</v>
      </c>
      <c r="P37" s="18">
        <v>23</v>
      </c>
    </row>
    <row r="38" spans="1:16" s="1" customFormat="1" ht="33.950000000000003" customHeight="1" x14ac:dyDescent="0.2">
      <c r="A38" s="1" t="s">
        <v>76</v>
      </c>
      <c r="B38" s="37"/>
      <c r="C38" s="38"/>
      <c r="D38" s="39"/>
      <c r="E38" s="40"/>
      <c r="F38" s="41"/>
      <c r="G38" s="15" t="s">
        <v>62</v>
      </c>
      <c r="H38" s="14">
        <v>1</v>
      </c>
      <c r="I38" s="17" t="s">
        <v>71</v>
      </c>
      <c r="J38" s="17" t="s">
        <v>62</v>
      </c>
      <c r="K38" s="17"/>
      <c r="L38" s="29">
        <f t="shared" si="2"/>
        <v>1701.7</v>
      </c>
      <c r="M38" s="19">
        <v>1309</v>
      </c>
      <c r="N38" s="27"/>
      <c r="O38" s="24">
        <f t="shared" ref="O38:O69" si="3">M38*N38</f>
        <v>0</v>
      </c>
      <c r="P38" s="18">
        <v>16</v>
      </c>
    </row>
    <row r="39" spans="1:16" s="1" customFormat="1" ht="69" customHeight="1" x14ac:dyDescent="0.2">
      <c r="A39" s="1" t="s">
        <v>77</v>
      </c>
      <c r="B39" s="37" t="s">
        <v>78</v>
      </c>
      <c r="C39" s="38">
        <v>8</v>
      </c>
      <c r="D39" s="39"/>
      <c r="E39" s="40">
        <v>62533</v>
      </c>
      <c r="F39" s="41" t="s">
        <v>79</v>
      </c>
      <c r="G39" s="15" t="s">
        <v>17</v>
      </c>
      <c r="H39" s="14">
        <v>1</v>
      </c>
      <c r="I39" s="17" t="s">
        <v>80</v>
      </c>
      <c r="J39" s="17" t="s">
        <v>17</v>
      </c>
      <c r="K39" s="17"/>
      <c r="L39" s="29">
        <f t="shared" si="2"/>
        <v>1675.7</v>
      </c>
      <c r="M39" s="19">
        <v>1289</v>
      </c>
      <c r="N39" s="27"/>
      <c r="O39" s="24">
        <f t="shared" si="3"/>
        <v>0</v>
      </c>
      <c r="P39" s="18">
        <v>16</v>
      </c>
    </row>
    <row r="40" spans="1:16" s="1" customFormat="1" ht="69" customHeight="1" x14ac:dyDescent="0.2">
      <c r="A40" s="1" t="s">
        <v>81</v>
      </c>
      <c r="B40" s="37"/>
      <c r="C40" s="38"/>
      <c r="D40" s="39"/>
      <c r="E40" s="40"/>
      <c r="F40" s="41"/>
      <c r="G40" s="15" t="s">
        <v>24</v>
      </c>
      <c r="H40" s="14">
        <v>1</v>
      </c>
      <c r="I40" s="17" t="s">
        <v>80</v>
      </c>
      <c r="J40" s="17" t="s">
        <v>24</v>
      </c>
      <c r="K40" s="17"/>
      <c r="L40" s="29">
        <f t="shared" si="2"/>
        <v>1675.7</v>
      </c>
      <c r="M40" s="19">
        <v>1289</v>
      </c>
      <c r="N40" s="27"/>
      <c r="O40" s="24">
        <f t="shared" si="3"/>
        <v>0</v>
      </c>
      <c r="P40" s="18">
        <v>1</v>
      </c>
    </row>
    <row r="41" spans="1:16" s="1" customFormat="1" ht="69" customHeight="1" x14ac:dyDescent="0.2">
      <c r="A41" s="1" t="s">
        <v>82</v>
      </c>
      <c r="B41" s="37"/>
      <c r="C41" s="38"/>
      <c r="D41" s="39"/>
      <c r="E41" s="40"/>
      <c r="F41" s="41"/>
      <c r="G41" s="15" t="s">
        <v>29</v>
      </c>
      <c r="H41" s="14">
        <v>1</v>
      </c>
      <c r="I41" s="17" t="s">
        <v>80</v>
      </c>
      <c r="J41" s="17" t="s">
        <v>29</v>
      </c>
      <c r="K41" s="17"/>
      <c r="L41" s="29">
        <f t="shared" si="2"/>
        <v>1675.7</v>
      </c>
      <c r="M41" s="19">
        <v>1289</v>
      </c>
      <c r="N41" s="27"/>
      <c r="O41" s="24">
        <f t="shared" si="3"/>
        <v>0</v>
      </c>
      <c r="P41" s="18">
        <v>10</v>
      </c>
    </row>
    <row r="42" spans="1:16" s="1" customFormat="1" ht="33.950000000000003" customHeight="1" x14ac:dyDescent="0.2">
      <c r="A42" s="1" t="s">
        <v>83</v>
      </c>
      <c r="B42" s="37" t="s">
        <v>84</v>
      </c>
      <c r="C42" s="38">
        <v>9</v>
      </c>
      <c r="D42" s="39"/>
      <c r="E42" s="40">
        <v>62537</v>
      </c>
      <c r="F42" s="41" t="s">
        <v>85</v>
      </c>
      <c r="G42" s="15" t="s">
        <v>48</v>
      </c>
      <c r="H42" s="14">
        <v>1</v>
      </c>
      <c r="I42" s="17" t="s">
        <v>86</v>
      </c>
      <c r="J42" s="17" t="s">
        <v>48</v>
      </c>
      <c r="K42" s="17"/>
      <c r="L42" s="29">
        <f t="shared" si="2"/>
        <v>1818.7</v>
      </c>
      <c r="M42" s="19">
        <v>1399</v>
      </c>
      <c r="N42" s="27"/>
      <c r="O42" s="24">
        <f t="shared" si="3"/>
        <v>0</v>
      </c>
      <c r="P42" s="18">
        <v>31</v>
      </c>
    </row>
    <row r="43" spans="1:16" s="1" customFormat="1" ht="33.950000000000003" customHeight="1" x14ac:dyDescent="0.2">
      <c r="A43" s="1" t="s">
        <v>87</v>
      </c>
      <c r="B43" s="37"/>
      <c r="C43" s="38"/>
      <c r="D43" s="39"/>
      <c r="E43" s="40"/>
      <c r="F43" s="41"/>
      <c r="G43" s="15" t="s">
        <v>17</v>
      </c>
      <c r="H43" s="14">
        <v>1</v>
      </c>
      <c r="I43" s="17" t="s">
        <v>86</v>
      </c>
      <c r="J43" s="17" t="s">
        <v>17</v>
      </c>
      <c r="K43" s="17"/>
      <c r="L43" s="29">
        <f t="shared" si="2"/>
        <v>1818.7</v>
      </c>
      <c r="M43" s="19">
        <v>1399</v>
      </c>
      <c r="N43" s="27"/>
      <c r="O43" s="24">
        <f t="shared" si="3"/>
        <v>0</v>
      </c>
      <c r="P43" s="18">
        <v>20</v>
      </c>
    </row>
    <row r="44" spans="1:16" s="1" customFormat="1" ht="33.950000000000003" customHeight="1" x14ac:dyDescent="0.2">
      <c r="A44" s="1" t="s">
        <v>88</v>
      </c>
      <c r="B44" s="37"/>
      <c r="C44" s="38"/>
      <c r="D44" s="39"/>
      <c r="E44" s="40"/>
      <c r="F44" s="41"/>
      <c r="G44" s="15" t="s">
        <v>24</v>
      </c>
      <c r="H44" s="14">
        <v>1</v>
      </c>
      <c r="I44" s="17" t="s">
        <v>86</v>
      </c>
      <c r="J44" s="17" t="s">
        <v>24</v>
      </c>
      <c r="K44" s="17"/>
      <c r="L44" s="29">
        <f t="shared" si="2"/>
        <v>1818.7</v>
      </c>
      <c r="M44" s="19">
        <v>1399</v>
      </c>
      <c r="N44" s="27"/>
      <c r="O44" s="24">
        <f t="shared" si="3"/>
        <v>0</v>
      </c>
      <c r="P44" s="18">
        <v>4</v>
      </c>
    </row>
    <row r="45" spans="1:16" s="1" customFormat="1" ht="33.950000000000003" customHeight="1" x14ac:dyDescent="0.2">
      <c r="A45" s="1" t="s">
        <v>89</v>
      </c>
      <c r="B45" s="37"/>
      <c r="C45" s="38"/>
      <c r="D45" s="39"/>
      <c r="E45" s="40"/>
      <c r="F45" s="41"/>
      <c r="G45" s="15" t="s">
        <v>29</v>
      </c>
      <c r="H45" s="14">
        <v>1</v>
      </c>
      <c r="I45" s="17" t="s">
        <v>86</v>
      </c>
      <c r="J45" s="17" t="s">
        <v>29</v>
      </c>
      <c r="K45" s="17"/>
      <c r="L45" s="29">
        <f t="shared" si="2"/>
        <v>1818.7</v>
      </c>
      <c r="M45" s="19">
        <v>1399</v>
      </c>
      <c r="N45" s="27"/>
      <c r="O45" s="24">
        <f t="shared" si="3"/>
        <v>0</v>
      </c>
      <c r="P45" s="18">
        <v>2</v>
      </c>
    </row>
    <row r="46" spans="1:16" s="1" customFormat="1" ht="33.950000000000003" customHeight="1" x14ac:dyDescent="0.2">
      <c r="A46" s="1" t="s">
        <v>90</v>
      </c>
      <c r="B46" s="37"/>
      <c r="C46" s="38"/>
      <c r="D46" s="39"/>
      <c r="E46" s="40"/>
      <c r="F46" s="41"/>
      <c r="G46" s="15" t="s">
        <v>62</v>
      </c>
      <c r="H46" s="14">
        <v>1</v>
      </c>
      <c r="I46" s="17" t="s">
        <v>86</v>
      </c>
      <c r="J46" s="17" t="s">
        <v>62</v>
      </c>
      <c r="K46" s="17"/>
      <c r="L46" s="29">
        <f t="shared" si="2"/>
        <v>1818.7</v>
      </c>
      <c r="M46" s="19">
        <v>1399</v>
      </c>
      <c r="N46" s="27"/>
      <c r="O46" s="24">
        <f t="shared" si="3"/>
        <v>0</v>
      </c>
      <c r="P46" s="18">
        <v>11</v>
      </c>
    </row>
    <row r="47" spans="1:16" s="1" customFormat="1" ht="33.950000000000003" customHeight="1" x14ac:dyDescent="0.2">
      <c r="A47" s="1" t="s">
        <v>91</v>
      </c>
      <c r="B47" s="37"/>
      <c r="C47" s="38"/>
      <c r="D47" s="39"/>
      <c r="E47" s="40"/>
      <c r="F47" s="41"/>
      <c r="G47" s="15" t="s">
        <v>65</v>
      </c>
      <c r="H47" s="14">
        <v>1</v>
      </c>
      <c r="I47" s="17" t="s">
        <v>86</v>
      </c>
      <c r="J47" s="17" t="s">
        <v>65</v>
      </c>
      <c r="K47" s="17"/>
      <c r="L47" s="29">
        <f t="shared" si="2"/>
        <v>1818.7</v>
      </c>
      <c r="M47" s="19">
        <v>1399</v>
      </c>
      <c r="N47" s="27"/>
      <c r="O47" s="24">
        <f t="shared" si="3"/>
        <v>0</v>
      </c>
      <c r="P47" s="18">
        <v>32</v>
      </c>
    </row>
    <row r="48" spans="1:16" s="1" customFormat="1" ht="33.950000000000003" customHeight="1" x14ac:dyDescent="0.2">
      <c r="A48" s="1" t="s">
        <v>92</v>
      </c>
      <c r="B48" s="37" t="s">
        <v>93</v>
      </c>
      <c r="C48" s="38">
        <v>10</v>
      </c>
      <c r="D48" s="39"/>
      <c r="E48" s="40">
        <v>62535</v>
      </c>
      <c r="F48" s="41" t="s">
        <v>94</v>
      </c>
      <c r="G48" s="15" t="s">
        <v>17</v>
      </c>
      <c r="H48" s="14">
        <v>1</v>
      </c>
      <c r="I48" s="17" t="s">
        <v>95</v>
      </c>
      <c r="J48" s="17" t="s">
        <v>17</v>
      </c>
      <c r="K48" s="17"/>
      <c r="L48" s="29">
        <f t="shared" si="2"/>
        <v>2156.7000000000003</v>
      </c>
      <c r="M48" s="19">
        <v>1659</v>
      </c>
      <c r="N48" s="27"/>
      <c r="O48" s="24">
        <f t="shared" si="3"/>
        <v>0</v>
      </c>
      <c r="P48" s="18">
        <v>22</v>
      </c>
    </row>
    <row r="49" spans="1:16" s="1" customFormat="1" ht="33.950000000000003" customHeight="1" x14ac:dyDescent="0.2">
      <c r="A49" s="1" t="s">
        <v>96</v>
      </c>
      <c r="B49" s="37"/>
      <c r="C49" s="38"/>
      <c r="D49" s="39"/>
      <c r="E49" s="40"/>
      <c r="F49" s="41"/>
      <c r="G49" s="15" t="s">
        <v>20</v>
      </c>
      <c r="H49" s="14">
        <v>1</v>
      </c>
      <c r="I49" s="17" t="s">
        <v>95</v>
      </c>
      <c r="J49" s="17" t="s">
        <v>20</v>
      </c>
      <c r="K49" s="17"/>
      <c r="L49" s="29">
        <f t="shared" si="2"/>
        <v>1726.4</v>
      </c>
      <c r="M49" s="19">
        <v>1328</v>
      </c>
      <c r="N49" s="27"/>
      <c r="O49" s="24">
        <f t="shared" si="3"/>
        <v>0</v>
      </c>
      <c r="P49" s="18">
        <v>19</v>
      </c>
    </row>
    <row r="50" spans="1:16" s="1" customFormat="1" ht="33.950000000000003" customHeight="1" x14ac:dyDescent="0.2">
      <c r="A50" s="1" t="s">
        <v>97</v>
      </c>
      <c r="B50" s="37"/>
      <c r="C50" s="38"/>
      <c r="D50" s="39"/>
      <c r="E50" s="40"/>
      <c r="F50" s="41"/>
      <c r="G50" s="15" t="s">
        <v>24</v>
      </c>
      <c r="H50" s="14">
        <v>1</v>
      </c>
      <c r="I50" s="17" t="s">
        <v>95</v>
      </c>
      <c r="J50" s="17" t="s">
        <v>24</v>
      </c>
      <c r="K50" s="17"/>
      <c r="L50" s="29">
        <f t="shared" si="2"/>
        <v>2156.7000000000003</v>
      </c>
      <c r="M50" s="19">
        <v>1659</v>
      </c>
      <c r="N50" s="27"/>
      <c r="O50" s="24">
        <f t="shared" si="3"/>
        <v>0</v>
      </c>
      <c r="P50" s="18">
        <v>16</v>
      </c>
    </row>
    <row r="51" spans="1:16" s="1" customFormat="1" ht="33.950000000000003" customHeight="1" x14ac:dyDescent="0.2">
      <c r="A51" s="1" t="s">
        <v>98</v>
      </c>
      <c r="B51" s="37"/>
      <c r="C51" s="38"/>
      <c r="D51" s="39"/>
      <c r="E51" s="40"/>
      <c r="F51" s="41"/>
      <c r="G51" s="15" t="s">
        <v>27</v>
      </c>
      <c r="H51" s="14">
        <v>1</v>
      </c>
      <c r="I51" s="17" t="s">
        <v>95</v>
      </c>
      <c r="J51" s="17" t="s">
        <v>27</v>
      </c>
      <c r="K51" s="17"/>
      <c r="L51" s="29">
        <f t="shared" si="2"/>
        <v>2156.7000000000003</v>
      </c>
      <c r="M51" s="19">
        <v>1659</v>
      </c>
      <c r="N51" s="27"/>
      <c r="O51" s="24">
        <f t="shared" si="3"/>
        <v>0</v>
      </c>
      <c r="P51" s="18">
        <v>16</v>
      </c>
    </row>
    <row r="52" spans="1:16" s="1" customFormat="1" ht="33.950000000000003" customHeight="1" x14ac:dyDescent="0.2">
      <c r="A52" s="1" t="s">
        <v>99</v>
      </c>
      <c r="B52" s="37"/>
      <c r="C52" s="38"/>
      <c r="D52" s="39"/>
      <c r="E52" s="40"/>
      <c r="F52" s="41"/>
      <c r="G52" s="15" t="s">
        <v>29</v>
      </c>
      <c r="H52" s="14">
        <v>1</v>
      </c>
      <c r="I52" s="17" t="s">
        <v>95</v>
      </c>
      <c r="J52" s="17" t="s">
        <v>29</v>
      </c>
      <c r="K52" s="17"/>
      <c r="L52" s="29">
        <f t="shared" si="2"/>
        <v>2156.7000000000003</v>
      </c>
      <c r="M52" s="19">
        <v>1659</v>
      </c>
      <c r="N52" s="27"/>
      <c r="O52" s="24">
        <f t="shared" si="3"/>
        <v>0</v>
      </c>
      <c r="P52" s="18">
        <v>15</v>
      </c>
    </row>
    <row r="53" spans="1:16" s="1" customFormat="1" ht="33.950000000000003" customHeight="1" x14ac:dyDescent="0.2">
      <c r="A53" s="1" t="s">
        <v>100</v>
      </c>
      <c r="B53" s="37"/>
      <c r="C53" s="38"/>
      <c r="D53" s="39"/>
      <c r="E53" s="40"/>
      <c r="F53" s="41"/>
      <c r="G53" s="15" t="s">
        <v>62</v>
      </c>
      <c r="H53" s="14">
        <v>1</v>
      </c>
      <c r="I53" s="17" t="s">
        <v>95</v>
      </c>
      <c r="J53" s="17" t="s">
        <v>62</v>
      </c>
      <c r="K53" s="17"/>
      <c r="L53" s="29">
        <f t="shared" si="2"/>
        <v>2156.7000000000003</v>
      </c>
      <c r="M53" s="19">
        <v>1659</v>
      </c>
      <c r="N53" s="27"/>
      <c r="O53" s="24">
        <f t="shared" si="3"/>
        <v>0</v>
      </c>
      <c r="P53" s="18">
        <v>22</v>
      </c>
    </row>
    <row r="54" spans="1:16" s="1" customFormat="1" ht="69" customHeight="1" x14ac:dyDescent="0.2">
      <c r="A54" s="1" t="s">
        <v>101</v>
      </c>
      <c r="B54" s="37" t="s">
        <v>102</v>
      </c>
      <c r="C54" s="38">
        <v>11</v>
      </c>
      <c r="D54" s="39"/>
      <c r="E54" s="40">
        <v>62538</v>
      </c>
      <c r="F54" s="41" t="s">
        <v>103</v>
      </c>
      <c r="G54" s="15" t="s">
        <v>17</v>
      </c>
      <c r="H54" s="14">
        <v>1</v>
      </c>
      <c r="I54" s="17" t="s">
        <v>104</v>
      </c>
      <c r="J54" s="17" t="s">
        <v>17</v>
      </c>
      <c r="K54" s="17"/>
      <c r="L54" s="29">
        <f t="shared" si="2"/>
        <v>2156.7000000000003</v>
      </c>
      <c r="M54" s="19">
        <v>1659</v>
      </c>
      <c r="N54" s="27"/>
      <c r="O54" s="24">
        <f t="shared" si="3"/>
        <v>0</v>
      </c>
      <c r="P54" s="18">
        <v>18</v>
      </c>
    </row>
    <row r="55" spans="1:16" s="1" customFormat="1" ht="69" customHeight="1" x14ac:dyDescent="0.2">
      <c r="A55" s="1" t="s">
        <v>105</v>
      </c>
      <c r="B55" s="37"/>
      <c r="C55" s="38"/>
      <c r="D55" s="39"/>
      <c r="E55" s="40"/>
      <c r="F55" s="41"/>
      <c r="G55" s="15" t="s">
        <v>20</v>
      </c>
      <c r="H55" s="14">
        <v>1</v>
      </c>
      <c r="I55" s="17" t="s">
        <v>104</v>
      </c>
      <c r="J55" s="17" t="s">
        <v>20</v>
      </c>
      <c r="K55" s="17"/>
      <c r="L55" s="29">
        <f t="shared" si="2"/>
        <v>2156.7000000000003</v>
      </c>
      <c r="M55" s="19">
        <v>1659</v>
      </c>
      <c r="N55" s="27"/>
      <c r="O55" s="24">
        <f t="shared" si="3"/>
        <v>0</v>
      </c>
      <c r="P55" s="18">
        <v>2</v>
      </c>
    </row>
    <row r="56" spans="1:16" s="1" customFormat="1" ht="69" customHeight="1" x14ac:dyDescent="0.2">
      <c r="A56" s="1" t="s">
        <v>106</v>
      </c>
      <c r="B56" s="37"/>
      <c r="C56" s="38"/>
      <c r="D56" s="39"/>
      <c r="E56" s="40"/>
      <c r="F56" s="41"/>
      <c r="G56" s="15" t="s">
        <v>27</v>
      </c>
      <c r="H56" s="14">
        <v>1</v>
      </c>
      <c r="I56" s="17" t="s">
        <v>104</v>
      </c>
      <c r="J56" s="17" t="s">
        <v>27</v>
      </c>
      <c r="K56" s="17"/>
      <c r="L56" s="29">
        <f t="shared" si="2"/>
        <v>2156.7000000000003</v>
      </c>
      <c r="M56" s="19">
        <v>1659</v>
      </c>
      <c r="N56" s="27"/>
      <c r="O56" s="24">
        <f t="shared" si="3"/>
        <v>0</v>
      </c>
      <c r="P56" s="18">
        <v>1</v>
      </c>
    </row>
    <row r="57" spans="1:16" s="1" customFormat="1" ht="69" customHeight="1" x14ac:dyDescent="0.2">
      <c r="A57" s="1" t="s">
        <v>107</v>
      </c>
      <c r="B57" s="37" t="s">
        <v>108</v>
      </c>
      <c r="C57" s="38">
        <v>12</v>
      </c>
      <c r="D57" s="39"/>
      <c r="E57" s="40">
        <v>62960</v>
      </c>
      <c r="F57" s="41" t="s">
        <v>109</v>
      </c>
      <c r="G57" s="15" t="s">
        <v>17</v>
      </c>
      <c r="H57" s="14">
        <v>1</v>
      </c>
      <c r="I57" s="17" t="s">
        <v>110</v>
      </c>
      <c r="J57" s="17" t="s">
        <v>17</v>
      </c>
      <c r="K57" s="17"/>
      <c r="L57" s="29">
        <f t="shared" si="2"/>
        <v>3074.5</v>
      </c>
      <c r="M57" s="19">
        <v>2365</v>
      </c>
      <c r="N57" s="27"/>
      <c r="O57" s="24">
        <f t="shared" si="3"/>
        <v>0</v>
      </c>
      <c r="P57" s="18">
        <v>37</v>
      </c>
    </row>
    <row r="58" spans="1:16" s="1" customFormat="1" ht="69" customHeight="1" x14ac:dyDescent="0.2">
      <c r="A58" s="1" t="s">
        <v>111</v>
      </c>
      <c r="B58" s="37"/>
      <c r="C58" s="38"/>
      <c r="D58" s="39"/>
      <c r="E58" s="40"/>
      <c r="F58" s="41"/>
      <c r="G58" s="15" t="s">
        <v>20</v>
      </c>
      <c r="H58" s="14">
        <v>1</v>
      </c>
      <c r="I58" s="17" t="s">
        <v>110</v>
      </c>
      <c r="J58" s="17" t="s">
        <v>20</v>
      </c>
      <c r="K58" s="17"/>
      <c r="L58" s="29">
        <f t="shared" si="2"/>
        <v>3074.5</v>
      </c>
      <c r="M58" s="19">
        <v>2365</v>
      </c>
      <c r="N58" s="27"/>
      <c r="O58" s="24">
        <f t="shared" si="3"/>
        <v>0</v>
      </c>
      <c r="P58" s="18">
        <v>5</v>
      </c>
    </row>
    <row r="59" spans="1:16" s="1" customFormat="1" ht="69" customHeight="1" x14ac:dyDescent="0.2">
      <c r="A59" s="1" t="s">
        <v>112</v>
      </c>
      <c r="B59" s="37"/>
      <c r="C59" s="38"/>
      <c r="D59" s="39"/>
      <c r="E59" s="40"/>
      <c r="F59" s="41"/>
      <c r="G59" s="15" t="s">
        <v>29</v>
      </c>
      <c r="H59" s="14">
        <v>1</v>
      </c>
      <c r="I59" s="17" t="s">
        <v>110</v>
      </c>
      <c r="J59" s="17" t="s">
        <v>29</v>
      </c>
      <c r="K59" s="17"/>
      <c r="L59" s="29">
        <f t="shared" si="2"/>
        <v>3074.5</v>
      </c>
      <c r="M59" s="19">
        <v>2365</v>
      </c>
      <c r="N59" s="27"/>
      <c r="O59" s="24">
        <f t="shared" si="3"/>
        <v>0</v>
      </c>
      <c r="P59" s="18">
        <v>1</v>
      </c>
    </row>
    <row r="60" spans="1:16" s="1" customFormat="1" ht="23.1" customHeight="1" x14ac:dyDescent="0.2">
      <c r="L60" s="29">
        <f t="shared" si="2"/>
        <v>0</v>
      </c>
      <c r="N60" s="26"/>
      <c r="O60" s="23">
        <f t="shared" si="3"/>
        <v>0</v>
      </c>
    </row>
    <row r="61" spans="1:16" s="1" customFormat="1" ht="210" customHeight="1" x14ac:dyDescent="0.2">
      <c r="A61" s="1" t="s">
        <v>113</v>
      </c>
      <c r="B61" s="1" t="s">
        <v>114</v>
      </c>
      <c r="C61" s="14">
        <v>1</v>
      </c>
      <c r="D61" s="15"/>
      <c r="E61" s="20">
        <v>63694</v>
      </c>
      <c r="F61" s="17" t="s">
        <v>115</v>
      </c>
      <c r="G61" s="15" t="s">
        <v>27</v>
      </c>
      <c r="H61" s="14">
        <v>2</v>
      </c>
      <c r="I61" s="17" t="s">
        <v>116</v>
      </c>
      <c r="J61" s="17" t="s">
        <v>27</v>
      </c>
      <c r="K61" s="17"/>
      <c r="L61" s="29">
        <f t="shared" si="2"/>
        <v>1259.7</v>
      </c>
      <c r="M61" s="14">
        <v>969</v>
      </c>
      <c r="N61" s="27"/>
      <c r="O61" s="24">
        <f t="shared" si="3"/>
        <v>0</v>
      </c>
      <c r="P61" s="18">
        <v>1</v>
      </c>
    </row>
    <row r="62" spans="1:16" s="1" customFormat="1" ht="21" customHeight="1" x14ac:dyDescent="0.2">
      <c r="A62" s="1" t="s">
        <v>117</v>
      </c>
      <c r="B62" s="37" t="s">
        <v>118</v>
      </c>
      <c r="C62" s="38">
        <v>2</v>
      </c>
      <c r="D62" s="39"/>
      <c r="E62" s="42">
        <v>62958</v>
      </c>
      <c r="F62" s="41" t="s">
        <v>119</v>
      </c>
      <c r="G62" s="15" t="s">
        <v>48</v>
      </c>
      <c r="H62" s="14">
        <v>1</v>
      </c>
      <c r="I62" s="17" t="s">
        <v>120</v>
      </c>
      <c r="J62" s="17" t="s">
        <v>48</v>
      </c>
      <c r="K62" s="17"/>
      <c r="L62" s="29">
        <f t="shared" si="2"/>
        <v>2210</v>
      </c>
      <c r="M62" s="19">
        <v>1700</v>
      </c>
      <c r="N62" s="27"/>
      <c r="O62" s="24">
        <f t="shared" si="3"/>
        <v>0</v>
      </c>
      <c r="P62" s="18">
        <v>5</v>
      </c>
    </row>
    <row r="63" spans="1:16" s="1" customFormat="1" ht="21" customHeight="1" x14ac:dyDescent="0.2">
      <c r="A63" s="1" t="s">
        <v>121</v>
      </c>
      <c r="B63" s="37"/>
      <c r="C63" s="38"/>
      <c r="D63" s="39"/>
      <c r="E63" s="42"/>
      <c r="F63" s="41"/>
      <c r="G63" s="15" t="s">
        <v>48</v>
      </c>
      <c r="H63" s="14">
        <v>2</v>
      </c>
      <c r="I63" s="17" t="s">
        <v>122</v>
      </c>
      <c r="J63" s="17" t="s">
        <v>48</v>
      </c>
      <c r="K63" s="17"/>
      <c r="L63" s="29">
        <f t="shared" si="2"/>
        <v>1768</v>
      </c>
      <c r="M63" s="19">
        <v>1360</v>
      </c>
      <c r="N63" s="27"/>
      <c r="O63" s="24">
        <f t="shared" si="3"/>
        <v>0</v>
      </c>
      <c r="P63" s="18">
        <v>38</v>
      </c>
    </row>
    <row r="64" spans="1:16" s="1" customFormat="1" ht="21" customHeight="1" x14ac:dyDescent="0.2">
      <c r="A64" s="1" t="s">
        <v>123</v>
      </c>
      <c r="B64" s="37"/>
      <c r="C64" s="38"/>
      <c r="D64" s="39"/>
      <c r="E64" s="42"/>
      <c r="F64" s="41"/>
      <c r="G64" s="15" t="s">
        <v>48</v>
      </c>
      <c r="H64" s="14">
        <v>3</v>
      </c>
      <c r="I64" s="17" t="s">
        <v>124</v>
      </c>
      <c r="J64" s="17" t="s">
        <v>48</v>
      </c>
      <c r="K64" s="17"/>
      <c r="L64" s="29">
        <f t="shared" si="2"/>
        <v>1768</v>
      </c>
      <c r="M64" s="19">
        <v>1360</v>
      </c>
      <c r="N64" s="27"/>
      <c r="O64" s="24">
        <f t="shared" si="3"/>
        <v>0</v>
      </c>
      <c r="P64" s="18">
        <v>28</v>
      </c>
    </row>
    <row r="65" spans="1:16" s="1" customFormat="1" ht="21" customHeight="1" x14ac:dyDescent="0.2">
      <c r="A65" s="1" t="s">
        <v>125</v>
      </c>
      <c r="B65" s="37"/>
      <c r="C65" s="38"/>
      <c r="D65" s="39"/>
      <c r="E65" s="42"/>
      <c r="F65" s="41"/>
      <c r="G65" s="15" t="s">
        <v>17</v>
      </c>
      <c r="H65" s="14">
        <v>1</v>
      </c>
      <c r="I65" s="17" t="s">
        <v>120</v>
      </c>
      <c r="J65" s="17" t="s">
        <v>17</v>
      </c>
      <c r="K65" s="17"/>
      <c r="L65" s="29">
        <f t="shared" si="2"/>
        <v>2210</v>
      </c>
      <c r="M65" s="19">
        <v>1700</v>
      </c>
      <c r="N65" s="27"/>
      <c r="O65" s="24">
        <f t="shared" si="3"/>
        <v>0</v>
      </c>
      <c r="P65" s="18">
        <v>2</v>
      </c>
    </row>
    <row r="66" spans="1:16" s="1" customFormat="1" ht="21" customHeight="1" x14ac:dyDescent="0.2">
      <c r="A66" s="1" t="s">
        <v>126</v>
      </c>
      <c r="B66" s="37"/>
      <c r="C66" s="38"/>
      <c r="D66" s="39"/>
      <c r="E66" s="42"/>
      <c r="F66" s="41"/>
      <c r="G66" s="15" t="s">
        <v>17</v>
      </c>
      <c r="H66" s="14">
        <v>2</v>
      </c>
      <c r="I66" s="17" t="s">
        <v>122</v>
      </c>
      <c r="J66" s="17" t="s">
        <v>17</v>
      </c>
      <c r="K66" s="17"/>
      <c r="L66" s="29">
        <f t="shared" si="2"/>
        <v>2210</v>
      </c>
      <c r="M66" s="19">
        <v>1700</v>
      </c>
      <c r="N66" s="27"/>
      <c r="O66" s="24">
        <f t="shared" si="3"/>
        <v>0</v>
      </c>
      <c r="P66" s="18">
        <v>17</v>
      </c>
    </row>
    <row r="67" spans="1:16" s="1" customFormat="1" ht="21" customHeight="1" x14ac:dyDescent="0.2">
      <c r="A67" s="1" t="s">
        <v>127</v>
      </c>
      <c r="B67" s="37"/>
      <c r="C67" s="38"/>
      <c r="D67" s="39"/>
      <c r="E67" s="42"/>
      <c r="F67" s="41"/>
      <c r="G67" s="15" t="s">
        <v>17</v>
      </c>
      <c r="H67" s="14">
        <v>3</v>
      </c>
      <c r="I67" s="17" t="s">
        <v>124</v>
      </c>
      <c r="J67" s="17" t="s">
        <v>17</v>
      </c>
      <c r="K67" s="17"/>
      <c r="L67" s="29">
        <f t="shared" si="2"/>
        <v>2210</v>
      </c>
      <c r="M67" s="19">
        <v>1700</v>
      </c>
      <c r="N67" s="27"/>
      <c r="O67" s="24">
        <f t="shared" si="3"/>
        <v>0</v>
      </c>
      <c r="P67" s="18">
        <v>4</v>
      </c>
    </row>
    <row r="68" spans="1:16" s="1" customFormat="1" ht="21" customHeight="1" x14ac:dyDescent="0.2">
      <c r="A68" s="1" t="s">
        <v>128</v>
      </c>
      <c r="B68" s="37"/>
      <c r="C68" s="38"/>
      <c r="D68" s="39"/>
      <c r="E68" s="42"/>
      <c r="F68" s="41"/>
      <c r="G68" s="15" t="s">
        <v>27</v>
      </c>
      <c r="H68" s="14">
        <v>2</v>
      </c>
      <c r="I68" s="17" t="s">
        <v>122</v>
      </c>
      <c r="J68" s="17" t="s">
        <v>27</v>
      </c>
      <c r="K68" s="17"/>
      <c r="L68" s="29">
        <f t="shared" si="2"/>
        <v>2210</v>
      </c>
      <c r="M68" s="19">
        <v>1700</v>
      </c>
      <c r="N68" s="27"/>
      <c r="O68" s="24">
        <f t="shared" si="3"/>
        <v>0</v>
      </c>
      <c r="P68" s="18">
        <v>8</v>
      </c>
    </row>
    <row r="69" spans="1:16" s="1" customFormat="1" ht="21" customHeight="1" x14ac:dyDescent="0.2">
      <c r="A69" s="1" t="s">
        <v>129</v>
      </c>
      <c r="B69" s="37"/>
      <c r="C69" s="38"/>
      <c r="D69" s="39"/>
      <c r="E69" s="42"/>
      <c r="F69" s="41"/>
      <c r="G69" s="15" t="s">
        <v>29</v>
      </c>
      <c r="H69" s="14">
        <v>3</v>
      </c>
      <c r="I69" s="17" t="s">
        <v>124</v>
      </c>
      <c r="J69" s="17" t="s">
        <v>29</v>
      </c>
      <c r="K69" s="17"/>
      <c r="L69" s="29">
        <f t="shared" si="2"/>
        <v>2210</v>
      </c>
      <c r="M69" s="19">
        <v>1700</v>
      </c>
      <c r="N69" s="27"/>
      <c r="O69" s="24">
        <f t="shared" si="3"/>
        <v>0</v>
      </c>
      <c r="P69" s="18">
        <v>8</v>
      </c>
    </row>
    <row r="70" spans="1:16" s="1" customFormat="1" ht="21" customHeight="1" x14ac:dyDescent="0.2">
      <c r="A70" s="1" t="s">
        <v>130</v>
      </c>
      <c r="B70" s="37"/>
      <c r="C70" s="38"/>
      <c r="D70" s="39"/>
      <c r="E70" s="42"/>
      <c r="F70" s="41"/>
      <c r="G70" s="15" t="s">
        <v>62</v>
      </c>
      <c r="H70" s="14">
        <v>1</v>
      </c>
      <c r="I70" s="17" t="s">
        <v>120</v>
      </c>
      <c r="J70" s="17" t="s">
        <v>62</v>
      </c>
      <c r="K70" s="17"/>
      <c r="L70" s="29">
        <f t="shared" si="2"/>
        <v>2210</v>
      </c>
      <c r="M70" s="19">
        <v>1700</v>
      </c>
      <c r="N70" s="27"/>
      <c r="O70" s="24">
        <f t="shared" ref="O70:O75" si="4">M70*N70</f>
        <v>0</v>
      </c>
      <c r="P70" s="18">
        <v>8</v>
      </c>
    </row>
    <row r="71" spans="1:16" s="1" customFormat="1" ht="21" customHeight="1" x14ac:dyDescent="0.2">
      <c r="A71" s="1" t="s">
        <v>131</v>
      </c>
      <c r="B71" s="37"/>
      <c r="C71" s="38"/>
      <c r="D71" s="39"/>
      <c r="E71" s="42"/>
      <c r="F71" s="41"/>
      <c r="G71" s="15" t="s">
        <v>62</v>
      </c>
      <c r="H71" s="14">
        <v>3</v>
      </c>
      <c r="I71" s="17" t="s">
        <v>124</v>
      </c>
      <c r="J71" s="17" t="s">
        <v>62</v>
      </c>
      <c r="K71" s="17"/>
      <c r="L71" s="29">
        <f t="shared" si="2"/>
        <v>2210</v>
      </c>
      <c r="M71" s="19">
        <v>1700</v>
      </c>
      <c r="N71" s="27"/>
      <c r="O71" s="24">
        <f t="shared" si="4"/>
        <v>0</v>
      </c>
      <c r="P71" s="18">
        <v>10</v>
      </c>
    </row>
    <row r="72" spans="1:16" s="1" customFormat="1" ht="21" customHeight="1" x14ac:dyDescent="0.2">
      <c r="A72" s="1" t="s">
        <v>132</v>
      </c>
      <c r="B72" s="37"/>
      <c r="C72" s="38"/>
      <c r="D72" s="39"/>
      <c r="E72" s="42"/>
      <c r="F72" s="41"/>
      <c r="G72" s="15" t="s">
        <v>65</v>
      </c>
      <c r="H72" s="14">
        <v>1</v>
      </c>
      <c r="I72" s="17" t="s">
        <v>120</v>
      </c>
      <c r="J72" s="17" t="s">
        <v>65</v>
      </c>
      <c r="K72" s="17"/>
      <c r="L72" s="29">
        <f t="shared" si="2"/>
        <v>1768</v>
      </c>
      <c r="M72" s="19">
        <v>1360</v>
      </c>
      <c r="N72" s="27"/>
      <c r="O72" s="24">
        <f t="shared" si="4"/>
        <v>0</v>
      </c>
      <c r="P72" s="18">
        <v>20</v>
      </c>
    </row>
    <row r="73" spans="1:16" s="1" customFormat="1" ht="21" customHeight="1" x14ac:dyDescent="0.2">
      <c r="A73" s="1" t="s">
        <v>133</v>
      </c>
      <c r="B73" s="37"/>
      <c r="C73" s="38"/>
      <c r="D73" s="39"/>
      <c r="E73" s="42"/>
      <c r="F73" s="41"/>
      <c r="G73" s="15" t="s">
        <v>65</v>
      </c>
      <c r="H73" s="14">
        <v>2</v>
      </c>
      <c r="I73" s="17" t="s">
        <v>122</v>
      </c>
      <c r="J73" s="17" t="s">
        <v>65</v>
      </c>
      <c r="K73" s="17"/>
      <c r="L73" s="29">
        <f t="shared" si="2"/>
        <v>2210</v>
      </c>
      <c r="M73" s="19">
        <v>1700</v>
      </c>
      <c r="N73" s="27"/>
      <c r="O73" s="24">
        <f t="shared" si="4"/>
        <v>0</v>
      </c>
      <c r="P73" s="18">
        <v>43</v>
      </c>
    </row>
    <row r="74" spans="1:16" s="1" customFormat="1" ht="21" customHeight="1" x14ac:dyDescent="0.2">
      <c r="A74" s="1" t="s">
        <v>134</v>
      </c>
      <c r="B74" s="37"/>
      <c r="C74" s="38"/>
      <c r="D74" s="39"/>
      <c r="E74" s="42"/>
      <c r="F74" s="41"/>
      <c r="G74" s="15" t="s">
        <v>65</v>
      </c>
      <c r="H74" s="14">
        <v>3</v>
      </c>
      <c r="I74" s="17" t="s">
        <v>124</v>
      </c>
      <c r="J74" s="17" t="s">
        <v>65</v>
      </c>
      <c r="K74" s="17"/>
      <c r="L74" s="29">
        <f t="shared" si="2"/>
        <v>1768</v>
      </c>
      <c r="M74" s="19">
        <v>1360</v>
      </c>
      <c r="N74" s="27"/>
      <c r="O74" s="24">
        <f t="shared" si="4"/>
        <v>0</v>
      </c>
      <c r="P74" s="18">
        <v>33</v>
      </c>
    </row>
    <row r="75" spans="1:16" s="1" customFormat="1" ht="210" customHeight="1" x14ac:dyDescent="0.2">
      <c r="A75" s="1" t="s">
        <v>135</v>
      </c>
      <c r="B75" s="1" t="s">
        <v>136</v>
      </c>
      <c r="C75" s="14">
        <v>3</v>
      </c>
      <c r="D75" s="15"/>
      <c r="E75" s="20">
        <v>62544</v>
      </c>
      <c r="F75" s="17" t="s">
        <v>137</v>
      </c>
      <c r="G75" s="15" t="s">
        <v>17</v>
      </c>
      <c r="H75" s="14">
        <v>1</v>
      </c>
      <c r="I75" s="17" t="s">
        <v>138</v>
      </c>
      <c r="J75" s="17" t="s">
        <v>17</v>
      </c>
      <c r="K75" s="17"/>
      <c r="L75" s="29">
        <f t="shared" si="2"/>
        <v>1675.7</v>
      </c>
      <c r="M75" s="19">
        <v>1289</v>
      </c>
      <c r="N75" s="27"/>
      <c r="O75" s="24">
        <f t="shared" si="4"/>
        <v>0</v>
      </c>
      <c r="P75" s="18">
        <v>4</v>
      </c>
    </row>
  </sheetData>
  <mergeCells count="65">
    <mergeCell ref="B62:B74"/>
    <mergeCell ref="C62:C74"/>
    <mergeCell ref="D62:D74"/>
    <mergeCell ref="E62:E74"/>
    <mergeCell ref="F62:F74"/>
    <mergeCell ref="B57:B59"/>
    <mergeCell ref="C57:C59"/>
    <mergeCell ref="D57:D59"/>
    <mergeCell ref="E57:E59"/>
    <mergeCell ref="F57:F59"/>
    <mergeCell ref="B54:B56"/>
    <mergeCell ref="C54:C56"/>
    <mergeCell ref="D54:D56"/>
    <mergeCell ref="E54:E56"/>
    <mergeCell ref="F54:F56"/>
    <mergeCell ref="B48:B53"/>
    <mergeCell ref="C48:C53"/>
    <mergeCell ref="D48:D53"/>
    <mergeCell ref="E48:E53"/>
    <mergeCell ref="F48:F53"/>
    <mergeCell ref="B42:B47"/>
    <mergeCell ref="C42:C47"/>
    <mergeCell ref="D42:D47"/>
    <mergeCell ref="E42:E47"/>
    <mergeCell ref="F42:F47"/>
    <mergeCell ref="B39:B41"/>
    <mergeCell ref="C39:C41"/>
    <mergeCell ref="D39:D41"/>
    <mergeCell ref="E39:E41"/>
    <mergeCell ref="F39:F41"/>
    <mergeCell ref="B33:B38"/>
    <mergeCell ref="C33:C38"/>
    <mergeCell ref="D33:D38"/>
    <mergeCell ref="E33:E38"/>
    <mergeCell ref="F33:F38"/>
    <mergeCell ref="B18:B32"/>
    <mergeCell ref="C18:C32"/>
    <mergeCell ref="D18:D32"/>
    <mergeCell ref="E18:E32"/>
    <mergeCell ref="F18:F32"/>
    <mergeCell ref="B15:B17"/>
    <mergeCell ref="C15:C17"/>
    <mergeCell ref="D15:D17"/>
    <mergeCell ref="E15:E17"/>
    <mergeCell ref="F15:F17"/>
    <mergeCell ref="B12:B13"/>
    <mergeCell ref="C12:C13"/>
    <mergeCell ref="D12:D13"/>
    <mergeCell ref="E12:E13"/>
    <mergeCell ref="F12:F13"/>
    <mergeCell ref="B9:B11"/>
    <mergeCell ref="C9:C11"/>
    <mergeCell ref="D9:D11"/>
    <mergeCell ref="E9:E11"/>
    <mergeCell ref="F9:F11"/>
    <mergeCell ref="B7:B8"/>
    <mergeCell ref="C7:C8"/>
    <mergeCell ref="D7:D8"/>
    <mergeCell ref="E7:E8"/>
    <mergeCell ref="F7:F8"/>
    <mergeCell ref="E1:J1"/>
    <mergeCell ref="M1:P2"/>
    <mergeCell ref="E2:J2"/>
    <mergeCell ref="C3:D3"/>
    <mergeCell ref="E3:J3"/>
  </mergeCells>
  <pageMargins left="0.75" right="0.75" top="1" bottom="1" header="0.5" footer="0.5"/>
  <pageSetup paperSize="9" fitToHeight="0" orientation="portrait" verticalDpi="0" r:id="rId1"/>
  <headerFooter>
    <oddFooter>&amp;CСтраница &amp;P из &amp;N&amp;RМ.П  _______________ (подпись)</oddFooter>
  </headerFooter>
  <rowBreaks count="2" manualBreakCount="2">
    <brk id="17" max="16383" man="1"/>
    <brk id="5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Мария</dc:creator>
  <cp:lastModifiedBy>Ira-PC</cp:lastModifiedBy>
  <dcterms:created xsi:type="dcterms:W3CDTF">2017-03-15T12:59:58Z</dcterms:created>
  <dcterms:modified xsi:type="dcterms:W3CDTF">2017-03-17T08:57:41Z</dcterms:modified>
</cp:coreProperties>
</file>