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8565" windowHeight="9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Лист1!$1:$10</definedName>
  </definedNames>
  <calcPr calcId="152511" refMode="R1C1"/>
</workbook>
</file>

<file path=xl/calcChain.xml><?xml version="1.0" encoding="utf-8"?>
<calcChain xmlns="http://schemas.openxmlformats.org/spreadsheetml/2006/main">
  <c r="K364" i="1" l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2" i="1"/>
  <c r="K321" i="1"/>
  <c r="K320" i="1"/>
  <c r="K319" i="1"/>
  <c r="K318" i="1"/>
  <c r="K317" i="1"/>
  <c r="K316" i="1"/>
  <c r="K315" i="1"/>
  <c r="K314" i="1"/>
  <c r="K313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3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0" i="1"/>
  <c r="K238" i="1"/>
  <c r="K237" i="1"/>
  <c r="K236" i="1"/>
  <c r="K234" i="1"/>
  <c r="K233" i="1"/>
  <c r="K232" i="1"/>
  <c r="K231" i="1"/>
  <c r="K230" i="1"/>
  <c r="K229" i="1"/>
  <c r="K228" i="1"/>
  <c r="K227" i="1"/>
  <c r="K225" i="1"/>
  <c r="K224" i="1"/>
  <c r="K223" i="1"/>
  <c r="K222" i="1"/>
  <c r="K221" i="1"/>
  <c r="K220" i="1"/>
  <c r="K219" i="1"/>
  <c r="K218" i="1"/>
  <c r="K217" i="1"/>
  <c r="K215" i="1"/>
  <c r="K214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2" i="1"/>
  <c r="K31" i="1"/>
  <c r="K29" i="1"/>
  <c r="K28" i="1"/>
  <c r="K26" i="1"/>
  <c r="K25" i="1"/>
  <c r="K24" i="1"/>
  <c r="K23" i="1"/>
  <c r="K22" i="1"/>
  <c r="K21" i="1"/>
  <c r="K20" i="1"/>
  <c r="K14" i="1"/>
  <c r="K15" i="1"/>
  <c r="K16" i="1"/>
  <c r="K17" i="1"/>
  <c r="K18" i="1"/>
  <c r="K19" i="1"/>
  <c r="K13" i="1"/>
  <c r="K12" i="1"/>
  <c r="K365" i="1" l="1"/>
</calcChain>
</file>

<file path=xl/sharedStrings.xml><?xml version="1.0" encoding="utf-8"?>
<sst xmlns="http://schemas.openxmlformats.org/spreadsheetml/2006/main" count="1386" uniqueCount="817">
  <si>
    <t>Артикул</t>
  </si>
  <si>
    <t>Код</t>
  </si>
  <si>
    <t xml:space="preserve">Фото </t>
  </si>
  <si>
    <t>Ваш заказ, шт.</t>
  </si>
  <si>
    <t>Сумма Вашего заказа, руб.</t>
  </si>
  <si>
    <t>Базовая цена, руб.</t>
  </si>
  <si>
    <t>Номенклатура</t>
  </si>
  <si>
    <t xml:space="preserve"> проставьте количество товара</t>
  </si>
  <si>
    <t>шт/уп</t>
  </si>
  <si>
    <t>ТМ</t>
  </si>
  <si>
    <t>Скидка</t>
  </si>
  <si>
    <t>Новая цена</t>
  </si>
  <si>
    <t>Аксессуары для девочек</t>
  </si>
  <si>
    <t>628494</t>
  </si>
  <si>
    <t>631136</t>
  </si>
  <si>
    <t>631137</t>
  </si>
  <si>
    <t>631138</t>
  </si>
  <si>
    <t>631139</t>
  </si>
  <si>
    <t>631140</t>
  </si>
  <si>
    <t>631141</t>
  </si>
  <si>
    <t>631142</t>
  </si>
  <si>
    <t>631143</t>
  </si>
  <si>
    <t>631144</t>
  </si>
  <si>
    <t>631145</t>
  </si>
  <si>
    <t>631146</t>
  </si>
  <si>
    <t>631147</t>
  </si>
  <si>
    <t>631148</t>
  </si>
  <si>
    <t>631149</t>
  </si>
  <si>
    <t>518-6</t>
  </si>
  <si>
    <t>Набор украшений Модница.</t>
  </si>
  <si>
    <t>ZZ15601</t>
  </si>
  <si>
    <t>Кольца-динозавры в ас-те, дисплей, 4 вида, 24шт.</t>
  </si>
  <si>
    <t>ZZ14601</t>
  </si>
  <si>
    <t>Кольца-звери в ас-те, дисплей, 8 видов, 24шт.</t>
  </si>
  <si>
    <t>ZZ14201</t>
  </si>
  <si>
    <t>Кольцо Медведь</t>
  </si>
  <si>
    <t>ZZ14216</t>
  </si>
  <si>
    <t>Кольцо Белый медведь</t>
  </si>
  <si>
    <t>ZZ14210</t>
  </si>
  <si>
    <t>Кольцо Белый волк</t>
  </si>
  <si>
    <t>ZZ14214</t>
  </si>
  <si>
    <t>Кольцо Зебра</t>
  </si>
  <si>
    <t>ZZ14218</t>
  </si>
  <si>
    <t>Кольцо Лошадь</t>
  </si>
  <si>
    <t>ZZ14226</t>
  </si>
  <si>
    <t>Кольцо Олень</t>
  </si>
  <si>
    <t>ZZ14228</t>
  </si>
  <si>
    <t>Кольцо Буйвол</t>
  </si>
  <si>
    <t>ZZ14227</t>
  </si>
  <si>
    <t>Кольцо Газель</t>
  </si>
  <si>
    <t>ZZ14202</t>
  </si>
  <si>
    <t>Кольцо Ягуар</t>
  </si>
  <si>
    <t>ZZ14219</t>
  </si>
  <si>
    <t>Кольцо Лев</t>
  </si>
  <si>
    <t>ZZ14220</t>
  </si>
  <si>
    <t>Кольцо Львица</t>
  </si>
  <si>
    <t>ZZ14221</t>
  </si>
  <si>
    <t>Кольцо Белый леопард</t>
  </si>
  <si>
    <t>Shantou Gepai</t>
  </si>
  <si>
    <t>Деревянные игрушки</t>
  </si>
  <si>
    <t>76538</t>
  </si>
  <si>
    <t>76539</t>
  </si>
  <si>
    <t>Машинка Клоун зел.</t>
  </si>
  <si>
    <t>Машинка Клоун красн.</t>
  </si>
  <si>
    <t>Mapacha</t>
  </si>
  <si>
    <t>Детский транспорт</t>
  </si>
  <si>
    <t>49317</t>
  </si>
  <si>
    <t>2108-M</t>
  </si>
  <si>
    <t>Машина каталка SP2108-М, музыкальная</t>
  </si>
  <si>
    <t>625120</t>
  </si>
  <si>
    <t>BB371B</t>
  </si>
  <si>
    <t>Каталка Веселый грузовик, свет, звук</t>
  </si>
  <si>
    <t>Игрушки для детей до 3-х лет</t>
  </si>
  <si>
    <t>625134</t>
  </si>
  <si>
    <t>9007B</t>
  </si>
  <si>
    <t>Калейдоскоп Зверята, в ассорт.</t>
  </si>
  <si>
    <t>626711</t>
  </si>
  <si>
    <t>Ночник морской конек муз.,подсветка,  розовый, эле</t>
  </si>
  <si>
    <t>626712</t>
  </si>
  <si>
    <t>Ночник морской конек муз.,подсветка, голубой, элем</t>
  </si>
  <si>
    <t>627738</t>
  </si>
  <si>
    <t>9004A-3</t>
  </si>
  <si>
    <t>Калейдоскоп Аквариум 3 шт.</t>
  </si>
  <si>
    <t>627739</t>
  </si>
  <si>
    <t>9007A-3</t>
  </si>
  <si>
    <t>Калейдоскоп Зоопарк 3 шт.</t>
  </si>
  <si>
    <t>628209</t>
  </si>
  <si>
    <t>106T</t>
  </si>
  <si>
    <t>Проектор Транспорт , 6 смен. Слайдов</t>
  </si>
  <si>
    <t>628211</t>
  </si>
  <si>
    <t>106W</t>
  </si>
  <si>
    <t>Проектор Дикие животные  , 6 смен. Слайдов</t>
  </si>
  <si>
    <t>628214</t>
  </si>
  <si>
    <t>2006</t>
  </si>
  <si>
    <t>Проектор Телевизор, 8 рисунков</t>
  </si>
  <si>
    <t>628215</t>
  </si>
  <si>
    <t>2008SB</t>
  </si>
  <si>
    <t>Проектор карманный Водный мир,3 смен.слайда, 24 из</t>
  </si>
  <si>
    <t>628216</t>
  </si>
  <si>
    <t>2008WB</t>
  </si>
  <si>
    <t>Проектор карманный Животные , 3 смен.слайда, 24 из</t>
  </si>
  <si>
    <t>628219</t>
  </si>
  <si>
    <t>6900</t>
  </si>
  <si>
    <t>Проектор-калейдоскоп 3 смен. Слайда</t>
  </si>
  <si>
    <t>628222</t>
  </si>
  <si>
    <t>10086</t>
  </si>
  <si>
    <t>Автобус. Логика. Задняя дверка открывается.</t>
  </si>
  <si>
    <t>681054</t>
  </si>
  <si>
    <t>ПВХ Набор Ангелочки  2 предм.</t>
  </si>
  <si>
    <t>681102</t>
  </si>
  <si>
    <t>ПВХ Набор Маленький оркестр 3 предм.</t>
  </si>
  <si>
    <t>681113</t>
  </si>
  <si>
    <t>ПВХ Роботы набор</t>
  </si>
  <si>
    <t>681114</t>
  </si>
  <si>
    <t>ПВХ Овечка</t>
  </si>
  <si>
    <t>681116</t>
  </si>
  <si>
    <t>Игрушка для ванной Веселые горки</t>
  </si>
  <si>
    <t>681122</t>
  </si>
  <si>
    <t>Игрушка для ванной Гонки заводные Лодка</t>
  </si>
  <si>
    <t>681123</t>
  </si>
  <si>
    <t>Игрушка для ванной Аэродром плавающий, заводн.</t>
  </si>
  <si>
    <t>68156</t>
  </si>
  <si>
    <t>Игрушка заводная футболисты</t>
  </si>
  <si>
    <t>68177</t>
  </si>
  <si>
    <t>ПВХ Набор Бусинка.</t>
  </si>
  <si>
    <t>68178</t>
  </si>
  <si>
    <t>ПВХ Набор Лесные друзья (3 шт)</t>
  </si>
  <si>
    <t>68179</t>
  </si>
  <si>
    <t>ПВХ Набор Морской мир (3 шт)</t>
  </si>
  <si>
    <t>68181</t>
  </si>
  <si>
    <t>ПВХ Набор Динозаврики (2 шт)</t>
  </si>
  <si>
    <t>68801</t>
  </si>
  <si>
    <t>ПВХ Кобра</t>
  </si>
  <si>
    <t>68852</t>
  </si>
  <si>
    <t>ПВХ Фрукты</t>
  </si>
  <si>
    <t>68855</t>
  </si>
  <si>
    <t>ПВХ Игрушка светящаяся Дельфин</t>
  </si>
  <si>
    <t>68856</t>
  </si>
  <si>
    <t>ПВХ Пеликан светящийся.</t>
  </si>
  <si>
    <t>68859</t>
  </si>
  <si>
    <t>ПВХ Уточка, меняющая цвет</t>
  </si>
  <si>
    <t>68872</t>
  </si>
  <si>
    <t>ПВХ Набор Медвежонок и тигрёнок (2 шт)</t>
  </si>
  <si>
    <t>68880</t>
  </si>
  <si>
    <t>Игрушка заводная Мышка</t>
  </si>
  <si>
    <t>68893</t>
  </si>
  <si>
    <t>Игрушка Птички на веревочке</t>
  </si>
  <si>
    <t>68895</t>
  </si>
  <si>
    <t>Игрушка заводная Морской котик, плавает в ассорт.</t>
  </si>
  <si>
    <t>68924</t>
  </si>
  <si>
    <t>Веселый зоопарк, инерц. в ассортименте</t>
  </si>
  <si>
    <t>93496</t>
  </si>
  <si>
    <t>Развив.игр. Подушка-игрушка Цветок</t>
  </si>
  <si>
    <t>93497</t>
  </si>
  <si>
    <t>Развив.игр. Музыкальная машинка</t>
  </si>
  <si>
    <t>93498</t>
  </si>
  <si>
    <t>Развив.игр. Куб Поезд</t>
  </si>
  <si>
    <t>93499</t>
  </si>
  <si>
    <t>Развив.игр. Платок Веселый щенок</t>
  </si>
  <si>
    <t>93530</t>
  </si>
  <si>
    <t>Развив.игр.Зайчатки</t>
  </si>
  <si>
    <t>93532</t>
  </si>
  <si>
    <t>Развив.игр. Мотылек на присоске</t>
  </si>
  <si>
    <t>93543</t>
  </si>
  <si>
    <t>Развив.игр. Дельфин с колокольчиком</t>
  </si>
  <si>
    <t>93548</t>
  </si>
  <si>
    <t>Развив.игр. Кошка-погремушка</t>
  </si>
  <si>
    <t>93560</t>
  </si>
  <si>
    <t>Развив.игр. Божья коровка</t>
  </si>
  <si>
    <t>93562</t>
  </si>
  <si>
    <t>Развив.игр. Пирамида</t>
  </si>
  <si>
    <t>93566</t>
  </si>
  <si>
    <t>Развив.игр.Светящаяся Собачка</t>
  </si>
  <si>
    <t>93576</t>
  </si>
  <si>
    <t>Развив.игр. Веселый щенок, прищепка для соски</t>
  </si>
  <si>
    <t>93578</t>
  </si>
  <si>
    <t>Развив.игр. Подвеска Львенок</t>
  </si>
  <si>
    <t>93580</t>
  </si>
  <si>
    <t>Развив.игр.Кошка Лили</t>
  </si>
  <si>
    <t>93584</t>
  </si>
  <si>
    <t>Развив.игр. Дельфин-погремушка</t>
  </si>
  <si>
    <t>93628</t>
  </si>
  <si>
    <t>Развив.игр. Круглик</t>
  </si>
  <si>
    <t>93631</t>
  </si>
  <si>
    <t>Развив.игр. Погремушка Рыбка</t>
  </si>
  <si>
    <t>93633</t>
  </si>
  <si>
    <t>Развив.игр. Апельсин</t>
  </si>
  <si>
    <t>93635</t>
  </si>
  <si>
    <t>Развив.игр. Погремушка Кошка</t>
  </si>
  <si>
    <t>93637</t>
  </si>
  <si>
    <t>Развив.игр. Телефон</t>
  </si>
  <si>
    <t>93638</t>
  </si>
  <si>
    <t>Развив.игр. Озорной щенок</t>
  </si>
  <si>
    <t>93644</t>
  </si>
  <si>
    <t>Развив.игр. под голову Морской мир</t>
  </si>
  <si>
    <t>93651</t>
  </si>
  <si>
    <t>Развив.игр. Погремушка Мяч Муз.</t>
  </si>
  <si>
    <t>93656</t>
  </si>
  <si>
    <t>Развив.игр. Жирафик</t>
  </si>
  <si>
    <t>93657</t>
  </si>
  <si>
    <t>Развив.игр. Платочек</t>
  </si>
  <si>
    <t>93658</t>
  </si>
  <si>
    <t>Развив.игр. Тапочки Мишки</t>
  </si>
  <si>
    <t>93659</t>
  </si>
  <si>
    <t>Развив.игр. Машинка</t>
  </si>
  <si>
    <t>93671</t>
  </si>
  <si>
    <t>Развив.игр. Платочек с совой</t>
  </si>
  <si>
    <t>93806</t>
  </si>
  <si>
    <t>Развив.игр. Погремушка Зебра</t>
  </si>
  <si>
    <t>93809</t>
  </si>
  <si>
    <t>Развив.игр. Телефон Жирафик</t>
  </si>
  <si>
    <t>93815</t>
  </si>
  <si>
    <t>Развив.игр. Подвеска Зебра, с погремушкой, зеркаль</t>
  </si>
  <si>
    <t>93816</t>
  </si>
  <si>
    <t>Развив.игр. Погремушка Бегемотик</t>
  </si>
  <si>
    <t>93819</t>
  </si>
  <si>
    <t>Развив. игр. Подвеска Коровка, с погремушкой</t>
  </si>
  <si>
    <t>93822</t>
  </si>
  <si>
    <t>Развив.игр. Подвеска Зебра, вибрация</t>
  </si>
  <si>
    <t>93824</t>
  </si>
  <si>
    <t>Развив.игр. Подвеска Коровка с погремушкой</t>
  </si>
  <si>
    <t>93825</t>
  </si>
  <si>
    <t>Развив.игр. Подвеска Бегемотик с погремушкой</t>
  </si>
  <si>
    <t>93827</t>
  </si>
  <si>
    <t>Развив.игр. Подвеска Жирафик</t>
  </si>
  <si>
    <t>93828</t>
  </si>
  <si>
    <t>Мягк. Игр. Черепашка</t>
  </si>
  <si>
    <t>93835</t>
  </si>
  <si>
    <t>Развив.игр. Кубик с игрушками</t>
  </si>
  <si>
    <t>93836</t>
  </si>
  <si>
    <t>Мягк.игр. Совушка</t>
  </si>
  <si>
    <t>93837</t>
  </si>
  <si>
    <t xml:space="preserve">Развив.игр. Повеска Веселый зоопарк, погремушка,  </t>
  </si>
  <si>
    <t>93838</t>
  </si>
  <si>
    <t>Развив.игр. Подвеска Жираф-растяжка муз.</t>
  </si>
  <si>
    <t>93841</t>
  </si>
  <si>
    <t>Развив.игр. Перчатка  Забава,с погремушкой, в ассо</t>
  </si>
  <si>
    <t>93850</t>
  </si>
  <si>
    <t>Развив.игр. Подвеска Собачка, звук и вибрация</t>
  </si>
  <si>
    <t>93853</t>
  </si>
  <si>
    <t>Развив.игр. Треугольник с игрушкой внутри</t>
  </si>
  <si>
    <t>93864</t>
  </si>
  <si>
    <t>Развив.игр. Погремушка  Коровка</t>
  </si>
  <si>
    <t>93866</t>
  </si>
  <si>
    <t>Развив.игр. Жирафик, прищепка для соски</t>
  </si>
  <si>
    <t>93867</t>
  </si>
  <si>
    <t>Развив.игр. Растяжка  Зебра</t>
  </si>
  <si>
    <t>93869</t>
  </si>
  <si>
    <t>Развив.игр. Коровка, с погремушкой, прорезывателем</t>
  </si>
  <si>
    <t>93871</t>
  </si>
  <si>
    <t>Развив.игр. Подвеска Бегемотик  муз.</t>
  </si>
  <si>
    <t>93873</t>
  </si>
  <si>
    <t>Развив.игр. Совушка, подвеска на кроватку</t>
  </si>
  <si>
    <t>93876</t>
  </si>
  <si>
    <t>Развив.игр. Каталка Мышка</t>
  </si>
  <si>
    <t>93878</t>
  </si>
  <si>
    <t>Развив.игр. Подвеска Слон</t>
  </si>
  <si>
    <t>93912</t>
  </si>
  <si>
    <t>Развив.игр. Динозаврик с пищалкой, гол.</t>
  </si>
  <si>
    <t>93913</t>
  </si>
  <si>
    <t>Развив.игр. Динозаврик с пищалкой, зел.</t>
  </si>
  <si>
    <t>93915</t>
  </si>
  <si>
    <t>Развив.игр. Погремушка Динозаврик, роз.</t>
  </si>
  <si>
    <t>93916</t>
  </si>
  <si>
    <t>Развив.игр. Погремушка Динозаврик, гол.</t>
  </si>
  <si>
    <t>93917</t>
  </si>
  <si>
    <t>Развив.игр. Погремушка Динозаврик, зел.</t>
  </si>
  <si>
    <t>93918</t>
  </si>
  <si>
    <t>Развив.игр. Погремушка Собачка</t>
  </si>
  <si>
    <t>93919</t>
  </si>
  <si>
    <t>Развив.игр. Подвеска Собачка с колокольчиком</t>
  </si>
  <si>
    <t>93920</t>
  </si>
  <si>
    <t>Развив.игр. Динозаврик с пищалкой, роз.</t>
  </si>
  <si>
    <t>93922</t>
  </si>
  <si>
    <t>93924</t>
  </si>
  <si>
    <t>Развив.игр Подвеска Динозаврик с колокольчиком, го</t>
  </si>
  <si>
    <t>93925</t>
  </si>
  <si>
    <t>Развив.игр Подвеска Динозаврик с колокольчиком,зел</t>
  </si>
  <si>
    <t>93926</t>
  </si>
  <si>
    <t>Развив.игр. Подвеска Динозаврик муз., гол.</t>
  </si>
  <si>
    <t>93927</t>
  </si>
  <si>
    <t>Развив.игр. Подвеска Динозаврик муз., зел.</t>
  </si>
  <si>
    <t>939270</t>
  </si>
  <si>
    <t>Развив.игр  Овечка с пищалкой</t>
  </si>
  <si>
    <t>939271</t>
  </si>
  <si>
    <t>Развив.игр. Овечка роз., пластик.кольцо</t>
  </si>
  <si>
    <t>939272</t>
  </si>
  <si>
    <t>Развив.игр. Овечка роз. , муз, подвеска</t>
  </si>
  <si>
    <t>939273</t>
  </si>
  <si>
    <t>Развив.игр. Овечка роз., растяжка.</t>
  </si>
  <si>
    <t>939274</t>
  </si>
  <si>
    <t>Развив.игр. Овечка роз., 3 подвески</t>
  </si>
  <si>
    <t>939276</t>
  </si>
  <si>
    <t>Развив.игр. Овечка роз., подвеска, погремушка</t>
  </si>
  <si>
    <t>939277</t>
  </si>
  <si>
    <t>Развив.игр. Овечка роз., спираль</t>
  </si>
  <si>
    <t>939278</t>
  </si>
  <si>
    <t>Развив.игр. Овечка роз. с подвесками</t>
  </si>
  <si>
    <t>939279</t>
  </si>
  <si>
    <t>Развив.игр. Овечка роз.</t>
  </si>
  <si>
    <t>939280</t>
  </si>
  <si>
    <t>Развив.игр. Пирамида роз.</t>
  </si>
  <si>
    <t>939281</t>
  </si>
  <si>
    <t>Развив.игр. Овечка роз., зеркало</t>
  </si>
  <si>
    <t>939282</t>
  </si>
  <si>
    <t>Развив.игр. Овечка роз., погрем.</t>
  </si>
  <si>
    <t>939286</t>
  </si>
  <si>
    <t>Развив.игр. Динозаврик, муз., на подвеске</t>
  </si>
  <si>
    <t>939289</t>
  </si>
  <si>
    <t>Развив.игр. Динозаврик, 3 подвески</t>
  </si>
  <si>
    <t>93929</t>
  </si>
  <si>
    <t>Развив.игр. Погремушка Львенок</t>
  </si>
  <si>
    <t>939290</t>
  </si>
  <si>
    <t>Развив.игр. Динозаврик -телефон</t>
  </si>
  <si>
    <t>939291</t>
  </si>
  <si>
    <t>Развив.игрушка Динозаврик , погрем.</t>
  </si>
  <si>
    <t>939292</t>
  </si>
  <si>
    <t>Развив.игрушка Динозаврик кольцом</t>
  </si>
  <si>
    <t>939296</t>
  </si>
  <si>
    <t>Развив.игр. Мяч Динозаврик</t>
  </si>
  <si>
    <t>939299</t>
  </si>
  <si>
    <t>Развив.игр. Пирамида  цветная</t>
  </si>
  <si>
    <t>93930</t>
  </si>
  <si>
    <t>Развив.игр. Погремушка Котенок</t>
  </si>
  <si>
    <t>939300</t>
  </si>
  <si>
    <t>93585(П)</t>
  </si>
  <si>
    <t>Развив.игр. Слон-погремушка</t>
  </si>
  <si>
    <t>93933</t>
  </si>
  <si>
    <t>Развив.игр. Браслет на ножку Слон</t>
  </si>
  <si>
    <t>93940</t>
  </si>
  <si>
    <t>Развив.игр. Носочки Котята</t>
  </si>
  <si>
    <t>93941</t>
  </si>
  <si>
    <t>Развив.игр. Растяжка муз. Слон</t>
  </si>
  <si>
    <t>94188</t>
  </si>
  <si>
    <t>C1618</t>
  </si>
  <si>
    <t>Игрушка мягкая, Веселые Крабики, пакет</t>
  </si>
  <si>
    <t>Жирафики</t>
  </si>
  <si>
    <t>Игрушки для сюжетно-ролевых игр</t>
  </si>
  <si>
    <t>621273</t>
  </si>
  <si>
    <t>M408A</t>
  </si>
  <si>
    <t>Набор инструментов Глазастики в пакете</t>
  </si>
  <si>
    <t>623421</t>
  </si>
  <si>
    <t>10015ABC</t>
  </si>
  <si>
    <t>Набор инструментов эл., звук, 3 вида, элементы пит</t>
  </si>
  <si>
    <t>623422</t>
  </si>
  <si>
    <t>10021</t>
  </si>
  <si>
    <t>Инструменты эл., звук, 3 вида, элементы питания вх</t>
  </si>
  <si>
    <t>623549</t>
  </si>
  <si>
    <t>D1-235</t>
  </si>
  <si>
    <t>Солдат с оружием, в ассортименте</t>
  </si>
  <si>
    <t>625627</t>
  </si>
  <si>
    <t>7907B</t>
  </si>
  <si>
    <t>Набор инструментов шлифовальная машина</t>
  </si>
  <si>
    <t>626824</t>
  </si>
  <si>
    <t>1697A-13</t>
  </si>
  <si>
    <t>Набор Пиратский, аксесс., туба</t>
  </si>
  <si>
    <t>626826</t>
  </si>
  <si>
    <t>8642</t>
  </si>
  <si>
    <t>Набор Военный,солдаты,крейсер,подводня лодка,техни</t>
  </si>
  <si>
    <t>626836</t>
  </si>
  <si>
    <t>127-2</t>
  </si>
  <si>
    <t>Набор Военный, солдаты, техника, аксесс., рюкзак</t>
  </si>
  <si>
    <t>626841</t>
  </si>
  <si>
    <t>914-145</t>
  </si>
  <si>
    <t>Солдат, техника, аксесс.</t>
  </si>
  <si>
    <t>626846</t>
  </si>
  <si>
    <t>914-LH16</t>
  </si>
  <si>
    <t>Набор Военный, солдаты, техника, аксесс.</t>
  </si>
  <si>
    <t>626884</t>
  </si>
  <si>
    <t>P668-1</t>
  </si>
  <si>
    <t>Набор инструментов Веселый плотник, 5 предм.</t>
  </si>
  <si>
    <t>626885</t>
  </si>
  <si>
    <t>P668-3</t>
  </si>
  <si>
    <t>626886</t>
  </si>
  <si>
    <t>P669-2</t>
  </si>
  <si>
    <t>Набор инструментов Веселый плотник, 6 предм.</t>
  </si>
  <si>
    <t>626887</t>
  </si>
  <si>
    <t>P669-3</t>
  </si>
  <si>
    <t>626888</t>
  </si>
  <si>
    <t>6806-1</t>
  </si>
  <si>
    <t>Набор инструментов Веселый плотник, 10 предм.</t>
  </si>
  <si>
    <t>626889</t>
  </si>
  <si>
    <t>2515</t>
  </si>
  <si>
    <t>Набор инструментов Веселый плотник, в ассорт.</t>
  </si>
  <si>
    <t>626890</t>
  </si>
  <si>
    <t>2517</t>
  </si>
  <si>
    <t>Набор инструментов Веселый плотник, 5 предм., в ас</t>
  </si>
  <si>
    <t>626891</t>
  </si>
  <si>
    <t>10018ABC</t>
  </si>
  <si>
    <t xml:space="preserve">Набор инструментов эл. Веселый плотник, 9 предм., </t>
  </si>
  <si>
    <t>626892</t>
  </si>
  <si>
    <t>10019ABC</t>
  </si>
  <si>
    <t>Набор инструментов эл. Веселый плотник, 11 предм.,</t>
  </si>
  <si>
    <t>626893</t>
  </si>
  <si>
    <t>10020ABC</t>
  </si>
  <si>
    <t>Набор инструментов эл. Веселый плотник, 17 предм.,</t>
  </si>
  <si>
    <t>626900</t>
  </si>
  <si>
    <t>288A</t>
  </si>
  <si>
    <t>Набор инструментов, 8 предм.</t>
  </si>
  <si>
    <t>628149</t>
  </si>
  <si>
    <t>721-5</t>
  </si>
  <si>
    <t>Набор инструментов. 12 предметов.</t>
  </si>
  <si>
    <t>628150</t>
  </si>
  <si>
    <t>721-9</t>
  </si>
  <si>
    <t>628151</t>
  </si>
  <si>
    <t>721-12</t>
  </si>
  <si>
    <t>Набор инструментов. 13 предметов.</t>
  </si>
  <si>
    <t>628152</t>
  </si>
  <si>
    <t>821-6</t>
  </si>
  <si>
    <t>Набор инструментов. 10 предметов.</t>
  </si>
  <si>
    <t>628153</t>
  </si>
  <si>
    <t>821-13</t>
  </si>
  <si>
    <t>628154</t>
  </si>
  <si>
    <t>821-5</t>
  </si>
  <si>
    <t>Набор инструментов. 11 предметов.</t>
  </si>
  <si>
    <t>628155</t>
  </si>
  <si>
    <t>921-7</t>
  </si>
  <si>
    <t>Набор инструментов. 16 предметов.</t>
  </si>
  <si>
    <t>628156</t>
  </si>
  <si>
    <t>921-6</t>
  </si>
  <si>
    <t>628275</t>
  </si>
  <si>
    <t>6Y27-21</t>
  </si>
  <si>
    <t>Набор "Армия".</t>
  </si>
  <si>
    <t>628291</t>
  </si>
  <si>
    <t>906-3</t>
  </si>
  <si>
    <t>Набор инструментов 12 шт.</t>
  </si>
  <si>
    <t>629867</t>
  </si>
  <si>
    <t>3101C-15</t>
  </si>
  <si>
    <t>Набор Военный, солдатики, техника</t>
  </si>
  <si>
    <t>629882</t>
  </si>
  <si>
    <t>777-28</t>
  </si>
  <si>
    <t>Набор Военный, солдаты, техника</t>
  </si>
  <si>
    <t>629883</t>
  </si>
  <si>
    <t>113-C</t>
  </si>
  <si>
    <t>629891</t>
  </si>
  <si>
    <t>8715</t>
  </si>
  <si>
    <t>629892</t>
  </si>
  <si>
    <t>8715-1</t>
  </si>
  <si>
    <t>629908</t>
  </si>
  <si>
    <t>238-26A</t>
  </si>
  <si>
    <t>Набор инструментов, 5 предметов</t>
  </si>
  <si>
    <t>68348</t>
  </si>
  <si>
    <t>Кук. Театр Потешки, 8 кукол</t>
  </si>
  <si>
    <t>68349</t>
  </si>
  <si>
    <t>Кук. Театр Алладин, 7 кукол</t>
  </si>
  <si>
    <t>68350</t>
  </si>
  <si>
    <t>Кук. Театр Профессии, 8 кукол</t>
  </si>
  <si>
    <t>68351</t>
  </si>
  <si>
    <t>Кук. Театр Гуси-лебеди, 7 кукол</t>
  </si>
  <si>
    <t>68954</t>
  </si>
  <si>
    <t>2834B</t>
  </si>
  <si>
    <t>Набор Modern City, голубой</t>
  </si>
  <si>
    <t>941207</t>
  </si>
  <si>
    <t>FDE605</t>
  </si>
  <si>
    <t>Набор инструментов в чем., 7 предметов, топор муз.</t>
  </si>
  <si>
    <t>941856</t>
  </si>
  <si>
    <t>521-9</t>
  </si>
  <si>
    <t>Набор инструментов. 12 предметов. Пакет</t>
  </si>
  <si>
    <t>941860</t>
  </si>
  <si>
    <t>621-7</t>
  </si>
  <si>
    <t>941861</t>
  </si>
  <si>
    <t>621-8</t>
  </si>
  <si>
    <t>Набор инструментов. 13 предметов. Пакет</t>
  </si>
  <si>
    <t>941862</t>
  </si>
  <si>
    <t>621-9</t>
  </si>
  <si>
    <t>Набор инструментов. 14 предметов. Пакет</t>
  </si>
  <si>
    <t>941863</t>
  </si>
  <si>
    <t>621-10</t>
  </si>
  <si>
    <t>941868</t>
  </si>
  <si>
    <t>622-6</t>
  </si>
  <si>
    <t>Набор инструментов. 16 предметов. Пакет</t>
  </si>
  <si>
    <t>942363</t>
  </si>
  <si>
    <t>979-21</t>
  </si>
  <si>
    <t>Набор для уборки. Помощница</t>
  </si>
  <si>
    <t>942419</t>
  </si>
  <si>
    <t>WY331-2</t>
  </si>
  <si>
    <t>Набор парикмахерских инструментов Cute girl.</t>
  </si>
  <si>
    <t>942425</t>
  </si>
  <si>
    <t>WY337-2</t>
  </si>
  <si>
    <t>Набор парикмахерский в сумке.</t>
  </si>
  <si>
    <t>Gealex</t>
  </si>
  <si>
    <t>Игрушки-розыгрыши, фокусы, антистресс</t>
  </si>
  <si>
    <t>626092</t>
  </si>
  <si>
    <t>JH9901</t>
  </si>
  <si>
    <t>Монстрики движущиеся эл., в ассорт.</t>
  </si>
  <si>
    <t>63706</t>
  </si>
  <si>
    <t>Мяч -прыгун с резинкой, 6,3 см, PVC материал.</t>
  </si>
  <si>
    <t>Конструкторы, модели для склеивания</t>
  </si>
  <si>
    <t>549791</t>
  </si>
  <si>
    <t>8053</t>
  </si>
  <si>
    <t>Конструктор Шаттл 103 детали</t>
  </si>
  <si>
    <t>627828</t>
  </si>
  <si>
    <t>2555-13D</t>
  </si>
  <si>
    <t>Конструктор Build &amp; Play. 2 модели. 58 деталей.</t>
  </si>
  <si>
    <t>627838</t>
  </si>
  <si>
    <t>YH559-2C</t>
  </si>
  <si>
    <t>Конструктор-инерц. машина. Самосвал</t>
  </si>
  <si>
    <t>628294</t>
  </si>
  <si>
    <t>88907</t>
  </si>
  <si>
    <t>Конструктор-машина</t>
  </si>
  <si>
    <t>628296</t>
  </si>
  <si>
    <t>88904</t>
  </si>
  <si>
    <t>Конструктор-динозавр</t>
  </si>
  <si>
    <t>691177</t>
  </si>
  <si>
    <t>6027</t>
  </si>
  <si>
    <t>Констр-р серия Золушка, 115 дет.</t>
  </si>
  <si>
    <t>69895</t>
  </si>
  <si>
    <t>25373</t>
  </si>
  <si>
    <t>Констр-р серии  Герои, 196 дет.</t>
  </si>
  <si>
    <t>69912</t>
  </si>
  <si>
    <t>27613</t>
  </si>
  <si>
    <t>Констр-р серии  Фэнтези, 323 дет.</t>
  </si>
  <si>
    <t>69940</t>
  </si>
  <si>
    <t>29604</t>
  </si>
  <si>
    <t>Констр-р серии Строительная техника, 333 дет.</t>
  </si>
  <si>
    <t>JILEBAO</t>
  </si>
  <si>
    <t>Ausini</t>
  </si>
  <si>
    <t>Летние игрушки и инвентарь для улицы</t>
  </si>
  <si>
    <t>626614</t>
  </si>
  <si>
    <t>Набор для песка Летняя забава, 2 пр., сетка</t>
  </si>
  <si>
    <t>626615</t>
  </si>
  <si>
    <t>Набор для песка Летняя забава, 2 пр., в ассорт., с</t>
  </si>
  <si>
    <t>626616</t>
  </si>
  <si>
    <t>626617</t>
  </si>
  <si>
    <t>626619</t>
  </si>
  <si>
    <t>Набор для песка Летняя забава, 6 пр., сетка</t>
  </si>
  <si>
    <t>626620</t>
  </si>
  <si>
    <t>Набор для песка Летняя забава, 7 пр., сетка</t>
  </si>
  <si>
    <t>626621</t>
  </si>
  <si>
    <t>Набор для песка Летняя забава, 5 пр., сетка</t>
  </si>
  <si>
    <t>626622</t>
  </si>
  <si>
    <t>Музыкальные инструменты</t>
  </si>
  <si>
    <t>625433</t>
  </si>
  <si>
    <t>88001A-11</t>
  </si>
  <si>
    <t>Гитара эл. Музыкант, сенсорная клавиатура</t>
  </si>
  <si>
    <t>95638</t>
  </si>
  <si>
    <t>ZYB-B1554-1</t>
  </si>
  <si>
    <t>Барабанная установка сенсорная пальчиковая, желт/сиренев свет, звук</t>
  </si>
  <si>
    <t>95995</t>
  </si>
  <si>
    <t>221</t>
  </si>
  <si>
    <t>Орган эл. Дельфин, элементы питания не вх. в компл.</t>
  </si>
  <si>
    <t>Мягкие игрушки, в т.ч. интерактивные</t>
  </si>
  <si>
    <t>68756</t>
  </si>
  <si>
    <t>Щенок Гав, 12см, механический в ас-те.</t>
  </si>
  <si>
    <t>Fluffy Family</t>
  </si>
  <si>
    <t>Наборы для творчества</t>
  </si>
  <si>
    <t>95104</t>
  </si>
  <si>
    <t>Набор д/творч. «Аппликация из фольги», в ассорт.</t>
  </si>
  <si>
    <t>95105</t>
  </si>
  <si>
    <t>Набор д/творч. «Цветная гравюра», в ассорт.</t>
  </si>
  <si>
    <t>95106</t>
  </si>
  <si>
    <t>Набор д/творч. «Забавная аппликация из фетра», в а</t>
  </si>
  <si>
    <t>95108</t>
  </si>
  <si>
    <t>Набор д/творч. «Плетение из бумаги», в ассорт.</t>
  </si>
  <si>
    <t>95109</t>
  </si>
  <si>
    <t>Набор д/творч. «Раскраска водная», в ассорт.</t>
  </si>
  <si>
    <t>95110</t>
  </si>
  <si>
    <t>Набор д/творч. «Волшебный рисунок», в ассорт.</t>
  </si>
  <si>
    <t>95118</t>
  </si>
  <si>
    <t>Набор д/творч. «Делаем фигурку, запекание», в ассо</t>
  </si>
  <si>
    <t>95134</t>
  </si>
  <si>
    <t>Набор д/творч. «Мастерская дизайнера: мотоциклы»</t>
  </si>
  <si>
    <t>95137</t>
  </si>
  <si>
    <t>Набор д/творч. «Одежда для питомца: собачка»</t>
  </si>
  <si>
    <t>95192</t>
  </si>
  <si>
    <t>Краски витражные, 6цв.*10 мл</t>
  </si>
  <si>
    <t>95194</t>
  </si>
  <si>
    <t>Клей декор с блестками, 6цв.*12 мл</t>
  </si>
  <si>
    <t>95195</t>
  </si>
  <si>
    <t>Набор д/творч. Шьем сумочку "Лиловая фантазия"</t>
  </si>
  <si>
    <t>95196</t>
  </si>
  <si>
    <t>Набор д/творч. Шьем сумочку "Лазурная волна"</t>
  </si>
  <si>
    <t>95198</t>
  </si>
  <si>
    <t>Набор д/творч. Шьем сумочку "Городской стиль"</t>
  </si>
  <si>
    <t>95200</t>
  </si>
  <si>
    <t>Набор д/творч. Шьем сумочку "Сердечко"</t>
  </si>
  <si>
    <t>95201</t>
  </si>
  <si>
    <t>Набор д/творч. Украшаем косметичку "Модная вечерин</t>
  </si>
  <si>
    <t>95214</t>
  </si>
  <si>
    <t>Набор д/творч. "Мое портфолио: дизайнер. Sunny"</t>
  </si>
  <si>
    <t>95215</t>
  </si>
  <si>
    <t>Набор д/творч. Дизайнерские наклейки на одежду. Be</t>
  </si>
  <si>
    <t>95216</t>
  </si>
  <si>
    <t>Набор д/творч. Дизайнерские наклейки на одежду. Ir</t>
  </si>
  <si>
    <t>95217</t>
  </si>
  <si>
    <t>Набор д/творч. Дизайнерские наклейки на одежду. Su</t>
  </si>
  <si>
    <t>95218</t>
  </si>
  <si>
    <t>Набор д/творч. Дизайнерские наклейки на одежду. Si</t>
  </si>
  <si>
    <t>95219</t>
  </si>
  <si>
    <t>Набор д/творч. "Мастерская дизайнера: автомобили"</t>
  </si>
  <si>
    <t>95220</t>
  </si>
  <si>
    <t>Набор д/творч. "Мастерская дизайнера: мотоциклы"</t>
  </si>
  <si>
    <t>95222</t>
  </si>
  <si>
    <t>Роспись керамики "Вместе навсегда", краски</t>
  </si>
  <si>
    <t>95225</t>
  </si>
  <si>
    <t>Роспись керамики "Веселый спорт", краски</t>
  </si>
  <si>
    <t>95227</t>
  </si>
  <si>
    <t>Роспись керамики "Навстречу приключениям", краски</t>
  </si>
  <si>
    <t>95228</t>
  </si>
  <si>
    <t>Роспись керамики "Подарок", краски</t>
  </si>
  <si>
    <t>95231</t>
  </si>
  <si>
    <t>Роспись керамики "Летчик", краски</t>
  </si>
  <si>
    <t>95232</t>
  </si>
  <si>
    <t>Роспись керамики "Забавные сюжеты", вазочки, краски</t>
  </si>
  <si>
    <t>95233</t>
  </si>
  <si>
    <t>Роспись керамики "Любимчик", миска для питомца, краски</t>
  </si>
  <si>
    <t>95234</t>
  </si>
  <si>
    <t>Набор д/творч. Гравюра  "Я-модельер", в ассорт.</t>
  </si>
  <si>
    <t>95239</t>
  </si>
  <si>
    <t>Набор д/творч. Арт-выпечка "Колечки и браслетики",</t>
  </si>
  <si>
    <t>95240</t>
  </si>
  <si>
    <t>Набор д/творч. Арт-выпечка "Брелоки ", в ассорт.</t>
  </si>
  <si>
    <t>95241</t>
  </si>
  <si>
    <t>Набор д/творч. Арт-выпечка "Брелоки Мишка ", в асс</t>
  </si>
  <si>
    <t>95242</t>
  </si>
  <si>
    <t>Набор д/творч. Гравюра цветная, в ассорт.</t>
  </si>
  <si>
    <t>95243</t>
  </si>
  <si>
    <t>Набор д/творч. Гравюра серебро, в ассорт.</t>
  </si>
  <si>
    <t>95244</t>
  </si>
  <si>
    <t>Набор д/творч. Гравюра медная, в ассорт.</t>
  </si>
  <si>
    <t>95246</t>
  </si>
  <si>
    <t>Набор д/творч. 3D аппликация, в ассорт.</t>
  </si>
  <si>
    <t>95247</t>
  </si>
  <si>
    <t>Набор д/творч. "Маленькая принцесса", в ассорт.</t>
  </si>
  <si>
    <t>95249</t>
  </si>
  <si>
    <t>Набор д/творч. "Цветные витражи", в ассорт.</t>
  </si>
  <si>
    <t>95250</t>
  </si>
  <si>
    <t>Набор д/творч. "Волшебный рисунок водой, в ассорт.</t>
  </si>
  <si>
    <t>95251</t>
  </si>
  <si>
    <t>Набор д/творч. Рисуем водой "Для самых маленьких",</t>
  </si>
  <si>
    <t>95252</t>
  </si>
  <si>
    <t>набор д/творч. "Cтильные браслеты", в ассорт.</t>
  </si>
  <si>
    <t>95253</t>
  </si>
  <si>
    <t>Набор д/творч. "Волшебное зеркальце", в ассорт.</t>
  </si>
  <si>
    <t>95258</t>
  </si>
  <si>
    <t>Набор д/творч. Гравюра "Жираф", Золото</t>
  </si>
  <si>
    <t>95259</t>
  </si>
  <si>
    <t>Набор д/творч. Гравюра "Зайцы", Золото</t>
  </si>
  <si>
    <t>972099</t>
  </si>
  <si>
    <t>Набор д/творч. роспись Цветная рыбка, краски</t>
  </si>
  <si>
    <t>972100</t>
  </si>
  <si>
    <t>972101</t>
  </si>
  <si>
    <t>Набор д/творч. роспись копилки Хрюша</t>
  </si>
  <si>
    <t>972102</t>
  </si>
  <si>
    <t>Набор д/творч. роспись копилки Коровка</t>
  </si>
  <si>
    <t>Color Puppy</t>
  </si>
  <si>
    <t>Обучающие и развивающие игры и игрушки</t>
  </si>
  <si>
    <t>621705</t>
  </si>
  <si>
    <t>1059</t>
  </si>
  <si>
    <t>Развивающая игра Эра динозавров</t>
  </si>
  <si>
    <t>Оружие</t>
  </si>
  <si>
    <t>627200</t>
  </si>
  <si>
    <t>QH86</t>
  </si>
  <si>
    <t>Бластер 2 в 1, мягкие пули, диски</t>
  </si>
  <si>
    <t>627823</t>
  </si>
  <si>
    <t>KZ826-T</t>
  </si>
  <si>
    <t>Ружьё-кольцеброс</t>
  </si>
  <si>
    <t>627824</t>
  </si>
  <si>
    <t>LS-3071S</t>
  </si>
  <si>
    <t>Меч короткий, материал EVA. Свет. Звук.</t>
  </si>
  <si>
    <t>627825</t>
  </si>
  <si>
    <t>LK-3071A</t>
  </si>
  <si>
    <t>Меч короткий, материал EVA Свет. Звук.</t>
  </si>
  <si>
    <t>627826</t>
  </si>
  <si>
    <t>LN-283</t>
  </si>
  <si>
    <t>Нунчаки, материал EVA</t>
  </si>
  <si>
    <t>631047</t>
  </si>
  <si>
    <t>0055-J24</t>
  </si>
  <si>
    <t>Набор оружия Военный</t>
  </si>
  <si>
    <t>631051</t>
  </si>
  <si>
    <t>0055-J51</t>
  </si>
  <si>
    <t>Набор оружия Полицейский</t>
  </si>
  <si>
    <t>66382</t>
  </si>
  <si>
    <t>D805</t>
  </si>
  <si>
    <t>Шарики, 1000 шт., сер. цв.</t>
  </si>
  <si>
    <t>66383</t>
  </si>
  <si>
    <t>D806</t>
  </si>
  <si>
    <t>Шарики, 1000 шт. зол. цв.</t>
  </si>
  <si>
    <t>66384</t>
  </si>
  <si>
    <t>D801</t>
  </si>
  <si>
    <t>Шарики, 1000 шт., желт. цв.</t>
  </si>
  <si>
    <t>66519</t>
  </si>
  <si>
    <t>ES2089-K2011-A</t>
  </si>
  <si>
    <t>Пистолет мех., прицел, глушитель, фонарь, 210мм., кор.</t>
  </si>
  <si>
    <t>66523</t>
  </si>
  <si>
    <t>Es2071-M908A</t>
  </si>
  <si>
    <t>Пистолет мех., фонарь, 125мм., пакет</t>
  </si>
  <si>
    <t>66530</t>
  </si>
  <si>
    <t>ES451-MP1688APB</t>
  </si>
  <si>
    <t>Автомат мех., прицел, 395мм, пакет</t>
  </si>
  <si>
    <t>66544</t>
  </si>
  <si>
    <t>ES2098-M37</t>
  </si>
  <si>
    <t>Автомат мех.,  350мм, кор.</t>
  </si>
  <si>
    <t>87851</t>
  </si>
  <si>
    <t>Меч воина Нувелана</t>
  </si>
  <si>
    <t>87853</t>
  </si>
  <si>
    <t>Мегабластер</t>
  </si>
  <si>
    <t>941896</t>
  </si>
  <si>
    <t>66863</t>
  </si>
  <si>
    <t>Набор Военный, солдаты, аксесс.</t>
  </si>
  <si>
    <t>Убойная сила</t>
  </si>
  <si>
    <t>Роботы, трансформеры</t>
  </si>
  <si>
    <t>621338</t>
  </si>
  <si>
    <t>899-2</t>
  </si>
  <si>
    <t>Трансформер эл. свет, звук.</t>
  </si>
  <si>
    <t>622788</t>
  </si>
  <si>
    <t>D622-E130</t>
  </si>
  <si>
    <t>Трансформер Автоботы звук</t>
  </si>
  <si>
    <t>627619</t>
  </si>
  <si>
    <t>808-A</t>
  </si>
  <si>
    <t>Трансформер робот, в ассорт.</t>
  </si>
  <si>
    <t>628401</t>
  </si>
  <si>
    <t>53061</t>
  </si>
  <si>
    <t>Трансформер-машина Lamborghini Countach 1:24,</t>
  </si>
  <si>
    <t>628406</t>
  </si>
  <si>
    <t>52020</t>
  </si>
  <si>
    <t>Трансформер-машина MITSUBISHI PAJERO 1:32, свет</t>
  </si>
  <si>
    <t>628410</t>
  </si>
  <si>
    <t>52070</t>
  </si>
  <si>
    <t>Трансформер-машина CHEVROLET CORVETTE C6R 1:32, свет</t>
  </si>
  <si>
    <t>629315</t>
  </si>
  <si>
    <t>238-2</t>
  </si>
  <si>
    <t>Трансформер Робот-машина, свет, звук, в ассорт.</t>
  </si>
  <si>
    <t>629319</t>
  </si>
  <si>
    <t>KY80305-04L</t>
  </si>
  <si>
    <t>Трансформер Робот-Строительная техника</t>
  </si>
  <si>
    <t>629320</t>
  </si>
  <si>
    <t>KY80305-05L</t>
  </si>
  <si>
    <t>94931</t>
  </si>
  <si>
    <t>8078</t>
  </si>
  <si>
    <t>Трансформер Скорпио</t>
  </si>
  <si>
    <t>HAPPY WELL</t>
  </si>
  <si>
    <t>Транспортная игрушка</t>
  </si>
  <si>
    <t>87430</t>
  </si>
  <si>
    <t>Машина мет. ин. 1:32 Volvo МЧС, свет, звук, откр.двери</t>
  </si>
  <si>
    <t>87441</t>
  </si>
  <si>
    <t>Камера фиксации, свет, звук, дисплей</t>
  </si>
  <si>
    <t>87495</t>
  </si>
  <si>
    <t>Машина мет. ин. 1:32 Volvo V70 Техпомощь, свет, зв</t>
  </si>
  <si>
    <t>87504</t>
  </si>
  <si>
    <t>Машина мет. ин. 1:32 Фургон Инкасация, свет, звук</t>
  </si>
  <si>
    <t>87505</t>
  </si>
  <si>
    <t>Машина мет. ин. 1:32 Фургон Спецназ, свет, звук, о</t>
  </si>
  <si>
    <t>87506</t>
  </si>
  <si>
    <t>Машина мет. ин. 1:32 Фургон Омон, свет, звук, отк</t>
  </si>
  <si>
    <t>87509</t>
  </si>
  <si>
    <t>Машина мет. ин. 1:32 Landrover Defender Пламя, свет, звук, откр.двери</t>
  </si>
  <si>
    <t>87511</t>
  </si>
  <si>
    <t>Машина мет. ин. 1:32 Landrover Defender Экспедиция, свет, звук, откр.двери</t>
  </si>
  <si>
    <t>87512</t>
  </si>
  <si>
    <t>Машина мет. ин. 1:32 Landrover Defender Сафари, свет, звук, откр.двери</t>
  </si>
  <si>
    <t>87543</t>
  </si>
  <si>
    <t>Грузовик-трейлер р/у Mercedes Benz Actros  1:32, 6</t>
  </si>
  <si>
    <t>87544</t>
  </si>
  <si>
    <t>87546</t>
  </si>
  <si>
    <t xml:space="preserve">Грузовик-самосвал р/у Mercedes Benz Actros  1:32, </t>
  </si>
  <si>
    <t>87565</t>
  </si>
  <si>
    <t>Автовоз р/у 1:32 - Бульдозер р/у 1:20, 6 каналов</t>
  </si>
  <si>
    <t>87566</t>
  </si>
  <si>
    <t>Автовоз р/у 1:32 - Экскаватор р/у 1:20, 6 каналов</t>
  </si>
  <si>
    <t>87568</t>
  </si>
  <si>
    <t>Самосвал р/у 1:28, 6 каналов, свет фар</t>
  </si>
  <si>
    <t>87572</t>
  </si>
  <si>
    <t>Трактор гусеничный с ковшом и полуприцепом р/у 1:28</t>
  </si>
  <si>
    <t>87573</t>
  </si>
  <si>
    <t>Трактор колесный с ковшом и полуприцепом р/у 1:28,</t>
  </si>
  <si>
    <t>87575</t>
  </si>
  <si>
    <t>Трактор гусеничный с кошом и полуприцепом р/у 1:28</t>
  </si>
  <si>
    <t>87577</t>
  </si>
  <si>
    <t>870040</t>
  </si>
  <si>
    <t>Машина ин. Омон Полиция МВД России, свет, звук</t>
  </si>
  <si>
    <t>870042</t>
  </si>
  <si>
    <t>Машина ин. ВС Медслужба, свет, звук</t>
  </si>
  <si>
    <t>870043</t>
  </si>
  <si>
    <t>Машина ин. МЧС России  Служба спасения, свет, звук</t>
  </si>
  <si>
    <t>870044</t>
  </si>
  <si>
    <t>Машина ин. Омон, свет, звук</t>
  </si>
  <si>
    <t>870045</t>
  </si>
  <si>
    <t>Машина ин. Спецназ ГРУ, свет, звук</t>
  </si>
  <si>
    <t>870047</t>
  </si>
  <si>
    <t>Машина ин. СтройТранс, свет, звук</t>
  </si>
  <si>
    <t>870064</t>
  </si>
  <si>
    <t xml:space="preserve">Машина мет. ин. 1:32 Станция спутниковой связи, откр.двери, свет, звук </t>
  </si>
  <si>
    <t>870065</t>
  </si>
  <si>
    <t>Машина мет. ин. 1:32 Передвижной медицинский пункт, откр.двери, свет, звук</t>
  </si>
  <si>
    <t>870066</t>
  </si>
  <si>
    <t>Машина мет. ин. 1:32 Техпомощь на дороге, откр.двери, свет, звук</t>
  </si>
  <si>
    <t>870069</t>
  </si>
  <si>
    <t>Машина мет. ин. 1:32 ВДВ Никто кроме нас, откр.двери, свет, звук</t>
  </si>
  <si>
    <t>870071</t>
  </si>
  <si>
    <t>Машина мет. ин. 1:32 Ралли Спорт, откр.двери, свет, звук</t>
  </si>
  <si>
    <t>870078</t>
  </si>
  <si>
    <t>Машина мет. ин. 1:32 Volvo Аварийная служба  Горгаз, откр.двери, свет, звук</t>
  </si>
  <si>
    <t>870149</t>
  </si>
  <si>
    <t>Машина мет.ин. Грузовик Военный 1:36,
откр.двери, свет, звук</t>
  </si>
  <si>
    <t>870150</t>
  </si>
  <si>
    <t>Машина мет.ин. Ракетный комплекс 1:36,
откр.двери, свет, звук</t>
  </si>
  <si>
    <t>870151</t>
  </si>
  <si>
    <t>Машина мет.ин. Реактивная система залпового огня 1:36,
откр.двери, свет, звук</t>
  </si>
  <si>
    <t>870156</t>
  </si>
  <si>
    <t>Машина мет.ин. Мусоровоз 1:50,
свет, звук, поднимается кузов</t>
  </si>
  <si>
    <t>870158</t>
  </si>
  <si>
    <t>Трактор-погрузчик гусеничный мет.ин. 1:48,
свет, звук, откр.двери</t>
  </si>
  <si>
    <t>870159</t>
  </si>
  <si>
    <t>Трактор с катком гусеничный мет.ин. 1:48,
свет, звук, откр.двери</t>
  </si>
  <si>
    <t>870160</t>
  </si>
  <si>
    <t>Автобус Двухэтажный Экскурсии по Москве мет.ин.
откр.двери, свет, звук</t>
  </si>
  <si>
    <t>870161</t>
  </si>
  <si>
    <t>Автобус Муниципальный мет.ин.откр.двери, свет, звук</t>
  </si>
  <si>
    <t>870162</t>
  </si>
  <si>
    <t>Поезд мет.ин. 1:87,
откр.двери, свет, звук</t>
  </si>
  <si>
    <t>870163</t>
  </si>
  <si>
    <t>Метро мет.ин.
откр.двери, свет, звук</t>
  </si>
  <si>
    <t>Пламенный мотор</t>
  </si>
  <si>
    <t>ИТОГО:</t>
  </si>
  <si>
    <t>АКЦИЯ "БОЛЬШАЯ СЕМЬЯ"</t>
  </si>
  <si>
    <t>Срок действия: 21.04-11.05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</si>
</sst>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yr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u/>
      <sz val="10"/>
      <color indexed="12"/>
      <name val="MS Sans Serif"/>
      <family val="2"/>
      <charset val="204"/>
    </font>
    <font>
      <sz val="1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u/>
      <sz val="10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2"/>
      <name val="Calibri"/>
      <family val="2"/>
      <charset val="204"/>
    </font>
    <font>
      <b/>
      <sz val="16"/>
      <color indexed="30"/>
      <name val="Calibri"/>
      <family val="2"/>
      <charset val="204"/>
    </font>
    <font>
      <sz val="12"/>
      <color indexed="63"/>
      <name val="Calibri"/>
      <family val="2"/>
      <charset val="204"/>
    </font>
    <font>
      <sz val="10"/>
      <color indexed="63"/>
      <name val="Calibri"/>
      <family val="2"/>
      <charset val="204"/>
    </font>
    <font>
      <sz val="10"/>
      <name val="Calibri"/>
      <family val="2"/>
      <charset val="204"/>
    </font>
    <font>
      <b/>
      <sz val="12"/>
      <color indexed="9"/>
      <name val="Calibri"/>
      <family val="2"/>
      <charset val="204"/>
    </font>
    <font>
      <b/>
      <sz val="16"/>
      <name val="Calibri"/>
      <family val="2"/>
      <charset val="204"/>
    </font>
    <font>
      <b/>
      <sz val="12"/>
      <color indexed="63"/>
      <name val="Calibri"/>
      <family val="2"/>
      <charset val="204"/>
    </font>
    <font>
      <b/>
      <sz val="12"/>
      <color indexed="63"/>
      <name val="Calibri"/>
      <family val="2"/>
      <charset val="204"/>
    </font>
    <font>
      <b/>
      <sz val="14"/>
      <color indexed="16"/>
      <name val="Calibri"/>
      <family val="2"/>
      <charset val="204"/>
    </font>
    <font>
      <sz val="8"/>
      <name val="Calibri"/>
      <family val="2"/>
      <charset val="204"/>
    </font>
    <font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1"/>
      <color rgb="FFFF0000"/>
      <name val="Arial"/>
      <family val="2"/>
      <charset val="204"/>
    </font>
    <font>
      <b/>
      <sz val="18"/>
      <color rgb="FFFF0000"/>
      <name val="Calibri"/>
      <family val="2"/>
      <charset val="204"/>
    </font>
    <font>
      <b/>
      <i/>
      <sz val="12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/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>
      <alignment horizontal="left"/>
    </xf>
    <xf numFmtId="0" fontId="3" fillId="0" borderId="0"/>
  </cellStyleXfs>
  <cellXfs count="6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indent="5"/>
    </xf>
    <xf numFmtId="1" fontId="5" fillId="2" borderId="0" xfId="0" applyNumberFormat="1" applyFont="1" applyFill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4" fontId="5" fillId="2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9" fillId="2" borderId="0" xfId="0" applyNumberFormat="1" applyFont="1" applyFill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1" fontId="8" fillId="2" borderId="0" xfId="0" applyNumberFormat="1" applyFont="1" applyFill="1" applyAlignment="1">
      <alignment horizontal="center"/>
    </xf>
    <xf numFmtId="0" fontId="10" fillId="2" borderId="0" xfId="2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1" fontId="13" fillId="2" borderId="0" xfId="0" applyNumberFormat="1" applyFont="1" applyFill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4" fontId="14" fillId="3" borderId="1" xfId="3" applyNumberFormat="1" applyFont="1" applyFill="1" applyBorder="1" applyAlignment="1">
      <alignment horizontal="center" vertical="center" wrapText="1"/>
    </xf>
    <xf numFmtId="1" fontId="14" fillId="3" borderId="1" xfId="2" applyNumberFormat="1" applyFont="1" applyFill="1" applyBorder="1" applyAlignment="1">
      <alignment horizontal="center" vertical="center" wrapText="1"/>
    </xf>
    <xf numFmtId="4" fontId="14" fillId="3" borderId="1" xfId="2" applyNumberFormat="1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1" xfId="0" applyBorder="1"/>
    <xf numFmtId="0" fontId="21" fillId="0" borderId="1" xfId="3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2" fillId="0" borderId="1" xfId="2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1" fontId="21" fillId="0" borderId="1" xfId="3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4" fontId="24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/>
    </xf>
    <xf numFmtId="4" fontId="26" fillId="3" borderId="1" xfId="3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Лист1" xfId="2"/>
    <cellStyle name="Обычный_Лист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328" Type="http://schemas.openxmlformats.org/officeDocument/2006/relationships/image" Target="../media/image32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7</xdr:row>
      <xdr:rowOff>180975</xdr:rowOff>
    </xdr:from>
    <xdr:to>
      <xdr:col>9</xdr:col>
      <xdr:colOff>676275</xdr:colOff>
      <xdr:row>8</xdr:row>
      <xdr:rowOff>342900</xdr:rowOff>
    </xdr:to>
    <xdr:sp macro="" textlink="">
      <xdr:nvSpPr>
        <xdr:cNvPr id="21493" name="Стрелка влево 113"/>
        <xdr:cNvSpPr>
          <a:spLocks noChangeArrowheads="1"/>
        </xdr:cNvSpPr>
      </xdr:nvSpPr>
      <xdr:spPr bwMode="auto">
        <a:xfrm rot="-5400000">
          <a:off x="11239500" y="1628775"/>
          <a:ext cx="371475" cy="409575"/>
        </a:xfrm>
        <a:prstGeom prst="leftArrow">
          <a:avLst>
            <a:gd name="adj1" fmla="val 50000"/>
            <a:gd name="adj2" fmla="val 58074"/>
          </a:avLst>
        </a:prstGeom>
        <a:noFill/>
        <a:ln w="25400" algn="ctr">
          <a:solidFill>
            <a:srgbClr val="FF78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533400</xdr:colOff>
      <xdr:row>11</xdr:row>
      <xdr:rowOff>95250</xdr:rowOff>
    </xdr:from>
    <xdr:ext cx="704850" cy="1047750"/>
    <xdr:pic>
      <xdr:nvPicPr>
        <xdr:cNvPr id="21" name="Paid" descr="Paid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562350"/>
          <a:ext cx="704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390525</xdr:colOff>
      <xdr:row>12</xdr:row>
      <xdr:rowOff>95250</xdr:rowOff>
    </xdr:from>
    <xdr:ext cx="1162050" cy="1047750"/>
    <xdr:pic>
      <xdr:nvPicPr>
        <xdr:cNvPr id="22" name="Paid" descr="Paid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4829175"/>
          <a:ext cx="11620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66675</xdr:colOff>
      <xdr:row>13</xdr:row>
      <xdr:rowOff>133350</xdr:rowOff>
    </xdr:from>
    <xdr:ext cx="1781175" cy="1047750"/>
    <xdr:pic>
      <xdr:nvPicPr>
        <xdr:cNvPr id="23" name="Paid" descr="Paid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6134100"/>
          <a:ext cx="1781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533400</xdr:colOff>
      <xdr:row>14</xdr:row>
      <xdr:rowOff>123825</xdr:rowOff>
    </xdr:from>
    <xdr:ext cx="771525" cy="1047750"/>
    <xdr:pic>
      <xdr:nvPicPr>
        <xdr:cNvPr id="24" name="Paid" descr="Paid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7391400"/>
          <a:ext cx="771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400050</xdr:colOff>
      <xdr:row>15</xdr:row>
      <xdr:rowOff>85725</xdr:rowOff>
    </xdr:from>
    <xdr:ext cx="990600" cy="1047750"/>
    <xdr:pic>
      <xdr:nvPicPr>
        <xdr:cNvPr id="25" name="Paid" descr="Paid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0050" y="8620125"/>
          <a:ext cx="9906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495300</xdr:colOff>
      <xdr:row>16</xdr:row>
      <xdr:rowOff>104775</xdr:rowOff>
    </xdr:from>
    <xdr:ext cx="876300" cy="1047750"/>
    <xdr:pic>
      <xdr:nvPicPr>
        <xdr:cNvPr id="26" name="Paid" descr="Paid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5300" y="9906000"/>
          <a:ext cx="8763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457200</xdr:colOff>
      <xdr:row>17</xdr:row>
      <xdr:rowOff>104775</xdr:rowOff>
    </xdr:from>
    <xdr:ext cx="914400" cy="1047750"/>
    <xdr:pic>
      <xdr:nvPicPr>
        <xdr:cNvPr id="27" name="Paid" descr="Paid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7200" y="11172825"/>
          <a:ext cx="9144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552450</xdr:colOff>
      <xdr:row>18</xdr:row>
      <xdr:rowOff>85725</xdr:rowOff>
    </xdr:from>
    <xdr:ext cx="733425" cy="1047750"/>
    <xdr:pic>
      <xdr:nvPicPr>
        <xdr:cNvPr id="28" name="Paid" descr="Paid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2450" y="12420600"/>
          <a:ext cx="7334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514350</xdr:colOff>
      <xdr:row>19</xdr:row>
      <xdr:rowOff>133350</xdr:rowOff>
    </xdr:from>
    <xdr:ext cx="762000" cy="1047750"/>
    <xdr:pic>
      <xdr:nvPicPr>
        <xdr:cNvPr id="29" name="Paid" descr="Paid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4350" y="13735050"/>
          <a:ext cx="7620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485775</xdr:colOff>
      <xdr:row>20</xdr:row>
      <xdr:rowOff>123825</xdr:rowOff>
    </xdr:from>
    <xdr:ext cx="742950" cy="1047750"/>
    <xdr:pic>
      <xdr:nvPicPr>
        <xdr:cNvPr id="30" name="Paid" descr="Paid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5775" y="14992350"/>
          <a:ext cx="7429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542925</xdr:colOff>
      <xdr:row>21</xdr:row>
      <xdr:rowOff>133350</xdr:rowOff>
    </xdr:from>
    <xdr:ext cx="676275" cy="1047750"/>
    <xdr:pic>
      <xdr:nvPicPr>
        <xdr:cNvPr id="31" name="Paid" descr="Paid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2925" y="16268700"/>
          <a:ext cx="676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600075</xdr:colOff>
      <xdr:row>22</xdr:row>
      <xdr:rowOff>123825</xdr:rowOff>
    </xdr:from>
    <xdr:ext cx="638175" cy="1047750"/>
    <xdr:pic>
      <xdr:nvPicPr>
        <xdr:cNvPr id="32" name="Paid" descr="Paid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0075" y="17526000"/>
          <a:ext cx="638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533400</xdr:colOff>
      <xdr:row>23</xdr:row>
      <xdr:rowOff>123825</xdr:rowOff>
    </xdr:from>
    <xdr:ext cx="695325" cy="1047750"/>
    <xdr:pic>
      <xdr:nvPicPr>
        <xdr:cNvPr id="33" name="Paid" descr="Paid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33400" y="18792825"/>
          <a:ext cx="695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600075</xdr:colOff>
      <xdr:row>24</xdr:row>
      <xdr:rowOff>133350</xdr:rowOff>
    </xdr:from>
    <xdr:ext cx="628650" cy="1047750"/>
    <xdr:pic>
      <xdr:nvPicPr>
        <xdr:cNvPr id="34" name="Paid" descr="Paid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0075" y="20069175"/>
          <a:ext cx="628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542925</xdr:colOff>
      <xdr:row>25</xdr:row>
      <xdr:rowOff>114300</xdr:rowOff>
    </xdr:from>
    <xdr:ext cx="695325" cy="1047750"/>
    <xdr:pic>
      <xdr:nvPicPr>
        <xdr:cNvPr id="35" name="Paid" descr="Paid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2925" y="21316950"/>
          <a:ext cx="695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457200</xdr:colOff>
      <xdr:row>27</xdr:row>
      <xdr:rowOff>123825</xdr:rowOff>
    </xdr:from>
    <xdr:ext cx="1095375" cy="1047750"/>
    <xdr:pic>
      <xdr:nvPicPr>
        <xdr:cNvPr id="36" name="Paid" descr="Paid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7200" y="23231475"/>
          <a:ext cx="10953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476250</xdr:colOff>
      <xdr:row>28</xdr:row>
      <xdr:rowOff>114300</xdr:rowOff>
    </xdr:from>
    <xdr:ext cx="1085850" cy="1047750"/>
    <xdr:pic>
      <xdr:nvPicPr>
        <xdr:cNvPr id="37" name="Paid" descr="Paid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6250" y="24488775"/>
          <a:ext cx="1085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466725</xdr:colOff>
      <xdr:row>30</xdr:row>
      <xdr:rowOff>123825</xdr:rowOff>
    </xdr:from>
    <xdr:ext cx="1047750" cy="1047750"/>
    <xdr:pic>
      <xdr:nvPicPr>
        <xdr:cNvPr id="38" name="Paid" descr="Paid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6725" y="26422350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466725</xdr:colOff>
      <xdr:row>31</xdr:row>
      <xdr:rowOff>95250</xdr:rowOff>
    </xdr:from>
    <xdr:ext cx="981075" cy="1047750"/>
    <xdr:pic>
      <xdr:nvPicPr>
        <xdr:cNvPr id="39" name="Paid" descr="Paid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725" y="27660600"/>
          <a:ext cx="9810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514350</xdr:colOff>
      <xdr:row>33</xdr:row>
      <xdr:rowOff>123825</xdr:rowOff>
    </xdr:from>
    <xdr:ext cx="838200" cy="1047750"/>
    <xdr:pic>
      <xdr:nvPicPr>
        <xdr:cNvPr id="40" name="Paid" descr="Paid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4350" y="29546550"/>
          <a:ext cx="8382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590550</xdr:colOff>
      <xdr:row>34</xdr:row>
      <xdr:rowOff>104775</xdr:rowOff>
    </xdr:from>
    <xdr:ext cx="685800" cy="1047750"/>
    <xdr:pic>
      <xdr:nvPicPr>
        <xdr:cNvPr id="41" name="Paid" descr="Paid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0550" y="30794325"/>
          <a:ext cx="685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600075</xdr:colOff>
      <xdr:row>35</xdr:row>
      <xdr:rowOff>85725</xdr:rowOff>
    </xdr:from>
    <xdr:ext cx="638175" cy="1047750"/>
    <xdr:pic>
      <xdr:nvPicPr>
        <xdr:cNvPr id="42" name="Paid" descr="Paid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0075" y="32042100"/>
          <a:ext cx="638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504825</xdr:colOff>
      <xdr:row>36</xdr:row>
      <xdr:rowOff>133350</xdr:rowOff>
    </xdr:from>
    <xdr:ext cx="828675" cy="1047750"/>
    <xdr:pic>
      <xdr:nvPicPr>
        <xdr:cNvPr id="43" name="Paid" descr="Paid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4825" y="33356550"/>
          <a:ext cx="8286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504825</xdr:colOff>
      <xdr:row>37</xdr:row>
      <xdr:rowOff>76200</xdr:rowOff>
    </xdr:from>
    <xdr:ext cx="857250" cy="1047750"/>
    <xdr:pic>
      <xdr:nvPicPr>
        <xdr:cNvPr id="44" name="Paid" descr="Paid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4825" y="34566225"/>
          <a:ext cx="8572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609600</xdr:colOff>
      <xdr:row>38</xdr:row>
      <xdr:rowOff>142875</xdr:rowOff>
    </xdr:from>
    <xdr:ext cx="647700" cy="1047750"/>
    <xdr:pic>
      <xdr:nvPicPr>
        <xdr:cNvPr id="45" name="Paid" descr="Paid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9600" y="35899725"/>
          <a:ext cx="647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609600</xdr:colOff>
      <xdr:row>39</xdr:row>
      <xdr:rowOff>171450</xdr:rowOff>
    </xdr:from>
    <xdr:ext cx="619125" cy="1047750"/>
    <xdr:pic>
      <xdr:nvPicPr>
        <xdr:cNvPr id="46" name="Paid" descr="Paid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09600" y="37195125"/>
          <a:ext cx="619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390525</xdr:colOff>
      <xdr:row>40</xdr:row>
      <xdr:rowOff>123825</xdr:rowOff>
    </xdr:from>
    <xdr:ext cx="1114425" cy="1047750"/>
    <xdr:pic>
      <xdr:nvPicPr>
        <xdr:cNvPr id="47" name="Paid" descr="Paid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90525" y="38414325"/>
          <a:ext cx="11144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552450</xdr:colOff>
      <xdr:row>41</xdr:row>
      <xdr:rowOff>114300</xdr:rowOff>
    </xdr:from>
    <xdr:ext cx="666750" cy="1047750"/>
    <xdr:pic>
      <xdr:nvPicPr>
        <xdr:cNvPr id="48" name="Paid" descr="Paid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52450" y="39671625"/>
          <a:ext cx="666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581025</xdr:colOff>
      <xdr:row>42</xdr:row>
      <xdr:rowOff>161925</xdr:rowOff>
    </xdr:from>
    <xdr:ext cx="685800" cy="1047750"/>
    <xdr:pic>
      <xdr:nvPicPr>
        <xdr:cNvPr id="49" name="Paid" descr="Paid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1025" y="40986075"/>
          <a:ext cx="685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504825</xdr:colOff>
      <xdr:row>43</xdr:row>
      <xdr:rowOff>152400</xdr:rowOff>
    </xdr:from>
    <xdr:ext cx="838200" cy="1047750"/>
    <xdr:pic>
      <xdr:nvPicPr>
        <xdr:cNvPr id="50" name="Paid" descr="Paid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04825" y="42243375"/>
          <a:ext cx="8382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333375</xdr:colOff>
      <xdr:row>44</xdr:row>
      <xdr:rowOff>180975</xdr:rowOff>
    </xdr:from>
    <xdr:ext cx="1333500" cy="1047750"/>
    <xdr:pic>
      <xdr:nvPicPr>
        <xdr:cNvPr id="51" name="Paid" descr="Paid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3375" y="43538775"/>
          <a:ext cx="13335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276225</xdr:colOff>
      <xdr:row>45</xdr:row>
      <xdr:rowOff>133350</xdr:rowOff>
    </xdr:from>
    <xdr:ext cx="1485900" cy="1047750"/>
    <xdr:pic>
      <xdr:nvPicPr>
        <xdr:cNvPr id="52" name="Paid" descr="Paid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6225" y="44757975"/>
          <a:ext cx="14859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190501</xdr:colOff>
      <xdr:row>46</xdr:row>
      <xdr:rowOff>133350</xdr:rowOff>
    </xdr:from>
    <xdr:ext cx="1676400" cy="1047750"/>
    <xdr:pic>
      <xdr:nvPicPr>
        <xdr:cNvPr id="53" name="Paid" descr="Paid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1" y="46024800"/>
          <a:ext cx="16764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285750</xdr:colOff>
      <xdr:row>47</xdr:row>
      <xdr:rowOff>104775</xdr:rowOff>
    </xdr:from>
    <xdr:ext cx="1495425" cy="1047750"/>
    <xdr:pic>
      <xdr:nvPicPr>
        <xdr:cNvPr id="54" name="Paid" descr="Paid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85750" y="47263050"/>
          <a:ext cx="14954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609600</xdr:colOff>
      <xdr:row>48</xdr:row>
      <xdr:rowOff>123825</xdr:rowOff>
    </xdr:from>
    <xdr:ext cx="742950" cy="1047750"/>
    <xdr:pic>
      <xdr:nvPicPr>
        <xdr:cNvPr id="55" name="Paid" descr="Paid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09600" y="48548925"/>
          <a:ext cx="7429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57151</xdr:colOff>
      <xdr:row>49</xdr:row>
      <xdr:rowOff>66675</xdr:rowOff>
    </xdr:from>
    <xdr:ext cx="1790700" cy="1047750"/>
    <xdr:pic>
      <xdr:nvPicPr>
        <xdr:cNvPr id="56" name="Paid" descr="Paid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7151" y="49758600"/>
          <a:ext cx="1790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352425</xdr:colOff>
      <xdr:row>50</xdr:row>
      <xdr:rowOff>95250</xdr:rowOff>
    </xdr:from>
    <xdr:ext cx="1181100" cy="1047750"/>
    <xdr:pic>
      <xdr:nvPicPr>
        <xdr:cNvPr id="57" name="Paid" descr="Paid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52425" y="51054000"/>
          <a:ext cx="11811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247650</xdr:colOff>
      <xdr:row>51</xdr:row>
      <xdr:rowOff>114300</xdr:rowOff>
    </xdr:from>
    <xdr:ext cx="1533525" cy="1047750"/>
    <xdr:pic>
      <xdr:nvPicPr>
        <xdr:cNvPr id="58" name="Paid" descr="Paid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47650" y="52339875"/>
          <a:ext cx="1533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123825</xdr:colOff>
      <xdr:row>52</xdr:row>
      <xdr:rowOff>85725</xdr:rowOff>
    </xdr:from>
    <xdr:ext cx="1733550" cy="1047750"/>
    <xdr:pic>
      <xdr:nvPicPr>
        <xdr:cNvPr id="59" name="Paid" descr="Paid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3825" y="53578125"/>
          <a:ext cx="17335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190500</xdr:colOff>
      <xdr:row>53</xdr:row>
      <xdr:rowOff>85725</xdr:rowOff>
    </xdr:from>
    <xdr:ext cx="1590675" cy="1047750"/>
    <xdr:pic>
      <xdr:nvPicPr>
        <xdr:cNvPr id="60" name="Paid" descr="Paid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0" y="54844950"/>
          <a:ext cx="15906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95250</xdr:colOff>
      <xdr:row>54</xdr:row>
      <xdr:rowOff>104775</xdr:rowOff>
    </xdr:from>
    <xdr:ext cx="1828800" cy="1047750"/>
    <xdr:pic>
      <xdr:nvPicPr>
        <xdr:cNvPr id="61" name="Paid" descr="Paid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0" y="56130825"/>
          <a:ext cx="1828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85726</xdr:colOff>
      <xdr:row>55</xdr:row>
      <xdr:rowOff>104775</xdr:rowOff>
    </xdr:from>
    <xdr:ext cx="1790700" cy="1047750"/>
    <xdr:pic>
      <xdr:nvPicPr>
        <xdr:cNvPr id="62" name="Paid" descr="Paid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5726" y="57397650"/>
          <a:ext cx="1790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114300</xdr:colOff>
      <xdr:row>56</xdr:row>
      <xdr:rowOff>66675</xdr:rowOff>
    </xdr:from>
    <xdr:ext cx="1743075" cy="1047750"/>
    <xdr:pic>
      <xdr:nvPicPr>
        <xdr:cNvPr id="63" name="Paid" descr="Paid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4300" y="58626375"/>
          <a:ext cx="17430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485775</xdr:colOff>
      <xdr:row>57</xdr:row>
      <xdr:rowOff>104775</xdr:rowOff>
    </xdr:from>
    <xdr:ext cx="981075" cy="1047750"/>
    <xdr:pic>
      <xdr:nvPicPr>
        <xdr:cNvPr id="64" name="Paid" descr="Paid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85775" y="59931300"/>
          <a:ext cx="9810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142875</xdr:colOff>
      <xdr:row>58</xdr:row>
      <xdr:rowOff>85725</xdr:rowOff>
    </xdr:from>
    <xdr:ext cx="1619250" cy="1047750"/>
    <xdr:pic>
      <xdr:nvPicPr>
        <xdr:cNvPr id="65" name="Paid" descr="Paid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42875" y="61179075"/>
          <a:ext cx="16192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295275</xdr:colOff>
      <xdr:row>59</xdr:row>
      <xdr:rowOff>133350</xdr:rowOff>
    </xdr:from>
    <xdr:ext cx="1276350" cy="1047750"/>
    <xdr:pic>
      <xdr:nvPicPr>
        <xdr:cNvPr id="66" name="Paid" descr="Paid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95275" y="62493525"/>
          <a:ext cx="12763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400050</xdr:colOff>
      <xdr:row>60</xdr:row>
      <xdr:rowOff>114300</xdr:rowOff>
    </xdr:from>
    <xdr:ext cx="1143000" cy="1047750"/>
    <xdr:pic>
      <xdr:nvPicPr>
        <xdr:cNvPr id="67" name="Paid" descr="Paid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00050" y="63741300"/>
          <a:ext cx="11430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542925</xdr:colOff>
      <xdr:row>61</xdr:row>
      <xdr:rowOff>142875</xdr:rowOff>
    </xdr:from>
    <xdr:ext cx="1019175" cy="1047750"/>
    <xdr:pic>
      <xdr:nvPicPr>
        <xdr:cNvPr id="68" name="Paid" descr="Paid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42925" y="65036700"/>
          <a:ext cx="1019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409575</xdr:colOff>
      <xdr:row>62</xdr:row>
      <xdr:rowOff>114300</xdr:rowOff>
    </xdr:from>
    <xdr:ext cx="1152525" cy="1047750"/>
    <xdr:pic>
      <xdr:nvPicPr>
        <xdr:cNvPr id="69" name="Paid" descr="Paid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09575" y="66274950"/>
          <a:ext cx="1152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523875</xdr:colOff>
      <xdr:row>63</xdr:row>
      <xdr:rowOff>95250</xdr:rowOff>
    </xdr:from>
    <xdr:ext cx="952500" cy="1047750"/>
    <xdr:pic>
      <xdr:nvPicPr>
        <xdr:cNvPr id="70" name="Paid" descr="Paid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23875" y="67522725"/>
          <a:ext cx="9525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695325</xdr:colOff>
      <xdr:row>64</xdr:row>
      <xdr:rowOff>152400</xdr:rowOff>
    </xdr:from>
    <xdr:ext cx="657225" cy="1047750"/>
    <xdr:pic>
      <xdr:nvPicPr>
        <xdr:cNvPr id="71" name="Paid" descr="Paid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95325" y="68846700"/>
          <a:ext cx="6572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581025</xdr:colOff>
      <xdr:row>65</xdr:row>
      <xdr:rowOff>95250</xdr:rowOff>
    </xdr:from>
    <xdr:ext cx="904875" cy="1047750"/>
    <xdr:pic>
      <xdr:nvPicPr>
        <xdr:cNvPr id="72" name="Paid" descr="Paid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81025" y="70056375"/>
          <a:ext cx="9048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552450</xdr:colOff>
      <xdr:row>66</xdr:row>
      <xdr:rowOff>104775</xdr:rowOff>
    </xdr:from>
    <xdr:ext cx="952500" cy="1047750"/>
    <xdr:pic>
      <xdr:nvPicPr>
        <xdr:cNvPr id="73" name="Paid" descr="Paid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52450" y="71332725"/>
          <a:ext cx="9525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533400</xdr:colOff>
      <xdr:row>67</xdr:row>
      <xdr:rowOff>95250</xdr:rowOff>
    </xdr:from>
    <xdr:ext cx="1076325" cy="1047750"/>
    <xdr:pic>
      <xdr:nvPicPr>
        <xdr:cNvPr id="74" name="Paid" descr="Paid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33400" y="72590025"/>
          <a:ext cx="1076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733425</xdr:colOff>
      <xdr:row>68</xdr:row>
      <xdr:rowOff>114300</xdr:rowOff>
    </xdr:from>
    <xdr:ext cx="714375" cy="1047750"/>
    <xdr:pic>
      <xdr:nvPicPr>
        <xdr:cNvPr id="75" name="Paid" descr="Paid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33425" y="73875900"/>
          <a:ext cx="7143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590550</xdr:colOff>
      <xdr:row>69</xdr:row>
      <xdr:rowOff>133350</xdr:rowOff>
    </xdr:from>
    <xdr:ext cx="981075" cy="1047750"/>
    <xdr:pic>
      <xdr:nvPicPr>
        <xdr:cNvPr id="76" name="Paid" descr="Paid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90550" y="75161775"/>
          <a:ext cx="9810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295275</xdr:colOff>
      <xdr:row>70</xdr:row>
      <xdr:rowOff>114300</xdr:rowOff>
    </xdr:from>
    <xdr:ext cx="1524000" cy="1047750"/>
    <xdr:pic>
      <xdr:nvPicPr>
        <xdr:cNvPr id="77" name="Paid" descr="Paid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95275" y="76409550"/>
          <a:ext cx="15240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219075</xdr:colOff>
      <xdr:row>71</xdr:row>
      <xdr:rowOff>104775</xdr:rowOff>
    </xdr:from>
    <xdr:ext cx="1571625" cy="1047750"/>
    <xdr:pic>
      <xdr:nvPicPr>
        <xdr:cNvPr id="78" name="Paid" descr="Paid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19075" y="77666850"/>
          <a:ext cx="1571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723900</xdr:colOff>
      <xdr:row>72</xdr:row>
      <xdr:rowOff>104775</xdr:rowOff>
    </xdr:from>
    <xdr:ext cx="695325" cy="1047750"/>
    <xdr:pic>
      <xdr:nvPicPr>
        <xdr:cNvPr id="79" name="Paid" descr="Paid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23900" y="78933675"/>
          <a:ext cx="695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695325</xdr:colOff>
      <xdr:row>73</xdr:row>
      <xdr:rowOff>133350</xdr:rowOff>
    </xdr:from>
    <xdr:ext cx="695325" cy="1047750"/>
    <xdr:pic>
      <xdr:nvPicPr>
        <xdr:cNvPr id="80" name="Paid" descr="Paid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95325" y="80229075"/>
          <a:ext cx="695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352425</xdr:colOff>
      <xdr:row>74</xdr:row>
      <xdr:rowOff>114300</xdr:rowOff>
    </xdr:from>
    <xdr:ext cx="1247775" cy="1047750"/>
    <xdr:pic>
      <xdr:nvPicPr>
        <xdr:cNvPr id="82" name="Paid" descr="Paid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2425" y="82743675"/>
          <a:ext cx="1247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742950</xdr:colOff>
      <xdr:row>75</xdr:row>
      <xdr:rowOff>142875</xdr:rowOff>
    </xdr:from>
    <xdr:ext cx="695325" cy="1047750"/>
    <xdr:pic>
      <xdr:nvPicPr>
        <xdr:cNvPr id="83" name="Paid" descr="Paid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42950" y="84039075"/>
          <a:ext cx="695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704850</xdr:colOff>
      <xdr:row>76</xdr:row>
      <xdr:rowOff>123825</xdr:rowOff>
    </xdr:from>
    <xdr:ext cx="695325" cy="1047750"/>
    <xdr:pic>
      <xdr:nvPicPr>
        <xdr:cNvPr id="84" name="Paid" descr="Paid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04850" y="85286850"/>
          <a:ext cx="695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685800</xdr:colOff>
      <xdr:row>77</xdr:row>
      <xdr:rowOff>133350</xdr:rowOff>
    </xdr:from>
    <xdr:ext cx="685800" cy="1047750"/>
    <xdr:pic>
      <xdr:nvPicPr>
        <xdr:cNvPr id="85" name="Paid" descr="Paid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85800" y="86563200"/>
          <a:ext cx="685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714375</xdr:colOff>
      <xdr:row>78</xdr:row>
      <xdr:rowOff>152400</xdr:rowOff>
    </xdr:from>
    <xdr:ext cx="647700" cy="1047750"/>
    <xdr:pic>
      <xdr:nvPicPr>
        <xdr:cNvPr id="86" name="Paid" descr="Paid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14375" y="87849075"/>
          <a:ext cx="647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876300</xdr:colOff>
      <xdr:row>79</xdr:row>
      <xdr:rowOff>95250</xdr:rowOff>
    </xdr:from>
    <xdr:ext cx="419100" cy="1047750"/>
    <xdr:pic>
      <xdr:nvPicPr>
        <xdr:cNvPr id="87" name="Paid" descr="Paid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76300" y="89058750"/>
          <a:ext cx="4191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762000</xdr:colOff>
      <xdr:row>80</xdr:row>
      <xdr:rowOff>133350</xdr:rowOff>
    </xdr:from>
    <xdr:ext cx="657225" cy="1047750"/>
    <xdr:pic>
      <xdr:nvPicPr>
        <xdr:cNvPr id="88" name="Paid" descr="Paid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62000" y="90363675"/>
          <a:ext cx="6572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371475</xdr:colOff>
      <xdr:row>81</xdr:row>
      <xdr:rowOff>123825</xdr:rowOff>
    </xdr:from>
    <xdr:ext cx="1381125" cy="1047750"/>
    <xdr:pic>
      <xdr:nvPicPr>
        <xdr:cNvPr id="89" name="Paid" descr="Paid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71475" y="91620975"/>
          <a:ext cx="1381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647700</xdr:colOff>
      <xdr:row>82</xdr:row>
      <xdr:rowOff>85725</xdr:rowOff>
    </xdr:from>
    <xdr:ext cx="866775" cy="1047750"/>
    <xdr:pic>
      <xdr:nvPicPr>
        <xdr:cNvPr id="90" name="Paid" descr="Paid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47700" y="92849700"/>
          <a:ext cx="866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371475</xdr:colOff>
      <xdr:row>83</xdr:row>
      <xdr:rowOff>114300</xdr:rowOff>
    </xdr:from>
    <xdr:ext cx="1190625" cy="1047750"/>
    <xdr:pic>
      <xdr:nvPicPr>
        <xdr:cNvPr id="91" name="Paid" descr="Paid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71475" y="94145100"/>
          <a:ext cx="1190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428625</xdr:colOff>
      <xdr:row>84</xdr:row>
      <xdr:rowOff>104775</xdr:rowOff>
    </xdr:from>
    <xdr:ext cx="1123950" cy="1047750"/>
    <xdr:pic>
      <xdr:nvPicPr>
        <xdr:cNvPr id="92" name="Paid" descr="Paid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28625" y="95402400"/>
          <a:ext cx="11239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609600</xdr:colOff>
      <xdr:row>85</xdr:row>
      <xdr:rowOff>123825</xdr:rowOff>
    </xdr:from>
    <xdr:ext cx="771525" cy="1047750"/>
    <xdr:pic>
      <xdr:nvPicPr>
        <xdr:cNvPr id="93" name="Paid" descr="Paid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09600" y="96688275"/>
          <a:ext cx="771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619125</xdr:colOff>
      <xdr:row>86</xdr:row>
      <xdr:rowOff>123825</xdr:rowOff>
    </xdr:from>
    <xdr:ext cx="714375" cy="1047750"/>
    <xdr:pic>
      <xdr:nvPicPr>
        <xdr:cNvPr id="94" name="Paid" descr="Paid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19125" y="97955100"/>
          <a:ext cx="7143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647700</xdr:colOff>
      <xdr:row>87</xdr:row>
      <xdr:rowOff>133350</xdr:rowOff>
    </xdr:from>
    <xdr:ext cx="695325" cy="1047750"/>
    <xdr:pic>
      <xdr:nvPicPr>
        <xdr:cNvPr id="95" name="Paid" descr="Paid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47700" y="99231450"/>
          <a:ext cx="695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333375</xdr:colOff>
      <xdr:row>88</xdr:row>
      <xdr:rowOff>152400</xdr:rowOff>
    </xdr:from>
    <xdr:ext cx="1371600" cy="1047750"/>
    <xdr:pic>
      <xdr:nvPicPr>
        <xdr:cNvPr id="96" name="Paid" descr="Paid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33375" y="100517325"/>
          <a:ext cx="13716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695325</xdr:colOff>
      <xdr:row>89</xdr:row>
      <xdr:rowOff>133350</xdr:rowOff>
    </xdr:from>
    <xdr:ext cx="704850" cy="1047750"/>
    <xdr:pic>
      <xdr:nvPicPr>
        <xdr:cNvPr id="97" name="Paid" descr="Paid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95325" y="101765100"/>
          <a:ext cx="704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733425</xdr:colOff>
      <xdr:row>90</xdr:row>
      <xdr:rowOff>152400</xdr:rowOff>
    </xdr:from>
    <xdr:ext cx="647700" cy="1047750"/>
    <xdr:pic>
      <xdr:nvPicPr>
        <xdr:cNvPr id="98" name="Paid" descr="Paid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33425" y="103050975"/>
          <a:ext cx="647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533400</xdr:colOff>
      <xdr:row>91</xdr:row>
      <xdr:rowOff>133350</xdr:rowOff>
    </xdr:from>
    <xdr:ext cx="1009650" cy="1047750"/>
    <xdr:pic>
      <xdr:nvPicPr>
        <xdr:cNvPr id="99" name="Paid" descr="Paid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33400" y="104298750"/>
          <a:ext cx="1009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238125</xdr:colOff>
      <xdr:row>92</xdr:row>
      <xdr:rowOff>123825</xdr:rowOff>
    </xdr:from>
    <xdr:ext cx="1590675" cy="1047750"/>
    <xdr:pic>
      <xdr:nvPicPr>
        <xdr:cNvPr id="100" name="Paid" descr="Paid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38125" y="105556050"/>
          <a:ext cx="15906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438150</xdr:colOff>
      <xdr:row>93</xdr:row>
      <xdr:rowOff>142875</xdr:rowOff>
    </xdr:from>
    <xdr:ext cx="1114425" cy="1047750"/>
    <xdr:pic>
      <xdr:nvPicPr>
        <xdr:cNvPr id="101" name="Paid" descr="Paid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38150" y="106841925"/>
          <a:ext cx="11144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476250</xdr:colOff>
      <xdr:row>94</xdr:row>
      <xdr:rowOff>133350</xdr:rowOff>
    </xdr:from>
    <xdr:ext cx="1095375" cy="1047750"/>
    <xdr:pic>
      <xdr:nvPicPr>
        <xdr:cNvPr id="102" name="Paid" descr="Paid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76250" y="108099225"/>
          <a:ext cx="10953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581025</xdr:colOff>
      <xdr:row>95</xdr:row>
      <xdr:rowOff>114300</xdr:rowOff>
    </xdr:from>
    <xdr:ext cx="952500" cy="1047750"/>
    <xdr:pic>
      <xdr:nvPicPr>
        <xdr:cNvPr id="103" name="Paid" descr="Paid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81025" y="109347000"/>
          <a:ext cx="9525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590550</xdr:colOff>
      <xdr:row>96</xdr:row>
      <xdr:rowOff>114300</xdr:rowOff>
    </xdr:from>
    <xdr:ext cx="904875" cy="1047750"/>
    <xdr:pic>
      <xdr:nvPicPr>
        <xdr:cNvPr id="104" name="Paid" descr="Paid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90550" y="110613825"/>
          <a:ext cx="9048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600075</xdr:colOff>
      <xdr:row>97</xdr:row>
      <xdr:rowOff>142875</xdr:rowOff>
    </xdr:from>
    <xdr:ext cx="866775" cy="1047750"/>
    <xdr:pic>
      <xdr:nvPicPr>
        <xdr:cNvPr id="105" name="Paid" descr="Paid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00075" y="111909225"/>
          <a:ext cx="866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647700</xdr:colOff>
      <xdr:row>98</xdr:row>
      <xdr:rowOff>95250</xdr:rowOff>
    </xdr:from>
    <xdr:ext cx="723900" cy="1047750"/>
    <xdr:pic>
      <xdr:nvPicPr>
        <xdr:cNvPr id="106" name="Paid" descr="Paid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47700" y="113128425"/>
          <a:ext cx="7239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295275</xdr:colOff>
      <xdr:row>99</xdr:row>
      <xdr:rowOff>123825</xdr:rowOff>
    </xdr:from>
    <xdr:ext cx="1352550" cy="1047750"/>
    <xdr:pic>
      <xdr:nvPicPr>
        <xdr:cNvPr id="107" name="Paid" descr="Paid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95275" y="114423825"/>
          <a:ext cx="13525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581025</xdr:colOff>
      <xdr:row>100</xdr:row>
      <xdr:rowOff>104775</xdr:rowOff>
    </xdr:from>
    <xdr:ext cx="895350" cy="1047750"/>
    <xdr:pic>
      <xdr:nvPicPr>
        <xdr:cNvPr id="108" name="Paid" descr="Paid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81025" y="115671600"/>
          <a:ext cx="8953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619125</xdr:colOff>
      <xdr:row>101</xdr:row>
      <xdr:rowOff>114300</xdr:rowOff>
    </xdr:from>
    <xdr:ext cx="942975" cy="1047750"/>
    <xdr:pic>
      <xdr:nvPicPr>
        <xdr:cNvPr id="109" name="Paid" descr="Paid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19125" y="116947950"/>
          <a:ext cx="9429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495300</xdr:colOff>
      <xdr:row>102</xdr:row>
      <xdr:rowOff>123825</xdr:rowOff>
    </xdr:from>
    <xdr:ext cx="1028700" cy="1047750"/>
    <xdr:pic>
      <xdr:nvPicPr>
        <xdr:cNvPr id="110" name="Paid" descr="Paid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95300" y="118224300"/>
          <a:ext cx="1028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552450</xdr:colOff>
      <xdr:row>103</xdr:row>
      <xdr:rowOff>142875</xdr:rowOff>
    </xdr:from>
    <xdr:ext cx="876300" cy="1047750"/>
    <xdr:pic>
      <xdr:nvPicPr>
        <xdr:cNvPr id="111" name="Paid" descr="Paid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52450" y="119510175"/>
          <a:ext cx="8763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485775</xdr:colOff>
      <xdr:row>104</xdr:row>
      <xdr:rowOff>161925</xdr:rowOff>
    </xdr:from>
    <xdr:ext cx="971550" cy="1047750"/>
    <xdr:pic>
      <xdr:nvPicPr>
        <xdr:cNvPr id="112" name="Paid" descr="Paid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85775" y="120796050"/>
          <a:ext cx="9715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495300</xdr:colOff>
      <xdr:row>105</xdr:row>
      <xdr:rowOff>133350</xdr:rowOff>
    </xdr:from>
    <xdr:ext cx="1085850" cy="1047750"/>
    <xdr:pic>
      <xdr:nvPicPr>
        <xdr:cNvPr id="114" name="Paid" descr="Paid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495300" y="123301125"/>
          <a:ext cx="1085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276225</xdr:colOff>
      <xdr:row>106</xdr:row>
      <xdr:rowOff>133350</xdr:rowOff>
    </xdr:from>
    <xdr:ext cx="1466850" cy="1047750"/>
    <xdr:pic>
      <xdr:nvPicPr>
        <xdr:cNvPr id="115" name="Paid" descr="Paid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76225" y="124567950"/>
          <a:ext cx="1466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257175</xdr:colOff>
      <xdr:row>107</xdr:row>
      <xdr:rowOff>114300</xdr:rowOff>
    </xdr:from>
    <xdr:ext cx="1543050" cy="1047750"/>
    <xdr:pic>
      <xdr:nvPicPr>
        <xdr:cNvPr id="116" name="Paid" descr="Paid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57175" y="125815725"/>
          <a:ext cx="15430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723900</xdr:colOff>
      <xdr:row>108</xdr:row>
      <xdr:rowOff>142875</xdr:rowOff>
    </xdr:from>
    <xdr:ext cx="600075" cy="1047750"/>
    <xdr:pic>
      <xdr:nvPicPr>
        <xdr:cNvPr id="117" name="Paid" descr="Paid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23900" y="127111125"/>
          <a:ext cx="6000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180975</xdr:colOff>
      <xdr:row>109</xdr:row>
      <xdr:rowOff>142875</xdr:rowOff>
    </xdr:from>
    <xdr:ext cx="1619250" cy="1047750"/>
    <xdr:pic>
      <xdr:nvPicPr>
        <xdr:cNvPr id="118" name="Paid" descr="Paid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80975" y="128377950"/>
          <a:ext cx="16192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295275</xdr:colOff>
      <xdr:row>110</xdr:row>
      <xdr:rowOff>123825</xdr:rowOff>
    </xdr:from>
    <xdr:ext cx="1419225" cy="1047750"/>
    <xdr:pic>
      <xdr:nvPicPr>
        <xdr:cNvPr id="119" name="Paid" descr="Paid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95275" y="129625725"/>
          <a:ext cx="14192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352425</xdr:colOff>
      <xdr:row>111</xdr:row>
      <xdr:rowOff>85725</xdr:rowOff>
    </xdr:from>
    <xdr:ext cx="1247775" cy="1047750"/>
    <xdr:pic>
      <xdr:nvPicPr>
        <xdr:cNvPr id="120" name="Paid" descr="Paid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352425" y="130854450"/>
          <a:ext cx="1247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466725</xdr:colOff>
      <xdr:row>112</xdr:row>
      <xdr:rowOff>104775</xdr:rowOff>
    </xdr:from>
    <xdr:ext cx="1114425" cy="1047750"/>
    <xdr:pic>
      <xdr:nvPicPr>
        <xdr:cNvPr id="121" name="Paid" descr="Paid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66725" y="132140325"/>
          <a:ext cx="11144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781050</xdr:colOff>
      <xdr:row>113</xdr:row>
      <xdr:rowOff>104775</xdr:rowOff>
    </xdr:from>
    <xdr:ext cx="485775" cy="1047750"/>
    <xdr:pic>
      <xdr:nvPicPr>
        <xdr:cNvPr id="122" name="Paid" descr="Paid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81050" y="133407150"/>
          <a:ext cx="485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704850</xdr:colOff>
      <xdr:row>114</xdr:row>
      <xdr:rowOff>133350</xdr:rowOff>
    </xdr:from>
    <xdr:ext cx="542925" cy="1047750"/>
    <xdr:pic>
      <xdr:nvPicPr>
        <xdr:cNvPr id="123" name="Paid" descr="Paid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04850" y="134702550"/>
          <a:ext cx="5429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504825</xdr:colOff>
      <xdr:row>115</xdr:row>
      <xdr:rowOff>142875</xdr:rowOff>
    </xdr:from>
    <xdr:ext cx="1028700" cy="1047750"/>
    <xdr:pic>
      <xdr:nvPicPr>
        <xdr:cNvPr id="124" name="Paid" descr="Paid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504825" y="135978900"/>
          <a:ext cx="1028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771525</xdr:colOff>
      <xdr:row>116</xdr:row>
      <xdr:rowOff>114300</xdr:rowOff>
    </xdr:from>
    <xdr:ext cx="428625" cy="1047750"/>
    <xdr:pic>
      <xdr:nvPicPr>
        <xdr:cNvPr id="125" name="Paid" descr="Paid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71525" y="137217150"/>
          <a:ext cx="428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371475</xdr:colOff>
      <xdr:row>117</xdr:row>
      <xdr:rowOff>95250</xdr:rowOff>
    </xdr:from>
    <xdr:ext cx="1276350" cy="1047750"/>
    <xdr:pic>
      <xdr:nvPicPr>
        <xdr:cNvPr id="126" name="Paid" descr="Paid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371475" y="138464925"/>
          <a:ext cx="12763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514350</xdr:colOff>
      <xdr:row>118</xdr:row>
      <xdr:rowOff>76200</xdr:rowOff>
    </xdr:from>
    <xdr:ext cx="1047750" cy="1047750"/>
    <xdr:pic>
      <xdr:nvPicPr>
        <xdr:cNvPr id="127" name="Paid" descr="Paid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14350" y="139712700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476250</xdr:colOff>
      <xdr:row>119</xdr:row>
      <xdr:rowOff>133350</xdr:rowOff>
    </xdr:from>
    <xdr:ext cx="1047750" cy="1047750"/>
    <xdr:pic>
      <xdr:nvPicPr>
        <xdr:cNvPr id="128" name="Paid" descr="Paid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476250" y="141036675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752475</xdr:colOff>
      <xdr:row>120</xdr:row>
      <xdr:rowOff>104775</xdr:rowOff>
    </xdr:from>
    <xdr:ext cx="561975" cy="1047750"/>
    <xdr:pic>
      <xdr:nvPicPr>
        <xdr:cNvPr id="129" name="Paid" descr="Paid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52475" y="142274925"/>
          <a:ext cx="5619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733425</xdr:colOff>
      <xdr:row>121</xdr:row>
      <xdr:rowOff>114300</xdr:rowOff>
    </xdr:from>
    <xdr:ext cx="485775" cy="1047750"/>
    <xdr:pic>
      <xdr:nvPicPr>
        <xdr:cNvPr id="130" name="Paid" descr="Paid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33425" y="143551275"/>
          <a:ext cx="485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476250</xdr:colOff>
      <xdr:row>122</xdr:row>
      <xdr:rowOff>104775</xdr:rowOff>
    </xdr:from>
    <xdr:ext cx="1085850" cy="1047750"/>
    <xdr:pic>
      <xdr:nvPicPr>
        <xdr:cNvPr id="131" name="Paid" descr="Paid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476250" y="144808575"/>
          <a:ext cx="1085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361950</xdr:colOff>
      <xdr:row>123</xdr:row>
      <xdr:rowOff>95250</xdr:rowOff>
    </xdr:from>
    <xdr:ext cx="1162050" cy="1047750"/>
    <xdr:pic>
      <xdr:nvPicPr>
        <xdr:cNvPr id="132" name="Paid" descr="Paid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361950" y="146065875"/>
          <a:ext cx="11620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447675</xdr:colOff>
      <xdr:row>124</xdr:row>
      <xdr:rowOff>104775</xdr:rowOff>
    </xdr:from>
    <xdr:ext cx="1085850" cy="1047750"/>
    <xdr:pic>
      <xdr:nvPicPr>
        <xdr:cNvPr id="133" name="Paid" descr="Paid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447675" y="147342225"/>
          <a:ext cx="1085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514350</xdr:colOff>
      <xdr:row>125</xdr:row>
      <xdr:rowOff>123825</xdr:rowOff>
    </xdr:from>
    <xdr:ext cx="1066800" cy="1047750"/>
    <xdr:pic>
      <xdr:nvPicPr>
        <xdr:cNvPr id="134" name="Paid" descr="Paid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14350" y="148628100"/>
          <a:ext cx="1066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695325</xdr:colOff>
      <xdr:row>126</xdr:row>
      <xdr:rowOff>123825</xdr:rowOff>
    </xdr:from>
    <xdr:ext cx="628650" cy="1047750"/>
    <xdr:pic>
      <xdr:nvPicPr>
        <xdr:cNvPr id="135" name="Paid" descr="Paid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95325" y="149894925"/>
          <a:ext cx="628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581025</xdr:colOff>
      <xdr:row>127</xdr:row>
      <xdr:rowOff>142875</xdr:rowOff>
    </xdr:from>
    <xdr:ext cx="923925" cy="1047750"/>
    <xdr:pic>
      <xdr:nvPicPr>
        <xdr:cNvPr id="136" name="Paid" descr="Paid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81025" y="151180800"/>
          <a:ext cx="9239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523875</xdr:colOff>
      <xdr:row>128</xdr:row>
      <xdr:rowOff>142875</xdr:rowOff>
    </xdr:from>
    <xdr:ext cx="885825" cy="1047750"/>
    <xdr:pic>
      <xdr:nvPicPr>
        <xdr:cNvPr id="137" name="Paid" descr="Paid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23875" y="152447625"/>
          <a:ext cx="8858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742950</xdr:colOff>
      <xdr:row>129</xdr:row>
      <xdr:rowOff>142875</xdr:rowOff>
    </xdr:from>
    <xdr:ext cx="495300" cy="1047750"/>
    <xdr:pic>
      <xdr:nvPicPr>
        <xdr:cNvPr id="138" name="Paid" descr="Paid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742950" y="153714450"/>
          <a:ext cx="4953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723900</xdr:colOff>
      <xdr:row>130</xdr:row>
      <xdr:rowOff>171450</xdr:rowOff>
    </xdr:from>
    <xdr:ext cx="552450" cy="1047750"/>
    <xdr:pic>
      <xdr:nvPicPr>
        <xdr:cNvPr id="139" name="Paid" descr="Paid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723900" y="155009850"/>
          <a:ext cx="5524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676275</xdr:colOff>
      <xdr:row>131</xdr:row>
      <xdr:rowOff>161925</xdr:rowOff>
    </xdr:from>
    <xdr:ext cx="561975" cy="1047750"/>
    <xdr:pic>
      <xdr:nvPicPr>
        <xdr:cNvPr id="140" name="Paid" descr="Paid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76275" y="156267150"/>
          <a:ext cx="5619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676275</xdr:colOff>
      <xdr:row>132</xdr:row>
      <xdr:rowOff>114300</xdr:rowOff>
    </xdr:from>
    <xdr:ext cx="619125" cy="1047750"/>
    <xdr:pic>
      <xdr:nvPicPr>
        <xdr:cNvPr id="141" name="Paid" descr="Paid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76275" y="157486350"/>
          <a:ext cx="619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561975</xdr:colOff>
      <xdr:row>133</xdr:row>
      <xdr:rowOff>85725</xdr:rowOff>
    </xdr:from>
    <xdr:ext cx="771525" cy="1047750"/>
    <xdr:pic>
      <xdr:nvPicPr>
        <xdr:cNvPr id="142" name="Paid" descr="Paid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61975" y="158724600"/>
          <a:ext cx="771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390525</xdr:colOff>
      <xdr:row>134</xdr:row>
      <xdr:rowOff>142875</xdr:rowOff>
    </xdr:from>
    <xdr:ext cx="1276350" cy="1047750"/>
    <xdr:pic>
      <xdr:nvPicPr>
        <xdr:cNvPr id="143" name="Paid" descr="Paid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390525" y="160048575"/>
          <a:ext cx="12763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714375</xdr:colOff>
      <xdr:row>135</xdr:row>
      <xdr:rowOff>161925</xdr:rowOff>
    </xdr:from>
    <xdr:ext cx="552450" cy="1047750"/>
    <xdr:pic>
      <xdr:nvPicPr>
        <xdr:cNvPr id="144" name="Paid" descr="Paid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14375" y="161334450"/>
          <a:ext cx="5524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733425</xdr:colOff>
      <xdr:row>136</xdr:row>
      <xdr:rowOff>142875</xdr:rowOff>
    </xdr:from>
    <xdr:ext cx="533400" cy="1047750"/>
    <xdr:pic>
      <xdr:nvPicPr>
        <xdr:cNvPr id="145" name="Paid" descr="Paid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33425" y="162582225"/>
          <a:ext cx="5334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314325</xdr:colOff>
      <xdr:row>137</xdr:row>
      <xdr:rowOff>95250</xdr:rowOff>
    </xdr:from>
    <xdr:ext cx="1219200" cy="1047750"/>
    <xdr:pic>
      <xdr:nvPicPr>
        <xdr:cNvPr id="146" name="Paid" descr="Paid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14325" y="163801425"/>
          <a:ext cx="12192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723900</xdr:colOff>
      <xdr:row>138</xdr:row>
      <xdr:rowOff>152400</xdr:rowOff>
    </xdr:from>
    <xdr:ext cx="476250" cy="1047750"/>
    <xdr:pic>
      <xdr:nvPicPr>
        <xdr:cNvPr id="147" name="Paid" descr="Paid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23900" y="165125400"/>
          <a:ext cx="4762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581025</xdr:colOff>
      <xdr:row>139</xdr:row>
      <xdr:rowOff>133350</xdr:rowOff>
    </xdr:from>
    <xdr:ext cx="771525" cy="1047750"/>
    <xdr:pic>
      <xdr:nvPicPr>
        <xdr:cNvPr id="148" name="Paid" descr="Paid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581025" y="166373175"/>
          <a:ext cx="771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561975</xdr:colOff>
      <xdr:row>140</xdr:row>
      <xdr:rowOff>161925</xdr:rowOff>
    </xdr:from>
    <xdr:ext cx="914400" cy="1047750"/>
    <xdr:pic>
      <xdr:nvPicPr>
        <xdr:cNvPr id="149" name="Paid" descr="Paid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561975" y="167668575"/>
          <a:ext cx="9144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495300</xdr:colOff>
      <xdr:row>141</xdr:row>
      <xdr:rowOff>152400</xdr:rowOff>
    </xdr:from>
    <xdr:ext cx="895350" cy="1047750"/>
    <xdr:pic>
      <xdr:nvPicPr>
        <xdr:cNvPr id="150" name="Paid" descr="Paid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95300" y="168925875"/>
          <a:ext cx="8953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523875</xdr:colOff>
      <xdr:row>142</xdr:row>
      <xdr:rowOff>152400</xdr:rowOff>
    </xdr:from>
    <xdr:ext cx="1028700" cy="1047750"/>
    <xdr:pic>
      <xdr:nvPicPr>
        <xdr:cNvPr id="151" name="Paid" descr="Paid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23875" y="170192700"/>
          <a:ext cx="1028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771525</xdr:colOff>
      <xdr:row>143</xdr:row>
      <xdr:rowOff>152400</xdr:rowOff>
    </xdr:from>
    <xdr:ext cx="523875" cy="1047750"/>
    <xdr:pic>
      <xdr:nvPicPr>
        <xdr:cNvPr id="152" name="Paid" descr="Paid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771525" y="171459525"/>
          <a:ext cx="5238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609600</xdr:colOff>
      <xdr:row>144</xdr:row>
      <xdr:rowOff>95250</xdr:rowOff>
    </xdr:from>
    <xdr:ext cx="838200" cy="1047750"/>
    <xdr:pic>
      <xdr:nvPicPr>
        <xdr:cNvPr id="153" name="Paid" descr="Paid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609600" y="172669200"/>
          <a:ext cx="8382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762000</xdr:colOff>
      <xdr:row>145</xdr:row>
      <xdr:rowOff>123825</xdr:rowOff>
    </xdr:from>
    <xdr:ext cx="628650" cy="1047750"/>
    <xdr:pic>
      <xdr:nvPicPr>
        <xdr:cNvPr id="154" name="Paid" descr="Paid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762000" y="173964600"/>
          <a:ext cx="628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514350</xdr:colOff>
      <xdr:row>146</xdr:row>
      <xdr:rowOff>142875</xdr:rowOff>
    </xdr:from>
    <xdr:ext cx="1114425" cy="1047750"/>
    <xdr:pic>
      <xdr:nvPicPr>
        <xdr:cNvPr id="155" name="Paid" descr="Paid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14350" y="175250475"/>
          <a:ext cx="11144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476250</xdr:colOff>
      <xdr:row>147</xdr:row>
      <xdr:rowOff>123825</xdr:rowOff>
    </xdr:from>
    <xdr:ext cx="1047750" cy="1047750"/>
    <xdr:pic>
      <xdr:nvPicPr>
        <xdr:cNvPr id="156" name="Paid" descr="Paid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476250" y="176498250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723900</xdr:colOff>
      <xdr:row>148</xdr:row>
      <xdr:rowOff>133350</xdr:rowOff>
    </xdr:from>
    <xdr:ext cx="638175" cy="1047750"/>
    <xdr:pic>
      <xdr:nvPicPr>
        <xdr:cNvPr id="157" name="Paid" descr="Paid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723900" y="177774600"/>
          <a:ext cx="638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647700</xdr:colOff>
      <xdr:row>149</xdr:row>
      <xdr:rowOff>133350</xdr:rowOff>
    </xdr:from>
    <xdr:ext cx="666750" cy="1047750"/>
    <xdr:pic>
      <xdr:nvPicPr>
        <xdr:cNvPr id="158" name="Paid" descr="Paid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47700" y="179041425"/>
          <a:ext cx="666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628650</xdr:colOff>
      <xdr:row>150</xdr:row>
      <xdr:rowOff>123825</xdr:rowOff>
    </xdr:from>
    <xdr:ext cx="628650" cy="1047750"/>
    <xdr:pic>
      <xdr:nvPicPr>
        <xdr:cNvPr id="159" name="Paid" descr="Paid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28650" y="180298725"/>
          <a:ext cx="628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447675</xdr:colOff>
      <xdr:row>151</xdr:row>
      <xdr:rowOff>114300</xdr:rowOff>
    </xdr:from>
    <xdr:ext cx="1057275" cy="1047750"/>
    <xdr:pic>
      <xdr:nvPicPr>
        <xdr:cNvPr id="160" name="Paid" descr="Paid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47675" y="181556025"/>
          <a:ext cx="1057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571500</xdr:colOff>
      <xdr:row>152</xdr:row>
      <xdr:rowOff>152400</xdr:rowOff>
    </xdr:from>
    <xdr:ext cx="914400" cy="1047750"/>
    <xdr:pic>
      <xdr:nvPicPr>
        <xdr:cNvPr id="161" name="Paid" descr="Paid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571500" y="182860950"/>
          <a:ext cx="9144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504825</xdr:colOff>
      <xdr:row>153</xdr:row>
      <xdr:rowOff>133350</xdr:rowOff>
    </xdr:from>
    <xdr:ext cx="1047750" cy="1047750"/>
    <xdr:pic>
      <xdr:nvPicPr>
        <xdr:cNvPr id="162" name="Paid" descr="Paid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04825" y="184108725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504825</xdr:colOff>
      <xdr:row>154</xdr:row>
      <xdr:rowOff>123825</xdr:rowOff>
    </xdr:from>
    <xdr:ext cx="962025" cy="1047750"/>
    <xdr:pic>
      <xdr:nvPicPr>
        <xdr:cNvPr id="163" name="Paid" descr="Paid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504825" y="185366025"/>
          <a:ext cx="962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438150</xdr:colOff>
      <xdr:row>155</xdr:row>
      <xdr:rowOff>104775</xdr:rowOff>
    </xdr:from>
    <xdr:ext cx="1047750" cy="1047750"/>
    <xdr:pic>
      <xdr:nvPicPr>
        <xdr:cNvPr id="164" name="Paid" descr="Paid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438150" y="186613800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485775</xdr:colOff>
      <xdr:row>156</xdr:row>
      <xdr:rowOff>114300</xdr:rowOff>
    </xdr:from>
    <xdr:ext cx="1047750" cy="1047750"/>
    <xdr:pic>
      <xdr:nvPicPr>
        <xdr:cNvPr id="165" name="Paid" descr="Paid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485775" y="187890150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466725</xdr:colOff>
      <xdr:row>157</xdr:row>
      <xdr:rowOff>123825</xdr:rowOff>
    </xdr:from>
    <xdr:ext cx="1047750" cy="1047750"/>
    <xdr:pic>
      <xdr:nvPicPr>
        <xdr:cNvPr id="166" name="Paid" descr="Paid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66725" y="189166500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</xdr:colOff>
      <xdr:row>158</xdr:row>
      <xdr:rowOff>123825</xdr:rowOff>
    </xdr:from>
    <xdr:ext cx="1828800" cy="1047750"/>
    <xdr:pic>
      <xdr:nvPicPr>
        <xdr:cNvPr id="167" name="Paid" descr="Paid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47625" y="190433325"/>
          <a:ext cx="1828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257175</xdr:colOff>
      <xdr:row>160</xdr:row>
      <xdr:rowOff>104775</xdr:rowOff>
    </xdr:from>
    <xdr:ext cx="1390650" cy="1047750"/>
    <xdr:pic>
      <xdr:nvPicPr>
        <xdr:cNvPr id="168" name="Paid" descr="Paid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57175" y="192414525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</xdr:colOff>
      <xdr:row>161</xdr:row>
      <xdr:rowOff>104775</xdr:rowOff>
    </xdr:from>
    <xdr:ext cx="1819275" cy="1047750"/>
    <xdr:pic>
      <xdr:nvPicPr>
        <xdr:cNvPr id="169" name="Paid" descr="Paid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47625" y="193681350"/>
          <a:ext cx="1819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114300</xdr:colOff>
      <xdr:row>162</xdr:row>
      <xdr:rowOff>95250</xdr:rowOff>
    </xdr:from>
    <xdr:ext cx="1743075" cy="1047750"/>
    <xdr:pic>
      <xdr:nvPicPr>
        <xdr:cNvPr id="170" name="Paid" descr="Paid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14300" y="194938650"/>
          <a:ext cx="17430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247650</xdr:colOff>
      <xdr:row>163</xdr:row>
      <xdr:rowOff>104775</xdr:rowOff>
    </xdr:from>
    <xdr:ext cx="1390650" cy="1047750"/>
    <xdr:pic>
      <xdr:nvPicPr>
        <xdr:cNvPr id="171" name="Paid" descr="Paid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47650" y="196215000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266700</xdr:colOff>
      <xdr:row>164</xdr:row>
      <xdr:rowOff>114300</xdr:rowOff>
    </xdr:from>
    <xdr:ext cx="1457325" cy="1047750"/>
    <xdr:pic>
      <xdr:nvPicPr>
        <xdr:cNvPr id="172" name="Paid" descr="Paid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66700" y="197491350"/>
          <a:ext cx="1457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152400</xdr:colOff>
      <xdr:row>165</xdr:row>
      <xdr:rowOff>76200</xdr:rowOff>
    </xdr:from>
    <xdr:ext cx="1647825" cy="1047750"/>
    <xdr:pic>
      <xdr:nvPicPr>
        <xdr:cNvPr id="173" name="Paid" descr="Paid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52400" y="198720075"/>
          <a:ext cx="16478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609600</xdr:colOff>
      <xdr:row>166</xdr:row>
      <xdr:rowOff>152400</xdr:rowOff>
    </xdr:from>
    <xdr:ext cx="800100" cy="1047750"/>
    <xdr:pic>
      <xdr:nvPicPr>
        <xdr:cNvPr id="174" name="Paid" descr="Paid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09600" y="200063100"/>
          <a:ext cx="8001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171450</xdr:colOff>
      <xdr:row>167</xdr:row>
      <xdr:rowOff>152400</xdr:rowOff>
    </xdr:from>
    <xdr:ext cx="1704975" cy="1047750"/>
    <xdr:pic>
      <xdr:nvPicPr>
        <xdr:cNvPr id="175" name="Paid" descr="Paid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71450" y="201329925"/>
          <a:ext cx="17049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209550</xdr:colOff>
      <xdr:row>168</xdr:row>
      <xdr:rowOff>133350</xdr:rowOff>
    </xdr:from>
    <xdr:ext cx="1638300" cy="1047750"/>
    <xdr:pic>
      <xdr:nvPicPr>
        <xdr:cNvPr id="176" name="Paid" descr="Paid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09550" y="202577700"/>
          <a:ext cx="16383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142875</xdr:colOff>
      <xdr:row>169</xdr:row>
      <xdr:rowOff>123825</xdr:rowOff>
    </xdr:from>
    <xdr:ext cx="1628775" cy="1047750"/>
    <xdr:pic>
      <xdr:nvPicPr>
        <xdr:cNvPr id="177" name="Paid" descr="Paid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42875" y="203835000"/>
          <a:ext cx="1628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276225</xdr:colOff>
      <xdr:row>170</xdr:row>
      <xdr:rowOff>104775</xdr:rowOff>
    </xdr:from>
    <xdr:ext cx="1390650" cy="1047750"/>
    <xdr:pic>
      <xdr:nvPicPr>
        <xdr:cNvPr id="178" name="Paid" descr="Paid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276225" y="205082775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304800</xdr:colOff>
      <xdr:row>171</xdr:row>
      <xdr:rowOff>133350</xdr:rowOff>
    </xdr:from>
    <xdr:ext cx="1390650" cy="1047750"/>
    <xdr:pic>
      <xdr:nvPicPr>
        <xdr:cNvPr id="179" name="Paid" descr="Paid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304800" y="206378175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542925</xdr:colOff>
      <xdr:row>172</xdr:row>
      <xdr:rowOff>152400</xdr:rowOff>
    </xdr:from>
    <xdr:ext cx="752475" cy="1047750"/>
    <xdr:pic>
      <xdr:nvPicPr>
        <xdr:cNvPr id="180" name="Paid" descr="Paid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542925" y="207664050"/>
          <a:ext cx="7524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542925</xdr:colOff>
      <xdr:row>173</xdr:row>
      <xdr:rowOff>190500</xdr:rowOff>
    </xdr:from>
    <xdr:ext cx="752475" cy="1047750"/>
    <xdr:pic>
      <xdr:nvPicPr>
        <xdr:cNvPr id="181" name="Paid" descr="Paid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542925" y="208968975"/>
          <a:ext cx="7524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247650</xdr:colOff>
      <xdr:row>174</xdr:row>
      <xdr:rowOff>104775</xdr:rowOff>
    </xdr:from>
    <xdr:ext cx="1390650" cy="1047750"/>
    <xdr:pic>
      <xdr:nvPicPr>
        <xdr:cNvPr id="182" name="Paid" descr="Paid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247650" y="210150075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85726</xdr:colOff>
      <xdr:row>175</xdr:row>
      <xdr:rowOff>114300</xdr:rowOff>
    </xdr:from>
    <xdr:ext cx="1828800" cy="1047750"/>
    <xdr:pic>
      <xdr:nvPicPr>
        <xdr:cNvPr id="183" name="Paid" descr="Paid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85726" y="211426425"/>
          <a:ext cx="1828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</xdr:colOff>
      <xdr:row>176</xdr:row>
      <xdr:rowOff>104775</xdr:rowOff>
    </xdr:from>
    <xdr:ext cx="1819275" cy="1047750"/>
    <xdr:pic>
      <xdr:nvPicPr>
        <xdr:cNvPr id="184" name="Paid" descr="Paid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57150" y="212683725"/>
          <a:ext cx="1819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257175</xdr:colOff>
      <xdr:row>177</xdr:row>
      <xdr:rowOff>104775</xdr:rowOff>
    </xdr:from>
    <xdr:ext cx="1266825" cy="1047750"/>
    <xdr:pic>
      <xdr:nvPicPr>
        <xdr:cNvPr id="185" name="Paid" descr="Paid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57175" y="213950550"/>
          <a:ext cx="12668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200025</xdr:colOff>
      <xdr:row>178</xdr:row>
      <xdr:rowOff>114300</xdr:rowOff>
    </xdr:from>
    <xdr:ext cx="1438275" cy="1047750"/>
    <xdr:pic>
      <xdr:nvPicPr>
        <xdr:cNvPr id="186" name="Paid" descr="Paid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00025" y="215226900"/>
          <a:ext cx="1438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28576</xdr:colOff>
      <xdr:row>179</xdr:row>
      <xdr:rowOff>66675</xdr:rowOff>
    </xdr:from>
    <xdr:ext cx="1866900" cy="1047750"/>
    <xdr:pic>
      <xdr:nvPicPr>
        <xdr:cNvPr id="187" name="Paid" descr="Paid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28576" y="216446100"/>
          <a:ext cx="18669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304800</xdr:colOff>
      <xdr:row>180</xdr:row>
      <xdr:rowOff>114300</xdr:rowOff>
    </xdr:from>
    <xdr:ext cx="1304925" cy="1047750"/>
    <xdr:pic>
      <xdr:nvPicPr>
        <xdr:cNvPr id="188" name="Paid" descr="Paid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04800" y="217760550"/>
          <a:ext cx="13049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571500</xdr:colOff>
      <xdr:row>181</xdr:row>
      <xdr:rowOff>123825</xdr:rowOff>
    </xdr:from>
    <xdr:ext cx="800100" cy="1047750"/>
    <xdr:pic>
      <xdr:nvPicPr>
        <xdr:cNvPr id="189" name="Paid" descr="Paid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571500" y="219036900"/>
          <a:ext cx="8001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571500</xdr:colOff>
      <xdr:row>182</xdr:row>
      <xdr:rowOff>123825</xdr:rowOff>
    </xdr:from>
    <xdr:ext cx="819150" cy="1047750"/>
    <xdr:pic>
      <xdr:nvPicPr>
        <xdr:cNvPr id="190" name="Paid" descr="Paid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571500" y="220303725"/>
          <a:ext cx="8191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581025</xdr:colOff>
      <xdr:row>183</xdr:row>
      <xdr:rowOff>133350</xdr:rowOff>
    </xdr:from>
    <xdr:ext cx="847725" cy="1047750"/>
    <xdr:pic>
      <xdr:nvPicPr>
        <xdr:cNvPr id="191" name="Paid" descr="Paid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581025" y="221580075"/>
          <a:ext cx="8477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609600</xdr:colOff>
      <xdr:row>184</xdr:row>
      <xdr:rowOff>161925</xdr:rowOff>
    </xdr:from>
    <xdr:ext cx="809625" cy="1047750"/>
    <xdr:pic>
      <xdr:nvPicPr>
        <xdr:cNvPr id="192" name="Paid" descr="Paid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09600" y="222875475"/>
          <a:ext cx="809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657225</xdr:colOff>
      <xdr:row>185</xdr:row>
      <xdr:rowOff>161925</xdr:rowOff>
    </xdr:from>
    <xdr:ext cx="819150" cy="1047750"/>
    <xdr:pic>
      <xdr:nvPicPr>
        <xdr:cNvPr id="193" name="Paid" descr="Paid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57225" y="224142300"/>
          <a:ext cx="8191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685800</xdr:colOff>
      <xdr:row>186</xdr:row>
      <xdr:rowOff>114300</xdr:rowOff>
    </xdr:from>
    <xdr:ext cx="828675" cy="1047750"/>
    <xdr:pic>
      <xdr:nvPicPr>
        <xdr:cNvPr id="194" name="Paid" descr="Paid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85800" y="225361500"/>
          <a:ext cx="8286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523875</xdr:colOff>
      <xdr:row>187</xdr:row>
      <xdr:rowOff>161925</xdr:rowOff>
    </xdr:from>
    <xdr:ext cx="942975" cy="1047750"/>
    <xdr:pic>
      <xdr:nvPicPr>
        <xdr:cNvPr id="195" name="Paid" descr="Paid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23875" y="226675950"/>
          <a:ext cx="9429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609600</xdr:colOff>
      <xdr:row>188</xdr:row>
      <xdr:rowOff>123825</xdr:rowOff>
    </xdr:from>
    <xdr:ext cx="857250" cy="1047750"/>
    <xdr:pic>
      <xdr:nvPicPr>
        <xdr:cNvPr id="196" name="Paid" descr="Paid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09600" y="227904675"/>
          <a:ext cx="8572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219075</xdr:colOff>
      <xdr:row>189</xdr:row>
      <xdr:rowOff>152400</xdr:rowOff>
    </xdr:from>
    <xdr:ext cx="1552575" cy="1047750"/>
    <xdr:pic>
      <xdr:nvPicPr>
        <xdr:cNvPr id="197" name="Paid" descr="Paid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19075" y="229200075"/>
          <a:ext cx="15525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219075</xdr:colOff>
      <xdr:row>190</xdr:row>
      <xdr:rowOff>123825</xdr:rowOff>
    </xdr:from>
    <xdr:ext cx="1514475" cy="1047750"/>
    <xdr:pic>
      <xdr:nvPicPr>
        <xdr:cNvPr id="198" name="Paid" descr="Paid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219075" y="230438325"/>
          <a:ext cx="15144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647700</xdr:colOff>
      <xdr:row>191</xdr:row>
      <xdr:rowOff>133350</xdr:rowOff>
    </xdr:from>
    <xdr:ext cx="771525" cy="1047750"/>
    <xdr:pic>
      <xdr:nvPicPr>
        <xdr:cNvPr id="199" name="Paid" descr="Paid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647700" y="231714675"/>
          <a:ext cx="771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571500</xdr:colOff>
      <xdr:row>192</xdr:row>
      <xdr:rowOff>133350</xdr:rowOff>
    </xdr:from>
    <xdr:ext cx="800100" cy="1047750"/>
    <xdr:pic>
      <xdr:nvPicPr>
        <xdr:cNvPr id="200" name="Paid" descr="Paid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71500" y="232981500"/>
          <a:ext cx="8001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523875</xdr:colOff>
      <xdr:row>193</xdr:row>
      <xdr:rowOff>142875</xdr:rowOff>
    </xdr:from>
    <xdr:ext cx="866775" cy="1047750"/>
    <xdr:pic>
      <xdr:nvPicPr>
        <xdr:cNvPr id="201" name="Paid" descr="Paid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523875" y="234257850"/>
          <a:ext cx="866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209550</xdr:colOff>
      <xdr:row>194</xdr:row>
      <xdr:rowOff>152400</xdr:rowOff>
    </xdr:from>
    <xdr:ext cx="1571625" cy="1047750"/>
    <xdr:pic>
      <xdr:nvPicPr>
        <xdr:cNvPr id="202" name="Paid" descr="Paid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209550" y="235534200"/>
          <a:ext cx="1571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561975</xdr:colOff>
      <xdr:row>195</xdr:row>
      <xdr:rowOff>114300</xdr:rowOff>
    </xdr:from>
    <xdr:ext cx="742950" cy="1047750"/>
    <xdr:pic>
      <xdr:nvPicPr>
        <xdr:cNvPr id="203" name="Paid" descr="Paid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561975" y="236762925"/>
          <a:ext cx="7429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514350</xdr:colOff>
      <xdr:row>196</xdr:row>
      <xdr:rowOff>104775</xdr:rowOff>
    </xdr:from>
    <xdr:ext cx="866775" cy="1047750"/>
    <xdr:pic>
      <xdr:nvPicPr>
        <xdr:cNvPr id="204" name="Paid" descr="Paid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514350" y="238020225"/>
          <a:ext cx="866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390525</xdr:colOff>
      <xdr:row>197</xdr:row>
      <xdr:rowOff>142875</xdr:rowOff>
    </xdr:from>
    <xdr:ext cx="1247775" cy="1047750"/>
    <xdr:pic>
      <xdr:nvPicPr>
        <xdr:cNvPr id="205" name="Paid" descr="Paid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90525" y="239325150"/>
          <a:ext cx="1247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342900</xdr:colOff>
      <xdr:row>198</xdr:row>
      <xdr:rowOff>114300</xdr:rowOff>
    </xdr:from>
    <xdr:ext cx="1219200" cy="1047750"/>
    <xdr:pic>
      <xdr:nvPicPr>
        <xdr:cNvPr id="206" name="Paid" descr="Paid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342900" y="240563400"/>
          <a:ext cx="12192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409575</xdr:colOff>
      <xdr:row>199</xdr:row>
      <xdr:rowOff>142875</xdr:rowOff>
    </xdr:from>
    <xdr:ext cx="1209675" cy="1047750"/>
    <xdr:pic>
      <xdr:nvPicPr>
        <xdr:cNvPr id="207" name="Paid" descr="Paid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09575" y="241858800"/>
          <a:ext cx="12096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371475</xdr:colOff>
      <xdr:row>200</xdr:row>
      <xdr:rowOff>123825</xdr:rowOff>
    </xdr:from>
    <xdr:ext cx="1238250" cy="1047750"/>
    <xdr:pic>
      <xdr:nvPicPr>
        <xdr:cNvPr id="208" name="Paid" descr="Paid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371475" y="243106575"/>
          <a:ext cx="12382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590550</xdr:colOff>
      <xdr:row>201</xdr:row>
      <xdr:rowOff>161925</xdr:rowOff>
    </xdr:from>
    <xdr:ext cx="800100" cy="1047750"/>
    <xdr:pic>
      <xdr:nvPicPr>
        <xdr:cNvPr id="209" name="Paid" descr="Paid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590550" y="244411500"/>
          <a:ext cx="8001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390525</xdr:colOff>
      <xdr:row>202</xdr:row>
      <xdr:rowOff>114300</xdr:rowOff>
    </xdr:from>
    <xdr:ext cx="1381125" cy="1047750"/>
    <xdr:pic>
      <xdr:nvPicPr>
        <xdr:cNvPr id="210" name="Paid" descr="Paid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390525" y="245630700"/>
          <a:ext cx="1381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85726</xdr:colOff>
      <xdr:row>203</xdr:row>
      <xdr:rowOff>95250</xdr:rowOff>
    </xdr:from>
    <xdr:ext cx="1790700" cy="1047750"/>
    <xdr:pic>
      <xdr:nvPicPr>
        <xdr:cNvPr id="211" name="Paid" descr="Paid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85726" y="246878475"/>
          <a:ext cx="1790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19050</xdr:colOff>
      <xdr:row>204</xdr:row>
      <xdr:rowOff>152400</xdr:rowOff>
    </xdr:from>
    <xdr:ext cx="1876425" cy="1047750"/>
    <xdr:pic>
      <xdr:nvPicPr>
        <xdr:cNvPr id="212" name="Paid" descr="Paid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248202450"/>
          <a:ext cx="18764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205</xdr:row>
      <xdr:rowOff>171450</xdr:rowOff>
    </xdr:from>
    <xdr:ext cx="1876425" cy="1047750"/>
    <xdr:pic>
      <xdr:nvPicPr>
        <xdr:cNvPr id="213" name="Paid" descr="Paid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249488325"/>
          <a:ext cx="18764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76200</xdr:colOff>
      <xdr:row>206</xdr:row>
      <xdr:rowOff>76200</xdr:rowOff>
    </xdr:from>
    <xdr:ext cx="1781175" cy="1047750"/>
    <xdr:pic>
      <xdr:nvPicPr>
        <xdr:cNvPr id="214" name="Paid" descr="Paid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76200" y="250659900"/>
          <a:ext cx="1781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95250</xdr:colOff>
      <xdr:row>207</xdr:row>
      <xdr:rowOff>76200</xdr:rowOff>
    </xdr:from>
    <xdr:ext cx="1752600" cy="1047750"/>
    <xdr:pic>
      <xdr:nvPicPr>
        <xdr:cNvPr id="215" name="Paid" descr="Paid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95250" y="251926725"/>
          <a:ext cx="17526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85726</xdr:colOff>
      <xdr:row>208</xdr:row>
      <xdr:rowOff>95250</xdr:rowOff>
    </xdr:from>
    <xdr:ext cx="1771650" cy="1047750"/>
    <xdr:pic>
      <xdr:nvPicPr>
        <xdr:cNvPr id="216" name="Paid" descr="Paid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85726" y="253212600"/>
          <a:ext cx="1771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</xdr:colOff>
      <xdr:row>209</xdr:row>
      <xdr:rowOff>95250</xdr:rowOff>
    </xdr:from>
    <xdr:ext cx="1800225" cy="1047750"/>
    <xdr:pic>
      <xdr:nvPicPr>
        <xdr:cNvPr id="217" name="Paid" descr="Paid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7625" y="254479425"/>
          <a:ext cx="18002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619125</xdr:colOff>
      <xdr:row>210</xdr:row>
      <xdr:rowOff>152400</xdr:rowOff>
    </xdr:from>
    <xdr:ext cx="762000" cy="1047750"/>
    <xdr:pic>
      <xdr:nvPicPr>
        <xdr:cNvPr id="218" name="Paid" descr="Paid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19125" y="255803400"/>
          <a:ext cx="7620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571500</xdr:colOff>
      <xdr:row>211</xdr:row>
      <xdr:rowOff>104775</xdr:rowOff>
    </xdr:from>
    <xdr:ext cx="876300" cy="1047750"/>
    <xdr:pic>
      <xdr:nvPicPr>
        <xdr:cNvPr id="219" name="Paid" descr="Paid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571500" y="257022600"/>
          <a:ext cx="8763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400050</xdr:colOff>
      <xdr:row>213</xdr:row>
      <xdr:rowOff>104775</xdr:rowOff>
    </xdr:from>
    <xdr:ext cx="1076325" cy="1047750"/>
    <xdr:pic>
      <xdr:nvPicPr>
        <xdr:cNvPr id="220" name="Paid" descr="Paid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400050" y="258984750"/>
          <a:ext cx="1076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428625</xdr:colOff>
      <xdr:row>214</xdr:row>
      <xdr:rowOff>123825</xdr:rowOff>
    </xdr:from>
    <xdr:ext cx="1000125" cy="1047750"/>
    <xdr:pic>
      <xdr:nvPicPr>
        <xdr:cNvPr id="221" name="Paid" descr="Paid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428625" y="260270625"/>
          <a:ext cx="1000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266700</xdr:colOff>
      <xdr:row>216</xdr:row>
      <xdr:rowOff>123825</xdr:rowOff>
    </xdr:from>
    <xdr:ext cx="1390650" cy="1047750"/>
    <xdr:pic>
      <xdr:nvPicPr>
        <xdr:cNvPr id="222" name="Paid" descr="Paid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266700" y="262299450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533400</xdr:colOff>
      <xdr:row>217</xdr:row>
      <xdr:rowOff>123825</xdr:rowOff>
    </xdr:from>
    <xdr:ext cx="838200" cy="1047750"/>
    <xdr:pic>
      <xdr:nvPicPr>
        <xdr:cNvPr id="223" name="Paid" descr="Paid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533400" y="263566275"/>
          <a:ext cx="8382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409575</xdr:colOff>
      <xdr:row>218</xdr:row>
      <xdr:rowOff>114300</xdr:rowOff>
    </xdr:from>
    <xdr:ext cx="1057275" cy="1047750"/>
    <xdr:pic>
      <xdr:nvPicPr>
        <xdr:cNvPr id="224" name="Paid" descr="Paid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09575" y="264823575"/>
          <a:ext cx="1057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371475</xdr:colOff>
      <xdr:row>219</xdr:row>
      <xdr:rowOff>133350</xdr:rowOff>
    </xdr:from>
    <xdr:ext cx="1066800" cy="1047750"/>
    <xdr:pic>
      <xdr:nvPicPr>
        <xdr:cNvPr id="225" name="Paid" descr="Paid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371475" y="266109450"/>
          <a:ext cx="1066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428625</xdr:colOff>
      <xdr:row>220</xdr:row>
      <xdr:rowOff>161925</xdr:rowOff>
    </xdr:from>
    <xdr:ext cx="1085850" cy="1047750"/>
    <xdr:pic>
      <xdr:nvPicPr>
        <xdr:cNvPr id="226" name="Paid" descr="Paid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28625" y="267404850"/>
          <a:ext cx="1085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314325</xdr:colOff>
      <xdr:row>221</xdr:row>
      <xdr:rowOff>123825</xdr:rowOff>
    </xdr:from>
    <xdr:ext cx="1295400" cy="1047750"/>
    <xdr:pic>
      <xdr:nvPicPr>
        <xdr:cNvPr id="227" name="Paid" descr="Paid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314325" y="268633575"/>
          <a:ext cx="12954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514350</xdr:colOff>
      <xdr:row>222</xdr:row>
      <xdr:rowOff>104775</xdr:rowOff>
    </xdr:from>
    <xdr:ext cx="1028700" cy="1047750"/>
    <xdr:pic>
      <xdr:nvPicPr>
        <xdr:cNvPr id="228" name="Paid" descr="Paid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514350" y="269881350"/>
          <a:ext cx="1028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171450</xdr:colOff>
      <xdr:row>223</xdr:row>
      <xdr:rowOff>104775</xdr:rowOff>
    </xdr:from>
    <xdr:ext cx="1504950" cy="1047750"/>
    <xdr:pic>
      <xdr:nvPicPr>
        <xdr:cNvPr id="229" name="Paid" descr="Paid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71450" y="271148175"/>
          <a:ext cx="15049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314325</xdr:colOff>
      <xdr:row>224</xdr:row>
      <xdr:rowOff>133350</xdr:rowOff>
    </xdr:from>
    <xdr:ext cx="1409700" cy="1047750"/>
    <xdr:pic>
      <xdr:nvPicPr>
        <xdr:cNvPr id="230" name="Paid" descr="Paid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314325" y="272443575"/>
          <a:ext cx="1409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485775</xdr:colOff>
      <xdr:row>226</xdr:row>
      <xdr:rowOff>123825</xdr:rowOff>
    </xdr:from>
    <xdr:ext cx="933450" cy="1047750"/>
    <xdr:pic>
      <xdr:nvPicPr>
        <xdr:cNvPr id="231" name="Paid" descr="Paid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85775" y="274424775"/>
          <a:ext cx="9334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</xdr:colOff>
      <xdr:row>227</xdr:row>
      <xdr:rowOff>152400</xdr:rowOff>
    </xdr:from>
    <xdr:ext cx="1866900" cy="1047750"/>
    <xdr:pic>
      <xdr:nvPicPr>
        <xdr:cNvPr id="232" name="Paid" descr="Paid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7625" y="275720175"/>
          <a:ext cx="18669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457200</xdr:colOff>
      <xdr:row>228</xdr:row>
      <xdr:rowOff>114300</xdr:rowOff>
    </xdr:from>
    <xdr:ext cx="962025" cy="1047750"/>
    <xdr:pic>
      <xdr:nvPicPr>
        <xdr:cNvPr id="233" name="Paid" descr="Paid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57200" y="276948900"/>
          <a:ext cx="962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419100</xdr:colOff>
      <xdr:row>229</xdr:row>
      <xdr:rowOff>133350</xdr:rowOff>
    </xdr:from>
    <xdr:ext cx="1076325" cy="1047750"/>
    <xdr:pic>
      <xdr:nvPicPr>
        <xdr:cNvPr id="234" name="Paid" descr="Paid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9100" y="278234775"/>
          <a:ext cx="1076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352425</xdr:colOff>
      <xdr:row>230</xdr:row>
      <xdr:rowOff>114300</xdr:rowOff>
    </xdr:from>
    <xdr:ext cx="1343025" cy="1047750"/>
    <xdr:pic>
      <xdr:nvPicPr>
        <xdr:cNvPr id="235" name="Paid" descr="Paid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352425" y="279482550"/>
          <a:ext cx="1343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104775</xdr:colOff>
      <xdr:row>231</xdr:row>
      <xdr:rowOff>123825</xdr:rowOff>
    </xdr:from>
    <xdr:ext cx="1752600" cy="1047750"/>
    <xdr:pic>
      <xdr:nvPicPr>
        <xdr:cNvPr id="236" name="Paid" descr="Paid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04775" y="280758900"/>
          <a:ext cx="17526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295275</xdr:colOff>
      <xdr:row>232</xdr:row>
      <xdr:rowOff>104775</xdr:rowOff>
    </xdr:from>
    <xdr:ext cx="1514475" cy="1047750"/>
    <xdr:pic>
      <xdr:nvPicPr>
        <xdr:cNvPr id="237" name="Paid" descr="Paid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295275" y="282006675"/>
          <a:ext cx="15144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190500</xdr:colOff>
      <xdr:row>233</xdr:row>
      <xdr:rowOff>142875</xdr:rowOff>
    </xdr:from>
    <xdr:ext cx="1571625" cy="1047750"/>
    <xdr:pic>
      <xdr:nvPicPr>
        <xdr:cNvPr id="238" name="Paid" descr="Paid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0" y="283311600"/>
          <a:ext cx="1571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95250</xdr:colOff>
      <xdr:row>235</xdr:row>
      <xdr:rowOff>104775</xdr:rowOff>
    </xdr:from>
    <xdr:ext cx="1790700" cy="1047750"/>
    <xdr:pic>
      <xdr:nvPicPr>
        <xdr:cNvPr id="239" name="Paid" descr="Paid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95250" y="285283275"/>
          <a:ext cx="1790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276225</xdr:colOff>
      <xdr:row>236</xdr:row>
      <xdr:rowOff>123825</xdr:rowOff>
    </xdr:from>
    <xdr:ext cx="1352550" cy="1047750"/>
    <xdr:pic>
      <xdr:nvPicPr>
        <xdr:cNvPr id="240" name="Paid" descr="Paid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276225" y="286569150"/>
          <a:ext cx="13525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447675</xdr:colOff>
      <xdr:row>237</xdr:row>
      <xdr:rowOff>123825</xdr:rowOff>
    </xdr:from>
    <xdr:ext cx="942975" cy="1047750"/>
    <xdr:pic>
      <xdr:nvPicPr>
        <xdr:cNvPr id="241" name="Paid" descr="Paid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47675" y="287835975"/>
          <a:ext cx="9429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400050</xdr:colOff>
      <xdr:row>239</xdr:row>
      <xdr:rowOff>95250</xdr:rowOff>
    </xdr:from>
    <xdr:ext cx="1057275" cy="1047750"/>
    <xdr:pic>
      <xdr:nvPicPr>
        <xdr:cNvPr id="242" name="Paid" descr="Paid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00050" y="289779075"/>
          <a:ext cx="1057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</xdr:colOff>
      <xdr:row>241</xdr:row>
      <xdr:rowOff>76200</xdr:rowOff>
    </xdr:from>
    <xdr:ext cx="1819275" cy="1047750"/>
    <xdr:pic>
      <xdr:nvPicPr>
        <xdr:cNvPr id="243" name="Paid" descr="Paid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57150" y="291693600"/>
          <a:ext cx="1819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114300</xdr:colOff>
      <xdr:row>242</xdr:row>
      <xdr:rowOff>133350</xdr:rowOff>
    </xdr:from>
    <xdr:ext cx="1752600" cy="1047750"/>
    <xdr:pic>
      <xdr:nvPicPr>
        <xdr:cNvPr id="244" name="Paid" descr="Paid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14300" y="293017575"/>
          <a:ext cx="17526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85725</xdr:colOff>
      <xdr:row>243</xdr:row>
      <xdr:rowOff>76200</xdr:rowOff>
    </xdr:from>
    <xdr:ext cx="1771650" cy="1047750"/>
    <xdr:pic>
      <xdr:nvPicPr>
        <xdr:cNvPr id="245" name="Paid" descr="Paid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85725" y="294227250"/>
          <a:ext cx="1771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85725</xdr:colOff>
      <xdr:row>244</xdr:row>
      <xdr:rowOff>114300</xdr:rowOff>
    </xdr:from>
    <xdr:ext cx="1790700" cy="1047750"/>
    <xdr:pic>
      <xdr:nvPicPr>
        <xdr:cNvPr id="246" name="Paid" descr="Paid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85725" y="295532175"/>
          <a:ext cx="1790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104775</xdr:colOff>
      <xdr:row>245</xdr:row>
      <xdr:rowOff>114300</xdr:rowOff>
    </xdr:from>
    <xdr:ext cx="1771650" cy="1047750"/>
    <xdr:pic>
      <xdr:nvPicPr>
        <xdr:cNvPr id="247" name="Paid" descr="Paid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04775" y="296799000"/>
          <a:ext cx="1771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95250</xdr:colOff>
      <xdr:row>246</xdr:row>
      <xdr:rowOff>104775</xdr:rowOff>
    </xdr:from>
    <xdr:ext cx="1781175" cy="1047750"/>
    <xdr:pic>
      <xdr:nvPicPr>
        <xdr:cNvPr id="248" name="Paid" descr="Paid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95250" y="298056300"/>
          <a:ext cx="1781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371475</xdr:colOff>
      <xdr:row>247</xdr:row>
      <xdr:rowOff>133350</xdr:rowOff>
    </xdr:from>
    <xdr:ext cx="1200150" cy="1047750"/>
    <xdr:pic>
      <xdr:nvPicPr>
        <xdr:cNvPr id="249" name="Paid" descr="Paid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71475" y="299351700"/>
          <a:ext cx="12001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600075</xdr:colOff>
      <xdr:row>248</xdr:row>
      <xdr:rowOff>142875</xdr:rowOff>
    </xdr:from>
    <xdr:ext cx="628650" cy="1047750"/>
    <xdr:pic>
      <xdr:nvPicPr>
        <xdr:cNvPr id="250" name="Paid" descr="Paid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00075" y="300628050"/>
          <a:ext cx="628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476250</xdr:colOff>
      <xdr:row>249</xdr:row>
      <xdr:rowOff>104775</xdr:rowOff>
    </xdr:from>
    <xdr:ext cx="819150" cy="1047750"/>
    <xdr:pic>
      <xdr:nvPicPr>
        <xdr:cNvPr id="251" name="Paid" descr="Paid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76250" y="301856775"/>
          <a:ext cx="8191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495300</xdr:colOff>
      <xdr:row>250</xdr:row>
      <xdr:rowOff>133350</xdr:rowOff>
    </xdr:from>
    <xdr:ext cx="866775" cy="1047750"/>
    <xdr:pic>
      <xdr:nvPicPr>
        <xdr:cNvPr id="252" name="Paid" descr="Paid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95300" y="303152175"/>
          <a:ext cx="866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590550</xdr:colOff>
      <xdr:row>251</xdr:row>
      <xdr:rowOff>114300</xdr:rowOff>
    </xdr:from>
    <xdr:ext cx="742950" cy="1047750"/>
    <xdr:pic>
      <xdr:nvPicPr>
        <xdr:cNvPr id="253" name="Paid" descr="Paid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590550" y="304399950"/>
          <a:ext cx="7429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409575</xdr:colOff>
      <xdr:row>252</xdr:row>
      <xdr:rowOff>142875</xdr:rowOff>
    </xdr:from>
    <xdr:ext cx="1038225" cy="1047750"/>
    <xdr:pic>
      <xdr:nvPicPr>
        <xdr:cNvPr id="254" name="Paid" descr="Paid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09575" y="305695350"/>
          <a:ext cx="10382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381000</xdr:colOff>
      <xdr:row>253</xdr:row>
      <xdr:rowOff>123825</xdr:rowOff>
    </xdr:from>
    <xdr:ext cx="1133475" cy="1047750"/>
    <xdr:pic>
      <xdr:nvPicPr>
        <xdr:cNvPr id="255" name="Paid" descr="Paid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81000" y="306943125"/>
          <a:ext cx="11334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457200</xdr:colOff>
      <xdr:row>254</xdr:row>
      <xdr:rowOff>123825</xdr:rowOff>
    </xdr:from>
    <xdr:ext cx="1028700" cy="1047750"/>
    <xdr:pic>
      <xdr:nvPicPr>
        <xdr:cNvPr id="256" name="Paid" descr="Paid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57200" y="308209950"/>
          <a:ext cx="1028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457200</xdr:colOff>
      <xdr:row>255</xdr:row>
      <xdr:rowOff>95250</xdr:rowOff>
    </xdr:from>
    <xdr:ext cx="866775" cy="1047750"/>
    <xdr:pic>
      <xdr:nvPicPr>
        <xdr:cNvPr id="257" name="Paid" descr="Paid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57200" y="309448200"/>
          <a:ext cx="866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180975</xdr:colOff>
      <xdr:row>256</xdr:row>
      <xdr:rowOff>104775</xdr:rowOff>
    </xdr:from>
    <xdr:ext cx="1419225" cy="1047750"/>
    <xdr:pic>
      <xdr:nvPicPr>
        <xdr:cNvPr id="258" name="Paid" descr="Paid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80975" y="310724550"/>
          <a:ext cx="14192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390525</xdr:colOff>
      <xdr:row>257</xdr:row>
      <xdr:rowOff>104775</xdr:rowOff>
    </xdr:from>
    <xdr:ext cx="1000125" cy="1047750"/>
    <xdr:pic>
      <xdr:nvPicPr>
        <xdr:cNvPr id="259" name="Paid" descr="Paid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390525" y="311991375"/>
          <a:ext cx="1000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523875</xdr:colOff>
      <xdr:row>258</xdr:row>
      <xdr:rowOff>133350</xdr:rowOff>
    </xdr:from>
    <xdr:ext cx="752475" cy="1047750"/>
    <xdr:pic>
      <xdr:nvPicPr>
        <xdr:cNvPr id="260" name="Paid" descr="Paid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523875" y="313286775"/>
          <a:ext cx="7524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561975</xdr:colOff>
      <xdr:row>259</xdr:row>
      <xdr:rowOff>95250</xdr:rowOff>
    </xdr:from>
    <xdr:ext cx="695325" cy="1047750"/>
    <xdr:pic>
      <xdr:nvPicPr>
        <xdr:cNvPr id="261" name="Paid" descr="Paid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561975" y="314515500"/>
          <a:ext cx="695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552450</xdr:colOff>
      <xdr:row>260</xdr:row>
      <xdr:rowOff>133350</xdr:rowOff>
    </xdr:from>
    <xdr:ext cx="704850" cy="1047750"/>
    <xdr:pic>
      <xdr:nvPicPr>
        <xdr:cNvPr id="262" name="Paid" descr="Paid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552450" y="315820425"/>
          <a:ext cx="704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533400</xdr:colOff>
      <xdr:row>261</xdr:row>
      <xdr:rowOff>114300</xdr:rowOff>
    </xdr:from>
    <xdr:ext cx="704850" cy="1047750"/>
    <xdr:pic>
      <xdr:nvPicPr>
        <xdr:cNvPr id="263" name="Paid" descr="Paid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533400" y="317068200"/>
          <a:ext cx="704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295275</xdr:colOff>
      <xdr:row>262</xdr:row>
      <xdr:rowOff>104775</xdr:rowOff>
    </xdr:from>
    <xdr:ext cx="1304925" cy="1047750"/>
    <xdr:pic>
      <xdr:nvPicPr>
        <xdr:cNvPr id="264" name="Paid" descr="Paid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295275" y="318325500"/>
          <a:ext cx="13049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371475</xdr:colOff>
      <xdr:row>263</xdr:row>
      <xdr:rowOff>66675</xdr:rowOff>
    </xdr:from>
    <xdr:ext cx="1047750" cy="1047750"/>
    <xdr:pic>
      <xdr:nvPicPr>
        <xdr:cNvPr id="265" name="Paid" descr="Paid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371475" y="319554225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200025</xdr:colOff>
      <xdr:row>264</xdr:row>
      <xdr:rowOff>85725</xdr:rowOff>
    </xdr:from>
    <xdr:ext cx="1466850" cy="1047750"/>
    <xdr:pic>
      <xdr:nvPicPr>
        <xdr:cNvPr id="266" name="Paid" descr="Paid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00025" y="320840100"/>
          <a:ext cx="14668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504825</xdr:colOff>
      <xdr:row>265</xdr:row>
      <xdr:rowOff>123825</xdr:rowOff>
    </xdr:from>
    <xdr:ext cx="895350" cy="1047750"/>
    <xdr:pic>
      <xdr:nvPicPr>
        <xdr:cNvPr id="267" name="Paid" descr="Paid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504825" y="322145025"/>
          <a:ext cx="8953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438150</xdr:colOff>
      <xdr:row>266</xdr:row>
      <xdr:rowOff>133350</xdr:rowOff>
    </xdr:from>
    <xdr:ext cx="942975" cy="1047750"/>
    <xdr:pic>
      <xdr:nvPicPr>
        <xdr:cNvPr id="268" name="Paid" descr="Paid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38150" y="323421375"/>
          <a:ext cx="9429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381000</xdr:colOff>
      <xdr:row>267</xdr:row>
      <xdr:rowOff>114300</xdr:rowOff>
    </xdr:from>
    <xdr:ext cx="1009650" cy="1047750"/>
    <xdr:pic>
      <xdr:nvPicPr>
        <xdr:cNvPr id="269" name="Paid" descr="Paid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81000" y="324669150"/>
          <a:ext cx="1009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361950</xdr:colOff>
      <xdr:row>268</xdr:row>
      <xdr:rowOff>114300</xdr:rowOff>
    </xdr:from>
    <xdr:ext cx="1066800" cy="1047750"/>
    <xdr:pic>
      <xdr:nvPicPr>
        <xdr:cNvPr id="270" name="Paid" descr="Paid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361950" y="325935975"/>
          <a:ext cx="1066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476250</xdr:colOff>
      <xdr:row>269</xdr:row>
      <xdr:rowOff>85725</xdr:rowOff>
    </xdr:from>
    <xdr:ext cx="838200" cy="1047750"/>
    <xdr:pic>
      <xdr:nvPicPr>
        <xdr:cNvPr id="271" name="Paid" descr="Paid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76250" y="327174225"/>
          <a:ext cx="8382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390525</xdr:colOff>
      <xdr:row>270</xdr:row>
      <xdr:rowOff>114300</xdr:rowOff>
    </xdr:from>
    <xdr:ext cx="981075" cy="1047750"/>
    <xdr:pic>
      <xdr:nvPicPr>
        <xdr:cNvPr id="272" name="Paid" descr="Paid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390525" y="328469625"/>
          <a:ext cx="9810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542925</xdr:colOff>
      <xdr:row>271</xdr:row>
      <xdr:rowOff>133350</xdr:rowOff>
    </xdr:from>
    <xdr:ext cx="628650" cy="1047750"/>
    <xdr:pic>
      <xdr:nvPicPr>
        <xdr:cNvPr id="273" name="Paid" descr="Paid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542925" y="329755500"/>
          <a:ext cx="628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695325</xdr:colOff>
      <xdr:row>272</xdr:row>
      <xdr:rowOff>133350</xdr:rowOff>
    </xdr:from>
    <xdr:ext cx="647700" cy="1047750"/>
    <xdr:pic>
      <xdr:nvPicPr>
        <xdr:cNvPr id="274" name="Paid" descr="Paid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95325" y="331022325"/>
          <a:ext cx="647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638175</xdr:colOff>
      <xdr:row>273</xdr:row>
      <xdr:rowOff>114300</xdr:rowOff>
    </xdr:from>
    <xdr:ext cx="590550" cy="1047750"/>
    <xdr:pic>
      <xdr:nvPicPr>
        <xdr:cNvPr id="275" name="Paid" descr="Paid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638175" y="332270100"/>
          <a:ext cx="5905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600075</xdr:colOff>
      <xdr:row>274</xdr:row>
      <xdr:rowOff>133350</xdr:rowOff>
    </xdr:from>
    <xdr:ext cx="600075" cy="1047750"/>
    <xdr:pic>
      <xdr:nvPicPr>
        <xdr:cNvPr id="276" name="Paid" descr="Paid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600075" y="333555975"/>
          <a:ext cx="6000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628650</xdr:colOff>
      <xdr:row>275</xdr:row>
      <xdr:rowOff>123825</xdr:rowOff>
    </xdr:from>
    <xdr:ext cx="609600" cy="1047750"/>
    <xdr:pic>
      <xdr:nvPicPr>
        <xdr:cNvPr id="277" name="Paid" descr="Paid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628650" y="334813275"/>
          <a:ext cx="6096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657225</xdr:colOff>
      <xdr:row>276</xdr:row>
      <xdr:rowOff>114300</xdr:rowOff>
    </xdr:from>
    <xdr:ext cx="581025" cy="1047750"/>
    <xdr:pic>
      <xdr:nvPicPr>
        <xdr:cNvPr id="278" name="Paid" descr="Paid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657225" y="336070575"/>
          <a:ext cx="581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628650</xdr:colOff>
      <xdr:row>277</xdr:row>
      <xdr:rowOff>123825</xdr:rowOff>
    </xdr:from>
    <xdr:ext cx="581025" cy="1047750"/>
    <xdr:pic>
      <xdr:nvPicPr>
        <xdr:cNvPr id="279" name="Paid" descr="Paid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628650" y="337346925"/>
          <a:ext cx="581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609600</xdr:colOff>
      <xdr:row>278</xdr:row>
      <xdr:rowOff>114300</xdr:rowOff>
    </xdr:from>
    <xdr:ext cx="590550" cy="1047750"/>
    <xdr:pic>
      <xdr:nvPicPr>
        <xdr:cNvPr id="280" name="Paid" descr="Paid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609600" y="338604225"/>
          <a:ext cx="5905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714375</xdr:colOff>
      <xdr:row>279</xdr:row>
      <xdr:rowOff>123825</xdr:rowOff>
    </xdr:from>
    <xdr:ext cx="390525" cy="1047750"/>
    <xdr:pic>
      <xdr:nvPicPr>
        <xdr:cNvPr id="281" name="Paid" descr="Paid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714375" y="339880575"/>
          <a:ext cx="390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552450</xdr:colOff>
      <xdr:row>280</xdr:row>
      <xdr:rowOff>104775</xdr:rowOff>
    </xdr:from>
    <xdr:ext cx="638175" cy="1047750"/>
    <xdr:pic>
      <xdr:nvPicPr>
        <xdr:cNvPr id="282" name="Paid" descr="Paid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552450" y="341128350"/>
          <a:ext cx="638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542925</xdr:colOff>
      <xdr:row>281</xdr:row>
      <xdr:rowOff>142875</xdr:rowOff>
    </xdr:from>
    <xdr:ext cx="647700" cy="1047750"/>
    <xdr:pic>
      <xdr:nvPicPr>
        <xdr:cNvPr id="283" name="Paid" descr="Paid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542925" y="342433275"/>
          <a:ext cx="647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619125</xdr:colOff>
      <xdr:row>282</xdr:row>
      <xdr:rowOff>133350</xdr:rowOff>
    </xdr:from>
    <xdr:ext cx="581025" cy="1047750"/>
    <xdr:pic>
      <xdr:nvPicPr>
        <xdr:cNvPr id="284" name="Paid" descr="Paid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619125" y="343690575"/>
          <a:ext cx="581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581025</xdr:colOff>
      <xdr:row>283</xdr:row>
      <xdr:rowOff>114300</xdr:rowOff>
    </xdr:from>
    <xdr:ext cx="638175" cy="1047750"/>
    <xdr:pic>
      <xdr:nvPicPr>
        <xdr:cNvPr id="285" name="Paid" descr="Paid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581025" y="344938350"/>
          <a:ext cx="638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571500</xdr:colOff>
      <xdr:row>284</xdr:row>
      <xdr:rowOff>104775</xdr:rowOff>
    </xdr:from>
    <xdr:ext cx="638175" cy="1047750"/>
    <xdr:pic>
      <xdr:nvPicPr>
        <xdr:cNvPr id="286" name="Paid" descr="Paid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571500" y="346195650"/>
          <a:ext cx="638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581025</xdr:colOff>
      <xdr:row>285</xdr:row>
      <xdr:rowOff>104775</xdr:rowOff>
    </xdr:from>
    <xdr:ext cx="781050" cy="1047750"/>
    <xdr:pic>
      <xdr:nvPicPr>
        <xdr:cNvPr id="287" name="Paid" descr="Paid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581025" y="347462475"/>
          <a:ext cx="7810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495300</xdr:colOff>
      <xdr:row>286</xdr:row>
      <xdr:rowOff>76200</xdr:rowOff>
    </xdr:from>
    <xdr:ext cx="781050" cy="1047750"/>
    <xdr:pic>
      <xdr:nvPicPr>
        <xdr:cNvPr id="288" name="Paid" descr="Paid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495300" y="348700725"/>
          <a:ext cx="7810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152400</xdr:colOff>
      <xdr:row>287</xdr:row>
      <xdr:rowOff>104775</xdr:rowOff>
    </xdr:from>
    <xdr:ext cx="1609725" cy="1047750"/>
    <xdr:pic>
      <xdr:nvPicPr>
        <xdr:cNvPr id="289" name="Paid" descr="Paid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52400" y="349996125"/>
          <a:ext cx="16097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76200</xdr:colOff>
      <xdr:row>288</xdr:row>
      <xdr:rowOff>85725</xdr:rowOff>
    </xdr:from>
    <xdr:ext cx="1800225" cy="1047750"/>
    <xdr:pic>
      <xdr:nvPicPr>
        <xdr:cNvPr id="290" name="Paid" descr="Paid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76200" y="351243900"/>
          <a:ext cx="18002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552450</xdr:colOff>
      <xdr:row>289</xdr:row>
      <xdr:rowOff>104775</xdr:rowOff>
    </xdr:from>
    <xdr:ext cx="857250" cy="1047750"/>
    <xdr:pic>
      <xdr:nvPicPr>
        <xdr:cNvPr id="291" name="Paid" descr="Paid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552450" y="352529775"/>
          <a:ext cx="8572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523875</xdr:colOff>
      <xdr:row>290</xdr:row>
      <xdr:rowOff>123825</xdr:rowOff>
    </xdr:from>
    <xdr:ext cx="838200" cy="1047750"/>
    <xdr:pic>
      <xdr:nvPicPr>
        <xdr:cNvPr id="292" name="Paid" descr="Paid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523875" y="353815650"/>
          <a:ext cx="8382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295275</xdr:colOff>
      <xdr:row>292</xdr:row>
      <xdr:rowOff>114300</xdr:rowOff>
    </xdr:from>
    <xdr:ext cx="1390650" cy="1047750"/>
    <xdr:pic>
      <xdr:nvPicPr>
        <xdr:cNvPr id="293" name="Paid" descr="Paid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295275" y="355711125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190500</xdr:colOff>
      <xdr:row>294</xdr:row>
      <xdr:rowOff>95250</xdr:rowOff>
    </xdr:from>
    <xdr:ext cx="1638300" cy="1047750"/>
    <xdr:pic>
      <xdr:nvPicPr>
        <xdr:cNvPr id="294" name="Paid" descr="Paid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0" y="357635175"/>
          <a:ext cx="16383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104775</xdr:colOff>
      <xdr:row>295</xdr:row>
      <xdr:rowOff>66675</xdr:rowOff>
    </xdr:from>
    <xdr:ext cx="1724025" cy="1047750"/>
    <xdr:pic>
      <xdr:nvPicPr>
        <xdr:cNvPr id="295" name="Paid" descr="Paid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04775" y="358873425"/>
          <a:ext cx="1724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571500</xdr:colOff>
      <xdr:row>296</xdr:row>
      <xdr:rowOff>133350</xdr:rowOff>
    </xdr:from>
    <xdr:ext cx="847725" cy="1047750"/>
    <xdr:pic>
      <xdr:nvPicPr>
        <xdr:cNvPr id="296" name="Paid" descr="Paid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571500" y="360206925"/>
          <a:ext cx="8477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619125</xdr:colOff>
      <xdr:row>297</xdr:row>
      <xdr:rowOff>161925</xdr:rowOff>
    </xdr:from>
    <xdr:ext cx="809625" cy="1047750"/>
    <xdr:pic>
      <xdr:nvPicPr>
        <xdr:cNvPr id="297" name="Paid" descr="Paid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619125" y="361502325"/>
          <a:ext cx="809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657225</xdr:colOff>
      <xdr:row>298</xdr:row>
      <xdr:rowOff>95250</xdr:rowOff>
    </xdr:from>
    <xdr:ext cx="581025" cy="1047750"/>
    <xdr:pic>
      <xdr:nvPicPr>
        <xdr:cNvPr id="298" name="Paid" descr="Paid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657225" y="362702475"/>
          <a:ext cx="581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695325</xdr:colOff>
      <xdr:row>299</xdr:row>
      <xdr:rowOff>85725</xdr:rowOff>
    </xdr:from>
    <xdr:ext cx="514350" cy="1047750"/>
    <xdr:pic>
      <xdr:nvPicPr>
        <xdr:cNvPr id="299" name="Paid" descr="Paid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695325" y="363959775"/>
          <a:ext cx="5143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209550</xdr:colOff>
      <xdr:row>300</xdr:row>
      <xdr:rowOff>114300</xdr:rowOff>
    </xdr:from>
    <xdr:ext cx="1343025" cy="1047750"/>
    <xdr:pic>
      <xdr:nvPicPr>
        <xdr:cNvPr id="300" name="Paid" descr="Paid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09550" y="365255175"/>
          <a:ext cx="1343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381000</xdr:colOff>
      <xdr:row>301</xdr:row>
      <xdr:rowOff>85725</xdr:rowOff>
    </xdr:from>
    <xdr:ext cx="1047750" cy="1047750"/>
    <xdr:pic>
      <xdr:nvPicPr>
        <xdr:cNvPr id="301" name="Paid" descr="Paid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381000" y="366493425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390525</xdr:colOff>
      <xdr:row>302</xdr:row>
      <xdr:rowOff>95250</xdr:rowOff>
    </xdr:from>
    <xdr:ext cx="1047750" cy="1047750"/>
    <xdr:pic>
      <xdr:nvPicPr>
        <xdr:cNvPr id="302" name="Paid" descr="Paid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390525" y="367769775"/>
          <a:ext cx="10477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247650</xdr:colOff>
      <xdr:row>303</xdr:row>
      <xdr:rowOff>95250</xdr:rowOff>
    </xdr:from>
    <xdr:ext cx="1295400" cy="1047750"/>
    <xdr:pic>
      <xdr:nvPicPr>
        <xdr:cNvPr id="303" name="Paid" descr="Paid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247650" y="369036600"/>
          <a:ext cx="12954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104775</xdr:colOff>
      <xdr:row>304</xdr:row>
      <xdr:rowOff>114300</xdr:rowOff>
    </xdr:from>
    <xdr:ext cx="1666875" cy="1047750"/>
    <xdr:pic>
      <xdr:nvPicPr>
        <xdr:cNvPr id="304" name="Paid" descr="Paid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04775" y="370322475"/>
          <a:ext cx="16668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200025</xdr:colOff>
      <xdr:row>305</xdr:row>
      <xdr:rowOff>76200</xdr:rowOff>
    </xdr:from>
    <xdr:ext cx="1476375" cy="1047750"/>
    <xdr:pic>
      <xdr:nvPicPr>
        <xdr:cNvPr id="305" name="Paid" descr="Paid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200025" y="371551200"/>
          <a:ext cx="14763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9525</xdr:colOff>
      <xdr:row>306</xdr:row>
      <xdr:rowOff>95250</xdr:rowOff>
    </xdr:from>
    <xdr:ext cx="1914525" cy="1047750"/>
    <xdr:pic>
      <xdr:nvPicPr>
        <xdr:cNvPr id="306" name="Paid" descr="Paid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9525" y="372837075"/>
          <a:ext cx="1914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314325</xdr:colOff>
      <xdr:row>307</xdr:row>
      <xdr:rowOff>95250</xdr:rowOff>
    </xdr:from>
    <xdr:ext cx="1381125" cy="1047750"/>
    <xdr:pic>
      <xdr:nvPicPr>
        <xdr:cNvPr id="307" name="Paid" descr="Paid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314325" y="374103900"/>
          <a:ext cx="1381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66675</xdr:colOff>
      <xdr:row>308</xdr:row>
      <xdr:rowOff>123825</xdr:rowOff>
    </xdr:from>
    <xdr:ext cx="1762125" cy="1047750"/>
    <xdr:pic>
      <xdr:nvPicPr>
        <xdr:cNvPr id="308" name="Paid" descr="Paid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66675" y="375399300"/>
          <a:ext cx="1762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190500</xdr:colOff>
      <xdr:row>309</xdr:row>
      <xdr:rowOff>114300</xdr:rowOff>
    </xdr:from>
    <xdr:ext cx="1504950" cy="1047750"/>
    <xdr:pic>
      <xdr:nvPicPr>
        <xdr:cNvPr id="309" name="Paid" descr="Paid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0" y="376656600"/>
          <a:ext cx="15049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</xdr:colOff>
      <xdr:row>310</xdr:row>
      <xdr:rowOff>85725</xdr:rowOff>
    </xdr:from>
    <xdr:ext cx="1771650" cy="1047750"/>
    <xdr:pic>
      <xdr:nvPicPr>
        <xdr:cNvPr id="310" name="Paid" descr="Paid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47625" y="377894850"/>
          <a:ext cx="1771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228600</xdr:colOff>
      <xdr:row>312</xdr:row>
      <xdr:rowOff>95250</xdr:rowOff>
    </xdr:from>
    <xdr:ext cx="1390650" cy="1047750"/>
    <xdr:pic>
      <xdr:nvPicPr>
        <xdr:cNvPr id="311" name="Paid" descr="Paid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228600" y="379933200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247650</xdr:colOff>
      <xdr:row>313</xdr:row>
      <xdr:rowOff>133350</xdr:rowOff>
    </xdr:from>
    <xdr:ext cx="1390650" cy="1047750"/>
    <xdr:pic>
      <xdr:nvPicPr>
        <xdr:cNvPr id="312" name="Paid" descr="Paid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247650" y="381238125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466725</xdr:colOff>
      <xdr:row>314</xdr:row>
      <xdr:rowOff>85725</xdr:rowOff>
    </xdr:from>
    <xdr:ext cx="933450" cy="1047750"/>
    <xdr:pic>
      <xdr:nvPicPr>
        <xdr:cNvPr id="313" name="Paid" descr="Paid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466725" y="382457325"/>
          <a:ext cx="9334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190500</xdr:colOff>
      <xdr:row>315</xdr:row>
      <xdr:rowOff>114300</xdr:rowOff>
    </xdr:from>
    <xdr:ext cx="1390650" cy="1047750"/>
    <xdr:pic>
      <xdr:nvPicPr>
        <xdr:cNvPr id="314" name="Paid" descr="Paid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0" y="383752725"/>
          <a:ext cx="13906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371475</xdr:colOff>
      <xdr:row>316</xdr:row>
      <xdr:rowOff>104775</xdr:rowOff>
    </xdr:from>
    <xdr:ext cx="933450" cy="1047750"/>
    <xdr:pic>
      <xdr:nvPicPr>
        <xdr:cNvPr id="315" name="Paid" descr="Paid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371475" y="385010025"/>
          <a:ext cx="9334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533400</xdr:colOff>
      <xdr:row>317</xdr:row>
      <xdr:rowOff>142875</xdr:rowOff>
    </xdr:from>
    <xdr:ext cx="781050" cy="1047750"/>
    <xdr:pic>
      <xdr:nvPicPr>
        <xdr:cNvPr id="316" name="Paid" descr="Paid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533400" y="386314950"/>
          <a:ext cx="7810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104775</xdr:colOff>
      <xdr:row>318</xdr:row>
      <xdr:rowOff>104775</xdr:rowOff>
    </xdr:from>
    <xdr:ext cx="1562100" cy="1047750"/>
    <xdr:pic>
      <xdr:nvPicPr>
        <xdr:cNvPr id="317" name="Paid" descr="Paid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04775" y="387543675"/>
          <a:ext cx="15621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457200</xdr:colOff>
      <xdr:row>319</xdr:row>
      <xdr:rowOff>114300</xdr:rowOff>
    </xdr:from>
    <xdr:ext cx="885825" cy="1047750"/>
    <xdr:pic>
      <xdr:nvPicPr>
        <xdr:cNvPr id="318" name="Paid" descr="Paid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457200" y="388820025"/>
          <a:ext cx="8858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438150</xdr:colOff>
      <xdr:row>320</xdr:row>
      <xdr:rowOff>114300</xdr:rowOff>
    </xdr:from>
    <xdr:ext cx="800100" cy="1047750"/>
    <xdr:pic>
      <xdr:nvPicPr>
        <xdr:cNvPr id="319" name="Paid" descr="Paid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438150" y="390086850"/>
          <a:ext cx="8001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152400</xdr:colOff>
      <xdr:row>321</xdr:row>
      <xdr:rowOff>133350</xdr:rowOff>
    </xdr:from>
    <xdr:ext cx="1571625" cy="1047750"/>
    <xdr:pic>
      <xdr:nvPicPr>
        <xdr:cNvPr id="320" name="Paid" descr="Paid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52400" y="391372725"/>
          <a:ext cx="1571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104775</xdr:colOff>
      <xdr:row>323</xdr:row>
      <xdr:rowOff>104775</xdr:rowOff>
    </xdr:from>
    <xdr:ext cx="1752600" cy="1047750"/>
    <xdr:pic>
      <xdr:nvPicPr>
        <xdr:cNvPr id="321" name="Paid" descr="Paid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04775" y="393325350"/>
          <a:ext cx="17526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476250</xdr:colOff>
      <xdr:row>324</xdr:row>
      <xdr:rowOff>76200</xdr:rowOff>
    </xdr:from>
    <xdr:ext cx="923925" cy="1047750"/>
    <xdr:pic>
      <xdr:nvPicPr>
        <xdr:cNvPr id="322" name="Paid" descr="Paid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476250" y="394563600"/>
          <a:ext cx="9239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95250</xdr:colOff>
      <xdr:row>325</xdr:row>
      <xdr:rowOff>104775</xdr:rowOff>
    </xdr:from>
    <xdr:ext cx="1762125" cy="1047750"/>
    <xdr:pic>
      <xdr:nvPicPr>
        <xdr:cNvPr id="324" name="Paid" descr="Paid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95250" y="397125825"/>
          <a:ext cx="1762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171450</xdr:colOff>
      <xdr:row>326</xdr:row>
      <xdr:rowOff>104775</xdr:rowOff>
    </xdr:from>
    <xdr:ext cx="1666875" cy="1047750"/>
    <xdr:pic>
      <xdr:nvPicPr>
        <xdr:cNvPr id="325" name="Paid" descr="Paid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71450" y="398392650"/>
          <a:ext cx="16668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76200</xdr:colOff>
      <xdr:row>327</xdr:row>
      <xdr:rowOff>57150</xdr:rowOff>
    </xdr:from>
    <xdr:ext cx="1790700" cy="1047750"/>
    <xdr:pic>
      <xdr:nvPicPr>
        <xdr:cNvPr id="326" name="Paid" descr="Paid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76200" y="399611850"/>
          <a:ext cx="1790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152400</xdr:colOff>
      <xdr:row>328</xdr:row>
      <xdr:rowOff>114300</xdr:rowOff>
    </xdr:from>
    <xdr:ext cx="1695450" cy="1047750"/>
    <xdr:pic>
      <xdr:nvPicPr>
        <xdr:cNvPr id="327" name="Paid" descr="Paid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52400" y="400935825"/>
          <a:ext cx="16954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200025</xdr:colOff>
      <xdr:row>329</xdr:row>
      <xdr:rowOff>95250</xdr:rowOff>
    </xdr:from>
    <xdr:ext cx="1590675" cy="1047750"/>
    <xdr:pic>
      <xdr:nvPicPr>
        <xdr:cNvPr id="328" name="Paid" descr="Paid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200025" y="402183600"/>
          <a:ext cx="15906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257175</xdr:colOff>
      <xdr:row>330</xdr:row>
      <xdr:rowOff>123825</xdr:rowOff>
    </xdr:from>
    <xdr:ext cx="1476375" cy="1047750"/>
    <xdr:pic>
      <xdr:nvPicPr>
        <xdr:cNvPr id="329" name="Paid" descr="Paid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257175" y="403479000"/>
          <a:ext cx="14763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314325</xdr:colOff>
      <xdr:row>331</xdr:row>
      <xdr:rowOff>142875</xdr:rowOff>
    </xdr:from>
    <xdr:ext cx="1409700" cy="1047750"/>
    <xdr:pic>
      <xdr:nvPicPr>
        <xdr:cNvPr id="330" name="Paid" descr="Paid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14325" y="404764875"/>
          <a:ext cx="1409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332</xdr:row>
      <xdr:rowOff>85725</xdr:rowOff>
    </xdr:from>
    <xdr:ext cx="1905000" cy="1047750"/>
    <xdr:pic>
      <xdr:nvPicPr>
        <xdr:cNvPr id="331" name="Paid" descr="Paid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0" y="405974550"/>
          <a:ext cx="19050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114301</xdr:colOff>
      <xdr:row>333</xdr:row>
      <xdr:rowOff>85725</xdr:rowOff>
    </xdr:from>
    <xdr:ext cx="1790700" cy="1047750"/>
    <xdr:pic>
      <xdr:nvPicPr>
        <xdr:cNvPr id="332" name="Paid" descr="Paid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14301" y="407241375"/>
          <a:ext cx="1790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276226</xdr:colOff>
      <xdr:row>334</xdr:row>
      <xdr:rowOff>57150</xdr:rowOff>
    </xdr:from>
    <xdr:ext cx="1447800" cy="1047750"/>
    <xdr:pic>
      <xdr:nvPicPr>
        <xdr:cNvPr id="333" name="Paid" descr="Paid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276226" y="408479625"/>
          <a:ext cx="1447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114300</xdr:colOff>
      <xdr:row>335</xdr:row>
      <xdr:rowOff>95250</xdr:rowOff>
    </xdr:from>
    <xdr:ext cx="1724025" cy="1047750"/>
    <xdr:pic>
      <xdr:nvPicPr>
        <xdr:cNvPr id="334" name="Paid" descr="Paid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14300" y="409784550"/>
          <a:ext cx="1724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85725</xdr:colOff>
      <xdr:row>336</xdr:row>
      <xdr:rowOff>85725</xdr:rowOff>
    </xdr:from>
    <xdr:ext cx="1800225" cy="1047750"/>
    <xdr:pic>
      <xdr:nvPicPr>
        <xdr:cNvPr id="335" name="Paid" descr="Paid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85725" y="411041850"/>
          <a:ext cx="18002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190500</xdr:colOff>
      <xdr:row>337</xdr:row>
      <xdr:rowOff>66675</xdr:rowOff>
    </xdr:from>
    <xdr:ext cx="1571625" cy="1047750"/>
    <xdr:pic>
      <xdr:nvPicPr>
        <xdr:cNvPr id="336" name="Paid" descr="Paid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90500" y="412289625"/>
          <a:ext cx="1571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85725</xdr:colOff>
      <xdr:row>338</xdr:row>
      <xdr:rowOff>66675</xdr:rowOff>
    </xdr:from>
    <xdr:ext cx="1790700" cy="1047750"/>
    <xdr:pic>
      <xdr:nvPicPr>
        <xdr:cNvPr id="337" name="Paid" descr="Paid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85725" y="413556450"/>
          <a:ext cx="17907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38100</xdr:colOff>
      <xdr:row>339</xdr:row>
      <xdr:rowOff>95250</xdr:rowOff>
    </xdr:from>
    <xdr:ext cx="1762125" cy="1047750"/>
    <xdr:pic>
      <xdr:nvPicPr>
        <xdr:cNvPr id="338" name="Paid" descr="Paid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38100" y="414851850"/>
          <a:ext cx="1762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95251</xdr:colOff>
      <xdr:row>340</xdr:row>
      <xdr:rowOff>76200</xdr:rowOff>
    </xdr:from>
    <xdr:ext cx="1733550" cy="1047750"/>
    <xdr:pic>
      <xdr:nvPicPr>
        <xdr:cNvPr id="339" name="Paid" descr="Paid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95251" y="416099625"/>
          <a:ext cx="17335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19050</xdr:colOff>
      <xdr:row>341</xdr:row>
      <xdr:rowOff>104775</xdr:rowOff>
    </xdr:from>
    <xdr:ext cx="1895475" cy="1047750"/>
    <xdr:pic>
      <xdr:nvPicPr>
        <xdr:cNvPr id="340" name="Paid" descr="Paid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417395025"/>
          <a:ext cx="18954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57150</xdr:colOff>
      <xdr:row>342</xdr:row>
      <xdr:rowOff>123825</xdr:rowOff>
    </xdr:from>
    <xdr:ext cx="1838325" cy="1047750"/>
    <xdr:pic>
      <xdr:nvPicPr>
        <xdr:cNvPr id="341" name="Paid" descr="Paid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57150" y="418680900"/>
          <a:ext cx="18383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152400</xdr:colOff>
      <xdr:row>343</xdr:row>
      <xdr:rowOff>47625</xdr:rowOff>
    </xdr:from>
    <xdr:ext cx="1724025" cy="1047750"/>
    <xdr:pic>
      <xdr:nvPicPr>
        <xdr:cNvPr id="342" name="Paid" descr="Paid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52400" y="419871525"/>
          <a:ext cx="1724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171450</xdr:colOff>
      <xdr:row>344</xdr:row>
      <xdr:rowOff>85725</xdr:rowOff>
    </xdr:from>
    <xdr:ext cx="1628775" cy="1047750"/>
    <xdr:pic>
      <xdr:nvPicPr>
        <xdr:cNvPr id="343" name="Paid" descr="Paid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71450" y="421176450"/>
          <a:ext cx="16287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114300</xdr:colOff>
      <xdr:row>345</xdr:row>
      <xdr:rowOff>85725</xdr:rowOff>
    </xdr:from>
    <xdr:ext cx="1724025" cy="1047750"/>
    <xdr:pic>
      <xdr:nvPicPr>
        <xdr:cNvPr id="344" name="Paid" descr="Paid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14300" y="422443275"/>
          <a:ext cx="1724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180975</xdr:colOff>
      <xdr:row>346</xdr:row>
      <xdr:rowOff>95250</xdr:rowOff>
    </xdr:from>
    <xdr:ext cx="1666875" cy="1047750"/>
    <xdr:pic>
      <xdr:nvPicPr>
        <xdr:cNvPr id="345" name="Paid" descr="Paid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80975" y="423719625"/>
          <a:ext cx="16668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180975</xdr:colOff>
      <xdr:row>347</xdr:row>
      <xdr:rowOff>85725</xdr:rowOff>
    </xdr:from>
    <xdr:ext cx="1695450" cy="1047750"/>
    <xdr:pic>
      <xdr:nvPicPr>
        <xdr:cNvPr id="346" name="Paid" descr="Paid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80975" y="424976925"/>
          <a:ext cx="169545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342900</xdr:colOff>
      <xdr:row>348</xdr:row>
      <xdr:rowOff>95250</xdr:rowOff>
    </xdr:from>
    <xdr:ext cx="1438275" cy="1047750"/>
    <xdr:pic>
      <xdr:nvPicPr>
        <xdr:cNvPr id="347" name="Paid" descr="Paid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342900" y="426253275"/>
          <a:ext cx="1438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238125</xdr:colOff>
      <xdr:row>349</xdr:row>
      <xdr:rowOff>85725</xdr:rowOff>
    </xdr:from>
    <xdr:ext cx="1533525" cy="1047750"/>
    <xdr:pic>
      <xdr:nvPicPr>
        <xdr:cNvPr id="348" name="Paid" descr="Paid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238125" y="427510575"/>
          <a:ext cx="1533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247650</xdr:colOff>
      <xdr:row>350</xdr:row>
      <xdr:rowOff>104775</xdr:rowOff>
    </xdr:from>
    <xdr:ext cx="1533525" cy="1047750"/>
    <xdr:pic>
      <xdr:nvPicPr>
        <xdr:cNvPr id="349" name="Paid" descr="Paid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247650" y="428796450"/>
          <a:ext cx="1533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276225</xdr:colOff>
      <xdr:row>351</xdr:row>
      <xdr:rowOff>133350</xdr:rowOff>
    </xdr:from>
    <xdr:ext cx="1571625" cy="1047750"/>
    <xdr:pic>
      <xdr:nvPicPr>
        <xdr:cNvPr id="350" name="Paid" descr="Paid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276225" y="430091850"/>
          <a:ext cx="15716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219075</xdr:colOff>
      <xdr:row>352</xdr:row>
      <xdr:rowOff>95250</xdr:rowOff>
    </xdr:from>
    <xdr:ext cx="1533525" cy="1047750"/>
    <xdr:pic>
      <xdr:nvPicPr>
        <xdr:cNvPr id="351" name="Paid" descr="Paid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219075" y="431320575"/>
          <a:ext cx="15335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66675</xdr:colOff>
      <xdr:row>353</xdr:row>
      <xdr:rowOff>104775</xdr:rowOff>
    </xdr:from>
    <xdr:ext cx="1781175" cy="1047750"/>
    <xdr:pic>
      <xdr:nvPicPr>
        <xdr:cNvPr id="352" name="Paid" descr="Paid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66675" y="432596925"/>
          <a:ext cx="17811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47625</xdr:colOff>
      <xdr:row>354</xdr:row>
      <xdr:rowOff>85725</xdr:rowOff>
    </xdr:from>
    <xdr:ext cx="1866900" cy="1047750"/>
    <xdr:pic>
      <xdr:nvPicPr>
        <xdr:cNvPr id="353" name="Paid" descr="Paid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47625" y="433844700"/>
          <a:ext cx="18669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133350</xdr:colOff>
      <xdr:row>355</xdr:row>
      <xdr:rowOff>114300</xdr:rowOff>
    </xdr:from>
    <xdr:ext cx="1685925" cy="1047750"/>
    <xdr:pic>
      <xdr:nvPicPr>
        <xdr:cNvPr id="354" name="Paid" descr="Paid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33350" y="435140100"/>
          <a:ext cx="16859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142875</xdr:colOff>
      <xdr:row>356</xdr:row>
      <xdr:rowOff>95250</xdr:rowOff>
    </xdr:from>
    <xdr:ext cx="1762125" cy="1047750"/>
    <xdr:pic>
      <xdr:nvPicPr>
        <xdr:cNvPr id="355" name="Paid" descr="Paid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42875" y="436387875"/>
          <a:ext cx="1762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323850</xdr:colOff>
      <xdr:row>357</xdr:row>
      <xdr:rowOff>142875</xdr:rowOff>
    </xdr:from>
    <xdr:ext cx="1438275" cy="1047750"/>
    <xdr:pic>
      <xdr:nvPicPr>
        <xdr:cNvPr id="356" name="Paid" descr="Paid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323850" y="437702325"/>
          <a:ext cx="1438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304800</xdr:colOff>
      <xdr:row>358</xdr:row>
      <xdr:rowOff>95250</xdr:rowOff>
    </xdr:from>
    <xdr:ext cx="1381125" cy="1047750"/>
    <xdr:pic>
      <xdr:nvPicPr>
        <xdr:cNvPr id="357" name="Paid" descr="Paid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304800" y="438921525"/>
          <a:ext cx="13811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247650</xdr:colOff>
      <xdr:row>359</xdr:row>
      <xdr:rowOff>95250</xdr:rowOff>
    </xdr:from>
    <xdr:ext cx="1438275" cy="1047750"/>
    <xdr:pic>
      <xdr:nvPicPr>
        <xdr:cNvPr id="358" name="Paid" descr="Paid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247650" y="440188350"/>
          <a:ext cx="1438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76200</xdr:colOff>
      <xdr:row>360</xdr:row>
      <xdr:rowOff>76200</xdr:rowOff>
    </xdr:from>
    <xdr:ext cx="1828800" cy="1047750"/>
    <xdr:pic>
      <xdr:nvPicPr>
        <xdr:cNvPr id="359" name="Paid" descr="Paid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76200" y="441436125"/>
          <a:ext cx="18288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142875</xdr:colOff>
      <xdr:row>361</xdr:row>
      <xdr:rowOff>85725</xdr:rowOff>
    </xdr:from>
    <xdr:ext cx="1724025" cy="1047750"/>
    <xdr:pic>
      <xdr:nvPicPr>
        <xdr:cNvPr id="360" name="Paid" descr="Paid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42875" y="442712475"/>
          <a:ext cx="172402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76200</xdr:colOff>
      <xdr:row>362</xdr:row>
      <xdr:rowOff>85725</xdr:rowOff>
    </xdr:from>
    <xdr:ext cx="1819275" cy="1047750"/>
    <xdr:pic>
      <xdr:nvPicPr>
        <xdr:cNvPr id="361" name="Paid" descr="Paid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76200" y="443979300"/>
          <a:ext cx="1819275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38100</xdr:colOff>
      <xdr:row>363</xdr:row>
      <xdr:rowOff>47625</xdr:rowOff>
    </xdr:from>
    <xdr:ext cx="1905000" cy="1047750"/>
    <xdr:pic>
      <xdr:nvPicPr>
        <xdr:cNvPr id="362" name="Paid" descr="Paid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38100" y="445208025"/>
          <a:ext cx="1905000" cy="1047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5"/>
  <sheetViews>
    <sheetView tabSelected="1" zoomScale="80" zoomScaleNormal="80" workbookViewId="0">
      <pane ySplit="10" topLeftCell="A11" activePane="bottomLeft" state="frozen"/>
      <selection pane="bottomLeft" activeCell="D6" sqref="D6"/>
    </sheetView>
  </sheetViews>
  <sheetFormatPr defaultRowHeight="99.95" customHeight="1" x14ac:dyDescent="0.25"/>
  <cols>
    <col min="1" max="1" width="29.85546875" style="1" customWidth="1"/>
    <col min="2" max="2" width="9.140625" style="2"/>
    <col min="3" max="3" width="14.85546875" style="2" customWidth="1"/>
    <col min="4" max="5" width="23.28515625" style="2" customWidth="1"/>
    <col min="6" max="6" width="11.85546875" style="2" customWidth="1"/>
    <col min="7" max="8" width="11.7109375" style="11" customWidth="1"/>
    <col min="9" max="9" width="11.7109375" style="50" customWidth="1"/>
    <col min="10" max="10" width="14.140625" style="9" customWidth="1"/>
    <col min="11" max="11" width="18.28515625" style="13" customWidth="1"/>
    <col min="12" max="16384" width="9.140625" style="1"/>
  </cols>
  <sheetData>
    <row r="1" spans="1:13" ht="16.5" customHeight="1" x14ac:dyDescent="0.25">
      <c r="A1" s="3"/>
      <c r="B1" s="4"/>
      <c r="C1" s="45"/>
      <c r="D1" s="4"/>
      <c r="E1" s="4"/>
      <c r="F1" s="4"/>
      <c r="G1" s="10"/>
      <c r="H1" s="10"/>
      <c r="I1" s="46"/>
      <c r="J1" s="8"/>
      <c r="K1" s="12"/>
    </row>
    <row r="2" spans="1:13" ht="16.5" customHeight="1" x14ac:dyDescent="0.25">
      <c r="A2" s="3"/>
      <c r="B2" s="4"/>
      <c r="C2" s="15"/>
      <c r="D2" s="4"/>
      <c r="E2" s="4"/>
      <c r="F2" s="4"/>
      <c r="G2" s="10"/>
      <c r="H2" s="10"/>
      <c r="I2" s="46"/>
      <c r="J2" s="8"/>
      <c r="K2" s="12"/>
    </row>
    <row r="3" spans="1:13" ht="16.5" customHeight="1" x14ac:dyDescent="0.25">
      <c r="A3" s="3"/>
      <c r="B3" s="4"/>
      <c r="C3" s="4"/>
      <c r="D3" s="57" t="s">
        <v>815</v>
      </c>
      <c r="E3" s="16"/>
      <c r="F3" s="4"/>
      <c r="G3" s="10"/>
      <c r="H3" s="10"/>
      <c r="I3" s="46"/>
      <c r="J3" s="8"/>
      <c r="K3" s="12"/>
    </row>
    <row r="4" spans="1:13" ht="16.5" customHeight="1" x14ac:dyDescent="0.25">
      <c r="A4" s="5"/>
      <c r="B4" s="4"/>
      <c r="C4" s="4"/>
      <c r="D4" s="16"/>
      <c r="E4" s="16"/>
      <c r="F4" s="4"/>
      <c r="G4" s="10"/>
      <c r="H4" s="10"/>
      <c r="I4" s="46"/>
      <c r="J4" s="8"/>
      <c r="K4" s="12"/>
    </row>
    <row r="5" spans="1:13" ht="16.5" customHeight="1" x14ac:dyDescent="0.25">
      <c r="A5" s="5"/>
      <c r="B5" s="4"/>
      <c r="C5" s="4"/>
      <c r="D5" s="58" t="s">
        <v>816</v>
      </c>
      <c r="E5" s="27"/>
      <c r="F5" s="4"/>
      <c r="G5" s="10"/>
      <c r="H5" s="10"/>
      <c r="I5" s="46"/>
      <c r="J5" s="8"/>
      <c r="K5" s="12"/>
    </row>
    <row r="6" spans="1:13" ht="16.5" customHeight="1" x14ac:dyDescent="0.25">
      <c r="A6" s="6"/>
      <c r="B6" s="4"/>
      <c r="C6" s="4"/>
      <c r="D6" s="58"/>
      <c r="E6" s="27"/>
      <c r="F6" s="4"/>
      <c r="G6" s="10"/>
      <c r="H6" s="10"/>
      <c r="I6" s="46"/>
      <c r="J6" s="8"/>
      <c r="K6" s="12"/>
    </row>
    <row r="7" spans="1:13" ht="16.5" customHeight="1" x14ac:dyDescent="0.25">
      <c r="A7" s="3"/>
      <c r="B7" s="4"/>
      <c r="C7" s="4"/>
      <c r="D7" s="27"/>
      <c r="E7" s="27"/>
      <c r="F7" s="4"/>
      <c r="G7" s="10"/>
      <c r="H7" s="10"/>
      <c r="I7" s="46"/>
      <c r="J7" s="8"/>
      <c r="K7" s="12"/>
    </row>
    <row r="8" spans="1:13" ht="16.5" customHeight="1" x14ac:dyDescent="0.25">
      <c r="A8" s="3"/>
      <c r="B8" s="26"/>
      <c r="C8" s="3"/>
      <c r="D8" s="17"/>
      <c r="E8" s="17"/>
      <c r="F8" s="17"/>
      <c r="G8" s="17"/>
      <c r="H8" s="17"/>
      <c r="I8" s="47"/>
      <c r="J8" s="14" t="s">
        <v>7</v>
      </c>
      <c r="K8" s="12"/>
    </row>
    <row r="9" spans="1:13" ht="28.5" customHeight="1" x14ac:dyDescent="0.25">
      <c r="A9" s="25"/>
      <c r="B9" s="44"/>
      <c r="C9" s="7"/>
      <c r="D9" s="3"/>
      <c r="E9" s="3"/>
      <c r="F9" s="4"/>
      <c r="G9" s="10"/>
      <c r="H9" s="10"/>
      <c r="I9" s="46"/>
      <c r="J9" s="18"/>
      <c r="K9" s="12"/>
    </row>
    <row r="10" spans="1:13" ht="60" customHeight="1" x14ac:dyDescent="0.25">
      <c r="A10" s="19" t="s">
        <v>2</v>
      </c>
      <c r="B10" s="21" t="s">
        <v>1</v>
      </c>
      <c r="C10" s="20" t="s">
        <v>0</v>
      </c>
      <c r="D10" s="21" t="s">
        <v>6</v>
      </c>
      <c r="E10" s="21" t="s">
        <v>9</v>
      </c>
      <c r="F10" s="21" t="s">
        <v>8</v>
      </c>
      <c r="G10" s="22" t="s">
        <v>5</v>
      </c>
      <c r="H10" s="22" t="s">
        <v>10</v>
      </c>
      <c r="I10" s="48" t="s">
        <v>11</v>
      </c>
      <c r="J10" s="23" t="s">
        <v>3</v>
      </c>
      <c r="K10" s="24" t="s">
        <v>4</v>
      </c>
    </row>
    <row r="11" spans="1:13" s="29" customFormat="1" ht="52.5" customHeight="1" x14ac:dyDescent="0.2">
      <c r="A11" s="62" t="s">
        <v>12</v>
      </c>
      <c r="B11" s="63"/>
      <c r="C11" s="63"/>
      <c r="D11" s="63"/>
      <c r="E11" s="63"/>
      <c r="F11" s="63"/>
      <c r="G11" s="63"/>
      <c r="H11" s="63"/>
      <c r="I11" s="63"/>
      <c r="J11" s="63"/>
      <c r="K11" s="64"/>
      <c r="L11" s="28"/>
      <c r="M11" s="28"/>
    </row>
    <row r="12" spans="1:13" ht="99.95" customHeight="1" x14ac:dyDescent="0.25">
      <c r="A12" s="30"/>
      <c r="B12" s="33" t="s">
        <v>13</v>
      </c>
      <c r="C12" s="31" t="s">
        <v>28</v>
      </c>
      <c r="D12" s="32" t="s">
        <v>29</v>
      </c>
      <c r="E12" s="31" t="s">
        <v>58</v>
      </c>
      <c r="F12" s="34">
        <v>120</v>
      </c>
      <c r="G12" s="38">
        <v>240.02</v>
      </c>
      <c r="H12" s="35">
        <v>0.5</v>
      </c>
      <c r="I12" s="49">
        <v>120.01</v>
      </c>
      <c r="J12" s="37"/>
      <c r="K12" s="36">
        <f>I12*J12</f>
        <v>0</v>
      </c>
    </row>
    <row r="13" spans="1:13" ht="99.95" customHeight="1" x14ac:dyDescent="0.25">
      <c r="A13" s="30"/>
      <c r="B13" s="33" t="s">
        <v>14</v>
      </c>
      <c r="C13" s="31" t="s">
        <v>30</v>
      </c>
      <c r="D13" s="32" t="s">
        <v>31</v>
      </c>
      <c r="E13" s="31" t="s">
        <v>58</v>
      </c>
      <c r="F13" s="34">
        <v>384</v>
      </c>
      <c r="G13" s="38">
        <v>126.94</v>
      </c>
      <c r="H13" s="35">
        <v>0.5</v>
      </c>
      <c r="I13" s="49">
        <v>63.47</v>
      </c>
      <c r="J13" s="37"/>
      <c r="K13" s="36">
        <f>I13*J13</f>
        <v>0</v>
      </c>
    </row>
    <row r="14" spans="1:13" ht="99.95" customHeight="1" x14ac:dyDescent="0.25">
      <c r="A14" s="30"/>
      <c r="B14" s="33" t="s">
        <v>15</v>
      </c>
      <c r="C14" s="31" t="s">
        <v>32</v>
      </c>
      <c r="D14" s="32" t="s">
        <v>33</v>
      </c>
      <c r="E14" s="31" t="s">
        <v>58</v>
      </c>
      <c r="F14" s="34">
        <v>384</v>
      </c>
      <c r="G14" s="38">
        <v>116.05</v>
      </c>
      <c r="H14" s="35">
        <v>0.5</v>
      </c>
      <c r="I14" s="49">
        <v>58.024999999999999</v>
      </c>
      <c r="J14" s="37"/>
      <c r="K14" s="36">
        <f t="shared" ref="K14:K76" si="0">I14*J14</f>
        <v>0</v>
      </c>
    </row>
    <row r="15" spans="1:13" ht="99.95" customHeight="1" x14ac:dyDescent="0.25">
      <c r="A15" s="30"/>
      <c r="B15" s="33" t="s">
        <v>16</v>
      </c>
      <c r="C15" s="31" t="s">
        <v>34</v>
      </c>
      <c r="D15" s="32" t="s">
        <v>35</v>
      </c>
      <c r="E15" s="31" t="s">
        <v>58</v>
      </c>
      <c r="F15" s="34">
        <v>384</v>
      </c>
      <c r="G15" s="38">
        <v>77.66</v>
      </c>
      <c r="H15" s="35">
        <v>0.5</v>
      </c>
      <c r="I15" s="49">
        <v>38.83</v>
      </c>
      <c r="J15" s="37"/>
      <c r="K15" s="36">
        <f t="shared" si="0"/>
        <v>0</v>
      </c>
    </row>
    <row r="16" spans="1:13" ht="99.95" customHeight="1" x14ac:dyDescent="0.25">
      <c r="A16" s="30"/>
      <c r="B16" s="33" t="s">
        <v>17</v>
      </c>
      <c r="C16" s="31" t="s">
        <v>36</v>
      </c>
      <c r="D16" s="32" t="s">
        <v>37</v>
      </c>
      <c r="E16" s="31" t="s">
        <v>58</v>
      </c>
      <c r="F16" s="34">
        <v>384</v>
      </c>
      <c r="G16" s="38">
        <v>84.81</v>
      </c>
      <c r="H16" s="35">
        <v>0.5</v>
      </c>
      <c r="I16" s="49">
        <v>42.405000000000001</v>
      </c>
      <c r="J16" s="37"/>
      <c r="K16" s="36">
        <f t="shared" si="0"/>
        <v>0</v>
      </c>
    </row>
    <row r="17" spans="1:11" ht="99.95" customHeight="1" x14ac:dyDescent="0.25">
      <c r="A17" s="30"/>
      <c r="B17" s="33" t="s">
        <v>18</v>
      </c>
      <c r="C17" s="31" t="s">
        <v>38</v>
      </c>
      <c r="D17" s="32" t="s">
        <v>39</v>
      </c>
      <c r="E17" s="31" t="s">
        <v>58</v>
      </c>
      <c r="F17" s="34">
        <v>384</v>
      </c>
      <c r="G17" s="38">
        <v>82.94</v>
      </c>
      <c r="H17" s="35">
        <v>0.5</v>
      </c>
      <c r="I17" s="49">
        <v>41.47</v>
      </c>
      <c r="J17" s="37"/>
      <c r="K17" s="36">
        <f t="shared" si="0"/>
        <v>0</v>
      </c>
    </row>
    <row r="18" spans="1:11" ht="99.95" customHeight="1" x14ac:dyDescent="0.25">
      <c r="A18" s="30"/>
      <c r="B18" s="33" t="s">
        <v>19</v>
      </c>
      <c r="C18" s="31" t="s">
        <v>40</v>
      </c>
      <c r="D18" s="32" t="s">
        <v>41</v>
      </c>
      <c r="E18" s="31" t="s">
        <v>58</v>
      </c>
      <c r="F18" s="34">
        <v>384</v>
      </c>
      <c r="G18" s="38">
        <v>92.07</v>
      </c>
      <c r="H18" s="35">
        <v>0.5</v>
      </c>
      <c r="I18" s="49">
        <v>46.034999999999997</v>
      </c>
      <c r="J18" s="37"/>
      <c r="K18" s="36">
        <f t="shared" si="0"/>
        <v>0</v>
      </c>
    </row>
    <row r="19" spans="1:11" ht="99.95" customHeight="1" x14ac:dyDescent="0.25">
      <c r="A19" s="30"/>
      <c r="B19" s="33" t="s">
        <v>20</v>
      </c>
      <c r="C19" s="31" t="s">
        <v>42</v>
      </c>
      <c r="D19" s="32" t="s">
        <v>43</v>
      </c>
      <c r="E19" s="31" t="s">
        <v>58</v>
      </c>
      <c r="F19" s="34">
        <v>384</v>
      </c>
      <c r="G19" s="38">
        <v>86.02</v>
      </c>
      <c r="H19" s="35">
        <v>0.5</v>
      </c>
      <c r="I19" s="49">
        <v>43.01</v>
      </c>
      <c r="J19" s="37"/>
      <c r="K19" s="36">
        <f t="shared" si="0"/>
        <v>0</v>
      </c>
    </row>
    <row r="20" spans="1:11" ht="99.95" customHeight="1" x14ac:dyDescent="0.25">
      <c r="A20" s="30"/>
      <c r="B20" s="33" t="s">
        <v>21</v>
      </c>
      <c r="C20" s="31" t="s">
        <v>44</v>
      </c>
      <c r="D20" s="32" t="s">
        <v>45</v>
      </c>
      <c r="E20" s="31" t="s">
        <v>58</v>
      </c>
      <c r="F20" s="34">
        <v>384</v>
      </c>
      <c r="G20" s="38">
        <v>112.31</v>
      </c>
      <c r="H20" s="35">
        <v>0.5</v>
      </c>
      <c r="I20" s="49">
        <v>56.155000000000001</v>
      </c>
      <c r="J20" s="37"/>
      <c r="K20" s="36">
        <f t="shared" si="0"/>
        <v>0</v>
      </c>
    </row>
    <row r="21" spans="1:11" ht="99.95" customHeight="1" x14ac:dyDescent="0.25">
      <c r="A21" s="30"/>
      <c r="B21" s="33" t="s">
        <v>22</v>
      </c>
      <c r="C21" s="31" t="s">
        <v>46</v>
      </c>
      <c r="D21" s="32" t="s">
        <v>47</v>
      </c>
      <c r="E21" s="31" t="s">
        <v>58</v>
      </c>
      <c r="F21" s="34">
        <v>384</v>
      </c>
      <c r="G21" s="38">
        <v>104.83</v>
      </c>
      <c r="H21" s="35">
        <v>0.5</v>
      </c>
      <c r="I21" s="49">
        <v>52.414999999999999</v>
      </c>
      <c r="J21" s="37"/>
      <c r="K21" s="36">
        <f t="shared" si="0"/>
        <v>0</v>
      </c>
    </row>
    <row r="22" spans="1:11" ht="99.95" customHeight="1" x14ac:dyDescent="0.25">
      <c r="A22" s="30"/>
      <c r="B22" s="33" t="s">
        <v>23</v>
      </c>
      <c r="C22" s="31" t="s">
        <v>48</v>
      </c>
      <c r="D22" s="32" t="s">
        <v>49</v>
      </c>
      <c r="E22" s="31" t="s">
        <v>58</v>
      </c>
      <c r="F22" s="34">
        <v>384</v>
      </c>
      <c r="G22" s="38">
        <v>113.08</v>
      </c>
      <c r="H22" s="35">
        <v>0.5</v>
      </c>
      <c r="I22" s="49">
        <v>56.54</v>
      </c>
      <c r="J22" s="37"/>
      <c r="K22" s="36">
        <f t="shared" si="0"/>
        <v>0</v>
      </c>
    </row>
    <row r="23" spans="1:11" ht="99.95" customHeight="1" x14ac:dyDescent="0.25">
      <c r="A23" s="30"/>
      <c r="B23" s="33" t="s">
        <v>24</v>
      </c>
      <c r="C23" s="31" t="s">
        <v>50</v>
      </c>
      <c r="D23" s="32" t="s">
        <v>51</v>
      </c>
      <c r="E23" s="31" t="s">
        <v>58</v>
      </c>
      <c r="F23" s="34">
        <v>384</v>
      </c>
      <c r="G23" s="38">
        <v>87.23</v>
      </c>
      <c r="H23" s="35">
        <v>0.5</v>
      </c>
      <c r="I23" s="49">
        <v>43.615000000000002</v>
      </c>
      <c r="J23" s="37"/>
      <c r="K23" s="36">
        <f t="shared" si="0"/>
        <v>0</v>
      </c>
    </row>
    <row r="24" spans="1:11" ht="99.95" customHeight="1" x14ac:dyDescent="0.25">
      <c r="A24" s="30"/>
      <c r="B24" s="33" t="s">
        <v>25</v>
      </c>
      <c r="C24" s="31" t="s">
        <v>52</v>
      </c>
      <c r="D24" s="32" t="s">
        <v>53</v>
      </c>
      <c r="E24" s="31" t="s">
        <v>58</v>
      </c>
      <c r="F24" s="34">
        <v>384</v>
      </c>
      <c r="G24" s="38">
        <v>92.62</v>
      </c>
      <c r="H24" s="35">
        <v>0.5</v>
      </c>
      <c r="I24" s="49">
        <v>46.31</v>
      </c>
      <c r="J24" s="37"/>
      <c r="K24" s="36">
        <f t="shared" si="0"/>
        <v>0</v>
      </c>
    </row>
    <row r="25" spans="1:11" ht="99.95" customHeight="1" x14ac:dyDescent="0.25">
      <c r="A25" s="30"/>
      <c r="B25" s="33" t="s">
        <v>26</v>
      </c>
      <c r="C25" s="31" t="s">
        <v>54</v>
      </c>
      <c r="D25" s="32" t="s">
        <v>55</v>
      </c>
      <c r="E25" s="31" t="s">
        <v>58</v>
      </c>
      <c r="F25" s="34">
        <v>384</v>
      </c>
      <c r="G25" s="38">
        <v>104.06</v>
      </c>
      <c r="H25" s="35">
        <v>0.5</v>
      </c>
      <c r="I25" s="49">
        <v>52.03</v>
      </c>
      <c r="J25" s="37"/>
      <c r="K25" s="36">
        <f t="shared" si="0"/>
        <v>0</v>
      </c>
    </row>
    <row r="26" spans="1:11" ht="99.95" customHeight="1" x14ac:dyDescent="0.25">
      <c r="A26" s="30"/>
      <c r="B26" s="33" t="s">
        <v>27</v>
      </c>
      <c r="C26" s="31" t="s">
        <v>56</v>
      </c>
      <c r="D26" s="32" t="s">
        <v>57</v>
      </c>
      <c r="E26" s="31" t="s">
        <v>58</v>
      </c>
      <c r="F26" s="34">
        <v>384</v>
      </c>
      <c r="G26" s="38">
        <v>106.04</v>
      </c>
      <c r="H26" s="35">
        <v>0.5</v>
      </c>
      <c r="I26" s="49">
        <v>53.02</v>
      </c>
      <c r="J26" s="37"/>
      <c r="K26" s="36">
        <f t="shared" si="0"/>
        <v>0</v>
      </c>
    </row>
    <row r="27" spans="1:11" ht="50.25" customHeight="1" x14ac:dyDescent="0.25">
      <c r="A27" s="62" t="s">
        <v>59</v>
      </c>
      <c r="B27" s="60"/>
      <c r="C27" s="60"/>
      <c r="D27" s="60"/>
      <c r="E27" s="60"/>
      <c r="F27" s="60"/>
      <c r="G27" s="60"/>
      <c r="H27" s="60"/>
      <c r="I27" s="60"/>
      <c r="J27" s="60"/>
      <c r="K27" s="64"/>
    </row>
    <row r="28" spans="1:11" ht="99.95" customHeight="1" x14ac:dyDescent="0.25">
      <c r="A28" s="30"/>
      <c r="B28" s="33" t="s">
        <v>60</v>
      </c>
      <c r="C28" s="31" t="s">
        <v>60</v>
      </c>
      <c r="D28" s="32" t="s">
        <v>62</v>
      </c>
      <c r="E28" s="31" t="s">
        <v>64</v>
      </c>
      <c r="F28" s="34">
        <v>96</v>
      </c>
      <c r="G28" s="38">
        <v>193.38</v>
      </c>
      <c r="H28" s="35">
        <v>0.5</v>
      </c>
      <c r="I28" s="49">
        <v>96.69</v>
      </c>
      <c r="J28" s="39"/>
      <c r="K28" s="36">
        <f t="shared" si="0"/>
        <v>0</v>
      </c>
    </row>
    <row r="29" spans="1:11" ht="99.95" customHeight="1" x14ac:dyDescent="0.25">
      <c r="A29" s="30"/>
      <c r="B29" s="33" t="s">
        <v>61</v>
      </c>
      <c r="C29" s="31" t="s">
        <v>61</v>
      </c>
      <c r="D29" s="32" t="s">
        <v>63</v>
      </c>
      <c r="E29" s="31" t="s">
        <v>64</v>
      </c>
      <c r="F29" s="34">
        <v>96</v>
      </c>
      <c r="G29" s="38">
        <v>193.38</v>
      </c>
      <c r="H29" s="35">
        <v>0.5</v>
      </c>
      <c r="I29" s="49">
        <v>96.69</v>
      </c>
      <c r="J29" s="39"/>
      <c r="K29" s="36">
        <f t="shared" si="0"/>
        <v>0</v>
      </c>
    </row>
    <row r="30" spans="1:11" ht="51.75" customHeight="1" x14ac:dyDescent="0.25">
      <c r="A30" s="62" t="s">
        <v>65</v>
      </c>
      <c r="B30" s="60"/>
      <c r="C30" s="60"/>
      <c r="D30" s="60"/>
      <c r="E30" s="60"/>
      <c r="F30" s="60"/>
      <c r="G30" s="60"/>
      <c r="H30" s="60"/>
      <c r="I30" s="60"/>
      <c r="J30" s="60"/>
      <c r="K30" s="61"/>
    </row>
    <row r="31" spans="1:11" ht="99.95" customHeight="1" x14ac:dyDescent="0.25">
      <c r="A31" s="30"/>
      <c r="B31" s="33" t="s">
        <v>66</v>
      </c>
      <c r="C31" s="31" t="s">
        <v>67</v>
      </c>
      <c r="D31" s="32" t="s">
        <v>68</v>
      </c>
      <c r="E31" s="31" t="s">
        <v>58</v>
      </c>
      <c r="F31" s="34">
        <v>1</v>
      </c>
      <c r="G31" s="38">
        <v>4151.7299999999996</v>
      </c>
      <c r="H31" s="35">
        <v>0.5</v>
      </c>
      <c r="I31" s="49">
        <v>2075.8649999999998</v>
      </c>
      <c r="J31" s="39"/>
      <c r="K31" s="36">
        <f t="shared" si="0"/>
        <v>0</v>
      </c>
    </row>
    <row r="32" spans="1:11" ht="99.95" customHeight="1" x14ac:dyDescent="0.25">
      <c r="A32" s="30"/>
      <c r="B32" s="33" t="s">
        <v>69</v>
      </c>
      <c r="C32" s="31" t="s">
        <v>70</v>
      </c>
      <c r="D32" s="32" t="s">
        <v>71</v>
      </c>
      <c r="E32" s="31" t="s">
        <v>58</v>
      </c>
      <c r="F32" s="34">
        <v>4</v>
      </c>
      <c r="G32" s="38">
        <v>3747.04</v>
      </c>
      <c r="H32" s="35">
        <v>0.5</v>
      </c>
      <c r="I32" s="49">
        <v>1873.52</v>
      </c>
      <c r="J32" s="39"/>
      <c r="K32" s="36">
        <f t="shared" si="0"/>
        <v>0</v>
      </c>
    </row>
    <row r="33" spans="1:11" ht="46.5" customHeight="1" x14ac:dyDescent="0.25">
      <c r="A33" s="62" t="s">
        <v>72</v>
      </c>
      <c r="B33" s="60"/>
      <c r="C33" s="60"/>
      <c r="D33" s="60"/>
      <c r="E33" s="60"/>
      <c r="F33" s="60"/>
      <c r="G33" s="60"/>
      <c r="H33" s="60"/>
      <c r="I33" s="60"/>
      <c r="J33" s="60"/>
      <c r="K33" s="61"/>
    </row>
    <row r="34" spans="1:11" ht="99.95" customHeight="1" x14ac:dyDescent="0.25">
      <c r="A34" s="30"/>
      <c r="B34" s="33" t="s">
        <v>73</v>
      </c>
      <c r="C34" s="31" t="s">
        <v>74</v>
      </c>
      <c r="D34" s="32" t="s">
        <v>75</v>
      </c>
      <c r="E34" s="31" t="s">
        <v>58</v>
      </c>
      <c r="F34" s="34">
        <v>480</v>
      </c>
      <c r="G34" s="38">
        <v>43.01</v>
      </c>
      <c r="H34" s="35">
        <v>0.5</v>
      </c>
      <c r="I34" s="49">
        <v>21.504999999999999</v>
      </c>
      <c r="J34" s="39"/>
      <c r="K34" s="36">
        <f t="shared" si="0"/>
        <v>0</v>
      </c>
    </row>
    <row r="35" spans="1:11" ht="99.95" customHeight="1" x14ac:dyDescent="0.25">
      <c r="A35" s="30"/>
      <c r="B35" s="40" t="s">
        <v>76</v>
      </c>
      <c r="C35" s="31" t="s">
        <v>76</v>
      </c>
      <c r="D35" s="41" t="s">
        <v>77</v>
      </c>
      <c r="E35" s="31" t="s">
        <v>336</v>
      </c>
      <c r="F35" s="34">
        <v>24</v>
      </c>
      <c r="G35" s="38">
        <v>1345.19</v>
      </c>
      <c r="H35" s="35">
        <v>0.5</v>
      </c>
      <c r="I35" s="49">
        <v>672.59500000000003</v>
      </c>
      <c r="J35" s="39"/>
      <c r="K35" s="36">
        <f t="shared" si="0"/>
        <v>0</v>
      </c>
    </row>
    <row r="36" spans="1:11" ht="99.95" customHeight="1" x14ac:dyDescent="0.25">
      <c r="A36" s="30"/>
      <c r="B36" s="40" t="s">
        <v>78</v>
      </c>
      <c r="C36" s="31" t="s">
        <v>78</v>
      </c>
      <c r="D36" s="41" t="s">
        <v>79</v>
      </c>
      <c r="E36" s="31" t="s">
        <v>336</v>
      </c>
      <c r="F36" s="34">
        <v>24</v>
      </c>
      <c r="G36" s="38">
        <v>1284.03</v>
      </c>
      <c r="H36" s="35">
        <v>0.5</v>
      </c>
      <c r="I36" s="49">
        <v>642.01499999999999</v>
      </c>
      <c r="J36" s="39"/>
      <c r="K36" s="36">
        <f t="shared" si="0"/>
        <v>0</v>
      </c>
    </row>
    <row r="37" spans="1:11" ht="99.95" customHeight="1" x14ac:dyDescent="0.25">
      <c r="A37" s="30"/>
      <c r="B37" s="33" t="s">
        <v>80</v>
      </c>
      <c r="C37" s="31" t="s">
        <v>81</v>
      </c>
      <c r="D37" s="32" t="s">
        <v>82</v>
      </c>
      <c r="E37" s="31" t="s">
        <v>58</v>
      </c>
      <c r="F37" s="34">
        <v>96</v>
      </c>
      <c r="G37" s="38">
        <v>148.94</v>
      </c>
      <c r="H37" s="35">
        <v>0.5</v>
      </c>
      <c r="I37" s="49">
        <v>74.47</v>
      </c>
      <c r="J37" s="39"/>
      <c r="K37" s="36">
        <f t="shared" si="0"/>
        <v>0</v>
      </c>
    </row>
    <row r="38" spans="1:11" ht="99.95" customHeight="1" x14ac:dyDescent="0.25">
      <c r="A38" s="30"/>
      <c r="B38" s="33" t="s">
        <v>83</v>
      </c>
      <c r="C38" s="31" t="s">
        <v>84</v>
      </c>
      <c r="D38" s="32" t="s">
        <v>85</v>
      </c>
      <c r="E38" s="31" t="s">
        <v>58</v>
      </c>
      <c r="F38" s="34">
        <v>96</v>
      </c>
      <c r="G38" s="38">
        <v>174.24</v>
      </c>
      <c r="H38" s="35">
        <v>0.5</v>
      </c>
      <c r="I38" s="49">
        <v>87.12</v>
      </c>
      <c r="J38" s="39"/>
      <c r="K38" s="36">
        <f t="shared" si="0"/>
        <v>0</v>
      </c>
    </row>
    <row r="39" spans="1:11" ht="99.95" customHeight="1" x14ac:dyDescent="0.25">
      <c r="A39" s="30"/>
      <c r="B39" s="33" t="s">
        <v>86</v>
      </c>
      <c r="C39" s="31" t="s">
        <v>87</v>
      </c>
      <c r="D39" s="32" t="s">
        <v>88</v>
      </c>
      <c r="E39" s="31" t="s">
        <v>58</v>
      </c>
      <c r="F39" s="34">
        <v>144</v>
      </c>
      <c r="G39" s="38">
        <v>162.69</v>
      </c>
      <c r="H39" s="35">
        <v>0.5</v>
      </c>
      <c r="I39" s="49">
        <v>81.344999999999999</v>
      </c>
      <c r="J39" s="39"/>
      <c r="K39" s="36">
        <f t="shared" si="0"/>
        <v>0</v>
      </c>
    </row>
    <row r="40" spans="1:11" ht="99.95" customHeight="1" x14ac:dyDescent="0.25">
      <c r="A40" s="30"/>
      <c r="B40" s="33" t="s">
        <v>89</v>
      </c>
      <c r="C40" s="31" t="s">
        <v>90</v>
      </c>
      <c r="D40" s="32" t="s">
        <v>91</v>
      </c>
      <c r="E40" s="31" t="s">
        <v>58</v>
      </c>
      <c r="F40" s="34">
        <v>144</v>
      </c>
      <c r="G40" s="38">
        <v>212.85</v>
      </c>
      <c r="H40" s="35">
        <v>0.5</v>
      </c>
      <c r="I40" s="49">
        <v>106.425</v>
      </c>
      <c r="J40" s="39"/>
      <c r="K40" s="36">
        <f t="shared" si="0"/>
        <v>0</v>
      </c>
    </row>
    <row r="41" spans="1:11" ht="99.95" customHeight="1" x14ac:dyDescent="0.25">
      <c r="A41" s="30"/>
      <c r="B41" s="33" t="s">
        <v>92</v>
      </c>
      <c r="C41" s="31" t="s">
        <v>93</v>
      </c>
      <c r="D41" s="32" t="s">
        <v>94</v>
      </c>
      <c r="E41" s="31" t="s">
        <v>58</v>
      </c>
      <c r="F41" s="34">
        <v>576</v>
      </c>
      <c r="G41" s="38">
        <v>73.81</v>
      </c>
      <c r="H41" s="35">
        <v>0.5</v>
      </c>
      <c r="I41" s="49">
        <v>36.905000000000001</v>
      </c>
      <c r="J41" s="39"/>
      <c r="K41" s="36">
        <f t="shared" si="0"/>
        <v>0</v>
      </c>
    </row>
    <row r="42" spans="1:11" ht="99.95" customHeight="1" x14ac:dyDescent="0.25">
      <c r="A42" s="30"/>
      <c r="B42" s="33" t="s">
        <v>95</v>
      </c>
      <c r="C42" s="31" t="s">
        <v>96</v>
      </c>
      <c r="D42" s="32" t="s">
        <v>97</v>
      </c>
      <c r="E42" s="31" t="s">
        <v>58</v>
      </c>
      <c r="F42" s="34">
        <v>144</v>
      </c>
      <c r="G42" s="38">
        <v>207.02</v>
      </c>
      <c r="H42" s="35">
        <v>0.5</v>
      </c>
      <c r="I42" s="49">
        <v>103.51</v>
      </c>
      <c r="J42" s="39"/>
      <c r="K42" s="36">
        <f t="shared" si="0"/>
        <v>0</v>
      </c>
    </row>
    <row r="43" spans="1:11" ht="99.95" customHeight="1" x14ac:dyDescent="0.25">
      <c r="A43" s="30"/>
      <c r="B43" s="33" t="s">
        <v>98</v>
      </c>
      <c r="C43" s="31" t="s">
        <v>99</v>
      </c>
      <c r="D43" s="32" t="s">
        <v>100</v>
      </c>
      <c r="E43" s="31" t="s">
        <v>58</v>
      </c>
      <c r="F43" s="34">
        <v>144</v>
      </c>
      <c r="G43" s="38">
        <v>207.02</v>
      </c>
      <c r="H43" s="35">
        <v>0.5</v>
      </c>
      <c r="I43" s="49">
        <v>103.51</v>
      </c>
      <c r="J43" s="39"/>
      <c r="K43" s="36">
        <f t="shared" si="0"/>
        <v>0</v>
      </c>
    </row>
    <row r="44" spans="1:11" ht="99.95" customHeight="1" x14ac:dyDescent="0.25">
      <c r="A44" s="30"/>
      <c r="B44" s="33" t="s">
        <v>101</v>
      </c>
      <c r="C44" s="31" t="s">
        <v>102</v>
      </c>
      <c r="D44" s="32" t="s">
        <v>103</v>
      </c>
      <c r="E44" s="31" t="s">
        <v>58</v>
      </c>
      <c r="F44" s="34">
        <v>48</v>
      </c>
      <c r="G44" s="38">
        <v>390.83</v>
      </c>
      <c r="H44" s="35">
        <v>0.5</v>
      </c>
      <c r="I44" s="49">
        <v>195.41499999999999</v>
      </c>
      <c r="J44" s="39"/>
      <c r="K44" s="36">
        <f t="shared" si="0"/>
        <v>0</v>
      </c>
    </row>
    <row r="45" spans="1:11" ht="99.95" customHeight="1" x14ac:dyDescent="0.25">
      <c r="A45" s="30"/>
      <c r="B45" s="33" t="s">
        <v>104</v>
      </c>
      <c r="C45" s="31" t="s">
        <v>105</v>
      </c>
      <c r="D45" s="32" t="s">
        <v>106</v>
      </c>
      <c r="E45" s="31" t="s">
        <v>58</v>
      </c>
      <c r="F45" s="34">
        <v>36</v>
      </c>
      <c r="G45" s="38">
        <v>407.99</v>
      </c>
      <c r="H45" s="35">
        <v>0.5</v>
      </c>
      <c r="I45" s="49">
        <v>203.995</v>
      </c>
      <c r="J45" s="39"/>
      <c r="K45" s="36">
        <f t="shared" si="0"/>
        <v>0</v>
      </c>
    </row>
    <row r="46" spans="1:11" ht="99.95" customHeight="1" x14ac:dyDescent="0.25">
      <c r="A46" s="30"/>
      <c r="B46" s="40" t="s">
        <v>107</v>
      </c>
      <c r="C46" s="31" t="s">
        <v>107</v>
      </c>
      <c r="D46" s="41" t="s">
        <v>108</v>
      </c>
      <c r="E46" s="31" t="s">
        <v>336</v>
      </c>
      <c r="F46" s="34">
        <v>180</v>
      </c>
      <c r="G46" s="38">
        <v>152.57</v>
      </c>
      <c r="H46" s="35">
        <v>0.5</v>
      </c>
      <c r="I46" s="49">
        <v>76.284999999999997</v>
      </c>
      <c r="J46" s="39"/>
      <c r="K46" s="36">
        <f t="shared" si="0"/>
        <v>0</v>
      </c>
    </row>
    <row r="47" spans="1:11" ht="99.95" customHeight="1" x14ac:dyDescent="0.25">
      <c r="A47" s="30"/>
      <c r="B47" s="40" t="s">
        <v>109</v>
      </c>
      <c r="C47" s="31" t="s">
        <v>109</v>
      </c>
      <c r="D47" s="41" t="s">
        <v>110</v>
      </c>
      <c r="E47" s="31" t="s">
        <v>336</v>
      </c>
      <c r="F47" s="34">
        <v>120</v>
      </c>
      <c r="G47" s="38">
        <v>175.56</v>
      </c>
      <c r="H47" s="35">
        <v>0.5</v>
      </c>
      <c r="I47" s="49">
        <v>87.78</v>
      </c>
      <c r="J47" s="39"/>
      <c r="K47" s="36">
        <f t="shared" si="0"/>
        <v>0</v>
      </c>
    </row>
    <row r="48" spans="1:11" ht="99.95" customHeight="1" x14ac:dyDescent="0.25">
      <c r="A48" s="30"/>
      <c r="B48" s="40" t="s">
        <v>111</v>
      </c>
      <c r="C48" s="31" t="s">
        <v>111</v>
      </c>
      <c r="D48" s="41" t="s">
        <v>112</v>
      </c>
      <c r="E48" s="31" t="s">
        <v>336</v>
      </c>
      <c r="F48" s="34">
        <v>100</v>
      </c>
      <c r="G48" s="38">
        <v>191.4</v>
      </c>
      <c r="H48" s="35">
        <v>0.5</v>
      </c>
      <c r="I48" s="49">
        <v>95.7</v>
      </c>
      <c r="J48" s="39"/>
      <c r="K48" s="36">
        <f t="shared" si="0"/>
        <v>0</v>
      </c>
    </row>
    <row r="49" spans="1:11" ht="99.95" customHeight="1" x14ac:dyDescent="0.25">
      <c r="A49" s="30"/>
      <c r="B49" s="40" t="s">
        <v>113</v>
      </c>
      <c r="C49" s="31" t="s">
        <v>113</v>
      </c>
      <c r="D49" s="41" t="s">
        <v>114</v>
      </c>
      <c r="E49" s="31" t="s">
        <v>336</v>
      </c>
      <c r="F49" s="34">
        <v>100</v>
      </c>
      <c r="G49" s="38">
        <v>112.53</v>
      </c>
      <c r="H49" s="35">
        <v>0.5</v>
      </c>
      <c r="I49" s="49">
        <v>56.265000000000001</v>
      </c>
      <c r="J49" s="39"/>
      <c r="K49" s="36">
        <f t="shared" si="0"/>
        <v>0</v>
      </c>
    </row>
    <row r="50" spans="1:11" ht="99.95" customHeight="1" x14ac:dyDescent="0.25">
      <c r="A50" s="30"/>
      <c r="B50" s="40" t="s">
        <v>115</v>
      </c>
      <c r="C50" s="31" t="s">
        <v>115</v>
      </c>
      <c r="D50" s="41" t="s">
        <v>116</v>
      </c>
      <c r="E50" s="31" t="s">
        <v>336</v>
      </c>
      <c r="F50" s="34">
        <v>48</v>
      </c>
      <c r="G50" s="38">
        <v>374.11</v>
      </c>
      <c r="H50" s="35">
        <v>0.5</v>
      </c>
      <c r="I50" s="49">
        <v>187.05500000000001</v>
      </c>
      <c r="J50" s="39"/>
      <c r="K50" s="36">
        <f t="shared" si="0"/>
        <v>0</v>
      </c>
    </row>
    <row r="51" spans="1:11" ht="99.95" customHeight="1" x14ac:dyDescent="0.25">
      <c r="A51" s="30"/>
      <c r="B51" s="40" t="s">
        <v>117</v>
      </c>
      <c r="C51" s="31" t="s">
        <v>117</v>
      </c>
      <c r="D51" s="41" t="s">
        <v>118</v>
      </c>
      <c r="E51" s="31" t="s">
        <v>336</v>
      </c>
      <c r="F51" s="34">
        <v>24</v>
      </c>
      <c r="G51" s="38">
        <v>513.26</v>
      </c>
      <c r="H51" s="35">
        <v>0.5</v>
      </c>
      <c r="I51" s="49">
        <v>256.63</v>
      </c>
      <c r="J51" s="39"/>
      <c r="K51" s="36">
        <f t="shared" si="0"/>
        <v>0</v>
      </c>
    </row>
    <row r="52" spans="1:11" ht="99.95" customHeight="1" x14ac:dyDescent="0.25">
      <c r="A52" s="30"/>
      <c r="B52" s="40" t="s">
        <v>119</v>
      </c>
      <c r="C52" s="31" t="s">
        <v>119</v>
      </c>
      <c r="D52" s="41" t="s">
        <v>120</v>
      </c>
      <c r="E52" s="31" t="s">
        <v>336</v>
      </c>
      <c r="F52" s="34">
        <v>24</v>
      </c>
      <c r="G52" s="38">
        <v>585.75</v>
      </c>
      <c r="H52" s="35">
        <v>0.5</v>
      </c>
      <c r="I52" s="49">
        <v>292.875</v>
      </c>
      <c r="J52" s="39"/>
      <c r="K52" s="36">
        <f t="shared" si="0"/>
        <v>0</v>
      </c>
    </row>
    <row r="53" spans="1:11" ht="99.95" customHeight="1" x14ac:dyDescent="0.25">
      <c r="A53" s="30"/>
      <c r="B53" s="40" t="s">
        <v>121</v>
      </c>
      <c r="C53" s="31" t="s">
        <v>121</v>
      </c>
      <c r="D53" s="41" t="s">
        <v>122</v>
      </c>
      <c r="E53" s="31" t="s">
        <v>336</v>
      </c>
      <c r="F53" s="34">
        <v>288</v>
      </c>
      <c r="G53" s="38">
        <v>119.46</v>
      </c>
      <c r="H53" s="35">
        <v>0.5</v>
      </c>
      <c r="I53" s="49">
        <v>59.73</v>
      </c>
      <c r="J53" s="39"/>
      <c r="K53" s="36">
        <f t="shared" si="0"/>
        <v>0</v>
      </c>
    </row>
    <row r="54" spans="1:11" ht="99.95" customHeight="1" x14ac:dyDescent="0.25">
      <c r="A54" s="30"/>
      <c r="B54" s="40" t="s">
        <v>123</v>
      </c>
      <c r="C54" s="31" t="s">
        <v>123</v>
      </c>
      <c r="D54" s="41" t="s">
        <v>124</v>
      </c>
      <c r="E54" s="31" t="s">
        <v>336</v>
      </c>
      <c r="F54" s="34">
        <v>24</v>
      </c>
      <c r="G54" s="38">
        <v>509.3</v>
      </c>
      <c r="H54" s="35">
        <v>0.5</v>
      </c>
      <c r="I54" s="49">
        <v>254.65</v>
      </c>
      <c r="J54" s="39"/>
      <c r="K54" s="36">
        <f t="shared" si="0"/>
        <v>0</v>
      </c>
    </row>
    <row r="55" spans="1:11" ht="99.95" customHeight="1" x14ac:dyDescent="0.25">
      <c r="A55" s="30"/>
      <c r="B55" s="40" t="s">
        <v>125</v>
      </c>
      <c r="C55" s="31" t="s">
        <v>125</v>
      </c>
      <c r="D55" s="41" t="s">
        <v>126</v>
      </c>
      <c r="E55" s="31" t="s">
        <v>336</v>
      </c>
      <c r="F55" s="34">
        <v>50</v>
      </c>
      <c r="G55" s="38">
        <v>281.60000000000002</v>
      </c>
      <c r="H55" s="35">
        <v>0.5</v>
      </c>
      <c r="I55" s="49">
        <v>140.80000000000001</v>
      </c>
      <c r="J55" s="39"/>
      <c r="K55" s="36">
        <f t="shared" si="0"/>
        <v>0</v>
      </c>
    </row>
    <row r="56" spans="1:11" ht="99.95" customHeight="1" x14ac:dyDescent="0.25">
      <c r="A56" s="30"/>
      <c r="B56" s="40" t="s">
        <v>127</v>
      </c>
      <c r="C56" s="31" t="s">
        <v>127</v>
      </c>
      <c r="D56" s="41" t="s">
        <v>128</v>
      </c>
      <c r="E56" s="31" t="s">
        <v>336</v>
      </c>
      <c r="F56" s="34">
        <v>50</v>
      </c>
      <c r="G56" s="38">
        <v>264.88</v>
      </c>
      <c r="H56" s="35">
        <v>0.5</v>
      </c>
      <c r="I56" s="49">
        <v>132.44</v>
      </c>
      <c r="J56" s="39"/>
      <c r="K56" s="36">
        <f t="shared" si="0"/>
        <v>0</v>
      </c>
    </row>
    <row r="57" spans="1:11" ht="99.95" customHeight="1" x14ac:dyDescent="0.25">
      <c r="A57" s="30"/>
      <c r="B57" s="40" t="s">
        <v>129</v>
      </c>
      <c r="C57" s="31" t="s">
        <v>129</v>
      </c>
      <c r="D57" s="41" t="s">
        <v>130</v>
      </c>
      <c r="E57" s="31" t="s">
        <v>336</v>
      </c>
      <c r="F57" s="34">
        <v>50</v>
      </c>
      <c r="G57" s="38">
        <v>168.08</v>
      </c>
      <c r="H57" s="35">
        <v>0.5</v>
      </c>
      <c r="I57" s="49">
        <v>84.04</v>
      </c>
      <c r="J57" s="39"/>
      <c r="K57" s="36">
        <f t="shared" si="0"/>
        <v>0</v>
      </c>
    </row>
    <row r="58" spans="1:11" ht="99.95" customHeight="1" x14ac:dyDescent="0.25">
      <c r="A58" s="30"/>
      <c r="B58" s="40" t="s">
        <v>131</v>
      </c>
      <c r="C58" s="31" t="s">
        <v>131</v>
      </c>
      <c r="D58" s="41" t="s">
        <v>132</v>
      </c>
      <c r="E58" s="31" t="s">
        <v>336</v>
      </c>
      <c r="F58" s="34">
        <v>200</v>
      </c>
      <c r="G58" s="38">
        <v>59.95</v>
      </c>
      <c r="H58" s="35">
        <v>0.5</v>
      </c>
      <c r="I58" s="49">
        <v>29.975000000000001</v>
      </c>
      <c r="J58" s="39"/>
      <c r="K58" s="36">
        <f t="shared" si="0"/>
        <v>0</v>
      </c>
    </row>
    <row r="59" spans="1:11" ht="99.95" customHeight="1" x14ac:dyDescent="0.25">
      <c r="A59" s="30"/>
      <c r="B59" s="40" t="s">
        <v>133</v>
      </c>
      <c r="C59" s="31" t="s">
        <v>133</v>
      </c>
      <c r="D59" s="41" t="s">
        <v>134</v>
      </c>
      <c r="E59" s="31" t="s">
        <v>336</v>
      </c>
      <c r="F59" s="34">
        <v>40</v>
      </c>
      <c r="G59" s="38">
        <v>272.47000000000003</v>
      </c>
      <c r="H59" s="35">
        <v>0.5</v>
      </c>
      <c r="I59" s="49">
        <v>136.23500000000001</v>
      </c>
      <c r="J59" s="39"/>
      <c r="K59" s="36">
        <f t="shared" si="0"/>
        <v>0</v>
      </c>
    </row>
    <row r="60" spans="1:11" ht="99.95" customHeight="1" x14ac:dyDescent="0.25">
      <c r="A60" s="30"/>
      <c r="B60" s="40" t="s">
        <v>135</v>
      </c>
      <c r="C60" s="31" t="s">
        <v>135</v>
      </c>
      <c r="D60" s="41" t="s">
        <v>136</v>
      </c>
      <c r="E60" s="31" t="s">
        <v>336</v>
      </c>
      <c r="F60" s="34">
        <v>72</v>
      </c>
      <c r="G60" s="38">
        <v>196.13</v>
      </c>
      <c r="H60" s="35">
        <v>0.5</v>
      </c>
      <c r="I60" s="49">
        <v>98.064999999999998</v>
      </c>
      <c r="J60" s="39"/>
      <c r="K60" s="36">
        <f t="shared" si="0"/>
        <v>0</v>
      </c>
    </row>
    <row r="61" spans="1:11" ht="99.95" customHeight="1" x14ac:dyDescent="0.25">
      <c r="A61" s="30"/>
      <c r="B61" s="40" t="s">
        <v>137</v>
      </c>
      <c r="C61" s="31" t="s">
        <v>137</v>
      </c>
      <c r="D61" s="41" t="s">
        <v>138</v>
      </c>
      <c r="E61" s="31" t="s">
        <v>336</v>
      </c>
      <c r="F61" s="34">
        <v>72</v>
      </c>
      <c r="G61" s="38">
        <v>142.78</v>
      </c>
      <c r="H61" s="35">
        <v>0.5</v>
      </c>
      <c r="I61" s="49">
        <v>71.39</v>
      </c>
      <c r="J61" s="39"/>
      <c r="K61" s="36">
        <f t="shared" si="0"/>
        <v>0</v>
      </c>
    </row>
    <row r="62" spans="1:11" ht="99.95" customHeight="1" x14ac:dyDescent="0.25">
      <c r="A62" s="30"/>
      <c r="B62" s="40" t="s">
        <v>139</v>
      </c>
      <c r="C62" s="31" t="s">
        <v>139</v>
      </c>
      <c r="D62" s="41" t="s">
        <v>140</v>
      </c>
      <c r="E62" s="31" t="s">
        <v>336</v>
      </c>
      <c r="F62" s="34">
        <v>200</v>
      </c>
      <c r="G62" s="38">
        <v>107.14</v>
      </c>
      <c r="H62" s="35">
        <v>0.5</v>
      </c>
      <c r="I62" s="49">
        <v>53.57</v>
      </c>
      <c r="J62" s="39"/>
      <c r="K62" s="36">
        <f t="shared" si="0"/>
        <v>0</v>
      </c>
    </row>
    <row r="63" spans="1:11" ht="99.95" customHeight="1" x14ac:dyDescent="0.25">
      <c r="A63" s="30"/>
      <c r="B63" s="40" t="s">
        <v>141</v>
      </c>
      <c r="C63" s="31" t="s">
        <v>141</v>
      </c>
      <c r="D63" s="41" t="s">
        <v>142</v>
      </c>
      <c r="E63" s="31" t="s">
        <v>336</v>
      </c>
      <c r="F63" s="34">
        <v>72</v>
      </c>
      <c r="G63" s="38">
        <v>194.81</v>
      </c>
      <c r="H63" s="35">
        <v>0.5</v>
      </c>
      <c r="I63" s="49">
        <v>97.405000000000001</v>
      </c>
      <c r="J63" s="39"/>
      <c r="K63" s="36">
        <f t="shared" si="0"/>
        <v>0</v>
      </c>
    </row>
    <row r="64" spans="1:11" ht="99.95" customHeight="1" x14ac:dyDescent="0.25">
      <c r="A64" s="30"/>
      <c r="B64" s="40" t="s">
        <v>143</v>
      </c>
      <c r="C64" s="31" t="s">
        <v>143</v>
      </c>
      <c r="D64" s="41" t="s">
        <v>144</v>
      </c>
      <c r="E64" s="31" t="s">
        <v>336</v>
      </c>
      <c r="F64" s="34">
        <v>288</v>
      </c>
      <c r="G64" s="38">
        <v>159.28</v>
      </c>
      <c r="H64" s="35">
        <v>0.5</v>
      </c>
      <c r="I64" s="49">
        <v>79.64</v>
      </c>
      <c r="J64" s="39"/>
      <c r="K64" s="36">
        <f t="shared" si="0"/>
        <v>0</v>
      </c>
    </row>
    <row r="65" spans="1:11" ht="99.95" customHeight="1" x14ac:dyDescent="0.25">
      <c r="A65" s="30"/>
      <c r="B65" s="40" t="s">
        <v>145</v>
      </c>
      <c r="C65" s="31" t="s">
        <v>145</v>
      </c>
      <c r="D65" s="41" t="s">
        <v>146</v>
      </c>
      <c r="E65" s="31" t="s">
        <v>336</v>
      </c>
      <c r="F65" s="34">
        <v>288</v>
      </c>
      <c r="G65" s="38">
        <v>83.93</v>
      </c>
      <c r="H65" s="35">
        <v>0.5</v>
      </c>
      <c r="I65" s="49">
        <v>41.965000000000003</v>
      </c>
      <c r="J65" s="39"/>
      <c r="K65" s="36">
        <f t="shared" si="0"/>
        <v>0</v>
      </c>
    </row>
    <row r="66" spans="1:11" ht="99.95" customHeight="1" x14ac:dyDescent="0.25">
      <c r="A66" s="30"/>
      <c r="B66" s="40" t="s">
        <v>147</v>
      </c>
      <c r="C66" s="31" t="s">
        <v>147</v>
      </c>
      <c r="D66" s="41" t="s">
        <v>148</v>
      </c>
      <c r="E66" s="31" t="s">
        <v>336</v>
      </c>
      <c r="F66" s="34">
        <v>288</v>
      </c>
      <c r="G66" s="38">
        <v>127.38</v>
      </c>
      <c r="H66" s="35">
        <v>0.5</v>
      </c>
      <c r="I66" s="49">
        <v>63.69</v>
      </c>
      <c r="J66" s="39"/>
      <c r="K66" s="36">
        <f t="shared" si="0"/>
        <v>0</v>
      </c>
    </row>
    <row r="67" spans="1:11" ht="99.95" customHeight="1" x14ac:dyDescent="0.25">
      <c r="A67" s="30"/>
      <c r="B67" s="40" t="s">
        <v>149</v>
      </c>
      <c r="C67" s="31" t="s">
        <v>149</v>
      </c>
      <c r="D67" s="41" t="s">
        <v>150</v>
      </c>
      <c r="E67" s="31" t="s">
        <v>336</v>
      </c>
      <c r="F67" s="34">
        <v>240</v>
      </c>
      <c r="G67" s="38">
        <v>73.81</v>
      </c>
      <c r="H67" s="35">
        <v>0.5</v>
      </c>
      <c r="I67" s="49">
        <v>36.905000000000001</v>
      </c>
      <c r="J67" s="39"/>
      <c r="K67" s="36">
        <f t="shared" si="0"/>
        <v>0</v>
      </c>
    </row>
    <row r="68" spans="1:11" ht="99.95" customHeight="1" x14ac:dyDescent="0.25">
      <c r="A68" s="30"/>
      <c r="B68" s="40" t="s">
        <v>151</v>
      </c>
      <c r="C68" s="31" t="s">
        <v>151</v>
      </c>
      <c r="D68" s="41" t="s">
        <v>152</v>
      </c>
      <c r="E68" s="31" t="s">
        <v>336</v>
      </c>
      <c r="F68" s="34">
        <v>24</v>
      </c>
      <c r="G68" s="38">
        <v>349.47</v>
      </c>
      <c r="H68" s="35">
        <v>0.5</v>
      </c>
      <c r="I68" s="49">
        <v>174.73500000000001</v>
      </c>
      <c r="J68" s="39"/>
      <c r="K68" s="36">
        <f t="shared" si="0"/>
        <v>0</v>
      </c>
    </row>
    <row r="69" spans="1:11" ht="99.95" customHeight="1" x14ac:dyDescent="0.25">
      <c r="A69" s="30"/>
      <c r="B69" s="40" t="s">
        <v>153</v>
      </c>
      <c r="C69" s="31" t="s">
        <v>153</v>
      </c>
      <c r="D69" s="41" t="s">
        <v>154</v>
      </c>
      <c r="E69" s="31" t="s">
        <v>336</v>
      </c>
      <c r="F69" s="34">
        <v>24</v>
      </c>
      <c r="G69" s="38">
        <v>696.74</v>
      </c>
      <c r="H69" s="35">
        <v>0.5</v>
      </c>
      <c r="I69" s="49">
        <v>348.37</v>
      </c>
      <c r="J69" s="39"/>
      <c r="K69" s="36">
        <f t="shared" si="0"/>
        <v>0</v>
      </c>
    </row>
    <row r="70" spans="1:11" ht="99.95" customHeight="1" x14ac:dyDescent="0.25">
      <c r="A70" s="30"/>
      <c r="B70" s="40" t="s">
        <v>155</v>
      </c>
      <c r="C70" s="31" t="s">
        <v>155</v>
      </c>
      <c r="D70" s="41" t="s">
        <v>156</v>
      </c>
      <c r="E70" s="31" t="s">
        <v>336</v>
      </c>
      <c r="F70" s="34">
        <v>36</v>
      </c>
      <c r="G70" s="38">
        <v>877.58</v>
      </c>
      <c r="H70" s="35">
        <v>0.5</v>
      </c>
      <c r="I70" s="49">
        <v>438.79</v>
      </c>
      <c r="J70" s="39"/>
      <c r="K70" s="36">
        <f t="shared" si="0"/>
        <v>0</v>
      </c>
    </row>
    <row r="71" spans="1:11" ht="99.95" customHeight="1" x14ac:dyDescent="0.25">
      <c r="A71" s="30"/>
      <c r="B71" s="40" t="s">
        <v>157</v>
      </c>
      <c r="C71" s="31" t="s">
        <v>157</v>
      </c>
      <c r="D71" s="41" t="s">
        <v>158</v>
      </c>
      <c r="E71" s="31" t="s">
        <v>336</v>
      </c>
      <c r="F71" s="34">
        <v>24</v>
      </c>
      <c r="G71" s="38">
        <v>361.57</v>
      </c>
      <c r="H71" s="35">
        <v>0.5</v>
      </c>
      <c r="I71" s="49">
        <v>180.785</v>
      </c>
      <c r="J71" s="39"/>
      <c r="K71" s="36">
        <f t="shared" si="0"/>
        <v>0</v>
      </c>
    </row>
    <row r="72" spans="1:11" ht="99.95" customHeight="1" x14ac:dyDescent="0.25">
      <c r="A72" s="30"/>
      <c r="B72" s="40" t="s">
        <v>159</v>
      </c>
      <c r="C72" s="31" t="s">
        <v>159</v>
      </c>
      <c r="D72" s="41" t="s">
        <v>160</v>
      </c>
      <c r="E72" s="31" t="s">
        <v>336</v>
      </c>
      <c r="F72" s="34">
        <v>130</v>
      </c>
      <c r="G72" s="38">
        <v>385.88</v>
      </c>
      <c r="H72" s="35">
        <v>0.5</v>
      </c>
      <c r="I72" s="49">
        <v>192.94</v>
      </c>
      <c r="J72" s="39"/>
      <c r="K72" s="36">
        <f t="shared" si="0"/>
        <v>0</v>
      </c>
    </row>
    <row r="73" spans="1:11" ht="99.95" customHeight="1" x14ac:dyDescent="0.25">
      <c r="A73" s="30"/>
      <c r="B73" s="40" t="s">
        <v>161</v>
      </c>
      <c r="C73" s="31" t="s">
        <v>161</v>
      </c>
      <c r="D73" s="41" t="s">
        <v>162</v>
      </c>
      <c r="E73" s="31" t="s">
        <v>336</v>
      </c>
      <c r="F73" s="34">
        <v>64</v>
      </c>
      <c r="G73" s="38">
        <v>534.38</v>
      </c>
      <c r="H73" s="35">
        <v>0.5</v>
      </c>
      <c r="I73" s="49">
        <v>267.19</v>
      </c>
      <c r="J73" s="39"/>
      <c r="K73" s="36">
        <f t="shared" si="0"/>
        <v>0</v>
      </c>
    </row>
    <row r="74" spans="1:11" ht="99.95" customHeight="1" x14ac:dyDescent="0.25">
      <c r="A74" s="30"/>
      <c r="B74" s="40" t="s">
        <v>163</v>
      </c>
      <c r="C74" s="31" t="s">
        <v>163</v>
      </c>
      <c r="D74" s="41" t="s">
        <v>164</v>
      </c>
      <c r="E74" s="31" t="s">
        <v>336</v>
      </c>
      <c r="F74" s="34">
        <v>48</v>
      </c>
      <c r="G74" s="38">
        <v>324.83</v>
      </c>
      <c r="H74" s="35">
        <v>0.5</v>
      </c>
      <c r="I74" s="49">
        <v>162.41499999999999</v>
      </c>
      <c r="J74" s="39"/>
      <c r="K74" s="36">
        <f t="shared" si="0"/>
        <v>0</v>
      </c>
    </row>
    <row r="75" spans="1:11" ht="99.95" customHeight="1" x14ac:dyDescent="0.25">
      <c r="A75" s="30"/>
      <c r="B75" s="40" t="s">
        <v>165</v>
      </c>
      <c r="C75" s="31" t="s">
        <v>165</v>
      </c>
      <c r="D75" s="41" t="s">
        <v>166</v>
      </c>
      <c r="E75" s="31" t="s">
        <v>336</v>
      </c>
      <c r="F75" s="34">
        <v>24</v>
      </c>
      <c r="G75" s="38">
        <v>363.22</v>
      </c>
      <c r="H75" s="35">
        <v>0.5</v>
      </c>
      <c r="I75" s="49">
        <v>181.61</v>
      </c>
      <c r="J75" s="39"/>
      <c r="K75" s="36">
        <f t="shared" si="0"/>
        <v>0</v>
      </c>
    </row>
    <row r="76" spans="1:11" ht="99.95" customHeight="1" x14ac:dyDescent="0.25">
      <c r="A76" s="30"/>
      <c r="B76" s="40" t="s">
        <v>167</v>
      </c>
      <c r="C76" s="31" t="s">
        <v>167</v>
      </c>
      <c r="D76" s="41" t="s">
        <v>168</v>
      </c>
      <c r="E76" s="31" t="s">
        <v>336</v>
      </c>
      <c r="F76" s="34">
        <v>24</v>
      </c>
      <c r="G76" s="38">
        <v>662.53</v>
      </c>
      <c r="H76" s="35">
        <v>0.5</v>
      </c>
      <c r="I76" s="49">
        <v>331.26499999999999</v>
      </c>
      <c r="J76" s="39"/>
      <c r="K76" s="36">
        <f t="shared" si="0"/>
        <v>0</v>
      </c>
    </row>
    <row r="77" spans="1:11" ht="99.95" customHeight="1" x14ac:dyDescent="0.25">
      <c r="A77" s="30"/>
      <c r="B77" s="40" t="s">
        <v>169</v>
      </c>
      <c r="C77" s="31" t="s">
        <v>169</v>
      </c>
      <c r="D77" s="41" t="s">
        <v>170</v>
      </c>
      <c r="E77" s="31" t="s">
        <v>336</v>
      </c>
      <c r="F77" s="34">
        <v>36</v>
      </c>
      <c r="G77" s="38">
        <v>553.08000000000004</v>
      </c>
      <c r="H77" s="35">
        <v>0.5</v>
      </c>
      <c r="I77" s="49">
        <v>276.54000000000002</v>
      </c>
      <c r="J77" s="39"/>
      <c r="K77" s="36">
        <f t="shared" ref="K77:K139" si="1">I77*J77</f>
        <v>0</v>
      </c>
    </row>
    <row r="78" spans="1:11" ht="99.95" customHeight="1" x14ac:dyDescent="0.25">
      <c r="A78" s="30"/>
      <c r="B78" s="40" t="s">
        <v>171</v>
      </c>
      <c r="C78" s="31" t="s">
        <v>171</v>
      </c>
      <c r="D78" s="41" t="s">
        <v>172</v>
      </c>
      <c r="E78" s="31" t="s">
        <v>336</v>
      </c>
      <c r="F78" s="34">
        <v>12</v>
      </c>
      <c r="G78" s="38">
        <v>1218.03</v>
      </c>
      <c r="H78" s="35">
        <v>0.5</v>
      </c>
      <c r="I78" s="49">
        <v>609.01499999999999</v>
      </c>
      <c r="J78" s="39"/>
      <c r="K78" s="36">
        <f t="shared" si="1"/>
        <v>0</v>
      </c>
    </row>
    <row r="79" spans="1:11" ht="99.95" customHeight="1" x14ac:dyDescent="0.25">
      <c r="A79" s="30"/>
      <c r="B79" s="40" t="s">
        <v>173</v>
      </c>
      <c r="C79" s="31" t="s">
        <v>173</v>
      </c>
      <c r="D79" s="41" t="s">
        <v>174</v>
      </c>
      <c r="E79" s="31" t="s">
        <v>336</v>
      </c>
      <c r="F79" s="34">
        <v>72</v>
      </c>
      <c r="G79" s="38">
        <v>200.42</v>
      </c>
      <c r="H79" s="35">
        <v>0.5</v>
      </c>
      <c r="I79" s="49">
        <v>100.21</v>
      </c>
      <c r="J79" s="39"/>
      <c r="K79" s="36">
        <f t="shared" si="1"/>
        <v>0</v>
      </c>
    </row>
    <row r="80" spans="1:11" ht="99.95" customHeight="1" x14ac:dyDescent="0.25">
      <c r="A80" s="30"/>
      <c r="B80" s="40" t="s">
        <v>175</v>
      </c>
      <c r="C80" s="31" t="s">
        <v>175</v>
      </c>
      <c r="D80" s="41" t="s">
        <v>176</v>
      </c>
      <c r="E80" s="31" t="s">
        <v>336</v>
      </c>
      <c r="F80" s="34">
        <v>24</v>
      </c>
      <c r="G80" s="38">
        <v>403.81</v>
      </c>
      <c r="H80" s="35">
        <v>0.5</v>
      </c>
      <c r="I80" s="49">
        <v>201.905</v>
      </c>
      <c r="J80" s="39"/>
      <c r="K80" s="36">
        <f t="shared" si="1"/>
        <v>0</v>
      </c>
    </row>
    <row r="81" spans="1:11" ht="99.95" customHeight="1" x14ac:dyDescent="0.25">
      <c r="A81" s="30"/>
      <c r="B81" s="40" t="s">
        <v>177</v>
      </c>
      <c r="C81" s="31" t="s">
        <v>177</v>
      </c>
      <c r="D81" s="41" t="s">
        <v>178</v>
      </c>
      <c r="E81" s="31" t="s">
        <v>336</v>
      </c>
      <c r="F81" s="34">
        <v>24</v>
      </c>
      <c r="G81" s="38">
        <v>452.65</v>
      </c>
      <c r="H81" s="35">
        <v>0.5</v>
      </c>
      <c r="I81" s="49">
        <v>226.32499999999999</v>
      </c>
      <c r="J81" s="39"/>
      <c r="K81" s="36">
        <f t="shared" si="1"/>
        <v>0</v>
      </c>
    </row>
    <row r="82" spans="1:11" ht="99.95" customHeight="1" x14ac:dyDescent="0.25">
      <c r="A82" s="30"/>
      <c r="B82" s="40" t="s">
        <v>179</v>
      </c>
      <c r="C82" s="31" t="s">
        <v>179</v>
      </c>
      <c r="D82" s="41" t="s">
        <v>180</v>
      </c>
      <c r="E82" s="31" t="s">
        <v>336</v>
      </c>
      <c r="F82" s="34">
        <v>48</v>
      </c>
      <c r="G82" s="38">
        <v>247.28</v>
      </c>
      <c r="H82" s="35">
        <v>0.5</v>
      </c>
      <c r="I82" s="49">
        <v>123.64</v>
      </c>
      <c r="J82" s="39"/>
      <c r="K82" s="36">
        <f t="shared" si="1"/>
        <v>0</v>
      </c>
    </row>
    <row r="83" spans="1:11" ht="99.95" customHeight="1" x14ac:dyDescent="0.25">
      <c r="A83" s="30"/>
      <c r="B83" s="40" t="s">
        <v>181</v>
      </c>
      <c r="C83" s="31" t="s">
        <v>181</v>
      </c>
      <c r="D83" s="41" t="s">
        <v>182</v>
      </c>
      <c r="E83" s="31" t="s">
        <v>336</v>
      </c>
      <c r="F83" s="34">
        <v>48</v>
      </c>
      <c r="G83" s="38">
        <v>471.57</v>
      </c>
      <c r="H83" s="35">
        <v>0.5</v>
      </c>
      <c r="I83" s="49">
        <v>235.785</v>
      </c>
      <c r="J83" s="39"/>
      <c r="K83" s="36">
        <f t="shared" si="1"/>
        <v>0</v>
      </c>
    </row>
    <row r="84" spans="1:11" ht="99.95" customHeight="1" x14ac:dyDescent="0.25">
      <c r="A84" s="30"/>
      <c r="B84" s="40" t="s">
        <v>183</v>
      </c>
      <c r="C84" s="31" t="s">
        <v>183</v>
      </c>
      <c r="D84" s="41" t="s">
        <v>184</v>
      </c>
      <c r="E84" s="31" t="s">
        <v>336</v>
      </c>
      <c r="F84" s="34">
        <v>200</v>
      </c>
      <c r="G84" s="38">
        <v>220.77</v>
      </c>
      <c r="H84" s="35">
        <v>0.5</v>
      </c>
      <c r="I84" s="49">
        <v>110.38500000000001</v>
      </c>
      <c r="J84" s="39"/>
      <c r="K84" s="36">
        <f t="shared" si="1"/>
        <v>0</v>
      </c>
    </row>
    <row r="85" spans="1:11" ht="99.95" customHeight="1" x14ac:dyDescent="0.25">
      <c r="A85" s="30"/>
      <c r="B85" s="40" t="s">
        <v>185</v>
      </c>
      <c r="C85" s="31" t="s">
        <v>185</v>
      </c>
      <c r="D85" s="41" t="s">
        <v>186</v>
      </c>
      <c r="E85" s="31" t="s">
        <v>336</v>
      </c>
      <c r="F85" s="34">
        <v>48</v>
      </c>
      <c r="G85" s="38">
        <v>362.12</v>
      </c>
      <c r="H85" s="35">
        <v>0.5</v>
      </c>
      <c r="I85" s="49">
        <v>181.06</v>
      </c>
      <c r="J85" s="39"/>
      <c r="K85" s="36">
        <f t="shared" si="1"/>
        <v>0</v>
      </c>
    </row>
    <row r="86" spans="1:11" ht="99.95" customHeight="1" x14ac:dyDescent="0.25">
      <c r="A86" s="30"/>
      <c r="B86" s="40" t="s">
        <v>187</v>
      </c>
      <c r="C86" s="31" t="s">
        <v>187</v>
      </c>
      <c r="D86" s="41" t="s">
        <v>188</v>
      </c>
      <c r="E86" s="31" t="s">
        <v>336</v>
      </c>
      <c r="F86" s="34">
        <v>200</v>
      </c>
      <c r="G86" s="38">
        <v>201.63</v>
      </c>
      <c r="H86" s="35">
        <v>0.5</v>
      </c>
      <c r="I86" s="49">
        <v>100.815</v>
      </c>
      <c r="J86" s="39"/>
      <c r="K86" s="36">
        <f t="shared" si="1"/>
        <v>0</v>
      </c>
    </row>
    <row r="87" spans="1:11" ht="99.95" customHeight="1" x14ac:dyDescent="0.25">
      <c r="A87" s="30"/>
      <c r="B87" s="40" t="s">
        <v>189</v>
      </c>
      <c r="C87" s="31" t="s">
        <v>189</v>
      </c>
      <c r="D87" s="41" t="s">
        <v>190</v>
      </c>
      <c r="E87" s="31" t="s">
        <v>336</v>
      </c>
      <c r="F87" s="34">
        <v>160</v>
      </c>
      <c r="G87" s="38">
        <v>236.5</v>
      </c>
      <c r="H87" s="35">
        <v>0.5</v>
      </c>
      <c r="I87" s="49">
        <v>118.25</v>
      </c>
      <c r="J87" s="39"/>
      <c r="K87" s="36">
        <f t="shared" si="1"/>
        <v>0</v>
      </c>
    </row>
    <row r="88" spans="1:11" ht="99.95" customHeight="1" x14ac:dyDescent="0.25">
      <c r="A88" s="30"/>
      <c r="B88" s="40" t="s">
        <v>191</v>
      </c>
      <c r="C88" s="31" t="s">
        <v>191</v>
      </c>
      <c r="D88" s="41" t="s">
        <v>192</v>
      </c>
      <c r="E88" s="31" t="s">
        <v>336</v>
      </c>
      <c r="F88" s="34">
        <v>80</v>
      </c>
      <c r="G88" s="38">
        <v>312.29000000000002</v>
      </c>
      <c r="H88" s="35">
        <v>0.5</v>
      </c>
      <c r="I88" s="49">
        <v>156.14500000000001</v>
      </c>
      <c r="J88" s="39"/>
      <c r="K88" s="36">
        <f t="shared" si="1"/>
        <v>0</v>
      </c>
    </row>
    <row r="89" spans="1:11" ht="99.95" customHeight="1" x14ac:dyDescent="0.25">
      <c r="A89" s="30"/>
      <c r="B89" s="40" t="s">
        <v>193</v>
      </c>
      <c r="C89" s="31" t="s">
        <v>193</v>
      </c>
      <c r="D89" s="41" t="s">
        <v>194</v>
      </c>
      <c r="E89" s="31" t="s">
        <v>336</v>
      </c>
      <c r="F89" s="34">
        <v>54</v>
      </c>
      <c r="G89" s="38">
        <v>370.26</v>
      </c>
      <c r="H89" s="35">
        <v>0.5</v>
      </c>
      <c r="I89" s="49">
        <v>185.13</v>
      </c>
      <c r="J89" s="39"/>
      <c r="K89" s="36">
        <f t="shared" si="1"/>
        <v>0</v>
      </c>
    </row>
    <row r="90" spans="1:11" ht="99.95" customHeight="1" x14ac:dyDescent="0.25">
      <c r="A90" s="30"/>
      <c r="B90" s="40" t="s">
        <v>195</v>
      </c>
      <c r="C90" s="31" t="s">
        <v>195</v>
      </c>
      <c r="D90" s="41" t="s">
        <v>196</v>
      </c>
      <c r="E90" s="31" t="s">
        <v>336</v>
      </c>
      <c r="F90" s="34">
        <v>120</v>
      </c>
      <c r="G90" s="38">
        <v>371.91</v>
      </c>
      <c r="H90" s="35">
        <v>0.5</v>
      </c>
      <c r="I90" s="49">
        <v>185.95500000000001</v>
      </c>
      <c r="J90" s="39"/>
      <c r="K90" s="36">
        <f t="shared" si="1"/>
        <v>0</v>
      </c>
    </row>
    <row r="91" spans="1:11" ht="99.95" customHeight="1" x14ac:dyDescent="0.25">
      <c r="A91" s="30"/>
      <c r="B91" s="40" t="s">
        <v>197</v>
      </c>
      <c r="C91" s="31" t="s">
        <v>197</v>
      </c>
      <c r="D91" s="41" t="s">
        <v>198</v>
      </c>
      <c r="E91" s="31" t="s">
        <v>336</v>
      </c>
      <c r="F91" s="34">
        <v>64</v>
      </c>
      <c r="G91" s="38">
        <v>438.02</v>
      </c>
      <c r="H91" s="35">
        <v>0.5</v>
      </c>
      <c r="I91" s="49">
        <v>219.01</v>
      </c>
      <c r="J91" s="39"/>
      <c r="K91" s="36">
        <f t="shared" si="1"/>
        <v>0</v>
      </c>
    </row>
    <row r="92" spans="1:11" ht="99.95" customHeight="1" x14ac:dyDescent="0.25">
      <c r="A92" s="30"/>
      <c r="B92" s="40" t="s">
        <v>199</v>
      </c>
      <c r="C92" s="31" t="s">
        <v>199</v>
      </c>
      <c r="D92" s="41" t="s">
        <v>200</v>
      </c>
      <c r="E92" s="31" t="s">
        <v>336</v>
      </c>
      <c r="F92" s="34">
        <v>390</v>
      </c>
      <c r="G92" s="38">
        <v>136.84</v>
      </c>
      <c r="H92" s="35">
        <v>0.5</v>
      </c>
      <c r="I92" s="49">
        <v>68.42</v>
      </c>
      <c r="J92" s="39"/>
      <c r="K92" s="36">
        <f t="shared" si="1"/>
        <v>0</v>
      </c>
    </row>
    <row r="93" spans="1:11" ht="99.95" customHeight="1" x14ac:dyDescent="0.25">
      <c r="A93" s="30"/>
      <c r="B93" s="40" t="s">
        <v>201</v>
      </c>
      <c r="C93" s="31" t="s">
        <v>201</v>
      </c>
      <c r="D93" s="41" t="s">
        <v>202</v>
      </c>
      <c r="E93" s="31" t="s">
        <v>336</v>
      </c>
      <c r="F93" s="34">
        <v>130</v>
      </c>
      <c r="G93" s="38">
        <v>400.07</v>
      </c>
      <c r="H93" s="35">
        <v>0.5</v>
      </c>
      <c r="I93" s="49">
        <v>200.035</v>
      </c>
      <c r="J93" s="39"/>
      <c r="K93" s="36">
        <f t="shared" si="1"/>
        <v>0</v>
      </c>
    </row>
    <row r="94" spans="1:11" ht="99.95" customHeight="1" x14ac:dyDescent="0.25">
      <c r="A94" s="30"/>
      <c r="B94" s="40" t="s">
        <v>203</v>
      </c>
      <c r="C94" s="31" t="s">
        <v>203</v>
      </c>
      <c r="D94" s="41" t="s">
        <v>204</v>
      </c>
      <c r="E94" s="31" t="s">
        <v>336</v>
      </c>
      <c r="F94" s="34">
        <v>112</v>
      </c>
      <c r="G94" s="38">
        <v>337.59</v>
      </c>
      <c r="H94" s="35">
        <v>0.5</v>
      </c>
      <c r="I94" s="49">
        <v>168.79499999999999</v>
      </c>
      <c r="J94" s="39"/>
      <c r="K94" s="36">
        <f t="shared" si="1"/>
        <v>0</v>
      </c>
    </row>
    <row r="95" spans="1:11" ht="99.95" customHeight="1" x14ac:dyDescent="0.25">
      <c r="A95" s="30"/>
      <c r="B95" s="40" t="s">
        <v>205</v>
      </c>
      <c r="C95" s="31" t="s">
        <v>205</v>
      </c>
      <c r="D95" s="41" t="s">
        <v>206</v>
      </c>
      <c r="E95" s="31" t="s">
        <v>336</v>
      </c>
      <c r="F95" s="34">
        <v>24</v>
      </c>
      <c r="G95" s="38">
        <v>359.26</v>
      </c>
      <c r="H95" s="35">
        <v>0.5</v>
      </c>
      <c r="I95" s="49">
        <v>179.63</v>
      </c>
      <c r="J95" s="39"/>
      <c r="K95" s="36">
        <f t="shared" si="1"/>
        <v>0</v>
      </c>
    </row>
    <row r="96" spans="1:11" ht="99.95" customHeight="1" x14ac:dyDescent="0.25">
      <c r="A96" s="30"/>
      <c r="B96" s="40" t="s">
        <v>207</v>
      </c>
      <c r="C96" s="31" t="s">
        <v>207</v>
      </c>
      <c r="D96" s="41" t="s">
        <v>208</v>
      </c>
      <c r="E96" s="31" t="s">
        <v>336</v>
      </c>
      <c r="F96" s="34">
        <v>72</v>
      </c>
      <c r="G96" s="38">
        <v>306.57</v>
      </c>
      <c r="H96" s="35">
        <v>0.5</v>
      </c>
      <c r="I96" s="49">
        <v>153.285</v>
      </c>
      <c r="J96" s="39"/>
      <c r="K96" s="36">
        <f t="shared" si="1"/>
        <v>0</v>
      </c>
    </row>
    <row r="97" spans="1:11" ht="99.95" customHeight="1" x14ac:dyDescent="0.25">
      <c r="A97" s="30"/>
      <c r="B97" s="40" t="s">
        <v>209</v>
      </c>
      <c r="C97" s="31" t="s">
        <v>209</v>
      </c>
      <c r="D97" s="41" t="s">
        <v>210</v>
      </c>
      <c r="E97" s="31" t="s">
        <v>336</v>
      </c>
      <c r="F97" s="34">
        <v>48</v>
      </c>
      <c r="G97" s="38">
        <v>339.46</v>
      </c>
      <c r="H97" s="35">
        <v>0.5</v>
      </c>
      <c r="I97" s="49">
        <v>169.73</v>
      </c>
      <c r="J97" s="39"/>
      <c r="K97" s="36">
        <f t="shared" si="1"/>
        <v>0</v>
      </c>
    </row>
    <row r="98" spans="1:11" ht="99.95" customHeight="1" x14ac:dyDescent="0.25">
      <c r="A98" s="30"/>
      <c r="B98" s="40" t="s">
        <v>211</v>
      </c>
      <c r="C98" s="31" t="s">
        <v>211</v>
      </c>
      <c r="D98" s="41" t="s">
        <v>212</v>
      </c>
      <c r="E98" s="31" t="s">
        <v>336</v>
      </c>
      <c r="F98" s="34">
        <v>48</v>
      </c>
      <c r="G98" s="38">
        <v>367.51</v>
      </c>
      <c r="H98" s="35">
        <v>0.5</v>
      </c>
      <c r="I98" s="49">
        <v>183.755</v>
      </c>
      <c r="J98" s="39"/>
      <c r="K98" s="36">
        <f t="shared" si="1"/>
        <v>0</v>
      </c>
    </row>
    <row r="99" spans="1:11" ht="99.95" customHeight="1" x14ac:dyDescent="0.25">
      <c r="A99" s="30"/>
      <c r="B99" s="40" t="s">
        <v>213</v>
      </c>
      <c r="C99" s="31" t="s">
        <v>213</v>
      </c>
      <c r="D99" s="41" t="s">
        <v>214</v>
      </c>
      <c r="E99" s="31" t="s">
        <v>336</v>
      </c>
      <c r="F99" s="34">
        <v>48</v>
      </c>
      <c r="G99" s="38">
        <v>377.52</v>
      </c>
      <c r="H99" s="35">
        <v>0.5</v>
      </c>
      <c r="I99" s="49">
        <v>188.76</v>
      </c>
      <c r="J99" s="39"/>
      <c r="K99" s="36">
        <f t="shared" si="1"/>
        <v>0</v>
      </c>
    </row>
    <row r="100" spans="1:11" ht="99.95" customHeight="1" x14ac:dyDescent="0.25">
      <c r="A100" s="30"/>
      <c r="B100" s="40" t="s">
        <v>215</v>
      </c>
      <c r="C100" s="31" t="s">
        <v>215</v>
      </c>
      <c r="D100" s="41" t="s">
        <v>216</v>
      </c>
      <c r="E100" s="31" t="s">
        <v>336</v>
      </c>
      <c r="F100" s="34">
        <v>24</v>
      </c>
      <c r="G100" s="38">
        <v>393.36</v>
      </c>
      <c r="H100" s="35">
        <v>0.5</v>
      </c>
      <c r="I100" s="49">
        <v>196.68</v>
      </c>
      <c r="J100" s="39"/>
      <c r="K100" s="36">
        <f t="shared" si="1"/>
        <v>0</v>
      </c>
    </row>
    <row r="101" spans="1:11" ht="99.95" customHeight="1" x14ac:dyDescent="0.25">
      <c r="A101" s="30"/>
      <c r="B101" s="40" t="s">
        <v>217</v>
      </c>
      <c r="C101" s="31" t="s">
        <v>217</v>
      </c>
      <c r="D101" s="41" t="s">
        <v>218</v>
      </c>
      <c r="E101" s="31" t="s">
        <v>336</v>
      </c>
      <c r="F101" s="34">
        <v>48</v>
      </c>
      <c r="G101" s="38">
        <v>520.41</v>
      </c>
      <c r="H101" s="35">
        <v>0.5</v>
      </c>
      <c r="I101" s="49">
        <v>260.20499999999998</v>
      </c>
      <c r="J101" s="39"/>
      <c r="K101" s="36">
        <f t="shared" si="1"/>
        <v>0</v>
      </c>
    </row>
    <row r="102" spans="1:11" ht="99.95" customHeight="1" x14ac:dyDescent="0.25">
      <c r="A102" s="30"/>
      <c r="B102" s="40" t="s">
        <v>219</v>
      </c>
      <c r="C102" s="31" t="s">
        <v>219</v>
      </c>
      <c r="D102" s="41" t="s">
        <v>220</v>
      </c>
      <c r="E102" s="31" t="s">
        <v>336</v>
      </c>
      <c r="F102" s="34">
        <v>48</v>
      </c>
      <c r="G102" s="38">
        <v>433.29</v>
      </c>
      <c r="H102" s="35">
        <v>0.5</v>
      </c>
      <c r="I102" s="49">
        <v>216.64500000000001</v>
      </c>
      <c r="J102" s="39"/>
      <c r="K102" s="36">
        <f t="shared" si="1"/>
        <v>0</v>
      </c>
    </row>
    <row r="103" spans="1:11" ht="99.95" customHeight="1" x14ac:dyDescent="0.25">
      <c r="A103" s="30"/>
      <c r="B103" s="40" t="s">
        <v>221</v>
      </c>
      <c r="C103" s="31" t="s">
        <v>221</v>
      </c>
      <c r="D103" s="41" t="s">
        <v>222</v>
      </c>
      <c r="E103" s="31" t="s">
        <v>336</v>
      </c>
      <c r="F103" s="34">
        <v>48</v>
      </c>
      <c r="G103" s="38">
        <v>485.98</v>
      </c>
      <c r="H103" s="35">
        <v>0.5</v>
      </c>
      <c r="I103" s="49">
        <v>242.99</v>
      </c>
      <c r="J103" s="39"/>
      <c r="K103" s="36">
        <f t="shared" si="1"/>
        <v>0</v>
      </c>
    </row>
    <row r="104" spans="1:11" ht="99.95" customHeight="1" x14ac:dyDescent="0.25">
      <c r="A104" s="30"/>
      <c r="B104" s="40" t="s">
        <v>223</v>
      </c>
      <c r="C104" s="31" t="s">
        <v>223</v>
      </c>
      <c r="D104" s="41" t="s">
        <v>224</v>
      </c>
      <c r="E104" s="31" t="s">
        <v>336</v>
      </c>
      <c r="F104" s="34">
        <v>48</v>
      </c>
      <c r="G104" s="38">
        <v>459.8</v>
      </c>
      <c r="H104" s="35">
        <v>0.5</v>
      </c>
      <c r="I104" s="49">
        <v>229.9</v>
      </c>
      <c r="J104" s="39"/>
      <c r="K104" s="36">
        <f t="shared" si="1"/>
        <v>0</v>
      </c>
    </row>
    <row r="105" spans="1:11" ht="99.95" customHeight="1" x14ac:dyDescent="0.25">
      <c r="A105" s="30"/>
      <c r="B105" s="40" t="s">
        <v>225</v>
      </c>
      <c r="C105" s="31" t="s">
        <v>225</v>
      </c>
      <c r="D105" s="41" t="s">
        <v>226</v>
      </c>
      <c r="E105" s="31" t="s">
        <v>336</v>
      </c>
      <c r="F105" s="34">
        <v>36</v>
      </c>
      <c r="G105" s="38">
        <v>446.16</v>
      </c>
      <c r="H105" s="35">
        <v>0.5</v>
      </c>
      <c r="I105" s="49">
        <v>223.08</v>
      </c>
      <c r="J105" s="39"/>
      <c r="K105" s="36">
        <f t="shared" si="1"/>
        <v>0</v>
      </c>
    </row>
    <row r="106" spans="1:11" ht="99.95" customHeight="1" x14ac:dyDescent="0.25">
      <c r="A106" s="30"/>
      <c r="B106" s="40" t="s">
        <v>227</v>
      </c>
      <c r="C106" s="31" t="s">
        <v>227</v>
      </c>
      <c r="D106" s="41" t="s">
        <v>228</v>
      </c>
      <c r="E106" s="31" t="s">
        <v>336</v>
      </c>
      <c r="F106" s="34">
        <v>24</v>
      </c>
      <c r="G106" s="38">
        <v>586.41</v>
      </c>
      <c r="H106" s="35">
        <v>0.5</v>
      </c>
      <c r="I106" s="49">
        <v>293.20499999999998</v>
      </c>
      <c r="J106" s="39"/>
      <c r="K106" s="36">
        <f t="shared" si="1"/>
        <v>0</v>
      </c>
    </row>
    <row r="107" spans="1:11" ht="99.95" customHeight="1" x14ac:dyDescent="0.25">
      <c r="A107" s="30"/>
      <c r="B107" s="40" t="s">
        <v>229</v>
      </c>
      <c r="C107" s="31" t="s">
        <v>229</v>
      </c>
      <c r="D107" s="41" t="s">
        <v>230</v>
      </c>
      <c r="E107" s="31" t="s">
        <v>336</v>
      </c>
      <c r="F107" s="34">
        <v>12</v>
      </c>
      <c r="G107" s="38">
        <v>587.17999999999995</v>
      </c>
      <c r="H107" s="35">
        <v>0.5</v>
      </c>
      <c r="I107" s="49">
        <v>293.58999999999997</v>
      </c>
      <c r="J107" s="39"/>
      <c r="K107" s="36">
        <f t="shared" si="1"/>
        <v>0</v>
      </c>
    </row>
    <row r="108" spans="1:11" ht="99.95" customHeight="1" x14ac:dyDescent="0.25">
      <c r="A108" s="30"/>
      <c r="B108" s="40" t="s">
        <v>231</v>
      </c>
      <c r="C108" s="31" t="s">
        <v>231</v>
      </c>
      <c r="D108" s="41" t="s">
        <v>232</v>
      </c>
      <c r="E108" s="31" t="s">
        <v>336</v>
      </c>
      <c r="F108" s="34">
        <v>24</v>
      </c>
      <c r="G108" s="38">
        <v>642.07000000000005</v>
      </c>
      <c r="H108" s="35">
        <v>0.5</v>
      </c>
      <c r="I108" s="49">
        <v>321.03500000000003</v>
      </c>
      <c r="J108" s="39"/>
      <c r="K108" s="36">
        <f t="shared" si="1"/>
        <v>0</v>
      </c>
    </row>
    <row r="109" spans="1:11" ht="99.95" customHeight="1" x14ac:dyDescent="0.25">
      <c r="A109" s="30"/>
      <c r="B109" s="40" t="s">
        <v>233</v>
      </c>
      <c r="C109" s="31" t="s">
        <v>233</v>
      </c>
      <c r="D109" s="41" t="s">
        <v>234</v>
      </c>
      <c r="E109" s="31" t="s">
        <v>336</v>
      </c>
      <c r="F109" s="34">
        <v>24</v>
      </c>
      <c r="G109" s="38">
        <v>1069.2</v>
      </c>
      <c r="H109" s="35">
        <v>0.5</v>
      </c>
      <c r="I109" s="49">
        <v>534.6</v>
      </c>
      <c r="J109" s="39"/>
      <c r="K109" s="36">
        <f t="shared" si="1"/>
        <v>0</v>
      </c>
    </row>
    <row r="110" spans="1:11" ht="99.95" customHeight="1" x14ac:dyDescent="0.25">
      <c r="A110" s="30"/>
      <c r="B110" s="40" t="s">
        <v>235</v>
      </c>
      <c r="C110" s="31" t="s">
        <v>235</v>
      </c>
      <c r="D110" s="41" t="s">
        <v>236</v>
      </c>
      <c r="E110" s="31" t="s">
        <v>336</v>
      </c>
      <c r="F110" s="34">
        <v>200</v>
      </c>
      <c r="G110" s="38">
        <v>177.87</v>
      </c>
      <c r="H110" s="35">
        <v>0.5</v>
      </c>
      <c r="I110" s="49">
        <v>88.935000000000002</v>
      </c>
      <c r="J110" s="39"/>
      <c r="K110" s="36">
        <f t="shared" si="1"/>
        <v>0</v>
      </c>
    </row>
    <row r="111" spans="1:11" ht="99.95" customHeight="1" x14ac:dyDescent="0.25">
      <c r="A111" s="30"/>
      <c r="B111" s="40" t="s">
        <v>237</v>
      </c>
      <c r="C111" s="31" t="s">
        <v>237</v>
      </c>
      <c r="D111" s="41" t="s">
        <v>238</v>
      </c>
      <c r="E111" s="31" t="s">
        <v>336</v>
      </c>
      <c r="F111" s="34">
        <v>48</v>
      </c>
      <c r="G111" s="38">
        <v>666.05</v>
      </c>
      <c r="H111" s="35">
        <v>0.5</v>
      </c>
      <c r="I111" s="49">
        <v>333.02499999999998</v>
      </c>
      <c r="J111" s="39"/>
      <c r="K111" s="36">
        <f t="shared" si="1"/>
        <v>0</v>
      </c>
    </row>
    <row r="112" spans="1:11" ht="99.95" customHeight="1" x14ac:dyDescent="0.25">
      <c r="A112" s="30"/>
      <c r="B112" s="40" t="s">
        <v>239</v>
      </c>
      <c r="C112" s="31" t="s">
        <v>239</v>
      </c>
      <c r="D112" s="41" t="s">
        <v>240</v>
      </c>
      <c r="E112" s="31" t="s">
        <v>336</v>
      </c>
      <c r="F112" s="34">
        <v>24</v>
      </c>
      <c r="G112" s="38">
        <v>769.12</v>
      </c>
      <c r="H112" s="35">
        <v>0.5</v>
      </c>
      <c r="I112" s="49">
        <v>384.56</v>
      </c>
      <c r="J112" s="39"/>
      <c r="K112" s="36">
        <f t="shared" si="1"/>
        <v>0</v>
      </c>
    </row>
    <row r="113" spans="1:11" ht="99.95" customHeight="1" x14ac:dyDescent="0.25">
      <c r="A113" s="30"/>
      <c r="B113" s="40" t="s">
        <v>241</v>
      </c>
      <c r="C113" s="31" t="s">
        <v>241</v>
      </c>
      <c r="D113" s="41" t="s">
        <v>242</v>
      </c>
      <c r="E113" s="31" t="s">
        <v>336</v>
      </c>
      <c r="F113" s="34">
        <v>72</v>
      </c>
      <c r="G113" s="38">
        <v>307.67</v>
      </c>
      <c r="H113" s="35">
        <v>0.5</v>
      </c>
      <c r="I113" s="49">
        <v>153.83500000000001</v>
      </c>
      <c r="J113" s="39"/>
      <c r="K113" s="36">
        <f t="shared" si="1"/>
        <v>0</v>
      </c>
    </row>
    <row r="114" spans="1:11" ht="99.95" customHeight="1" x14ac:dyDescent="0.25">
      <c r="A114" s="30"/>
      <c r="B114" s="40" t="s">
        <v>243</v>
      </c>
      <c r="C114" s="31" t="s">
        <v>243</v>
      </c>
      <c r="D114" s="41" t="s">
        <v>244</v>
      </c>
      <c r="E114" s="31" t="s">
        <v>336</v>
      </c>
      <c r="F114" s="34">
        <v>72</v>
      </c>
      <c r="G114" s="38">
        <v>231</v>
      </c>
      <c r="H114" s="35">
        <v>0.5</v>
      </c>
      <c r="I114" s="49">
        <v>115.5</v>
      </c>
      <c r="J114" s="39"/>
      <c r="K114" s="36">
        <f t="shared" si="1"/>
        <v>0</v>
      </c>
    </row>
    <row r="115" spans="1:11" ht="99.95" customHeight="1" x14ac:dyDescent="0.25">
      <c r="A115" s="30"/>
      <c r="B115" s="40" t="s">
        <v>245</v>
      </c>
      <c r="C115" s="31" t="s">
        <v>245</v>
      </c>
      <c r="D115" s="41" t="s">
        <v>246</v>
      </c>
      <c r="E115" s="31" t="s">
        <v>336</v>
      </c>
      <c r="F115" s="34">
        <v>24</v>
      </c>
      <c r="G115" s="38">
        <v>591.91</v>
      </c>
      <c r="H115" s="35">
        <v>0.5</v>
      </c>
      <c r="I115" s="49">
        <v>295.95499999999998</v>
      </c>
      <c r="J115" s="39"/>
      <c r="K115" s="36">
        <f t="shared" si="1"/>
        <v>0</v>
      </c>
    </row>
    <row r="116" spans="1:11" ht="99.95" customHeight="1" x14ac:dyDescent="0.25">
      <c r="A116" s="30"/>
      <c r="B116" s="40" t="s">
        <v>247</v>
      </c>
      <c r="C116" s="31" t="s">
        <v>247</v>
      </c>
      <c r="D116" s="41" t="s">
        <v>248</v>
      </c>
      <c r="E116" s="31" t="s">
        <v>336</v>
      </c>
      <c r="F116" s="34">
        <v>24</v>
      </c>
      <c r="G116" s="38">
        <v>588.39</v>
      </c>
      <c r="H116" s="35">
        <v>0.5</v>
      </c>
      <c r="I116" s="49">
        <v>294.19499999999999</v>
      </c>
      <c r="J116" s="39"/>
      <c r="K116" s="36">
        <f t="shared" si="1"/>
        <v>0</v>
      </c>
    </row>
    <row r="117" spans="1:11" ht="99.95" customHeight="1" x14ac:dyDescent="0.25">
      <c r="A117" s="30"/>
      <c r="B117" s="40" t="s">
        <v>249</v>
      </c>
      <c r="C117" s="31" t="s">
        <v>249</v>
      </c>
      <c r="D117" s="41" t="s">
        <v>250</v>
      </c>
      <c r="E117" s="31" t="s">
        <v>336</v>
      </c>
      <c r="F117" s="34">
        <v>24</v>
      </c>
      <c r="G117" s="38">
        <v>865.26</v>
      </c>
      <c r="H117" s="35">
        <v>0.5</v>
      </c>
      <c r="I117" s="49">
        <v>432.63</v>
      </c>
      <c r="J117" s="39"/>
      <c r="K117" s="36">
        <f t="shared" si="1"/>
        <v>0</v>
      </c>
    </row>
    <row r="118" spans="1:11" ht="99.95" customHeight="1" x14ac:dyDescent="0.25">
      <c r="A118" s="30"/>
      <c r="B118" s="40" t="s">
        <v>251</v>
      </c>
      <c r="C118" s="31" t="s">
        <v>251</v>
      </c>
      <c r="D118" s="41" t="s">
        <v>252</v>
      </c>
      <c r="E118" s="31" t="s">
        <v>336</v>
      </c>
      <c r="F118" s="34">
        <v>24</v>
      </c>
      <c r="G118" s="38">
        <v>755.04</v>
      </c>
      <c r="H118" s="35">
        <v>0.5</v>
      </c>
      <c r="I118" s="49">
        <v>377.52</v>
      </c>
      <c r="J118" s="39"/>
      <c r="K118" s="36">
        <f t="shared" si="1"/>
        <v>0</v>
      </c>
    </row>
    <row r="119" spans="1:11" ht="99.95" customHeight="1" x14ac:dyDescent="0.25">
      <c r="A119" s="30"/>
      <c r="B119" s="40" t="s">
        <v>253</v>
      </c>
      <c r="C119" s="31" t="s">
        <v>253</v>
      </c>
      <c r="D119" s="41" t="s">
        <v>254</v>
      </c>
      <c r="E119" s="31" t="s">
        <v>336</v>
      </c>
      <c r="F119" s="34">
        <v>24</v>
      </c>
      <c r="G119" s="38">
        <v>859.21</v>
      </c>
      <c r="H119" s="35">
        <v>0.5</v>
      </c>
      <c r="I119" s="49">
        <v>429.60500000000002</v>
      </c>
      <c r="J119" s="39"/>
      <c r="K119" s="36">
        <f t="shared" si="1"/>
        <v>0</v>
      </c>
    </row>
    <row r="120" spans="1:11" ht="99.95" customHeight="1" x14ac:dyDescent="0.25">
      <c r="A120" s="30"/>
      <c r="B120" s="40" t="s">
        <v>255</v>
      </c>
      <c r="C120" s="31" t="s">
        <v>255</v>
      </c>
      <c r="D120" s="41" t="s">
        <v>256</v>
      </c>
      <c r="E120" s="31" t="s">
        <v>336</v>
      </c>
      <c r="F120" s="34">
        <v>24</v>
      </c>
      <c r="G120" s="38">
        <v>553.85</v>
      </c>
      <c r="H120" s="35">
        <v>0.5</v>
      </c>
      <c r="I120" s="49">
        <v>276.92500000000001</v>
      </c>
      <c r="J120" s="39"/>
      <c r="K120" s="36">
        <f t="shared" si="1"/>
        <v>0</v>
      </c>
    </row>
    <row r="121" spans="1:11" ht="99.95" customHeight="1" x14ac:dyDescent="0.25">
      <c r="A121" s="30"/>
      <c r="B121" s="40" t="s">
        <v>257</v>
      </c>
      <c r="C121" s="31" t="s">
        <v>257</v>
      </c>
      <c r="D121" s="41" t="s">
        <v>258</v>
      </c>
      <c r="E121" s="31" t="s">
        <v>336</v>
      </c>
      <c r="F121" s="34">
        <v>48</v>
      </c>
      <c r="G121" s="38">
        <v>267.41000000000003</v>
      </c>
      <c r="H121" s="35">
        <v>0.5</v>
      </c>
      <c r="I121" s="49">
        <v>133.70500000000001</v>
      </c>
      <c r="J121" s="39"/>
      <c r="K121" s="36">
        <f t="shared" si="1"/>
        <v>0</v>
      </c>
    </row>
    <row r="122" spans="1:11" ht="99.95" customHeight="1" x14ac:dyDescent="0.25">
      <c r="A122" s="30"/>
      <c r="B122" s="40" t="s">
        <v>259</v>
      </c>
      <c r="C122" s="31" t="s">
        <v>259</v>
      </c>
      <c r="D122" s="41" t="s">
        <v>260</v>
      </c>
      <c r="E122" s="31" t="s">
        <v>336</v>
      </c>
      <c r="F122" s="34">
        <v>48</v>
      </c>
      <c r="G122" s="38">
        <v>285.33999999999997</v>
      </c>
      <c r="H122" s="35">
        <v>0.5</v>
      </c>
      <c r="I122" s="49">
        <v>142.66999999999999</v>
      </c>
      <c r="J122" s="39"/>
      <c r="K122" s="36">
        <f t="shared" si="1"/>
        <v>0</v>
      </c>
    </row>
    <row r="123" spans="1:11" ht="99.95" customHeight="1" x14ac:dyDescent="0.25">
      <c r="A123" s="30"/>
      <c r="B123" s="40" t="s">
        <v>261</v>
      </c>
      <c r="C123" s="31" t="s">
        <v>261</v>
      </c>
      <c r="D123" s="41" t="s">
        <v>262</v>
      </c>
      <c r="E123" s="31" t="s">
        <v>336</v>
      </c>
      <c r="F123" s="34">
        <v>72</v>
      </c>
      <c r="G123" s="38">
        <v>290.73</v>
      </c>
      <c r="H123" s="35">
        <v>0.5</v>
      </c>
      <c r="I123" s="49">
        <v>145.36500000000001</v>
      </c>
      <c r="J123" s="39"/>
      <c r="K123" s="36">
        <f t="shared" si="1"/>
        <v>0</v>
      </c>
    </row>
    <row r="124" spans="1:11" ht="99.95" customHeight="1" x14ac:dyDescent="0.25">
      <c r="A124" s="30"/>
      <c r="B124" s="40" t="s">
        <v>263</v>
      </c>
      <c r="C124" s="31" t="s">
        <v>263</v>
      </c>
      <c r="D124" s="41" t="s">
        <v>264</v>
      </c>
      <c r="E124" s="31" t="s">
        <v>336</v>
      </c>
      <c r="F124" s="34">
        <v>48</v>
      </c>
      <c r="G124" s="38">
        <v>322.95999999999998</v>
      </c>
      <c r="H124" s="35">
        <v>0.5</v>
      </c>
      <c r="I124" s="49">
        <v>161.47999999999999</v>
      </c>
      <c r="J124" s="39"/>
      <c r="K124" s="36">
        <f t="shared" si="1"/>
        <v>0</v>
      </c>
    </row>
    <row r="125" spans="1:11" ht="99.95" customHeight="1" x14ac:dyDescent="0.25">
      <c r="A125" s="30"/>
      <c r="B125" s="40" t="s">
        <v>265</v>
      </c>
      <c r="C125" s="31" t="s">
        <v>265</v>
      </c>
      <c r="D125" s="41" t="s">
        <v>266</v>
      </c>
      <c r="E125" s="31" t="s">
        <v>336</v>
      </c>
      <c r="F125" s="34">
        <v>72</v>
      </c>
      <c r="G125" s="38">
        <v>290.73</v>
      </c>
      <c r="H125" s="35">
        <v>0.5</v>
      </c>
      <c r="I125" s="49">
        <v>145.36500000000001</v>
      </c>
      <c r="J125" s="39"/>
      <c r="K125" s="36">
        <f t="shared" si="1"/>
        <v>0</v>
      </c>
    </row>
    <row r="126" spans="1:11" ht="99.95" customHeight="1" x14ac:dyDescent="0.25">
      <c r="A126" s="30"/>
      <c r="B126" s="40" t="s">
        <v>267</v>
      </c>
      <c r="C126" s="31" t="s">
        <v>267</v>
      </c>
      <c r="D126" s="41" t="s">
        <v>268</v>
      </c>
      <c r="E126" s="31" t="s">
        <v>336</v>
      </c>
      <c r="F126" s="34">
        <v>72</v>
      </c>
      <c r="G126" s="38">
        <v>306.02</v>
      </c>
      <c r="H126" s="35">
        <v>0.5</v>
      </c>
      <c r="I126" s="49">
        <v>153.01</v>
      </c>
      <c r="J126" s="39"/>
      <c r="K126" s="36">
        <f t="shared" si="1"/>
        <v>0</v>
      </c>
    </row>
    <row r="127" spans="1:11" ht="99.95" customHeight="1" x14ac:dyDescent="0.25">
      <c r="A127" s="30"/>
      <c r="B127" s="40" t="s">
        <v>269</v>
      </c>
      <c r="C127" s="31" t="s">
        <v>269</v>
      </c>
      <c r="D127" s="41" t="s">
        <v>270</v>
      </c>
      <c r="E127" s="31" t="s">
        <v>336</v>
      </c>
      <c r="F127" s="34">
        <v>24</v>
      </c>
      <c r="G127" s="38">
        <v>393.47</v>
      </c>
      <c r="H127" s="35">
        <v>0.5</v>
      </c>
      <c r="I127" s="49">
        <v>196.73500000000001</v>
      </c>
      <c r="J127" s="39"/>
      <c r="K127" s="36">
        <f t="shared" si="1"/>
        <v>0</v>
      </c>
    </row>
    <row r="128" spans="1:11" ht="99.95" customHeight="1" x14ac:dyDescent="0.25">
      <c r="A128" s="30"/>
      <c r="B128" s="40" t="s">
        <v>271</v>
      </c>
      <c r="C128" s="31" t="s">
        <v>271</v>
      </c>
      <c r="D128" s="41" t="s">
        <v>272</v>
      </c>
      <c r="E128" s="31" t="s">
        <v>336</v>
      </c>
      <c r="F128" s="34">
        <v>24</v>
      </c>
      <c r="G128" s="38">
        <v>419.43</v>
      </c>
      <c r="H128" s="35">
        <v>0.5</v>
      </c>
      <c r="I128" s="49">
        <v>209.715</v>
      </c>
      <c r="J128" s="39"/>
      <c r="K128" s="36">
        <f t="shared" si="1"/>
        <v>0</v>
      </c>
    </row>
    <row r="129" spans="1:11" ht="99.95" customHeight="1" x14ac:dyDescent="0.25">
      <c r="A129" s="30"/>
      <c r="B129" s="40" t="s">
        <v>273</v>
      </c>
      <c r="C129" s="31" t="s">
        <v>273</v>
      </c>
      <c r="D129" s="41" t="s">
        <v>260</v>
      </c>
      <c r="E129" s="31" t="s">
        <v>336</v>
      </c>
      <c r="F129" s="34">
        <v>24</v>
      </c>
      <c r="G129" s="38">
        <v>419.43</v>
      </c>
      <c r="H129" s="35">
        <v>0.5</v>
      </c>
      <c r="I129" s="49">
        <v>209.715</v>
      </c>
      <c r="J129" s="39"/>
      <c r="K129" s="36">
        <f t="shared" si="1"/>
        <v>0</v>
      </c>
    </row>
    <row r="130" spans="1:11" ht="99.95" customHeight="1" x14ac:dyDescent="0.25">
      <c r="A130" s="30"/>
      <c r="B130" s="40" t="s">
        <v>274</v>
      </c>
      <c r="C130" s="31" t="s">
        <v>274</v>
      </c>
      <c r="D130" s="41" t="s">
        <v>275</v>
      </c>
      <c r="E130" s="31" t="s">
        <v>336</v>
      </c>
      <c r="F130" s="34">
        <v>24</v>
      </c>
      <c r="G130" s="38">
        <v>486.2</v>
      </c>
      <c r="H130" s="35">
        <v>0.5</v>
      </c>
      <c r="I130" s="49">
        <v>243.1</v>
      </c>
      <c r="J130" s="39"/>
      <c r="K130" s="36">
        <f t="shared" si="1"/>
        <v>0</v>
      </c>
    </row>
    <row r="131" spans="1:11" ht="99.95" customHeight="1" x14ac:dyDescent="0.25">
      <c r="A131" s="30"/>
      <c r="B131" s="40" t="s">
        <v>276</v>
      </c>
      <c r="C131" s="31" t="s">
        <v>276</v>
      </c>
      <c r="D131" s="41" t="s">
        <v>277</v>
      </c>
      <c r="E131" s="31" t="s">
        <v>336</v>
      </c>
      <c r="F131" s="34">
        <v>24</v>
      </c>
      <c r="G131" s="38">
        <v>457.16</v>
      </c>
      <c r="H131" s="35">
        <v>0.5</v>
      </c>
      <c r="I131" s="49">
        <v>228.58</v>
      </c>
      <c r="J131" s="39"/>
      <c r="K131" s="36">
        <f t="shared" si="1"/>
        <v>0</v>
      </c>
    </row>
    <row r="132" spans="1:11" ht="99.95" customHeight="1" x14ac:dyDescent="0.25">
      <c r="A132" s="30"/>
      <c r="B132" s="40" t="s">
        <v>278</v>
      </c>
      <c r="C132" s="31" t="s">
        <v>278</v>
      </c>
      <c r="D132" s="41" t="s">
        <v>279</v>
      </c>
      <c r="E132" s="31" t="s">
        <v>336</v>
      </c>
      <c r="F132" s="34">
        <v>24</v>
      </c>
      <c r="G132" s="38">
        <v>681.34</v>
      </c>
      <c r="H132" s="35">
        <v>0.5</v>
      </c>
      <c r="I132" s="49">
        <v>340.67</v>
      </c>
      <c r="J132" s="39"/>
      <c r="K132" s="36">
        <f t="shared" si="1"/>
        <v>0</v>
      </c>
    </row>
    <row r="133" spans="1:11" ht="99.95" customHeight="1" x14ac:dyDescent="0.25">
      <c r="A133" s="30"/>
      <c r="B133" s="40" t="s">
        <v>280</v>
      </c>
      <c r="C133" s="31" t="s">
        <v>280</v>
      </c>
      <c r="D133" s="41" t="s">
        <v>281</v>
      </c>
      <c r="E133" s="31" t="s">
        <v>336</v>
      </c>
      <c r="F133" s="34">
        <v>24</v>
      </c>
      <c r="G133" s="38">
        <v>666.49</v>
      </c>
      <c r="H133" s="35">
        <v>0.5</v>
      </c>
      <c r="I133" s="49">
        <v>333.245</v>
      </c>
      <c r="J133" s="39"/>
      <c r="K133" s="36">
        <f t="shared" si="1"/>
        <v>0</v>
      </c>
    </row>
    <row r="134" spans="1:11" ht="99.95" customHeight="1" x14ac:dyDescent="0.25">
      <c r="A134" s="30"/>
      <c r="B134" s="40" t="s">
        <v>282</v>
      </c>
      <c r="C134" s="31" t="s">
        <v>282</v>
      </c>
      <c r="D134" s="41" t="s">
        <v>283</v>
      </c>
      <c r="E134" s="31" t="s">
        <v>336</v>
      </c>
      <c r="F134" s="34">
        <v>24</v>
      </c>
      <c r="G134" s="38">
        <v>410.52</v>
      </c>
      <c r="H134" s="35">
        <v>0.5</v>
      </c>
      <c r="I134" s="49">
        <v>205.26</v>
      </c>
      <c r="J134" s="39"/>
      <c r="K134" s="36">
        <f t="shared" si="1"/>
        <v>0</v>
      </c>
    </row>
    <row r="135" spans="1:11" ht="99.95" customHeight="1" x14ac:dyDescent="0.25">
      <c r="A135" s="30"/>
      <c r="B135" s="40" t="s">
        <v>284</v>
      </c>
      <c r="C135" s="31" t="s">
        <v>284</v>
      </c>
      <c r="D135" s="41" t="s">
        <v>285</v>
      </c>
      <c r="E135" s="31" t="s">
        <v>336</v>
      </c>
      <c r="F135" s="34">
        <v>48</v>
      </c>
      <c r="G135" s="38">
        <v>281.16000000000003</v>
      </c>
      <c r="H135" s="35">
        <v>0.5</v>
      </c>
      <c r="I135" s="49">
        <v>140.58000000000001</v>
      </c>
      <c r="J135" s="39"/>
      <c r="K135" s="36">
        <f t="shared" si="1"/>
        <v>0</v>
      </c>
    </row>
    <row r="136" spans="1:11" ht="99.95" customHeight="1" x14ac:dyDescent="0.25">
      <c r="A136" s="30"/>
      <c r="B136" s="40" t="s">
        <v>286</v>
      </c>
      <c r="C136" s="31" t="s">
        <v>286</v>
      </c>
      <c r="D136" s="41" t="s">
        <v>287</v>
      </c>
      <c r="E136" s="31" t="s">
        <v>336</v>
      </c>
      <c r="F136" s="34">
        <v>24</v>
      </c>
      <c r="G136" s="38">
        <v>977.68</v>
      </c>
      <c r="H136" s="35">
        <v>0.5</v>
      </c>
      <c r="I136" s="49">
        <v>488.84</v>
      </c>
      <c r="J136" s="39"/>
      <c r="K136" s="36">
        <f t="shared" si="1"/>
        <v>0</v>
      </c>
    </row>
    <row r="137" spans="1:11" ht="99.95" customHeight="1" x14ac:dyDescent="0.25">
      <c r="A137" s="30"/>
      <c r="B137" s="40" t="s">
        <v>288</v>
      </c>
      <c r="C137" s="31" t="s">
        <v>288</v>
      </c>
      <c r="D137" s="41" t="s">
        <v>289</v>
      </c>
      <c r="E137" s="31" t="s">
        <v>336</v>
      </c>
      <c r="F137" s="34">
        <v>24</v>
      </c>
      <c r="G137" s="38">
        <v>561.99</v>
      </c>
      <c r="H137" s="35">
        <v>0.5</v>
      </c>
      <c r="I137" s="49">
        <v>280.995</v>
      </c>
      <c r="J137" s="39"/>
      <c r="K137" s="36">
        <f t="shared" si="1"/>
        <v>0</v>
      </c>
    </row>
    <row r="138" spans="1:11" ht="99.95" customHeight="1" x14ac:dyDescent="0.25">
      <c r="A138" s="30"/>
      <c r="B138" s="40" t="s">
        <v>290</v>
      </c>
      <c r="C138" s="31" t="s">
        <v>290</v>
      </c>
      <c r="D138" s="41" t="s">
        <v>291</v>
      </c>
      <c r="E138" s="31" t="s">
        <v>336</v>
      </c>
      <c r="F138" s="34">
        <v>24</v>
      </c>
      <c r="G138" s="38">
        <v>400.51</v>
      </c>
      <c r="H138" s="35">
        <v>0.5</v>
      </c>
      <c r="I138" s="49">
        <v>200.255</v>
      </c>
      <c r="J138" s="39"/>
      <c r="K138" s="36">
        <f t="shared" si="1"/>
        <v>0</v>
      </c>
    </row>
    <row r="139" spans="1:11" ht="99.95" customHeight="1" x14ac:dyDescent="0.25">
      <c r="A139" s="30"/>
      <c r="B139" s="40" t="s">
        <v>292</v>
      </c>
      <c r="C139" s="31" t="s">
        <v>292</v>
      </c>
      <c r="D139" s="41" t="s">
        <v>293</v>
      </c>
      <c r="E139" s="31" t="s">
        <v>336</v>
      </c>
      <c r="F139" s="34">
        <v>24</v>
      </c>
      <c r="G139" s="38">
        <v>826.1</v>
      </c>
      <c r="H139" s="35">
        <v>0.5</v>
      </c>
      <c r="I139" s="49">
        <v>413.05</v>
      </c>
      <c r="J139" s="39"/>
      <c r="K139" s="36">
        <f t="shared" si="1"/>
        <v>0</v>
      </c>
    </row>
    <row r="140" spans="1:11" ht="99.95" customHeight="1" x14ac:dyDescent="0.25">
      <c r="A140" s="30"/>
      <c r="B140" s="40" t="s">
        <v>294</v>
      </c>
      <c r="C140" s="31" t="s">
        <v>294</v>
      </c>
      <c r="D140" s="41" t="s">
        <v>295</v>
      </c>
      <c r="E140" s="31" t="s">
        <v>336</v>
      </c>
      <c r="F140" s="34">
        <v>24</v>
      </c>
      <c r="G140" s="38">
        <v>706.86</v>
      </c>
      <c r="H140" s="35">
        <v>0.5</v>
      </c>
      <c r="I140" s="49">
        <v>353.43</v>
      </c>
      <c r="J140" s="39"/>
      <c r="K140" s="36">
        <f t="shared" ref="K140:K159" si="2">I140*J140</f>
        <v>0</v>
      </c>
    </row>
    <row r="141" spans="1:11" ht="99.95" customHeight="1" x14ac:dyDescent="0.25">
      <c r="A141" s="30"/>
      <c r="B141" s="40" t="s">
        <v>296</v>
      </c>
      <c r="C141" s="31" t="s">
        <v>296</v>
      </c>
      <c r="D141" s="41" t="s">
        <v>297</v>
      </c>
      <c r="E141" s="31" t="s">
        <v>336</v>
      </c>
      <c r="F141" s="34">
        <v>24</v>
      </c>
      <c r="G141" s="38">
        <v>447.37</v>
      </c>
      <c r="H141" s="35">
        <v>0.5</v>
      </c>
      <c r="I141" s="49">
        <v>223.685</v>
      </c>
      <c r="J141" s="39"/>
      <c r="K141" s="36">
        <f t="shared" si="2"/>
        <v>0</v>
      </c>
    </row>
    <row r="142" spans="1:11" ht="99.95" customHeight="1" x14ac:dyDescent="0.25">
      <c r="A142" s="30"/>
      <c r="B142" s="40" t="s">
        <v>298</v>
      </c>
      <c r="C142" s="31" t="s">
        <v>298</v>
      </c>
      <c r="D142" s="41" t="s">
        <v>299</v>
      </c>
      <c r="E142" s="31" t="s">
        <v>336</v>
      </c>
      <c r="F142" s="34">
        <v>24</v>
      </c>
      <c r="G142" s="38">
        <v>485.76</v>
      </c>
      <c r="H142" s="35">
        <v>0.5</v>
      </c>
      <c r="I142" s="49">
        <v>242.88</v>
      </c>
      <c r="J142" s="39"/>
      <c r="K142" s="36">
        <f t="shared" si="2"/>
        <v>0</v>
      </c>
    </row>
    <row r="143" spans="1:11" ht="99.95" customHeight="1" x14ac:dyDescent="0.25">
      <c r="A143" s="30"/>
      <c r="B143" s="40" t="s">
        <v>300</v>
      </c>
      <c r="C143" s="31" t="s">
        <v>300</v>
      </c>
      <c r="D143" s="41" t="s">
        <v>301</v>
      </c>
      <c r="E143" s="31" t="s">
        <v>336</v>
      </c>
      <c r="F143" s="34">
        <v>24</v>
      </c>
      <c r="G143" s="38">
        <v>482.13</v>
      </c>
      <c r="H143" s="35">
        <v>0.5</v>
      </c>
      <c r="I143" s="49">
        <v>241.065</v>
      </c>
      <c r="J143" s="39"/>
      <c r="K143" s="36">
        <f t="shared" si="2"/>
        <v>0</v>
      </c>
    </row>
    <row r="144" spans="1:11" ht="99.95" customHeight="1" x14ac:dyDescent="0.25">
      <c r="A144" s="30"/>
      <c r="B144" s="40" t="s">
        <v>302</v>
      </c>
      <c r="C144" s="31" t="s">
        <v>302</v>
      </c>
      <c r="D144" s="41" t="s">
        <v>303</v>
      </c>
      <c r="E144" s="31" t="s">
        <v>336</v>
      </c>
      <c r="F144" s="34">
        <v>24</v>
      </c>
      <c r="G144" s="38">
        <v>367.95</v>
      </c>
      <c r="H144" s="35">
        <v>0.5</v>
      </c>
      <c r="I144" s="49">
        <v>183.97499999999999</v>
      </c>
      <c r="J144" s="39"/>
      <c r="K144" s="36">
        <f t="shared" si="2"/>
        <v>0</v>
      </c>
    </row>
    <row r="145" spans="1:11" ht="99.95" customHeight="1" x14ac:dyDescent="0.25">
      <c r="A145" s="30"/>
      <c r="B145" s="40" t="s">
        <v>304</v>
      </c>
      <c r="C145" s="31" t="s">
        <v>304</v>
      </c>
      <c r="D145" s="41" t="s">
        <v>305</v>
      </c>
      <c r="E145" s="31" t="s">
        <v>336</v>
      </c>
      <c r="F145" s="34">
        <v>24</v>
      </c>
      <c r="G145" s="38">
        <v>645.26</v>
      </c>
      <c r="H145" s="35">
        <v>0.5</v>
      </c>
      <c r="I145" s="49">
        <v>322.63</v>
      </c>
      <c r="J145" s="39"/>
      <c r="K145" s="36">
        <f t="shared" si="2"/>
        <v>0</v>
      </c>
    </row>
    <row r="146" spans="1:11" ht="99.95" customHeight="1" x14ac:dyDescent="0.25">
      <c r="A146" s="30"/>
      <c r="B146" s="40" t="s">
        <v>306</v>
      </c>
      <c r="C146" s="31" t="s">
        <v>306</v>
      </c>
      <c r="D146" s="41" t="s">
        <v>307</v>
      </c>
      <c r="E146" s="31" t="s">
        <v>336</v>
      </c>
      <c r="F146" s="34">
        <v>24</v>
      </c>
      <c r="G146" s="38">
        <v>719.18</v>
      </c>
      <c r="H146" s="35">
        <v>0.5</v>
      </c>
      <c r="I146" s="49">
        <v>359.59</v>
      </c>
      <c r="J146" s="39"/>
      <c r="K146" s="36">
        <f t="shared" si="2"/>
        <v>0</v>
      </c>
    </row>
    <row r="147" spans="1:11" ht="99.95" customHeight="1" x14ac:dyDescent="0.25">
      <c r="A147" s="30"/>
      <c r="B147" s="40" t="s">
        <v>308</v>
      </c>
      <c r="C147" s="31" t="s">
        <v>308</v>
      </c>
      <c r="D147" s="41" t="s">
        <v>309</v>
      </c>
      <c r="E147" s="31" t="s">
        <v>336</v>
      </c>
      <c r="F147" s="34">
        <v>24</v>
      </c>
      <c r="G147" s="38">
        <v>384.23</v>
      </c>
      <c r="H147" s="35">
        <v>0.5</v>
      </c>
      <c r="I147" s="49">
        <v>192.11500000000001</v>
      </c>
      <c r="J147" s="39"/>
      <c r="K147" s="36">
        <f t="shared" si="2"/>
        <v>0</v>
      </c>
    </row>
    <row r="148" spans="1:11" ht="99.95" customHeight="1" x14ac:dyDescent="0.25">
      <c r="A148" s="30"/>
      <c r="B148" s="40" t="s">
        <v>310</v>
      </c>
      <c r="C148" s="31" t="s">
        <v>310</v>
      </c>
      <c r="D148" s="41" t="s">
        <v>311</v>
      </c>
      <c r="E148" s="31" t="s">
        <v>336</v>
      </c>
      <c r="F148" s="34">
        <v>48</v>
      </c>
      <c r="G148" s="38">
        <v>382.8</v>
      </c>
      <c r="H148" s="35">
        <v>0.5</v>
      </c>
      <c r="I148" s="49">
        <v>191.4</v>
      </c>
      <c r="J148" s="39"/>
      <c r="K148" s="36">
        <f t="shared" si="2"/>
        <v>0</v>
      </c>
    </row>
    <row r="149" spans="1:11" ht="99.95" customHeight="1" x14ac:dyDescent="0.25">
      <c r="A149" s="30"/>
      <c r="B149" s="40" t="s">
        <v>312</v>
      </c>
      <c r="C149" s="31" t="s">
        <v>312</v>
      </c>
      <c r="D149" s="41" t="s">
        <v>313</v>
      </c>
      <c r="E149" s="31" t="s">
        <v>336</v>
      </c>
      <c r="F149" s="34">
        <v>96</v>
      </c>
      <c r="G149" s="38">
        <v>351.78</v>
      </c>
      <c r="H149" s="35">
        <v>0.5</v>
      </c>
      <c r="I149" s="49">
        <v>175.89</v>
      </c>
      <c r="J149" s="39"/>
      <c r="K149" s="36">
        <f t="shared" si="2"/>
        <v>0</v>
      </c>
    </row>
    <row r="150" spans="1:11" ht="99.95" customHeight="1" x14ac:dyDescent="0.25">
      <c r="A150" s="30"/>
      <c r="B150" s="40" t="s">
        <v>314</v>
      </c>
      <c r="C150" s="31" t="s">
        <v>314</v>
      </c>
      <c r="D150" s="41" t="s">
        <v>315</v>
      </c>
      <c r="E150" s="31" t="s">
        <v>336</v>
      </c>
      <c r="F150" s="34">
        <v>24</v>
      </c>
      <c r="G150" s="38">
        <v>423.5</v>
      </c>
      <c r="H150" s="35">
        <v>0.5</v>
      </c>
      <c r="I150" s="49">
        <v>211.75</v>
      </c>
      <c r="J150" s="39"/>
      <c r="K150" s="36">
        <f t="shared" si="2"/>
        <v>0</v>
      </c>
    </row>
    <row r="151" spans="1:11" ht="99.95" customHeight="1" x14ac:dyDescent="0.25">
      <c r="A151" s="30"/>
      <c r="B151" s="40" t="s">
        <v>316</v>
      </c>
      <c r="C151" s="31" t="s">
        <v>316</v>
      </c>
      <c r="D151" s="41" t="s">
        <v>317</v>
      </c>
      <c r="E151" s="31" t="s">
        <v>336</v>
      </c>
      <c r="F151" s="34">
        <v>24</v>
      </c>
      <c r="G151" s="38">
        <v>448.25</v>
      </c>
      <c r="H151" s="35">
        <v>0.5</v>
      </c>
      <c r="I151" s="49">
        <v>224.125</v>
      </c>
      <c r="J151" s="39"/>
      <c r="K151" s="36">
        <f t="shared" si="2"/>
        <v>0</v>
      </c>
    </row>
    <row r="152" spans="1:11" ht="99.95" customHeight="1" x14ac:dyDescent="0.25">
      <c r="A152" s="30"/>
      <c r="B152" s="40" t="s">
        <v>318</v>
      </c>
      <c r="C152" s="31" t="s">
        <v>318</v>
      </c>
      <c r="D152" s="41" t="s">
        <v>319</v>
      </c>
      <c r="E152" s="31" t="s">
        <v>336</v>
      </c>
      <c r="F152" s="34">
        <v>24</v>
      </c>
      <c r="G152" s="38">
        <v>435.93</v>
      </c>
      <c r="H152" s="35">
        <v>0.5</v>
      </c>
      <c r="I152" s="49">
        <v>217.965</v>
      </c>
      <c r="J152" s="39"/>
      <c r="K152" s="36">
        <f t="shared" si="2"/>
        <v>0</v>
      </c>
    </row>
    <row r="153" spans="1:11" ht="99.95" customHeight="1" x14ac:dyDescent="0.25">
      <c r="A153" s="30"/>
      <c r="B153" s="40" t="s">
        <v>320</v>
      </c>
      <c r="C153" s="31" t="s">
        <v>320</v>
      </c>
      <c r="D153" s="41" t="s">
        <v>321</v>
      </c>
      <c r="E153" s="31" t="s">
        <v>336</v>
      </c>
      <c r="F153" s="34">
        <v>24</v>
      </c>
      <c r="G153" s="38">
        <v>817.74</v>
      </c>
      <c r="H153" s="35">
        <v>0.5</v>
      </c>
      <c r="I153" s="49">
        <v>408.87</v>
      </c>
      <c r="J153" s="39"/>
      <c r="K153" s="36">
        <f t="shared" si="2"/>
        <v>0</v>
      </c>
    </row>
    <row r="154" spans="1:11" ht="99.95" customHeight="1" x14ac:dyDescent="0.25">
      <c r="A154" s="30"/>
      <c r="B154" s="40" t="s">
        <v>322</v>
      </c>
      <c r="C154" s="31" t="s">
        <v>322</v>
      </c>
      <c r="D154" s="41" t="s">
        <v>323</v>
      </c>
      <c r="E154" s="31" t="s">
        <v>336</v>
      </c>
      <c r="F154" s="34">
        <v>48</v>
      </c>
      <c r="G154" s="38">
        <v>321.64</v>
      </c>
      <c r="H154" s="35">
        <v>0.5</v>
      </c>
      <c r="I154" s="49">
        <v>160.82</v>
      </c>
      <c r="J154" s="39"/>
      <c r="K154" s="36">
        <f t="shared" si="2"/>
        <v>0</v>
      </c>
    </row>
    <row r="155" spans="1:11" ht="99.95" customHeight="1" x14ac:dyDescent="0.25">
      <c r="A155" s="30"/>
      <c r="B155" s="40" t="s">
        <v>324</v>
      </c>
      <c r="C155" s="31" t="s">
        <v>325</v>
      </c>
      <c r="D155" s="41" t="s">
        <v>326</v>
      </c>
      <c r="E155" s="31" t="s">
        <v>336</v>
      </c>
      <c r="F155" s="34">
        <v>72</v>
      </c>
      <c r="G155" s="38">
        <v>279.51</v>
      </c>
      <c r="H155" s="35">
        <v>0.5</v>
      </c>
      <c r="I155" s="49">
        <v>139.755</v>
      </c>
      <c r="J155" s="39"/>
      <c r="K155" s="36">
        <f t="shared" si="2"/>
        <v>0</v>
      </c>
    </row>
    <row r="156" spans="1:11" ht="99.95" customHeight="1" x14ac:dyDescent="0.25">
      <c r="A156" s="30"/>
      <c r="B156" s="40" t="s">
        <v>327</v>
      </c>
      <c r="C156" s="31" t="s">
        <v>327</v>
      </c>
      <c r="D156" s="41" t="s">
        <v>328</v>
      </c>
      <c r="E156" s="31" t="s">
        <v>336</v>
      </c>
      <c r="F156" s="34">
        <v>48</v>
      </c>
      <c r="G156" s="38">
        <v>413.05</v>
      </c>
      <c r="H156" s="35">
        <v>0.5</v>
      </c>
      <c r="I156" s="49">
        <v>206.52500000000001</v>
      </c>
      <c r="J156" s="39"/>
      <c r="K156" s="36">
        <f t="shared" si="2"/>
        <v>0</v>
      </c>
    </row>
    <row r="157" spans="1:11" ht="99.95" customHeight="1" x14ac:dyDescent="0.25">
      <c r="A157" s="30"/>
      <c r="B157" s="40" t="s">
        <v>329</v>
      </c>
      <c r="C157" s="31" t="s">
        <v>329</v>
      </c>
      <c r="D157" s="41" t="s">
        <v>330</v>
      </c>
      <c r="E157" s="31" t="s">
        <v>336</v>
      </c>
      <c r="F157" s="34">
        <v>72</v>
      </c>
      <c r="G157" s="38">
        <v>394.57</v>
      </c>
      <c r="H157" s="35">
        <v>0.5</v>
      </c>
      <c r="I157" s="49">
        <v>197.285</v>
      </c>
      <c r="J157" s="39"/>
      <c r="K157" s="36">
        <f t="shared" si="2"/>
        <v>0</v>
      </c>
    </row>
    <row r="158" spans="1:11" ht="99.95" customHeight="1" x14ac:dyDescent="0.25">
      <c r="A158" s="30"/>
      <c r="B158" s="40" t="s">
        <v>331</v>
      </c>
      <c r="C158" s="31" t="s">
        <v>331</v>
      </c>
      <c r="D158" s="41" t="s">
        <v>332</v>
      </c>
      <c r="E158" s="31" t="s">
        <v>336</v>
      </c>
      <c r="F158" s="34">
        <v>48</v>
      </c>
      <c r="G158" s="38">
        <v>511.17</v>
      </c>
      <c r="H158" s="35">
        <v>0.5</v>
      </c>
      <c r="I158" s="49">
        <v>255.58500000000001</v>
      </c>
      <c r="J158" s="39"/>
      <c r="K158" s="36">
        <f t="shared" si="2"/>
        <v>0</v>
      </c>
    </row>
    <row r="159" spans="1:11" ht="99.95" customHeight="1" x14ac:dyDescent="0.25">
      <c r="A159" s="30"/>
      <c r="B159" s="33" t="s">
        <v>333</v>
      </c>
      <c r="C159" s="31" t="s">
        <v>334</v>
      </c>
      <c r="D159" s="32" t="s">
        <v>335</v>
      </c>
      <c r="E159" s="31" t="s">
        <v>58</v>
      </c>
      <c r="F159" s="34">
        <v>96</v>
      </c>
      <c r="G159" s="38">
        <v>165</v>
      </c>
      <c r="H159" s="35">
        <v>0.5</v>
      </c>
      <c r="I159" s="49">
        <v>82.5</v>
      </c>
      <c r="J159" s="39"/>
      <c r="K159" s="36">
        <f t="shared" si="2"/>
        <v>0</v>
      </c>
    </row>
    <row r="160" spans="1:11" ht="57.75" customHeight="1" x14ac:dyDescent="0.25">
      <c r="A160" s="59" t="s">
        <v>337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1"/>
    </row>
    <row r="161" spans="1:11" ht="99.95" customHeight="1" x14ac:dyDescent="0.25">
      <c r="A161" s="30"/>
      <c r="B161" s="33" t="s">
        <v>338</v>
      </c>
      <c r="C161" s="31" t="s">
        <v>339</v>
      </c>
      <c r="D161" s="32" t="s">
        <v>340</v>
      </c>
      <c r="E161" s="31" t="s">
        <v>58</v>
      </c>
      <c r="F161" s="34">
        <v>96</v>
      </c>
      <c r="G161" s="38">
        <v>275.66000000000003</v>
      </c>
      <c r="H161" s="35">
        <v>0.5</v>
      </c>
      <c r="I161" s="49">
        <v>137.83000000000001</v>
      </c>
      <c r="J161" s="39"/>
      <c r="K161" s="36">
        <f t="shared" ref="K161:K212" si="3">I161*J161</f>
        <v>0</v>
      </c>
    </row>
    <row r="162" spans="1:11" ht="99.95" customHeight="1" x14ac:dyDescent="0.25">
      <c r="A162" s="30"/>
      <c r="B162" s="33" t="s">
        <v>341</v>
      </c>
      <c r="C162" s="31" t="s">
        <v>342</v>
      </c>
      <c r="D162" s="32" t="s">
        <v>343</v>
      </c>
      <c r="E162" s="31" t="s">
        <v>58</v>
      </c>
      <c r="F162" s="34">
        <v>72</v>
      </c>
      <c r="G162" s="38">
        <v>262.79000000000002</v>
      </c>
      <c r="H162" s="35">
        <v>0.5</v>
      </c>
      <c r="I162" s="49">
        <v>131.39500000000001</v>
      </c>
      <c r="J162" s="39"/>
      <c r="K162" s="36">
        <f t="shared" si="3"/>
        <v>0</v>
      </c>
    </row>
    <row r="163" spans="1:11" ht="99.95" customHeight="1" x14ac:dyDescent="0.25">
      <c r="A163" s="30"/>
      <c r="B163" s="33" t="s">
        <v>344</v>
      </c>
      <c r="C163" s="31" t="s">
        <v>345</v>
      </c>
      <c r="D163" s="32" t="s">
        <v>346</v>
      </c>
      <c r="E163" s="31" t="s">
        <v>58</v>
      </c>
      <c r="F163" s="34">
        <v>72</v>
      </c>
      <c r="G163" s="38">
        <v>225.06</v>
      </c>
      <c r="H163" s="35">
        <v>0.5</v>
      </c>
      <c r="I163" s="49">
        <v>112.53</v>
      </c>
      <c r="J163" s="39"/>
      <c r="K163" s="36">
        <f t="shared" si="3"/>
        <v>0</v>
      </c>
    </row>
    <row r="164" spans="1:11" ht="99.95" customHeight="1" x14ac:dyDescent="0.25">
      <c r="A164" s="30"/>
      <c r="B164" s="40" t="s">
        <v>347</v>
      </c>
      <c r="C164" s="31" t="s">
        <v>348</v>
      </c>
      <c r="D164" s="42" t="s">
        <v>349</v>
      </c>
      <c r="E164" s="31" t="s">
        <v>58</v>
      </c>
      <c r="F164" s="34">
        <v>120</v>
      </c>
      <c r="G164" s="38">
        <v>118.91</v>
      </c>
      <c r="H164" s="35">
        <v>0.5</v>
      </c>
      <c r="I164" s="49">
        <v>59.454999999999998</v>
      </c>
      <c r="J164" s="39"/>
      <c r="K164" s="36">
        <f t="shared" si="3"/>
        <v>0</v>
      </c>
    </row>
    <row r="165" spans="1:11" ht="99.95" customHeight="1" x14ac:dyDescent="0.25">
      <c r="A165" s="30"/>
      <c r="B165" s="40" t="s">
        <v>350</v>
      </c>
      <c r="C165" s="31" t="s">
        <v>351</v>
      </c>
      <c r="D165" s="42" t="s">
        <v>352</v>
      </c>
      <c r="E165" s="31" t="s">
        <v>58</v>
      </c>
      <c r="F165" s="34">
        <v>24</v>
      </c>
      <c r="G165" s="38">
        <v>699.82</v>
      </c>
      <c r="H165" s="35">
        <v>0.5</v>
      </c>
      <c r="I165" s="49">
        <v>349.91</v>
      </c>
      <c r="J165" s="39"/>
      <c r="K165" s="36">
        <f t="shared" si="3"/>
        <v>0</v>
      </c>
    </row>
    <row r="166" spans="1:11" ht="99.95" customHeight="1" x14ac:dyDescent="0.25">
      <c r="A166" s="30"/>
      <c r="B166" s="33" t="s">
        <v>353</v>
      </c>
      <c r="C166" s="31" t="s">
        <v>354</v>
      </c>
      <c r="D166" s="32" t="s">
        <v>355</v>
      </c>
      <c r="E166" s="31" t="s">
        <v>58</v>
      </c>
      <c r="F166" s="34">
        <v>216</v>
      </c>
      <c r="G166" s="38">
        <v>157.41</v>
      </c>
      <c r="H166" s="35">
        <v>0.5</v>
      </c>
      <c r="I166" s="49">
        <v>78.704999999999998</v>
      </c>
      <c r="J166" s="39"/>
      <c r="K166" s="36">
        <f t="shared" si="3"/>
        <v>0</v>
      </c>
    </row>
    <row r="167" spans="1:11" ht="99.95" customHeight="1" x14ac:dyDescent="0.25">
      <c r="A167" s="30"/>
      <c r="B167" s="40" t="s">
        <v>356</v>
      </c>
      <c r="C167" s="31" t="s">
        <v>357</v>
      </c>
      <c r="D167" s="42" t="s">
        <v>358</v>
      </c>
      <c r="E167" s="31" t="s">
        <v>58</v>
      </c>
      <c r="F167" s="34">
        <v>72</v>
      </c>
      <c r="G167" s="38">
        <v>435.38</v>
      </c>
      <c r="H167" s="35">
        <v>0.5</v>
      </c>
      <c r="I167" s="49">
        <v>217.69</v>
      </c>
      <c r="J167" s="39"/>
      <c r="K167" s="36">
        <f t="shared" si="3"/>
        <v>0</v>
      </c>
    </row>
    <row r="168" spans="1:11" ht="99.95" customHeight="1" x14ac:dyDescent="0.25">
      <c r="A168" s="30"/>
      <c r="B168" s="40" t="s">
        <v>359</v>
      </c>
      <c r="C168" s="31" t="s">
        <v>360</v>
      </c>
      <c r="D168" s="42" t="s">
        <v>361</v>
      </c>
      <c r="E168" s="31" t="s">
        <v>58</v>
      </c>
      <c r="F168" s="34">
        <v>96</v>
      </c>
      <c r="G168" s="38">
        <v>224.07</v>
      </c>
      <c r="H168" s="35">
        <v>0.5</v>
      </c>
      <c r="I168" s="49">
        <v>112.035</v>
      </c>
      <c r="J168" s="39"/>
      <c r="K168" s="36">
        <f t="shared" si="3"/>
        <v>0</v>
      </c>
    </row>
    <row r="169" spans="1:11" ht="99.95" customHeight="1" x14ac:dyDescent="0.25">
      <c r="A169" s="30"/>
      <c r="B169" s="40" t="s">
        <v>362</v>
      </c>
      <c r="C169" s="31" t="s">
        <v>363</v>
      </c>
      <c r="D169" s="42" t="s">
        <v>364</v>
      </c>
      <c r="E169" s="31" t="s">
        <v>58</v>
      </c>
      <c r="F169" s="34">
        <v>360</v>
      </c>
      <c r="G169" s="38">
        <v>69.08</v>
      </c>
      <c r="H169" s="35">
        <v>0.5</v>
      </c>
      <c r="I169" s="49">
        <v>34.54</v>
      </c>
      <c r="J169" s="39"/>
      <c r="K169" s="36">
        <f t="shared" si="3"/>
        <v>0</v>
      </c>
    </row>
    <row r="170" spans="1:11" ht="99.95" customHeight="1" x14ac:dyDescent="0.25">
      <c r="A170" s="30"/>
      <c r="B170" s="40" t="s">
        <v>365</v>
      </c>
      <c r="C170" s="31" t="s">
        <v>366</v>
      </c>
      <c r="D170" s="42" t="s">
        <v>367</v>
      </c>
      <c r="E170" s="31" t="s">
        <v>58</v>
      </c>
      <c r="F170" s="34">
        <v>192</v>
      </c>
      <c r="G170" s="38">
        <v>175.34</v>
      </c>
      <c r="H170" s="35">
        <v>0.5</v>
      </c>
      <c r="I170" s="49">
        <v>87.67</v>
      </c>
      <c r="J170" s="39"/>
      <c r="K170" s="36">
        <f t="shared" si="3"/>
        <v>0</v>
      </c>
    </row>
    <row r="171" spans="1:11" ht="99.95" customHeight="1" x14ac:dyDescent="0.25">
      <c r="A171" s="30"/>
      <c r="B171" s="33" t="s">
        <v>368</v>
      </c>
      <c r="C171" s="31" t="s">
        <v>369</v>
      </c>
      <c r="D171" s="32" t="s">
        <v>370</v>
      </c>
      <c r="E171" s="31" t="s">
        <v>58</v>
      </c>
      <c r="F171" s="34">
        <v>96</v>
      </c>
      <c r="G171" s="38">
        <v>198.55</v>
      </c>
      <c r="H171" s="35">
        <v>0.5</v>
      </c>
      <c r="I171" s="49">
        <v>99.275000000000006</v>
      </c>
      <c r="J171" s="39"/>
      <c r="K171" s="36">
        <f t="shared" si="3"/>
        <v>0</v>
      </c>
    </row>
    <row r="172" spans="1:11" ht="99.95" customHeight="1" x14ac:dyDescent="0.25">
      <c r="A172" s="30"/>
      <c r="B172" s="33" t="s">
        <v>371</v>
      </c>
      <c r="C172" s="31" t="s">
        <v>372</v>
      </c>
      <c r="D172" s="32" t="s">
        <v>370</v>
      </c>
      <c r="E172" s="31" t="s">
        <v>58</v>
      </c>
      <c r="F172" s="34">
        <v>96</v>
      </c>
      <c r="G172" s="38">
        <v>206.36</v>
      </c>
      <c r="H172" s="35">
        <v>0.5</v>
      </c>
      <c r="I172" s="49">
        <v>103.18</v>
      </c>
      <c r="J172" s="39"/>
      <c r="K172" s="36">
        <f t="shared" si="3"/>
        <v>0</v>
      </c>
    </row>
    <row r="173" spans="1:11" ht="99.95" customHeight="1" x14ac:dyDescent="0.25">
      <c r="A173" s="30"/>
      <c r="B173" s="33" t="s">
        <v>373</v>
      </c>
      <c r="C173" s="31" t="s">
        <v>374</v>
      </c>
      <c r="D173" s="32" t="s">
        <v>375</v>
      </c>
      <c r="E173" s="31" t="s">
        <v>58</v>
      </c>
      <c r="F173" s="34">
        <v>72</v>
      </c>
      <c r="G173" s="38">
        <v>313.17</v>
      </c>
      <c r="H173" s="35">
        <v>0.5</v>
      </c>
      <c r="I173" s="49">
        <v>156.58500000000001</v>
      </c>
      <c r="J173" s="39"/>
      <c r="K173" s="36">
        <f t="shared" si="3"/>
        <v>0</v>
      </c>
    </row>
    <row r="174" spans="1:11" ht="99.95" customHeight="1" x14ac:dyDescent="0.25">
      <c r="A174" s="30"/>
      <c r="B174" s="33" t="s">
        <v>376</v>
      </c>
      <c r="C174" s="31" t="s">
        <v>377</v>
      </c>
      <c r="D174" s="32" t="s">
        <v>375</v>
      </c>
      <c r="E174" s="31" t="s">
        <v>58</v>
      </c>
      <c r="F174" s="34">
        <v>72</v>
      </c>
      <c r="G174" s="38">
        <v>339.46</v>
      </c>
      <c r="H174" s="35">
        <v>0.5</v>
      </c>
      <c r="I174" s="49">
        <v>169.73</v>
      </c>
      <c r="J174" s="39"/>
      <c r="K174" s="36">
        <f t="shared" si="3"/>
        <v>0</v>
      </c>
    </row>
    <row r="175" spans="1:11" ht="99.95" customHeight="1" x14ac:dyDescent="0.25">
      <c r="A175" s="30"/>
      <c r="B175" s="33" t="s">
        <v>378</v>
      </c>
      <c r="C175" s="31" t="s">
        <v>379</v>
      </c>
      <c r="D175" s="32" t="s">
        <v>380</v>
      </c>
      <c r="E175" s="31" t="s">
        <v>58</v>
      </c>
      <c r="F175" s="34">
        <v>36</v>
      </c>
      <c r="G175" s="38">
        <v>378.62</v>
      </c>
      <c r="H175" s="35">
        <v>0.5</v>
      </c>
      <c r="I175" s="49">
        <v>189.31</v>
      </c>
      <c r="J175" s="39"/>
      <c r="K175" s="36">
        <f t="shared" si="3"/>
        <v>0</v>
      </c>
    </row>
    <row r="176" spans="1:11" ht="99.95" customHeight="1" x14ac:dyDescent="0.25">
      <c r="A176" s="30"/>
      <c r="B176" s="40" t="s">
        <v>381</v>
      </c>
      <c r="C176" s="31" t="s">
        <v>382</v>
      </c>
      <c r="D176" s="42" t="s">
        <v>383</v>
      </c>
      <c r="E176" s="31" t="s">
        <v>58</v>
      </c>
      <c r="F176" s="34">
        <v>36</v>
      </c>
      <c r="G176" s="38">
        <v>422.73</v>
      </c>
      <c r="H176" s="35">
        <v>0.5</v>
      </c>
      <c r="I176" s="49">
        <v>211.36500000000001</v>
      </c>
      <c r="J176" s="39"/>
      <c r="K176" s="36">
        <f t="shared" si="3"/>
        <v>0</v>
      </c>
    </row>
    <row r="177" spans="1:11" ht="99.95" customHeight="1" x14ac:dyDescent="0.25">
      <c r="A177" s="30"/>
      <c r="B177" s="33" t="s">
        <v>384</v>
      </c>
      <c r="C177" s="31" t="s">
        <v>385</v>
      </c>
      <c r="D177" s="32" t="s">
        <v>386</v>
      </c>
      <c r="E177" s="31" t="s">
        <v>58</v>
      </c>
      <c r="F177" s="34">
        <v>36</v>
      </c>
      <c r="G177" s="38">
        <v>411.84</v>
      </c>
      <c r="H177" s="35">
        <v>0.5</v>
      </c>
      <c r="I177" s="49">
        <v>205.92</v>
      </c>
      <c r="J177" s="39"/>
      <c r="K177" s="36">
        <f t="shared" si="3"/>
        <v>0</v>
      </c>
    </row>
    <row r="178" spans="1:11" ht="99.95" customHeight="1" x14ac:dyDescent="0.25">
      <c r="A178" s="30"/>
      <c r="B178" s="40" t="s">
        <v>387</v>
      </c>
      <c r="C178" s="31" t="s">
        <v>388</v>
      </c>
      <c r="D178" s="42" t="s">
        <v>389</v>
      </c>
      <c r="E178" s="31" t="s">
        <v>58</v>
      </c>
      <c r="F178" s="34">
        <v>36</v>
      </c>
      <c r="G178" s="38">
        <v>534.92999999999995</v>
      </c>
      <c r="H178" s="35">
        <v>0.5</v>
      </c>
      <c r="I178" s="49">
        <v>267.46499999999997</v>
      </c>
      <c r="J178" s="39"/>
      <c r="K178" s="36">
        <f t="shared" si="3"/>
        <v>0</v>
      </c>
    </row>
    <row r="179" spans="1:11" ht="99.95" customHeight="1" x14ac:dyDescent="0.25">
      <c r="A179" s="30"/>
      <c r="B179" s="40" t="s">
        <v>390</v>
      </c>
      <c r="C179" s="31" t="s">
        <v>391</v>
      </c>
      <c r="D179" s="42" t="s">
        <v>392</v>
      </c>
      <c r="E179" s="31" t="s">
        <v>58</v>
      </c>
      <c r="F179" s="34">
        <v>24</v>
      </c>
      <c r="G179" s="38">
        <v>677.71</v>
      </c>
      <c r="H179" s="35">
        <v>0.5</v>
      </c>
      <c r="I179" s="49">
        <v>338.85500000000002</v>
      </c>
      <c r="J179" s="39"/>
      <c r="K179" s="36">
        <f t="shared" si="3"/>
        <v>0</v>
      </c>
    </row>
    <row r="180" spans="1:11" ht="99.95" customHeight="1" x14ac:dyDescent="0.25">
      <c r="A180" s="30"/>
      <c r="B180" s="40" t="s">
        <v>393</v>
      </c>
      <c r="C180" s="31" t="s">
        <v>394</v>
      </c>
      <c r="D180" s="42" t="s">
        <v>395</v>
      </c>
      <c r="E180" s="31" t="s">
        <v>58</v>
      </c>
      <c r="F180" s="34">
        <v>18</v>
      </c>
      <c r="G180" s="38">
        <v>1059.3</v>
      </c>
      <c r="H180" s="35">
        <v>0.5</v>
      </c>
      <c r="I180" s="49">
        <v>529.65</v>
      </c>
      <c r="J180" s="39"/>
      <c r="K180" s="36">
        <f t="shared" si="3"/>
        <v>0</v>
      </c>
    </row>
    <row r="181" spans="1:11" ht="99.95" customHeight="1" x14ac:dyDescent="0.25">
      <c r="A181" s="30"/>
      <c r="B181" s="33" t="s">
        <v>396</v>
      </c>
      <c r="C181" s="31" t="s">
        <v>397</v>
      </c>
      <c r="D181" s="32" t="s">
        <v>398</v>
      </c>
      <c r="E181" s="31" t="s">
        <v>58</v>
      </c>
      <c r="F181" s="34">
        <v>144</v>
      </c>
      <c r="G181" s="38">
        <v>153.56</v>
      </c>
      <c r="H181" s="35">
        <v>0.5</v>
      </c>
      <c r="I181" s="49">
        <v>76.78</v>
      </c>
      <c r="J181" s="39"/>
      <c r="K181" s="36">
        <f t="shared" si="3"/>
        <v>0</v>
      </c>
    </row>
    <row r="182" spans="1:11" ht="99.95" customHeight="1" x14ac:dyDescent="0.25">
      <c r="A182" s="30"/>
      <c r="B182" s="40" t="s">
        <v>399</v>
      </c>
      <c r="C182" s="31" t="s">
        <v>400</v>
      </c>
      <c r="D182" s="42" t="s">
        <v>401</v>
      </c>
      <c r="E182" s="31" t="s">
        <v>58</v>
      </c>
      <c r="F182" s="34">
        <v>96</v>
      </c>
      <c r="G182" s="38">
        <v>199.87</v>
      </c>
      <c r="H182" s="35">
        <v>0.5</v>
      </c>
      <c r="I182" s="49">
        <v>99.935000000000002</v>
      </c>
      <c r="J182" s="39"/>
      <c r="K182" s="36">
        <f t="shared" si="3"/>
        <v>0</v>
      </c>
    </row>
    <row r="183" spans="1:11" ht="99.95" customHeight="1" x14ac:dyDescent="0.25">
      <c r="A183" s="30"/>
      <c r="B183" s="40" t="s">
        <v>402</v>
      </c>
      <c r="C183" s="31" t="s">
        <v>403</v>
      </c>
      <c r="D183" s="42" t="s">
        <v>401</v>
      </c>
      <c r="E183" s="31" t="s">
        <v>58</v>
      </c>
      <c r="F183" s="34">
        <v>96</v>
      </c>
      <c r="G183" s="38">
        <v>201.96</v>
      </c>
      <c r="H183" s="35">
        <v>0.5</v>
      </c>
      <c r="I183" s="49">
        <v>100.98</v>
      </c>
      <c r="J183" s="39"/>
      <c r="K183" s="36">
        <f t="shared" si="3"/>
        <v>0</v>
      </c>
    </row>
    <row r="184" spans="1:11" ht="99.95" customHeight="1" x14ac:dyDescent="0.25">
      <c r="A184" s="30"/>
      <c r="B184" s="40" t="s">
        <v>404</v>
      </c>
      <c r="C184" s="31" t="s">
        <v>405</v>
      </c>
      <c r="D184" s="42" t="s">
        <v>406</v>
      </c>
      <c r="E184" s="31" t="s">
        <v>58</v>
      </c>
      <c r="F184" s="34">
        <v>96</v>
      </c>
      <c r="G184" s="38">
        <v>198.77</v>
      </c>
      <c r="H184" s="35">
        <v>0.5</v>
      </c>
      <c r="I184" s="49">
        <v>99.385000000000005</v>
      </c>
      <c r="J184" s="39"/>
      <c r="K184" s="36">
        <f t="shared" si="3"/>
        <v>0</v>
      </c>
    </row>
    <row r="185" spans="1:11" ht="99.95" customHeight="1" x14ac:dyDescent="0.25">
      <c r="A185" s="30"/>
      <c r="B185" s="33" t="s">
        <v>407</v>
      </c>
      <c r="C185" s="31" t="s">
        <v>408</v>
      </c>
      <c r="D185" s="32" t="s">
        <v>409</v>
      </c>
      <c r="E185" s="31" t="s">
        <v>58</v>
      </c>
      <c r="F185" s="34">
        <v>72</v>
      </c>
      <c r="G185" s="38">
        <v>230.01</v>
      </c>
      <c r="H185" s="35">
        <v>0.5</v>
      </c>
      <c r="I185" s="49">
        <v>115.005</v>
      </c>
      <c r="J185" s="39"/>
      <c r="K185" s="36">
        <f t="shared" si="3"/>
        <v>0</v>
      </c>
    </row>
    <row r="186" spans="1:11" ht="99.95" customHeight="1" x14ac:dyDescent="0.25">
      <c r="A186" s="30"/>
      <c r="B186" s="33" t="s">
        <v>410</v>
      </c>
      <c r="C186" s="31" t="s">
        <v>411</v>
      </c>
      <c r="D186" s="32" t="s">
        <v>401</v>
      </c>
      <c r="E186" s="31" t="s">
        <v>58</v>
      </c>
      <c r="F186" s="34">
        <v>72</v>
      </c>
      <c r="G186" s="38">
        <v>274.77999999999997</v>
      </c>
      <c r="H186" s="35">
        <v>0.5</v>
      </c>
      <c r="I186" s="49">
        <v>137.38999999999999</v>
      </c>
      <c r="J186" s="39"/>
      <c r="K186" s="36">
        <f t="shared" si="3"/>
        <v>0</v>
      </c>
    </row>
    <row r="187" spans="1:11" ht="99.95" customHeight="1" x14ac:dyDescent="0.25">
      <c r="A187" s="30"/>
      <c r="B187" s="33" t="s">
        <v>412</v>
      </c>
      <c r="C187" s="31" t="s">
        <v>413</v>
      </c>
      <c r="D187" s="32" t="s">
        <v>414</v>
      </c>
      <c r="E187" s="31" t="s">
        <v>58</v>
      </c>
      <c r="F187" s="34">
        <v>72</v>
      </c>
      <c r="G187" s="38">
        <v>243.1</v>
      </c>
      <c r="H187" s="35">
        <v>0.5</v>
      </c>
      <c r="I187" s="49">
        <v>121.55</v>
      </c>
      <c r="J187" s="39"/>
      <c r="K187" s="36">
        <f t="shared" si="3"/>
        <v>0</v>
      </c>
    </row>
    <row r="188" spans="1:11" ht="99.95" customHeight="1" x14ac:dyDescent="0.25">
      <c r="A188" s="30"/>
      <c r="B188" s="33" t="s">
        <v>415</v>
      </c>
      <c r="C188" s="31" t="s">
        <v>416</v>
      </c>
      <c r="D188" s="32" t="s">
        <v>417</v>
      </c>
      <c r="E188" s="31" t="s">
        <v>58</v>
      </c>
      <c r="F188" s="34">
        <v>48</v>
      </c>
      <c r="G188" s="38">
        <v>427.02</v>
      </c>
      <c r="H188" s="35">
        <v>0.5</v>
      </c>
      <c r="I188" s="49">
        <v>213.51</v>
      </c>
      <c r="J188" s="39"/>
      <c r="K188" s="36">
        <f t="shared" si="3"/>
        <v>0</v>
      </c>
    </row>
    <row r="189" spans="1:11" ht="99.95" customHeight="1" x14ac:dyDescent="0.25">
      <c r="A189" s="30"/>
      <c r="B189" s="33" t="s">
        <v>418</v>
      </c>
      <c r="C189" s="31" t="s">
        <v>419</v>
      </c>
      <c r="D189" s="32" t="s">
        <v>417</v>
      </c>
      <c r="E189" s="31" t="s">
        <v>58</v>
      </c>
      <c r="F189" s="34">
        <v>48</v>
      </c>
      <c r="G189" s="38">
        <v>415.36</v>
      </c>
      <c r="H189" s="35">
        <v>0.5</v>
      </c>
      <c r="I189" s="49">
        <v>207.68</v>
      </c>
      <c r="J189" s="39"/>
      <c r="K189" s="36">
        <f t="shared" si="3"/>
        <v>0</v>
      </c>
    </row>
    <row r="190" spans="1:11" ht="99.95" customHeight="1" x14ac:dyDescent="0.25">
      <c r="A190" s="30"/>
      <c r="B190" s="33" t="s">
        <v>420</v>
      </c>
      <c r="C190" s="31" t="s">
        <v>421</v>
      </c>
      <c r="D190" s="32" t="s">
        <v>422</v>
      </c>
      <c r="E190" s="31" t="s">
        <v>58</v>
      </c>
      <c r="F190" s="34">
        <v>120</v>
      </c>
      <c r="G190" s="38">
        <v>265.32</v>
      </c>
      <c r="H190" s="35">
        <v>0.5</v>
      </c>
      <c r="I190" s="49">
        <v>132.66</v>
      </c>
      <c r="J190" s="39"/>
      <c r="K190" s="36">
        <f t="shared" si="3"/>
        <v>0</v>
      </c>
    </row>
    <row r="191" spans="1:11" ht="99.95" customHeight="1" x14ac:dyDescent="0.25">
      <c r="A191" s="30"/>
      <c r="B191" s="33" t="s">
        <v>423</v>
      </c>
      <c r="C191" s="31" t="s">
        <v>424</v>
      </c>
      <c r="D191" s="32" t="s">
        <v>425</v>
      </c>
      <c r="E191" s="31" t="s">
        <v>58</v>
      </c>
      <c r="F191" s="34">
        <v>36</v>
      </c>
      <c r="G191" s="38">
        <v>439.34</v>
      </c>
      <c r="H191" s="35">
        <v>0.5</v>
      </c>
      <c r="I191" s="49">
        <v>219.67</v>
      </c>
      <c r="J191" s="39"/>
      <c r="K191" s="36">
        <f t="shared" si="3"/>
        <v>0</v>
      </c>
    </row>
    <row r="192" spans="1:11" ht="99.95" customHeight="1" x14ac:dyDescent="0.25">
      <c r="A192" s="30"/>
      <c r="B192" s="40" t="s">
        <v>426</v>
      </c>
      <c r="C192" s="31" t="s">
        <v>427</v>
      </c>
      <c r="D192" s="42" t="s">
        <v>428</v>
      </c>
      <c r="E192" s="31" t="s">
        <v>58</v>
      </c>
      <c r="F192" s="34">
        <v>60</v>
      </c>
      <c r="G192" s="38">
        <v>386.87</v>
      </c>
      <c r="H192" s="35">
        <v>0.5</v>
      </c>
      <c r="I192" s="49">
        <v>193.435</v>
      </c>
      <c r="J192" s="39"/>
      <c r="K192" s="36">
        <f t="shared" si="3"/>
        <v>0</v>
      </c>
    </row>
    <row r="193" spans="1:11" ht="99.95" customHeight="1" x14ac:dyDescent="0.25">
      <c r="A193" s="30"/>
      <c r="B193" s="40" t="s">
        <v>429</v>
      </c>
      <c r="C193" s="31" t="s">
        <v>430</v>
      </c>
      <c r="D193" s="42" t="s">
        <v>431</v>
      </c>
      <c r="E193" s="31" t="s">
        <v>58</v>
      </c>
      <c r="F193" s="34">
        <v>192</v>
      </c>
      <c r="G193" s="38">
        <v>128.37</v>
      </c>
      <c r="H193" s="35">
        <v>0.5</v>
      </c>
      <c r="I193" s="49">
        <v>64.185000000000002</v>
      </c>
      <c r="J193" s="39"/>
      <c r="K193" s="36">
        <f t="shared" si="3"/>
        <v>0</v>
      </c>
    </row>
    <row r="194" spans="1:11" ht="99.95" customHeight="1" x14ac:dyDescent="0.25">
      <c r="A194" s="30"/>
      <c r="B194" s="33" t="s">
        <v>432</v>
      </c>
      <c r="C194" s="31" t="s">
        <v>433</v>
      </c>
      <c r="D194" s="32" t="s">
        <v>431</v>
      </c>
      <c r="E194" s="31" t="s">
        <v>58</v>
      </c>
      <c r="F194" s="34">
        <v>288</v>
      </c>
      <c r="G194" s="38">
        <v>108.35</v>
      </c>
      <c r="H194" s="35">
        <v>0.5</v>
      </c>
      <c r="I194" s="49">
        <v>54.174999999999997</v>
      </c>
      <c r="J194" s="39"/>
      <c r="K194" s="36">
        <f t="shared" si="3"/>
        <v>0</v>
      </c>
    </row>
    <row r="195" spans="1:11" ht="99.95" customHeight="1" x14ac:dyDescent="0.25">
      <c r="A195" s="30"/>
      <c r="B195" s="40" t="s">
        <v>434</v>
      </c>
      <c r="C195" s="31" t="s">
        <v>435</v>
      </c>
      <c r="D195" s="42" t="s">
        <v>431</v>
      </c>
      <c r="E195" s="31" t="s">
        <v>58</v>
      </c>
      <c r="F195" s="34">
        <v>240</v>
      </c>
      <c r="G195" s="38">
        <v>89.32</v>
      </c>
      <c r="H195" s="35">
        <v>0.5</v>
      </c>
      <c r="I195" s="49">
        <v>44.66</v>
      </c>
      <c r="J195" s="39"/>
      <c r="K195" s="36">
        <f t="shared" si="3"/>
        <v>0</v>
      </c>
    </row>
    <row r="196" spans="1:11" ht="99.95" customHeight="1" x14ac:dyDescent="0.25">
      <c r="A196" s="30"/>
      <c r="B196" s="40" t="s">
        <v>436</v>
      </c>
      <c r="C196" s="31" t="s">
        <v>437</v>
      </c>
      <c r="D196" s="42" t="s">
        <v>431</v>
      </c>
      <c r="E196" s="31" t="s">
        <v>58</v>
      </c>
      <c r="F196" s="34">
        <v>240</v>
      </c>
      <c r="G196" s="38">
        <v>88</v>
      </c>
      <c r="H196" s="35">
        <v>0.5</v>
      </c>
      <c r="I196" s="49">
        <v>44</v>
      </c>
      <c r="J196" s="39"/>
      <c r="K196" s="36">
        <f t="shared" si="3"/>
        <v>0</v>
      </c>
    </row>
    <row r="197" spans="1:11" ht="99.95" customHeight="1" x14ac:dyDescent="0.25">
      <c r="A197" s="30"/>
      <c r="B197" s="40" t="s">
        <v>438</v>
      </c>
      <c r="C197" s="31" t="s">
        <v>439</v>
      </c>
      <c r="D197" s="42" t="s">
        <v>440</v>
      </c>
      <c r="E197" s="31" t="s">
        <v>58</v>
      </c>
      <c r="F197" s="34">
        <v>144</v>
      </c>
      <c r="G197" s="38">
        <v>161.26</v>
      </c>
      <c r="H197" s="35">
        <v>0.5</v>
      </c>
      <c r="I197" s="49">
        <v>80.63</v>
      </c>
      <c r="J197" s="39"/>
      <c r="K197" s="36">
        <f t="shared" si="3"/>
        <v>0</v>
      </c>
    </row>
    <row r="198" spans="1:11" ht="99.95" customHeight="1" x14ac:dyDescent="0.25">
      <c r="A198" s="30"/>
      <c r="B198" s="40" t="s">
        <v>441</v>
      </c>
      <c r="C198" s="31" t="s">
        <v>441</v>
      </c>
      <c r="D198" s="41" t="s">
        <v>442</v>
      </c>
      <c r="E198" s="31" t="s">
        <v>336</v>
      </c>
      <c r="F198" s="34">
        <v>16</v>
      </c>
      <c r="G198" s="38">
        <v>1717.76</v>
      </c>
      <c r="H198" s="35">
        <v>0.5</v>
      </c>
      <c r="I198" s="49">
        <v>858.88</v>
      </c>
      <c r="J198" s="39"/>
      <c r="K198" s="36">
        <f t="shared" si="3"/>
        <v>0</v>
      </c>
    </row>
    <row r="199" spans="1:11" ht="99.95" customHeight="1" x14ac:dyDescent="0.25">
      <c r="A199" s="30"/>
      <c r="B199" s="40" t="s">
        <v>443</v>
      </c>
      <c r="C199" s="31" t="s">
        <v>443</v>
      </c>
      <c r="D199" s="41" t="s">
        <v>444</v>
      </c>
      <c r="E199" s="31" t="s">
        <v>336</v>
      </c>
      <c r="F199" s="34">
        <v>16</v>
      </c>
      <c r="G199" s="38">
        <v>1477.41</v>
      </c>
      <c r="H199" s="35">
        <v>0.5</v>
      </c>
      <c r="I199" s="49">
        <v>738.70500000000004</v>
      </c>
      <c r="J199" s="39"/>
      <c r="K199" s="36">
        <f t="shared" si="3"/>
        <v>0</v>
      </c>
    </row>
    <row r="200" spans="1:11" ht="99.95" customHeight="1" x14ac:dyDescent="0.25">
      <c r="A200" s="30"/>
      <c r="B200" s="40" t="s">
        <v>445</v>
      </c>
      <c r="C200" s="31" t="s">
        <v>445</v>
      </c>
      <c r="D200" s="41" t="s">
        <v>446</v>
      </c>
      <c r="E200" s="31" t="s">
        <v>336</v>
      </c>
      <c r="F200" s="34">
        <v>16</v>
      </c>
      <c r="G200" s="38">
        <v>1932.81</v>
      </c>
      <c r="H200" s="35">
        <v>0.5</v>
      </c>
      <c r="I200" s="49">
        <v>966.40499999999997</v>
      </c>
      <c r="J200" s="39"/>
      <c r="K200" s="36">
        <f t="shared" si="3"/>
        <v>0</v>
      </c>
    </row>
    <row r="201" spans="1:11" ht="99.95" customHeight="1" x14ac:dyDescent="0.25">
      <c r="A201" s="30"/>
      <c r="B201" s="40" t="s">
        <v>447</v>
      </c>
      <c r="C201" s="31" t="s">
        <v>447</v>
      </c>
      <c r="D201" s="41" t="s">
        <v>448</v>
      </c>
      <c r="E201" s="31" t="s">
        <v>336</v>
      </c>
      <c r="F201" s="34">
        <v>16</v>
      </c>
      <c r="G201" s="38">
        <v>1584.77</v>
      </c>
      <c r="H201" s="35">
        <v>0.5</v>
      </c>
      <c r="I201" s="49">
        <v>792.38499999999999</v>
      </c>
      <c r="J201" s="39"/>
      <c r="K201" s="36">
        <f t="shared" si="3"/>
        <v>0</v>
      </c>
    </row>
    <row r="202" spans="1:11" ht="99.95" customHeight="1" x14ac:dyDescent="0.25">
      <c r="A202" s="30"/>
      <c r="B202" s="33" t="s">
        <v>449</v>
      </c>
      <c r="C202" s="31" t="s">
        <v>450</v>
      </c>
      <c r="D202" s="32" t="s">
        <v>451</v>
      </c>
      <c r="E202" s="31" t="s">
        <v>480</v>
      </c>
      <c r="F202" s="34">
        <v>96</v>
      </c>
      <c r="G202" s="38">
        <v>420.42</v>
      </c>
      <c r="H202" s="35">
        <v>0.5</v>
      </c>
      <c r="I202" s="49">
        <v>210.21</v>
      </c>
      <c r="J202" s="39"/>
      <c r="K202" s="36">
        <f t="shared" si="3"/>
        <v>0</v>
      </c>
    </row>
    <row r="203" spans="1:11" ht="99.95" customHeight="1" x14ac:dyDescent="0.25">
      <c r="A203" s="30"/>
      <c r="B203" s="40" t="s">
        <v>452</v>
      </c>
      <c r="C203" s="31" t="s">
        <v>453</v>
      </c>
      <c r="D203" s="42" t="s">
        <v>454</v>
      </c>
      <c r="E203" s="31" t="s">
        <v>58</v>
      </c>
      <c r="F203" s="34">
        <v>24</v>
      </c>
      <c r="G203" s="38">
        <v>781.22</v>
      </c>
      <c r="H203" s="35">
        <v>0.5</v>
      </c>
      <c r="I203" s="49">
        <v>390.61</v>
      </c>
      <c r="J203" s="39"/>
      <c r="K203" s="36">
        <f t="shared" si="3"/>
        <v>0</v>
      </c>
    </row>
    <row r="204" spans="1:11" ht="99.95" customHeight="1" x14ac:dyDescent="0.25">
      <c r="A204" s="30"/>
      <c r="B204" s="40" t="s">
        <v>455</v>
      </c>
      <c r="C204" s="31" t="s">
        <v>456</v>
      </c>
      <c r="D204" s="42" t="s">
        <v>457</v>
      </c>
      <c r="E204" s="31" t="s">
        <v>58</v>
      </c>
      <c r="F204" s="34">
        <v>264</v>
      </c>
      <c r="G204" s="38">
        <v>137.94</v>
      </c>
      <c r="H204" s="35">
        <v>0.5</v>
      </c>
      <c r="I204" s="49">
        <v>68.97</v>
      </c>
      <c r="J204" s="39"/>
      <c r="K204" s="36">
        <f t="shared" si="3"/>
        <v>0</v>
      </c>
    </row>
    <row r="205" spans="1:11" ht="99.95" customHeight="1" x14ac:dyDescent="0.25">
      <c r="A205" s="30"/>
      <c r="B205" s="40" t="s">
        <v>458</v>
      </c>
      <c r="C205" s="31" t="s">
        <v>459</v>
      </c>
      <c r="D205" s="42" t="s">
        <v>457</v>
      </c>
      <c r="E205" s="31" t="s">
        <v>58</v>
      </c>
      <c r="F205" s="34">
        <v>192</v>
      </c>
      <c r="G205" s="38">
        <v>149.38</v>
      </c>
      <c r="H205" s="35">
        <v>0.5</v>
      </c>
      <c r="I205" s="49">
        <v>74.69</v>
      </c>
      <c r="J205" s="39"/>
      <c r="K205" s="36">
        <f t="shared" si="3"/>
        <v>0</v>
      </c>
    </row>
    <row r="206" spans="1:11" ht="99.95" customHeight="1" x14ac:dyDescent="0.25">
      <c r="A206" s="30"/>
      <c r="B206" s="40" t="s">
        <v>460</v>
      </c>
      <c r="C206" s="31" t="s">
        <v>461</v>
      </c>
      <c r="D206" s="42" t="s">
        <v>462</v>
      </c>
      <c r="E206" s="31" t="s">
        <v>58</v>
      </c>
      <c r="F206" s="34">
        <v>192</v>
      </c>
      <c r="G206" s="38">
        <v>145.86000000000001</v>
      </c>
      <c r="H206" s="35">
        <v>0.5</v>
      </c>
      <c r="I206" s="49">
        <v>72.930000000000007</v>
      </c>
      <c r="J206" s="39"/>
      <c r="K206" s="36">
        <f t="shared" si="3"/>
        <v>0</v>
      </c>
    </row>
    <row r="207" spans="1:11" ht="99.95" customHeight="1" x14ac:dyDescent="0.25">
      <c r="A207" s="30"/>
      <c r="B207" s="33" t="s">
        <v>463</v>
      </c>
      <c r="C207" s="31" t="s">
        <v>464</v>
      </c>
      <c r="D207" s="32" t="s">
        <v>465</v>
      </c>
      <c r="E207" s="31" t="s">
        <v>58</v>
      </c>
      <c r="F207" s="34">
        <v>192</v>
      </c>
      <c r="G207" s="38">
        <v>141.9</v>
      </c>
      <c r="H207" s="35">
        <v>0.5</v>
      </c>
      <c r="I207" s="49">
        <v>70.95</v>
      </c>
      <c r="J207" s="39"/>
      <c r="K207" s="36">
        <f t="shared" si="3"/>
        <v>0</v>
      </c>
    </row>
    <row r="208" spans="1:11" ht="99.95" customHeight="1" x14ac:dyDescent="0.25">
      <c r="A208" s="30"/>
      <c r="B208" s="40" t="s">
        <v>466</v>
      </c>
      <c r="C208" s="31" t="s">
        <v>467</v>
      </c>
      <c r="D208" s="42" t="s">
        <v>462</v>
      </c>
      <c r="E208" s="31" t="s">
        <v>58</v>
      </c>
      <c r="F208" s="34">
        <v>192</v>
      </c>
      <c r="G208" s="38">
        <v>159.94</v>
      </c>
      <c r="H208" s="35">
        <v>0.5</v>
      </c>
      <c r="I208" s="49">
        <v>79.97</v>
      </c>
      <c r="J208" s="39"/>
      <c r="K208" s="36">
        <f t="shared" si="3"/>
        <v>0</v>
      </c>
    </row>
    <row r="209" spans="1:11" ht="99.95" customHeight="1" x14ac:dyDescent="0.25">
      <c r="A209" s="30"/>
      <c r="B209" s="40" t="s">
        <v>468</v>
      </c>
      <c r="C209" s="31" t="s">
        <v>469</v>
      </c>
      <c r="D209" s="42" t="s">
        <v>470</v>
      </c>
      <c r="E209" s="31" t="s">
        <v>58</v>
      </c>
      <c r="F209" s="34">
        <v>192</v>
      </c>
      <c r="G209" s="38">
        <v>216.81</v>
      </c>
      <c r="H209" s="35">
        <v>0.5</v>
      </c>
      <c r="I209" s="49">
        <v>108.405</v>
      </c>
      <c r="J209" s="39"/>
      <c r="K209" s="36">
        <f t="shared" si="3"/>
        <v>0</v>
      </c>
    </row>
    <row r="210" spans="1:11" ht="99.95" customHeight="1" x14ac:dyDescent="0.25">
      <c r="A210" s="30"/>
      <c r="B210" s="33" t="s">
        <v>471</v>
      </c>
      <c r="C210" s="31" t="s">
        <v>472</v>
      </c>
      <c r="D210" s="32" t="s">
        <v>473</v>
      </c>
      <c r="E210" s="31" t="s">
        <v>58</v>
      </c>
      <c r="F210" s="34">
        <v>300</v>
      </c>
      <c r="G210" s="38">
        <v>95.59</v>
      </c>
      <c r="H210" s="35">
        <v>0.5</v>
      </c>
      <c r="I210" s="49">
        <v>47.795000000000002</v>
      </c>
      <c r="J210" s="39"/>
      <c r="K210" s="36">
        <f t="shared" si="3"/>
        <v>0</v>
      </c>
    </row>
    <row r="211" spans="1:11" ht="99.95" customHeight="1" x14ac:dyDescent="0.25">
      <c r="A211" s="30"/>
      <c r="B211" s="33" t="s">
        <v>474</v>
      </c>
      <c r="C211" s="31" t="s">
        <v>475</v>
      </c>
      <c r="D211" s="32" t="s">
        <v>476</v>
      </c>
      <c r="E211" s="31" t="s">
        <v>58</v>
      </c>
      <c r="F211" s="34">
        <v>48</v>
      </c>
      <c r="G211" s="38">
        <v>493.79</v>
      </c>
      <c r="H211" s="35">
        <v>0.5</v>
      </c>
      <c r="I211" s="49">
        <v>246.89500000000001</v>
      </c>
      <c r="J211" s="39"/>
      <c r="K211" s="36">
        <f t="shared" si="3"/>
        <v>0</v>
      </c>
    </row>
    <row r="212" spans="1:11" ht="99.95" customHeight="1" x14ac:dyDescent="0.25">
      <c r="A212" s="30"/>
      <c r="B212" s="33" t="s">
        <v>477</v>
      </c>
      <c r="C212" s="31" t="s">
        <v>478</v>
      </c>
      <c r="D212" s="32" t="s">
        <v>479</v>
      </c>
      <c r="E212" s="31" t="s">
        <v>58</v>
      </c>
      <c r="F212" s="34">
        <v>36</v>
      </c>
      <c r="G212" s="38">
        <v>651.53</v>
      </c>
      <c r="H212" s="35">
        <v>0.5</v>
      </c>
      <c r="I212" s="49">
        <v>325.76499999999999</v>
      </c>
      <c r="J212" s="39"/>
      <c r="K212" s="36">
        <f t="shared" si="3"/>
        <v>0</v>
      </c>
    </row>
    <row r="213" spans="1:11" ht="54.75" customHeight="1" x14ac:dyDescent="0.25">
      <c r="A213" s="59" t="s">
        <v>481</v>
      </c>
      <c r="B213" s="60"/>
      <c r="C213" s="60"/>
      <c r="D213" s="60"/>
      <c r="E213" s="60"/>
      <c r="F213" s="60"/>
      <c r="G213" s="60"/>
      <c r="H213" s="60"/>
      <c r="I213" s="60"/>
      <c r="J213" s="60"/>
      <c r="K213" s="61"/>
    </row>
    <row r="214" spans="1:11" ht="99.95" customHeight="1" x14ac:dyDescent="0.25">
      <c r="A214" s="30"/>
      <c r="B214" s="33" t="s">
        <v>482</v>
      </c>
      <c r="C214" s="31" t="s">
        <v>483</v>
      </c>
      <c r="D214" s="32" t="s">
        <v>484</v>
      </c>
      <c r="E214" s="31" t="s">
        <v>58</v>
      </c>
      <c r="F214" s="34">
        <v>720</v>
      </c>
      <c r="G214" s="38">
        <v>153.88999999999999</v>
      </c>
      <c r="H214" s="35">
        <v>0.5</v>
      </c>
      <c r="I214" s="49">
        <v>76.944999999999993</v>
      </c>
      <c r="J214" s="39"/>
      <c r="K214" s="36">
        <f t="shared" ref="K214:K215" si="4">I214*J214</f>
        <v>0</v>
      </c>
    </row>
    <row r="215" spans="1:11" ht="99.95" customHeight="1" x14ac:dyDescent="0.25">
      <c r="A215" s="30"/>
      <c r="B215" s="33" t="s">
        <v>485</v>
      </c>
      <c r="C215" s="31" t="s">
        <v>485</v>
      </c>
      <c r="D215" s="32" t="s">
        <v>486</v>
      </c>
      <c r="E215" s="31" t="s">
        <v>58</v>
      </c>
      <c r="F215" s="34">
        <v>360</v>
      </c>
      <c r="G215" s="38">
        <v>47.08</v>
      </c>
      <c r="H215" s="35">
        <v>0.5</v>
      </c>
      <c r="I215" s="49">
        <v>23.54</v>
      </c>
      <c r="J215" s="39"/>
      <c r="K215" s="36">
        <f t="shared" si="4"/>
        <v>0</v>
      </c>
    </row>
    <row r="216" spans="1:11" ht="60" customHeight="1" x14ac:dyDescent="0.25">
      <c r="A216" s="59" t="s">
        <v>487</v>
      </c>
      <c r="B216" s="60"/>
      <c r="C216" s="60"/>
      <c r="D216" s="60"/>
      <c r="E216" s="60"/>
      <c r="F216" s="60"/>
      <c r="G216" s="60"/>
      <c r="H216" s="60"/>
      <c r="I216" s="60"/>
      <c r="J216" s="60"/>
      <c r="K216" s="61"/>
    </row>
    <row r="217" spans="1:11" ht="99.95" customHeight="1" x14ac:dyDescent="0.25">
      <c r="A217" s="30"/>
      <c r="B217" s="33" t="s">
        <v>488</v>
      </c>
      <c r="C217" s="31" t="s">
        <v>489</v>
      </c>
      <c r="D217" s="32" t="s">
        <v>490</v>
      </c>
      <c r="E217" s="31" t="s">
        <v>58</v>
      </c>
      <c r="F217" s="34">
        <v>36</v>
      </c>
      <c r="G217" s="38">
        <v>407.44</v>
      </c>
      <c r="H217" s="35">
        <v>0.5</v>
      </c>
      <c r="I217" s="49">
        <v>203.72</v>
      </c>
      <c r="J217" s="39"/>
      <c r="K217" s="36">
        <f t="shared" ref="K217:K225" si="5">I217*J217</f>
        <v>0</v>
      </c>
    </row>
    <row r="218" spans="1:11" ht="99.95" customHeight="1" x14ac:dyDescent="0.25">
      <c r="A218" s="30"/>
      <c r="B218" s="33" t="s">
        <v>491</v>
      </c>
      <c r="C218" s="31" t="s">
        <v>492</v>
      </c>
      <c r="D218" s="32" t="s">
        <v>493</v>
      </c>
      <c r="E218" s="31" t="s">
        <v>58</v>
      </c>
      <c r="F218" s="34">
        <v>144</v>
      </c>
      <c r="G218" s="38">
        <v>224.18</v>
      </c>
      <c r="H218" s="35">
        <v>0.5</v>
      </c>
      <c r="I218" s="49">
        <v>112.09</v>
      </c>
      <c r="J218" s="39"/>
      <c r="K218" s="36">
        <f t="shared" si="5"/>
        <v>0</v>
      </c>
    </row>
    <row r="219" spans="1:11" ht="99.95" customHeight="1" x14ac:dyDescent="0.25">
      <c r="A219" s="30"/>
      <c r="B219" s="33" t="s">
        <v>494</v>
      </c>
      <c r="C219" s="31" t="s">
        <v>495</v>
      </c>
      <c r="D219" s="32" t="s">
        <v>496</v>
      </c>
      <c r="E219" s="31" t="s">
        <v>58</v>
      </c>
      <c r="F219" s="34">
        <v>36</v>
      </c>
      <c r="G219" s="38">
        <v>546.37</v>
      </c>
      <c r="H219" s="35">
        <v>0.5</v>
      </c>
      <c r="I219" s="49">
        <v>273.185</v>
      </c>
      <c r="J219" s="39"/>
      <c r="K219" s="36">
        <f t="shared" si="5"/>
        <v>0</v>
      </c>
    </row>
    <row r="220" spans="1:11" ht="99.95" customHeight="1" x14ac:dyDescent="0.25">
      <c r="A220" s="30"/>
      <c r="B220" s="33" t="s">
        <v>497</v>
      </c>
      <c r="C220" s="31" t="s">
        <v>498</v>
      </c>
      <c r="D220" s="32" t="s">
        <v>499</v>
      </c>
      <c r="E220" s="31" t="s">
        <v>58</v>
      </c>
      <c r="F220" s="34">
        <v>36</v>
      </c>
      <c r="G220" s="38">
        <v>544.16999999999996</v>
      </c>
      <c r="H220" s="35">
        <v>0.5</v>
      </c>
      <c r="I220" s="49">
        <v>272.08499999999998</v>
      </c>
      <c r="J220" s="39"/>
      <c r="K220" s="36">
        <f t="shared" si="5"/>
        <v>0</v>
      </c>
    </row>
    <row r="221" spans="1:11" ht="99.95" customHeight="1" x14ac:dyDescent="0.25">
      <c r="A221" s="30"/>
      <c r="B221" s="33" t="s">
        <v>500</v>
      </c>
      <c r="C221" s="31" t="s">
        <v>501</v>
      </c>
      <c r="D221" s="32" t="s">
        <v>502</v>
      </c>
      <c r="E221" s="31" t="s">
        <v>58</v>
      </c>
      <c r="F221" s="34">
        <v>36</v>
      </c>
      <c r="G221" s="38">
        <v>505.34</v>
      </c>
      <c r="H221" s="35">
        <v>0.5</v>
      </c>
      <c r="I221" s="49">
        <v>252.67</v>
      </c>
      <c r="J221" s="39"/>
      <c r="K221" s="36">
        <f t="shared" si="5"/>
        <v>0</v>
      </c>
    </row>
    <row r="222" spans="1:11" ht="99.95" customHeight="1" x14ac:dyDescent="0.25">
      <c r="A222" s="30"/>
      <c r="B222" s="33" t="s">
        <v>503</v>
      </c>
      <c r="C222" s="31" t="s">
        <v>504</v>
      </c>
      <c r="D222" s="32" t="s">
        <v>505</v>
      </c>
      <c r="E222" s="31" t="s">
        <v>515</v>
      </c>
      <c r="F222" s="34">
        <v>120</v>
      </c>
      <c r="G222" s="38">
        <v>412.61</v>
      </c>
      <c r="H222" s="35">
        <v>0.5</v>
      </c>
      <c r="I222" s="49">
        <v>206.30500000000001</v>
      </c>
      <c r="J222" s="39"/>
      <c r="K222" s="36">
        <f t="shared" si="5"/>
        <v>0</v>
      </c>
    </row>
    <row r="223" spans="1:11" ht="99.95" customHeight="1" x14ac:dyDescent="0.25">
      <c r="A223" s="30"/>
      <c r="B223" s="33" t="s">
        <v>506</v>
      </c>
      <c r="C223" s="31" t="s">
        <v>507</v>
      </c>
      <c r="D223" s="32" t="s">
        <v>508</v>
      </c>
      <c r="E223" s="31" t="s">
        <v>516</v>
      </c>
      <c r="F223" s="34">
        <v>96</v>
      </c>
      <c r="G223" s="38">
        <v>355.85</v>
      </c>
      <c r="H223" s="35">
        <v>0.5</v>
      </c>
      <c r="I223" s="49">
        <v>177.92500000000001</v>
      </c>
      <c r="J223" s="39"/>
      <c r="K223" s="36">
        <f t="shared" si="5"/>
        <v>0</v>
      </c>
    </row>
    <row r="224" spans="1:11" ht="99.95" customHeight="1" x14ac:dyDescent="0.25">
      <c r="A224" s="30"/>
      <c r="B224" s="33" t="s">
        <v>509</v>
      </c>
      <c r="C224" s="31" t="s">
        <v>510</v>
      </c>
      <c r="D224" s="32" t="s">
        <v>511</v>
      </c>
      <c r="E224" s="31" t="s">
        <v>516</v>
      </c>
      <c r="F224" s="34">
        <v>12</v>
      </c>
      <c r="G224" s="38">
        <v>695.31</v>
      </c>
      <c r="H224" s="35">
        <v>0.5</v>
      </c>
      <c r="I224" s="49">
        <v>347.65499999999997</v>
      </c>
      <c r="J224" s="39"/>
      <c r="K224" s="36">
        <f t="shared" si="5"/>
        <v>0</v>
      </c>
    </row>
    <row r="225" spans="1:11" ht="99.95" customHeight="1" x14ac:dyDescent="0.25">
      <c r="A225" s="30"/>
      <c r="B225" s="33" t="s">
        <v>512</v>
      </c>
      <c r="C225" s="31" t="s">
        <v>513</v>
      </c>
      <c r="D225" s="32" t="s">
        <v>514</v>
      </c>
      <c r="E225" s="31" t="s">
        <v>516</v>
      </c>
      <c r="F225" s="34">
        <v>12</v>
      </c>
      <c r="G225" s="38">
        <v>1039.6099999999999</v>
      </c>
      <c r="H225" s="35">
        <v>0.5</v>
      </c>
      <c r="I225" s="49">
        <v>519.80499999999995</v>
      </c>
      <c r="J225" s="39"/>
      <c r="K225" s="36">
        <f t="shared" si="5"/>
        <v>0</v>
      </c>
    </row>
    <row r="226" spans="1:11" ht="57" customHeight="1" x14ac:dyDescent="0.25">
      <c r="A226" s="59" t="s">
        <v>517</v>
      </c>
      <c r="B226" s="60"/>
      <c r="C226" s="60"/>
      <c r="D226" s="60"/>
      <c r="E226" s="60"/>
      <c r="F226" s="60"/>
      <c r="G226" s="60"/>
      <c r="H226" s="60"/>
      <c r="I226" s="60"/>
      <c r="J226" s="60"/>
      <c r="K226" s="61"/>
    </row>
    <row r="227" spans="1:11" ht="99.95" customHeight="1" x14ac:dyDescent="0.25">
      <c r="A227" s="30"/>
      <c r="B227" s="40" t="s">
        <v>518</v>
      </c>
      <c r="C227" s="31" t="s">
        <v>518</v>
      </c>
      <c r="D227" s="41" t="s">
        <v>519</v>
      </c>
      <c r="E227" s="31" t="s">
        <v>336</v>
      </c>
      <c r="F227" s="34">
        <v>180</v>
      </c>
      <c r="G227" s="38">
        <v>60.28</v>
      </c>
      <c r="H227" s="35">
        <v>0.5</v>
      </c>
      <c r="I227" s="49">
        <v>30.14</v>
      </c>
      <c r="J227" s="39"/>
      <c r="K227" s="36">
        <f t="shared" ref="K227:K234" si="6">I227*J227</f>
        <v>0</v>
      </c>
    </row>
    <row r="228" spans="1:11" ht="99.95" customHeight="1" x14ac:dyDescent="0.25">
      <c r="A228" s="30"/>
      <c r="B228" s="40" t="s">
        <v>520</v>
      </c>
      <c r="C228" s="31" t="s">
        <v>520</v>
      </c>
      <c r="D228" s="41" t="s">
        <v>521</v>
      </c>
      <c r="E228" s="31" t="s">
        <v>336</v>
      </c>
      <c r="F228" s="34">
        <v>180</v>
      </c>
      <c r="G228" s="38">
        <v>62.48</v>
      </c>
      <c r="H228" s="35">
        <v>0.5</v>
      </c>
      <c r="I228" s="49">
        <v>31.24</v>
      </c>
      <c r="J228" s="39"/>
      <c r="K228" s="36">
        <f t="shared" si="6"/>
        <v>0</v>
      </c>
    </row>
    <row r="229" spans="1:11" ht="99.95" customHeight="1" x14ac:dyDescent="0.25">
      <c r="A229" s="30"/>
      <c r="B229" s="40" t="s">
        <v>522</v>
      </c>
      <c r="C229" s="31" t="s">
        <v>522</v>
      </c>
      <c r="D229" s="41" t="s">
        <v>519</v>
      </c>
      <c r="E229" s="31" t="s">
        <v>336</v>
      </c>
      <c r="F229" s="34">
        <v>180</v>
      </c>
      <c r="G229" s="38">
        <v>71.72</v>
      </c>
      <c r="H229" s="35">
        <v>0.5</v>
      </c>
      <c r="I229" s="49">
        <v>35.86</v>
      </c>
      <c r="J229" s="39"/>
      <c r="K229" s="36">
        <f t="shared" si="6"/>
        <v>0</v>
      </c>
    </row>
    <row r="230" spans="1:11" ht="99.95" customHeight="1" x14ac:dyDescent="0.25">
      <c r="A230" s="30"/>
      <c r="B230" s="40" t="s">
        <v>523</v>
      </c>
      <c r="C230" s="31" t="s">
        <v>523</v>
      </c>
      <c r="D230" s="41" t="s">
        <v>519</v>
      </c>
      <c r="E230" s="31" t="s">
        <v>336</v>
      </c>
      <c r="F230" s="34">
        <v>180</v>
      </c>
      <c r="G230" s="38">
        <v>68.2</v>
      </c>
      <c r="H230" s="35">
        <v>0.5</v>
      </c>
      <c r="I230" s="49">
        <v>34.1</v>
      </c>
      <c r="J230" s="39"/>
      <c r="K230" s="36">
        <f t="shared" si="6"/>
        <v>0</v>
      </c>
    </row>
    <row r="231" spans="1:11" ht="99.95" customHeight="1" x14ac:dyDescent="0.25">
      <c r="A231" s="30"/>
      <c r="B231" s="40" t="s">
        <v>524</v>
      </c>
      <c r="C231" s="31" t="s">
        <v>524</v>
      </c>
      <c r="D231" s="41" t="s">
        <v>525</v>
      </c>
      <c r="E231" s="31" t="s">
        <v>336</v>
      </c>
      <c r="F231" s="34">
        <v>96</v>
      </c>
      <c r="G231" s="38">
        <v>131.01</v>
      </c>
      <c r="H231" s="35">
        <v>0.5</v>
      </c>
      <c r="I231" s="49">
        <v>65.504999999999995</v>
      </c>
      <c r="J231" s="39"/>
      <c r="K231" s="36">
        <f t="shared" si="6"/>
        <v>0</v>
      </c>
    </row>
    <row r="232" spans="1:11" ht="99.95" customHeight="1" x14ac:dyDescent="0.25">
      <c r="A232" s="30"/>
      <c r="B232" s="40" t="s">
        <v>526</v>
      </c>
      <c r="C232" s="31" t="s">
        <v>526</v>
      </c>
      <c r="D232" s="41" t="s">
        <v>527</v>
      </c>
      <c r="E232" s="31" t="s">
        <v>336</v>
      </c>
      <c r="F232" s="34">
        <v>96</v>
      </c>
      <c r="G232" s="38">
        <v>165.22</v>
      </c>
      <c r="H232" s="35">
        <v>0.5</v>
      </c>
      <c r="I232" s="49">
        <v>82.61</v>
      </c>
      <c r="J232" s="39"/>
      <c r="K232" s="36">
        <f t="shared" si="6"/>
        <v>0</v>
      </c>
    </row>
    <row r="233" spans="1:11" ht="99.95" customHeight="1" x14ac:dyDescent="0.25">
      <c r="A233" s="30"/>
      <c r="B233" s="40" t="s">
        <v>528</v>
      </c>
      <c r="C233" s="31" t="s">
        <v>528</v>
      </c>
      <c r="D233" s="41" t="s">
        <v>529</v>
      </c>
      <c r="E233" s="31" t="s">
        <v>336</v>
      </c>
      <c r="F233" s="34">
        <v>96</v>
      </c>
      <c r="G233" s="38">
        <v>162.36000000000001</v>
      </c>
      <c r="H233" s="35">
        <v>0.5</v>
      </c>
      <c r="I233" s="49">
        <v>81.180000000000007</v>
      </c>
      <c r="J233" s="39"/>
      <c r="K233" s="36">
        <f t="shared" si="6"/>
        <v>0</v>
      </c>
    </row>
    <row r="234" spans="1:11" ht="99.95" customHeight="1" x14ac:dyDescent="0.25">
      <c r="A234" s="30"/>
      <c r="B234" s="40" t="s">
        <v>530</v>
      </c>
      <c r="C234" s="31" t="s">
        <v>530</v>
      </c>
      <c r="D234" s="41" t="s">
        <v>525</v>
      </c>
      <c r="E234" s="31" t="s">
        <v>336</v>
      </c>
      <c r="F234" s="34">
        <v>60</v>
      </c>
      <c r="G234" s="38">
        <v>317.24</v>
      </c>
      <c r="H234" s="35">
        <v>0.5</v>
      </c>
      <c r="I234" s="49">
        <v>158.62</v>
      </c>
      <c r="J234" s="39"/>
      <c r="K234" s="36">
        <f t="shared" si="6"/>
        <v>0</v>
      </c>
    </row>
    <row r="235" spans="1:11" ht="58.5" customHeight="1" x14ac:dyDescent="0.25">
      <c r="A235" s="59" t="s">
        <v>531</v>
      </c>
      <c r="B235" s="60"/>
      <c r="C235" s="60"/>
      <c r="D235" s="60"/>
      <c r="E235" s="60"/>
      <c r="F235" s="60"/>
      <c r="G235" s="60"/>
      <c r="H235" s="60"/>
      <c r="I235" s="60"/>
      <c r="J235" s="60"/>
      <c r="K235" s="61"/>
    </row>
    <row r="236" spans="1:11" ht="99.95" customHeight="1" x14ac:dyDescent="0.25">
      <c r="A236" s="30"/>
      <c r="B236" s="33" t="s">
        <v>532</v>
      </c>
      <c r="C236" s="31" t="s">
        <v>533</v>
      </c>
      <c r="D236" s="32" t="s">
        <v>534</v>
      </c>
      <c r="E236" s="31" t="s">
        <v>58</v>
      </c>
      <c r="F236" s="34">
        <v>60</v>
      </c>
      <c r="G236" s="38">
        <v>674.96</v>
      </c>
      <c r="H236" s="35">
        <v>0.5</v>
      </c>
      <c r="I236" s="49">
        <v>337.48</v>
      </c>
      <c r="J236" s="39"/>
      <c r="K236" s="36">
        <f t="shared" ref="K236:K238" si="7">I236*J236</f>
        <v>0</v>
      </c>
    </row>
    <row r="237" spans="1:11" ht="99.95" customHeight="1" x14ac:dyDescent="0.25">
      <c r="A237" s="30"/>
      <c r="B237" s="33" t="s">
        <v>535</v>
      </c>
      <c r="C237" s="31" t="s">
        <v>536</v>
      </c>
      <c r="D237" s="32" t="s">
        <v>537</v>
      </c>
      <c r="E237" s="31" t="s">
        <v>58</v>
      </c>
      <c r="F237" s="34">
        <v>48</v>
      </c>
      <c r="G237" s="38">
        <v>931.15</v>
      </c>
      <c r="H237" s="35">
        <v>0.5</v>
      </c>
      <c r="I237" s="49">
        <v>465.57499999999999</v>
      </c>
      <c r="J237" s="39"/>
      <c r="K237" s="36">
        <f t="shared" si="7"/>
        <v>0</v>
      </c>
    </row>
    <row r="238" spans="1:11" ht="99.95" customHeight="1" x14ac:dyDescent="0.25">
      <c r="A238" s="30"/>
      <c r="B238" s="33" t="s">
        <v>538</v>
      </c>
      <c r="C238" s="31" t="s">
        <v>539</v>
      </c>
      <c r="D238" s="32" t="s">
        <v>540</v>
      </c>
      <c r="E238" s="31" t="s">
        <v>58</v>
      </c>
      <c r="F238" s="34">
        <v>48</v>
      </c>
      <c r="G238" s="38">
        <v>651.75</v>
      </c>
      <c r="H238" s="35">
        <v>0.5</v>
      </c>
      <c r="I238" s="49">
        <v>325.875</v>
      </c>
      <c r="J238" s="39"/>
      <c r="K238" s="36">
        <f t="shared" si="7"/>
        <v>0</v>
      </c>
    </row>
    <row r="239" spans="1:11" ht="55.5" customHeight="1" x14ac:dyDescent="0.25">
      <c r="A239" s="59" t="s">
        <v>541</v>
      </c>
      <c r="B239" s="60"/>
      <c r="C239" s="60"/>
      <c r="D239" s="60"/>
      <c r="E239" s="60"/>
      <c r="F239" s="60"/>
      <c r="G239" s="60"/>
      <c r="H239" s="60"/>
      <c r="I239" s="60"/>
      <c r="J239" s="60"/>
      <c r="K239" s="61"/>
    </row>
    <row r="240" spans="1:11" ht="99.95" customHeight="1" x14ac:dyDescent="0.25">
      <c r="A240" s="30"/>
      <c r="B240" s="33" t="s">
        <v>542</v>
      </c>
      <c r="C240" s="31" t="s">
        <v>542</v>
      </c>
      <c r="D240" s="32" t="s">
        <v>543</v>
      </c>
      <c r="E240" s="31" t="s">
        <v>544</v>
      </c>
      <c r="F240" s="34">
        <v>48</v>
      </c>
      <c r="G240" s="38">
        <v>401.94</v>
      </c>
      <c r="H240" s="35">
        <v>0.5</v>
      </c>
      <c r="I240" s="49">
        <v>200.97</v>
      </c>
      <c r="J240" s="39"/>
      <c r="K240" s="36">
        <f t="shared" ref="K240" si="8">I240*J240</f>
        <v>0</v>
      </c>
    </row>
    <row r="241" spans="1:11" ht="52.5" customHeight="1" x14ac:dyDescent="0.25">
      <c r="A241" s="59" t="s">
        <v>545</v>
      </c>
      <c r="B241" s="60"/>
      <c r="C241" s="60"/>
      <c r="D241" s="60"/>
      <c r="E241" s="60"/>
      <c r="F241" s="60"/>
      <c r="G241" s="60"/>
      <c r="H241" s="60"/>
      <c r="I241" s="60"/>
      <c r="J241" s="60"/>
      <c r="K241" s="61"/>
    </row>
    <row r="242" spans="1:11" ht="99.95" customHeight="1" x14ac:dyDescent="0.25">
      <c r="A242" s="30"/>
      <c r="B242" s="33" t="s">
        <v>546</v>
      </c>
      <c r="C242" s="31" t="s">
        <v>546</v>
      </c>
      <c r="D242" s="32" t="s">
        <v>547</v>
      </c>
      <c r="E242" s="31" t="s">
        <v>645</v>
      </c>
      <c r="F242" s="38">
        <v>144</v>
      </c>
      <c r="G242" s="38">
        <v>66.77</v>
      </c>
      <c r="H242" s="35">
        <v>0.5</v>
      </c>
      <c r="I242" s="49">
        <v>33.384999999999998</v>
      </c>
      <c r="J242" s="39"/>
      <c r="K242" s="36">
        <f t="shared" ref="K242:K291" si="9">I242*J242</f>
        <v>0</v>
      </c>
    </row>
    <row r="243" spans="1:11" ht="99.95" customHeight="1" x14ac:dyDescent="0.25">
      <c r="A243" s="30"/>
      <c r="B243" s="33" t="s">
        <v>548</v>
      </c>
      <c r="C243" s="31" t="s">
        <v>548</v>
      </c>
      <c r="D243" s="32" t="s">
        <v>549</v>
      </c>
      <c r="E243" s="31" t="s">
        <v>645</v>
      </c>
      <c r="F243" s="38">
        <v>144</v>
      </c>
      <c r="G243" s="38">
        <v>49.72</v>
      </c>
      <c r="H243" s="35">
        <v>0.5</v>
      </c>
      <c r="I243" s="49">
        <v>24.86</v>
      </c>
      <c r="J243" s="39"/>
      <c r="K243" s="36">
        <f t="shared" si="9"/>
        <v>0</v>
      </c>
    </row>
    <row r="244" spans="1:11" ht="99.95" customHeight="1" x14ac:dyDescent="0.25">
      <c r="A244" s="30"/>
      <c r="B244" s="33" t="s">
        <v>550</v>
      </c>
      <c r="C244" s="31" t="s">
        <v>550</v>
      </c>
      <c r="D244" s="32" t="s">
        <v>551</v>
      </c>
      <c r="E244" s="31" t="s">
        <v>645</v>
      </c>
      <c r="F244" s="38">
        <v>144</v>
      </c>
      <c r="G244" s="38">
        <v>77.11</v>
      </c>
      <c r="H244" s="35">
        <v>0.5</v>
      </c>
      <c r="I244" s="49">
        <v>38.555</v>
      </c>
      <c r="J244" s="39"/>
      <c r="K244" s="36">
        <f t="shared" si="9"/>
        <v>0</v>
      </c>
    </row>
    <row r="245" spans="1:11" ht="99.95" customHeight="1" x14ac:dyDescent="0.25">
      <c r="A245" s="30"/>
      <c r="B245" s="33" t="s">
        <v>552</v>
      </c>
      <c r="C245" s="31" t="s">
        <v>552</v>
      </c>
      <c r="D245" s="32" t="s">
        <v>553</v>
      </c>
      <c r="E245" s="31" t="s">
        <v>645</v>
      </c>
      <c r="F245" s="38">
        <v>144</v>
      </c>
      <c r="G245" s="38">
        <v>49.17</v>
      </c>
      <c r="H245" s="35">
        <v>0.5</v>
      </c>
      <c r="I245" s="49">
        <v>24.585000000000001</v>
      </c>
      <c r="J245" s="39"/>
      <c r="K245" s="36">
        <f t="shared" si="9"/>
        <v>0</v>
      </c>
    </row>
    <row r="246" spans="1:11" ht="99.95" customHeight="1" x14ac:dyDescent="0.25">
      <c r="A246" s="30"/>
      <c r="B246" s="33" t="s">
        <v>554</v>
      </c>
      <c r="C246" s="31" t="s">
        <v>554</v>
      </c>
      <c r="D246" s="32" t="s">
        <v>555</v>
      </c>
      <c r="E246" s="31" t="s">
        <v>645</v>
      </c>
      <c r="F246" s="38">
        <v>144</v>
      </c>
      <c r="G246" s="38">
        <v>48.18</v>
      </c>
      <c r="H246" s="35">
        <v>0.5</v>
      </c>
      <c r="I246" s="49">
        <v>24.09</v>
      </c>
      <c r="J246" s="39"/>
      <c r="K246" s="36">
        <f t="shared" si="9"/>
        <v>0</v>
      </c>
    </row>
    <row r="247" spans="1:11" ht="99.95" customHeight="1" x14ac:dyDescent="0.25">
      <c r="A247" s="30"/>
      <c r="B247" s="33" t="s">
        <v>556</v>
      </c>
      <c r="C247" s="31" t="s">
        <v>556</v>
      </c>
      <c r="D247" s="32" t="s">
        <v>557</v>
      </c>
      <c r="E247" s="31" t="s">
        <v>645</v>
      </c>
      <c r="F247" s="38">
        <v>144</v>
      </c>
      <c r="G247" s="38">
        <v>68.75</v>
      </c>
      <c r="H247" s="35">
        <v>0.5</v>
      </c>
      <c r="I247" s="49">
        <v>34.375</v>
      </c>
      <c r="J247" s="39"/>
      <c r="K247" s="36">
        <f t="shared" si="9"/>
        <v>0</v>
      </c>
    </row>
    <row r="248" spans="1:11" ht="99.95" customHeight="1" x14ac:dyDescent="0.25">
      <c r="A248" s="30"/>
      <c r="B248" s="33" t="s">
        <v>558</v>
      </c>
      <c r="C248" s="31" t="s">
        <v>558</v>
      </c>
      <c r="D248" s="32" t="s">
        <v>559</v>
      </c>
      <c r="E248" s="31" t="s">
        <v>645</v>
      </c>
      <c r="F248" s="38">
        <v>144</v>
      </c>
      <c r="G248" s="38">
        <v>54.67</v>
      </c>
      <c r="H248" s="35">
        <v>0.5</v>
      </c>
      <c r="I248" s="49">
        <v>27.335000000000001</v>
      </c>
      <c r="J248" s="39"/>
      <c r="K248" s="36">
        <f t="shared" si="9"/>
        <v>0</v>
      </c>
    </row>
    <row r="249" spans="1:11" ht="99.95" customHeight="1" x14ac:dyDescent="0.25">
      <c r="A249" s="30"/>
      <c r="B249" s="33" t="s">
        <v>560</v>
      </c>
      <c r="C249" s="31" t="s">
        <v>560</v>
      </c>
      <c r="D249" s="32" t="s">
        <v>561</v>
      </c>
      <c r="E249" s="31" t="s">
        <v>645</v>
      </c>
      <c r="F249" s="38">
        <v>96</v>
      </c>
      <c r="G249" s="38">
        <v>172.15</v>
      </c>
      <c r="H249" s="35">
        <v>0.5</v>
      </c>
      <c r="I249" s="49">
        <v>86.075000000000003</v>
      </c>
      <c r="J249" s="39"/>
      <c r="K249" s="36">
        <f t="shared" si="9"/>
        <v>0</v>
      </c>
    </row>
    <row r="250" spans="1:11" ht="99.95" customHeight="1" x14ac:dyDescent="0.25">
      <c r="A250" s="30"/>
      <c r="B250" s="33" t="s">
        <v>562</v>
      </c>
      <c r="C250" s="31" t="s">
        <v>562</v>
      </c>
      <c r="D250" s="32" t="s">
        <v>563</v>
      </c>
      <c r="E250" s="31" t="s">
        <v>645</v>
      </c>
      <c r="F250" s="38">
        <v>144</v>
      </c>
      <c r="G250" s="38">
        <v>157.96</v>
      </c>
      <c r="H250" s="35">
        <v>0.5</v>
      </c>
      <c r="I250" s="49">
        <v>78.98</v>
      </c>
      <c r="J250" s="39"/>
      <c r="K250" s="36">
        <f t="shared" si="9"/>
        <v>0</v>
      </c>
    </row>
    <row r="251" spans="1:11" ht="99.95" customHeight="1" x14ac:dyDescent="0.25">
      <c r="A251" s="30"/>
      <c r="B251" s="33" t="s">
        <v>564</v>
      </c>
      <c r="C251" s="31" t="s">
        <v>564</v>
      </c>
      <c r="D251" s="32" t="s">
        <v>565</v>
      </c>
      <c r="E251" s="31" t="s">
        <v>645</v>
      </c>
      <c r="F251" s="38">
        <v>192</v>
      </c>
      <c r="G251" s="38">
        <v>120.36</v>
      </c>
      <c r="H251" s="35">
        <v>0.5</v>
      </c>
      <c r="I251" s="49">
        <v>60.18</v>
      </c>
      <c r="J251" s="39"/>
      <c r="K251" s="36">
        <f t="shared" si="9"/>
        <v>0</v>
      </c>
    </row>
    <row r="252" spans="1:11" ht="99.95" customHeight="1" x14ac:dyDescent="0.25">
      <c r="A252" s="30"/>
      <c r="B252" s="33" t="s">
        <v>566</v>
      </c>
      <c r="C252" s="31" t="s">
        <v>566</v>
      </c>
      <c r="D252" s="32" t="s">
        <v>567</v>
      </c>
      <c r="E252" s="31" t="s">
        <v>645</v>
      </c>
      <c r="F252" s="38">
        <v>192</v>
      </c>
      <c r="G252" s="38">
        <v>104.43</v>
      </c>
      <c r="H252" s="35">
        <v>0.5</v>
      </c>
      <c r="I252" s="49">
        <v>52.215000000000003</v>
      </c>
      <c r="J252" s="39"/>
      <c r="K252" s="36">
        <f t="shared" si="9"/>
        <v>0</v>
      </c>
    </row>
    <row r="253" spans="1:11" ht="99.95" customHeight="1" x14ac:dyDescent="0.25">
      <c r="A253" s="30"/>
      <c r="B253" s="33" t="s">
        <v>568</v>
      </c>
      <c r="C253" s="31" t="s">
        <v>568</v>
      </c>
      <c r="D253" s="32" t="s">
        <v>569</v>
      </c>
      <c r="E253" s="31" t="s">
        <v>645</v>
      </c>
      <c r="F253" s="38">
        <v>24</v>
      </c>
      <c r="G253" s="38">
        <v>445.94</v>
      </c>
      <c r="H253" s="35">
        <v>0.5</v>
      </c>
      <c r="I253" s="49">
        <v>222.97</v>
      </c>
      <c r="J253" s="39"/>
      <c r="K253" s="36">
        <f t="shared" si="9"/>
        <v>0</v>
      </c>
    </row>
    <row r="254" spans="1:11" ht="99.95" customHeight="1" x14ac:dyDescent="0.25">
      <c r="A254" s="30"/>
      <c r="B254" s="33" t="s">
        <v>570</v>
      </c>
      <c r="C254" s="31" t="s">
        <v>570</v>
      </c>
      <c r="D254" s="32" t="s">
        <v>571</v>
      </c>
      <c r="E254" s="31" t="s">
        <v>645</v>
      </c>
      <c r="F254" s="38">
        <v>24</v>
      </c>
      <c r="G254" s="38">
        <v>422.29</v>
      </c>
      <c r="H254" s="35">
        <v>0.5</v>
      </c>
      <c r="I254" s="49">
        <v>211.14500000000001</v>
      </c>
      <c r="J254" s="39"/>
      <c r="K254" s="36">
        <f t="shared" si="9"/>
        <v>0</v>
      </c>
    </row>
    <row r="255" spans="1:11" ht="99.95" customHeight="1" x14ac:dyDescent="0.25">
      <c r="A255" s="30"/>
      <c r="B255" s="33" t="s">
        <v>572</v>
      </c>
      <c r="C255" s="31" t="s">
        <v>572</v>
      </c>
      <c r="D255" s="32" t="s">
        <v>573</v>
      </c>
      <c r="E255" s="31" t="s">
        <v>645</v>
      </c>
      <c r="F255" s="38">
        <v>24</v>
      </c>
      <c r="G255" s="38">
        <v>429.66</v>
      </c>
      <c r="H255" s="35">
        <v>0.5</v>
      </c>
      <c r="I255" s="49">
        <v>214.83</v>
      </c>
      <c r="J255" s="39"/>
      <c r="K255" s="36">
        <f t="shared" si="9"/>
        <v>0</v>
      </c>
    </row>
    <row r="256" spans="1:11" ht="99.95" customHeight="1" x14ac:dyDescent="0.25">
      <c r="A256" s="30"/>
      <c r="B256" s="33" t="s">
        <v>574</v>
      </c>
      <c r="C256" s="31" t="s">
        <v>574</v>
      </c>
      <c r="D256" s="32" t="s">
        <v>575</v>
      </c>
      <c r="E256" s="31" t="s">
        <v>645</v>
      </c>
      <c r="F256" s="38">
        <v>24</v>
      </c>
      <c r="G256" s="38">
        <v>347.6</v>
      </c>
      <c r="H256" s="35">
        <v>0.5</v>
      </c>
      <c r="I256" s="49">
        <v>173.8</v>
      </c>
      <c r="J256" s="39"/>
      <c r="K256" s="36">
        <f t="shared" si="9"/>
        <v>0</v>
      </c>
    </row>
    <row r="257" spans="1:11" ht="99.95" customHeight="1" x14ac:dyDescent="0.25">
      <c r="A257" s="30"/>
      <c r="B257" s="33" t="s">
        <v>576</v>
      </c>
      <c r="C257" s="31" t="s">
        <v>576</v>
      </c>
      <c r="D257" s="32" t="s">
        <v>577</v>
      </c>
      <c r="E257" s="31" t="s">
        <v>645</v>
      </c>
      <c r="F257" s="38">
        <v>48</v>
      </c>
      <c r="G257" s="38">
        <v>269.94</v>
      </c>
      <c r="H257" s="35">
        <v>0.5</v>
      </c>
      <c r="I257" s="49">
        <v>134.97</v>
      </c>
      <c r="J257" s="39"/>
      <c r="K257" s="36">
        <f t="shared" si="9"/>
        <v>0</v>
      </c>
    </row>
    <row r="258" spans="1:11" ht="99.95" customHeight="1" x14ac:dyDescent="0.25">
      <c r="A258" s="30"/>
      <c r="B258" s="33" t="s">
        <v>578</v>
      </c>
      <c r="C258" s="31" t="s">
        <v>578</v>
      </c>
      <c r="D258" s="32" t="s">
        <v>579</v>
      </c>
      <c r="E258" s="31" t="s">
        <v>645</v>
      </c>
      <c r="F258" s="38">
        <v>24</v>
      </c>
      <c r="G258" s="38">
        <v>248.05</v>
      </c>
      <c r="H258" s="35">
        <v>0.5</v>
      </c>
      <c r="I258" s="49">
        <v>124.02500000000001</v>
      </c>
      <c r="J258" s="39"/>
      <c r="K258" s="36">
        <f t="shared" si="9"/>
        <v>0</v>
      </c>
    </row>
    <row r="259" spans="1:11" ht="99.95" customHeight="1" x14ac:dyDescent="0.25">
      <c r="A259" s="30"/>
      <c r="B259" s="33" t="s">
        <v>580</v>
      </c>
      <c r="C259" s="31" t="s">
        <v>580</v>
      </c>
      <c r="D259" s="32" t="s">
        <v>581</v>
      </c>
      <c r="E259" s="31" t="s">
        <v>645</v>
      </c>
      <c r="F259" s="38">
        <v>144</v>
      </c>
      <c r="G259" s="38">
        <v>127.16</v>
      </c>
      <c r="H259" s="35">
        <v>0.5</v>
      </c>
      <c r="I259" s="49">
        <v>63.58</v>
      </c>
      <c r="J259" s="39"/>
      <c r="K259" s="36">
        <f t="shared" si="9"/>
        <v>0</v>
      </c>
    </row>
    <row r="260" spans="1:11" ht="99.95" customHeight="1" x14ac:dyDescent="0.25">
      <c r="A260" s="30"/>
      <c r="B260" s="33" t="s">
        <v>582</v>
      </c>
      <c r="C260" s="31" t="s">
        <v>582</v>
      </c>
      <c r="D260" s="32" t="s">
        <v>583</v>
      </c>
      <c r="E260" s="31" t="s">
        <v>645</v>
      </c>
      <c r="F260" s="38">
        <v>144</v>
      </c>
      <c r="G260" s="38">
        <v>126.94</v>
      </c>
      <c r="H260" s="35">
        <v>0.5</v>
      </c>
      <c r="I260" s="49">
        <v>63.47</v>
      </c>
      <c r="J260" s="39"/>
      <c r="K260" s="36">
        <f t="shared" si="9"/>
        <v>0</v>
      </c>
    </row>
    <row r="261" spans="1:11" ht="99.95" customHeight="1" x14ac:dyDescent="0.25">
      <c r="A261" s="30"/>
      <c r="B261" s="33" t="s">
        <v>584</v>
      </c>
      <c r="C261" s="31" t="s">
        <v>584</v>
      </c>
      <c r="D261" s="32" t="s">
        <v>585</v>
      </c>
      <c r="E261" s="31" t="s">
        <v>645</v>
      </c>
      <c r="F261" s="38">
        <v>144</v>
      </c>
      <c r="G261" s="38">
        <v>121.11</v>
      </c>
      <c r="H261" s="35">
        <v>0.5</v>
      </c>
      <c r="I261" s="49">
        <v>60.555</v>
      </c>
      <c r="J261" s="39"/>
      <c r="K261" s="36">
        <f t="shared" si="9"/>
        <v>0</v>
      </c>
    </row>
    <row r="262" spans="1:11" ht="99.95" customHeight="1" x14ac:dyDescent="0.25">
      <c r="A262" s="30"/>
      <c r="B262" s="33" t="s">
        <v>586</v>
      </c>
      <c r="C262" s="31" t="s">
        <v>586</v>
      </c>
      <c r="D262" s="32" t="s">
        <v>587</v>
      </c>
      <c r="E262" s="31" t="s">
        <v>645</v>
      </c>
      <c r="F262" s="38">
        <v>144</v>
      </c>
      <c r="G262" s="38">
        <v>126.94</v>
      </c>
      <c r="H262" s="35">
        <v>0.5</v>
      </c>
      <c r="I262" s="49">
        <v>63.47</v>
      </c>
      <c r="J262" s="39"/>
      <c r="K262" s="36">
        <f t="shared" si="9"/>
        <v>0</v>
      </c>
    </row>
    <row r="263" spans="1:11" ht="99.95" customHeight="1" x14ac:dyDescent="0.25">
      <c r="A263" s="30"/>
      <c r="B263" s="33" t="s">
        <v>588</v>
      </c>
      <c r="C263" s="31" t="s">
        <v>588</v>
      </c>
      <c r="D263" s="32" t="s">
        <v>589</v>
      </c>
      <c r="E263" s="31" t="s">
        <v>645</v>
      </c>
      <c r="F263" s="38">
        <v>48</v>
      </c>
      <c r="G263" s="38">
        <v>185.24</v>
      </c>
      <c r="H263" s="35">
        <v>0.5</v>
      </c>
      <c r="I263" s="49">
        <v>92.62</v>
      </c>
      <c r="J263" s="39"/>
      <c r="K263" s="36">
        <f t="shared" si="9"/>
        <v>0</v>
      </c>
    </row>
    <row r="264" spans="1:11" ht="99.95" customHeight="1" x14ac:dyDescent="0.25">
      <c r="A264" s="30"/>
      <c r="B264" s="33" t="s">
        <v>590</v>
      </c>
      <c r="C264" s="31" t="s">
        <v>590</v>
      </c>
      <c r="D264" s="32" t="s">
        <v>591</v>
      </c>
      <c r="E264" s="31" t="s">
        <v>645</v>
      </c>
      <c r="F264" s="38">
        <v>24</v>
      </c>
      <c r="G264" s="38">
        <v>250.03</v>
      </c>
      <c r="H264" s="35">
        <v>0.5</v>
      </c>
      <c r="I264" s="49">
        <v>125.015</v>
      </c>
      <c r="J264" s="39"/>
      <c r="K264" s="36">
        <f t="shared" si="9"/>
        <v>0</v>
      </c>
    </row>
    <row r="265" spans="1:11" ht="99.95" customHeight="1" x14ac:dyDescent="0.25">
      <c r="A265" s="30"/>
      <c r="B265" s="33" t="s">
        <v>592</v>
      </c>
      <c r="C265" s="31" t="s">
        <v>592</v>
      </c>
      <c r="D265" s="32" t="s">
        <v>593</v>
      </c>
      <c r="E265" s="31" t="s">
        <v>645</v>
      </c>
      <c r="F265" s="38">
        <v>24</v>
      </c>
      <c r="G265" s="38">
        <v>469.59</v>
      </c>
      <c r="H265" s="35">
        <v>0.5</v>
      </c>
      <c r="I265" s="49">
        <v>234.79499999999999</v>
      </c>
      <c r="J265" s="39"/>
      <c r="K265" s="36">
        <f t="shared" si="9"/>
        <v>0</v>
      </c>
    </row>
    <row r="266" spans="1:11" ht="99.95" customHeight="1" x14ac:dyDescent="0.25">
      <c r="A266" s="30"/>
      <c r="B266" s="33" t="s">
        <v>594</v>
      </c>
      <c r="C266" s="31" t="s">
        <v>594</v>
      </c>
      <c r="D266" s="32" t="s">
        <v>595</v>
      </c>
      <c r="E266" s="31" t="s">
        <v>645</v>
      </c>
      <c r="F266" s="38">
        <v>48</v>
      </c>
      <c r="G266" s="38">
        <v>305.58</v>
      </c>
      <c r="H266" s="35">
        <v>0.5</v>
      </c>
      <c r="I266" s="49">
        <v>152.79</v>
      </c>
      <c r="J266" s="39"/>
      <c r="K266" s="36">
        <f t="shared" si="9"/>
        <v>0</v>
      </c>
    </row>
    <row r="267" spans="1:11" ht="99.95" customHeight="1" x14ac:dyDescent="0.25">
      <c r="A267" s="30"/>
      <c r="B267" s="33" t="s">
        <v>596</v>
      </c>
      <c r="C267" s="31" t="s">
        <v>596</v>
      </c>
      <c r="D267" s="32" t="s">
        <v>597</v>
      </c>
      <c r="E267" s="31" t="s">
        <v>645</v>
      </c>
      <c r="F267" s="38">
        <v>48</v>
      </c>
      <c r="G267" s="38">
        <v>305.58</v>
      </c>
      <c r="H267" s="35">
        <v>0.5</v>
      </c>
      <c r="I267" s="49">
        <v>152.79</v>
      </c>
      <c r="J267" s="39"/>
      <c r="K267" s="36">
        <f t="shared" si="9"/>
        <v>0</v>
      </c>
    </row>
    <row r="268" spans="1:11" ht="99.95" customHeight="1" x14ac:dyDescent="0.25">
      <c r="A268" s="30"/>
      <c r="B268" s="33" t="s">
        <v>598</v>
      </c>
      <c r="C268" s="31" t="s">
        <v>598</v>
      </c>
      <c r="D268" s="32" t="s">
        <v>599</v>
      </c>
      <c r="E268" s="31" t="s">
        <v>645</v>
      </c>
      <c r="F268" s="38">
        <v>48</v>
      </c>
      <c r="G268" s="38">
        <v>305.58</v>
      </c>
      <c r="H268" s="35">
        <v>0.5</v>
      </c>
      <c r="I268" s="49">
        <v>152.79</v>
      </c>
      <c r="J268" s="39"/>
      <c r="K268" s="36">
        <f t="shared" si="9"/>
        <v>0</v>
      </c>
    </row>
    <row r="269" spans="1:11" ht="99.95" customHeight="1" x14ac:dyDescent="0.25">
      <c r="A269" s="30"/>
      <c r="B269" s="33" t="s">
        <v>600</v>
      </c>
      <c r="C269" s="31" t="s">
        <v>600</v>
      </c>
      <c r="D269" s="32" t="s">
        <v>601</v>
      </c>
      <c r="E269" s="31" t="s">
        <v>645</v>
      </c>
      <c r="F269" s="38">
        <v>36</v>
      </c>
      <c r="G269" s="38">
        <v>401.17</v>
      </c>
      <c r="H269" s="35">
        <v>0.5</v>
      </c>
      <c r="I269" s="49">
        <v>200.58500000000001</v>
      </c>
      <c r="J269" s="39"/>
      <c r="K269" s="36">
        <f t="shared" si="9"/>
        <v>0</v>
      </c>
    </row>
    <row r="270" spans="1:11" ht="99.95" customHeight="1" x14ac:dyDescent="0.25">
      <c r="A270" s="30"/>
      <c r="B270" s="33" t="s">
        <v>602</v>
      </c>
      <c r="C270" s="31" t="s">
        <v>602</v>
      </c>
      <c r="D270" s="32" t="s">
        <v>603</v>
      </c>
      <c r="E270" s="31" t="s">
        <v>645</v>
      </c>
      <c r="F270" s="38">
        <v>36</v>
      </c>
      <c r="G270" s="38">
        <v>297.33</v>
      </c>
      <c r="H270" s="35">
        <v>0.5</v>
      </c>
      <c r="I270" s="49">
        <v>148.66499999999999</v>
      </c>
      <c r="J270" s="39"/>
      <c r="K270" s="36">
        <f t="shared" si="9"/>
        <v>0</v>
      </c>
    </row>
    <row r="271" spans="1:11" ht="99.95" customHeight="1" x14ac:dyDescent="0.25">
      <c r="A271" s="30"/>
      <c r="B271" s="33" t="s">
        <v>604</v>
      </c>
      <c r="C271" s="31" t="s">
        <v>604</v>
      </c>
      <c r="D271" s="32" t="s">
        <v>605</v>
      </c>
      <c r="E271" s="31" t="s">
        <v>645</v>
      </c>
      <c r="F271" s="38">
        <v>16</v>
      </c>
      <c r="G271" s="38">
        <v>392.59</v>
      </c>
      <c r="H271" s="35">
        <v>0.5</v>
      </c>
      <c r="I271" s="49">
        <v>196.29499999999999</v>
      </c>
      <c r="J271" s="39"/>
      <c r="K271" s="36">
        <f t="shared" si="9"/>
        <v>0</v>
      </c>
    </row>
    <row r="272" spans="1:11" ht="99.95" customHeight="1" x14ac:dyDescent="0.25">
      <c r="A272" s="30"/>
      <c r="B272" s="33" t="s">
        <v>606</v>
      </c>
      <c r="C272" s="31" t="s">
        <v>606</v>
      </c>
      <c r="D272" s="32" t="s">
        <v>607</v>
      </c>
      <c r="E272" s="31" t="s">
        <v>645</v>
      </c>
      <c r="F272" s="38">
        <v>288</v>
      </c>
      <c r="G272" s="38">
        <v>95.15</v>
      </c>
      <c r="H272" s="35">
        <v>0.5</v>
      </c>
      <c r="I272" s="49">
        <v>47.575000000000003</v>
      </c>
      <c r="J272" s="39"/>
      <c r="K272" s="36">
        <f t="shared" si="9"/>
        <v>0</v>
      </c>
    </row>
    <row r="273" spans="1:11" ht="99.95" customHeight="1" x14ac:dyDescent="0.25">
      <c r="A273" s="30"/>
      <c r="B273" s="33" t="s">
        <v>608</v>
      </c>
      <c r="C273" s="31" t="s">
        <v>608</v>
      </c>
      <c r="D273" s="32" t="s">
        <v>609</v>
      </c>
      <c r="E273" s="31" t="s">
        <v>645</v>
      </c>
      <c r="F273" s="38">
        <v>360</v>
      </c>
      <c r="G273" s="38">
        <v>86.79</v>
      </c>
      <c r="H273" s="35">
        <v>0.5</v>
      </c>
      <c r="I273" s="49">
        <v>43.395000000000003</v>
      </c>
      <c r="J273" s="39"/>
      <c r="K273" s="36">
        <f t="shared" si="9"/>
        <v>0</v>
      </c>
    </row>
    <row r="274" spans="1:11" ht="99.95" customHeight="1" x14ac:dyDescent="0.25">
      <c r="A274" s="30"/>
      <c r="B274" s="33" t="s">
        <v>610</v>
      </c>
      <c r="C274" s="31" t="s">
        <v>610</v>
      </c>
      <c r="D274" s="32" t="s">
        <v>611</v>
      </c>
      <c r="E274" s="31" t="s">
        <v>645</v>
      </c>
      <c r="F274" s="38">
        <v>432</v>
      </c>
      <c r="G274" s="38">
        <v>53.13</v>
      </c>
      <c r="H274" s="35">
        <v>0.5</v>
      </c>
      <c r="I274" s="49">
        <v>26.565000000000001</v>
      </c>
      <c r="J274" s="39"/>
      <c r="K274" s="36">
        <f t="shared" si="9"/>
        <v>0</v>
      </c>
    </row>
    <row r="275" spans="1:11" ht="99.95" customHeight="1" x14ac:dyDescent="0.25">
      <c r="A275" s="30"/>
      <c r="B275" s="33" t="s">
        <v>612</v>
      </c>
      <c r="C275" s="31" t="s">
        <v>612</v>
      </c>
      <c r="D275" s="32" t="s">
        <v>613</v>
      </c>
      <c r="E275" s="31" t="s">
        <v>645</v>
      </c>
      <c r="F275" s="38">
        <v>432</v>
      </c>
      <c r="G275" s="38">
        <v>53.13</v>
      </c>
      <c r="H275" s="35">
        <v>0.5</v>
      </c>
      <c r="I275" s="49">
        <v>26.565000000000001</v>
      </c>
      <c r="J275" s="39"/>
      <c r="K275" s="36">
        <f t="shared" si="9"/>
        <v>0</v>
      </c>
    </row>
    <row r="276" spans="1:11" ht="99.95" customHeight="1" x14ac:dyDescent="0.25">
      <c r="A276" s="30"/>
      <c r="B276" s="33" t="s">
        <v>614</v>
      </c>
      <c r="C276" s="31" t="s">
        <v>614</v>
      </c>
      <c r="D276" s="32" t="s">
        <v>615</v>
      </c>
      <c r="E276" s="31" t="s">
        <v>645</v>
      </c>
      <c r="F276" s="38">
        <v>384</v>
      </c>
      <c r="G276" s="38">
        <v>51.92</v>
      </c>
      <c r="H276" s="35">
        <v>0.5</v>
      </c>
      <c r="I276" s="49">
        <v>25.96</v>
      </c>
      <c r="J276" s="39"/>
      <c r="K276" s="36">
        <f t="shared" si="9"/>
        <v>0</v>
      </c>
    </row>
    <row r="277" spans="1:11" ht="99.95" customHeight="1" x14ac:dyDescent="0.25">
      <c r="A277" s="30"/>
      <c r="B277" s="33" t="s">
        <v>616</v>
      </c>
      <c r="C277" s="31" t="s">
        <v>616</v>
      </c>
      <c r="D277" s="32" t="s">
        <v>617</v>
      </c>
      <c r="E277" s="31" t="s">
        <v>645</v>
      </c>
      <c r="F277" s="38">
        <v>384</v>
      </c>
      <c r="G277" s="38">
        <v>53.13</v>
      </c>
      <c r="H277" s="35">
        <v>0.5</v>
      </c>
      <c r="I277" s="49">
        <v>26.565000000000001</v>
      </c>
      <c r="J277" s="39"/>
      <c r="K277" s="36">
        <f t="shared" si="9"/>
        <v>0</v>
      </c>
    </row>
    <row r="278" spans="1:11" ht="99.95" customHeight="1" x14ac:dyDescent="0.25">
      <c r="A278" s="30"/>
      <c r="B278" s="33" t="s">
        <v>618</v>
      </c>
      <c r="C278" s="31" t="s">
        <v>618</v>
      </c>
      <c r="D278" s="32" t="s">
        <v>619</v>
      </c>
      <c r="E278" s="31" t="s">
        <v>645</v>
      </c>
      <c r="F278" s="38">
        <v>384</v>
      </c>
      <c r="G278" s="38">
        <v>53.13</v>
      </c>
      <c r="H278" s="35">
        <v>0.5</v>
      </c>
      <c r="I278" s="49">
        <v>26.565000000000001</v>
      </c>
      <c r="J278" s="39"/>
      <c r="K278" s="36">
        <f t="shared" si="9"/>
        <v>0</v>
      </c>
    </row>
    <row r="279" spans="1:11" ht="99.95" customHeight="1" x14ac:dyDescent="0.25">
      <c r="A279" s="30"/>
      <c r="B279" s="33" t="s">
        <v>620</v>
      </c>
      <c r="C279" s="31" t="s">
        <v>620</v>
      </c>
      <c r="D279" s="32" t="s">
        <v>621</v>
      </c>
      <c r="E279" s="31" t="s">
        <v>645</v>
      </c>
      <c r="F279" s="38">
        <v>384</v>
      </c>
      <c r="G279" s="38">
        <v>63.69</v>
      </c>
      <c r="H279" s="35">
        <v>0.5</v>
      </c>
      <c r="I279" s="49">
        <v>31.844999999999999</v>
      </c>
      <c r="J279" s="39"/>
      <c r="K279" s="36">
        <f t="shared" si="9"/>
        <v>0</v>
      </c>
    </row>
    <row r="280" spans="1:11" ht="99.95" customHeight="1" x14ac:dyDescent="0.25">
      <c r="A280" s="30"/>
      <c r="B280" s="33" t="s">
        <v>622</v>
      </c>
      <c r="C280" s="31" t="s">
        <v>622</v>
      </c>
      <c r="D280" s="32" t="s">
        <v>623</v>
      </c>
      <c r="E280" s="31" t="s">
        <v>645</v>
      </c>
      <c r="F280" s="38">
        <v>288</v>
      </c>
      <c r="G280" s="38">
        <v>96.8</v>
      </c>
      <c r="H280" s="35">
        <v>0.5</v>
      </c>
      <c r="I280" s="49">
        <v>48.4</v>
      </c>
      <c r="J280" s="39"/>
      <c r="K280" s="36">
        <f t="shared" si="9"/>
        <v>0</v>
      </c>
    </row>
    <row r="281" spans="1:11" ht="99.95" customHeight="1" x14ac:dyDescent="0.25">
      <c r="A281" s="30"/>
      <c r="B281" s="33" t="s">
        <v>624</v>
      </c>
      <c r="C281" s="31" t="s">
        <v>624</v>
      </c>
      <c r="D281" s="32" t="s">
        <v>625</v>
      </c>
      <c r="E281" s="31" t="s">
        <v>645</v>
      </c>
      <c r="F281" s="38">
        <v>192</v>
      </c>
      <c r="G281" s="38">
        <v>110.55</v>
      </c>
      <c r="H281" s="35">
        <v>0.5</v>
      </c>
      <c r="I281" s="49">
        <v>55.274999999999999</v>
      </c>
      <c r="J281" s="39"/>
      <c r="K281" s="36">
        <f t="shared" si="9"/>
        <v>0</v>
      </c>
    </row>
    <row r="282" spans="1:11" ht="99.95" customHeight="1" x14ac:dyDescent="0.25">
      <c r="A282" s="30"/>
      <c r="B282" s="33" t="s">
        <v>626</v>
      </c>
      <c r="C282" s="31" t="s">
        <v>626</v>
      </c>
      <c r="D282" s="32" t="s">
        <v>627</v>
      </c>
      <c r="E282" s="31" t="s">
        <v>645</v>
      </c>
      <c r="F282" s="38">
        <v>432</v>
      </c>
      <c r="G282" s="38">
        <v>97.57</v>
      </c>
      <c r="H282" s="35">
        <v>0.5</v>
      </c>
      <c r="I282" s="49">
        <v>48.784999999999997</v>
      </c>
      <c r="J282" s="39"/>
      <c r="K282" s="36">
        <f t="shared" si="9"/>
        <v>0</v>
      </c>
    </row>
    <row r="283" spans="1:11" ht="99.95" customHeight="1" x14ac:dyDescent="0.25">
      <c r="A283" s="30"/>
      <c r="B283" s="33" t="s">
        <v>628</v>
      </c>
      <c r="C283" s="31" t="s">
        <v>628</v>
      </c>
      <c r="D283" s="32" t="s">
        <v>629</v>
      </c>
      <c r="E283" s="31" t="s">
        <v>645</v>
      </c>
      <c r="F283" s="38">
        <v>432</v>
      </c>
      <c r="G283" s="38">
        <v>58.52</v>
      </c>
      <c r="H283" s="35">
        <v>0.5</v>
      </c>
      <c r="I283" s="49">
        <v>29.26</v>
      </c>
      <c r="J283" s="39"/>
      <c r="K283" s="36">
        <f t="shared" si="9"/>
        <v>0</v>
      </c>
    </row>
    <row r="284" spans="1:11" ht="99.95" customHeight="1" x14ac:dyDescent="0.25">
      <c r="A284" s="30"/>
      <c r="B284" s="33" t="s">
        <v>630</v>
      </c>
      <c r="C284" s="31" t="s">
        <v>630</v>
      </c>
      <c r="D284" s="32" t="s">
        <v>631</v>
      </c>
      <c r="E284" s="31" t="s">
        <v>645</v>
      </c>
      <c r="F284" s="38">
        <v>288</v>
      </c>
      <c r="G284" s="38">
        <v>105.16</v>
      </c>
      <c r="H284" s="35">
        <v>0.5</v>
      </c>
      <c r="I284" s="49">
        <v>52.58</v>
      </c>
      <c r="J284" s="39"/>
      <c r="K284" s="36">
        <f t="shared" si="9"/>
        <v>0</v>
      </c>
    </row>
    <row r="285" spans="1:11" ht="99.95" customHeight="1" x14ac:dyDescent="0.25">
      <c r="A285" s="30"/>
      <c r="B285" s="33" t="s">
        <v>632</v>
      </c>
      <c r="C285" s="31" t="s">
        <v>632</v>
      </c>
      <c r="D285" s="32" t="s">
        <v>633</v>
      </c>
      <c r="E285" s="31" t="s">
        <v>645</v>
      </c>
      <c r="F285" s="38">
        <v>288</v>
      </c>
      <c r="G285" s="38">
        <v>95.59</v>
      </c>
      <c r="H285" s="35">
        <v>0.5</v>
      </c>
      <c r="I285" s="49">
        <v>47.795000000000002</v>
      </c>
      <c r="J285" s="39"/>
      <c r="K285" s="36">
        <f t="shared" si="9"/>
        <v>0</v>
      </c>
    </row>
    <row r="286" spans="1:11" ht="99.95" customHeight="1" x14ac:dyDescent="0.25">
      <c r="A286" s="30"/>
      <c r="B286" s="33" t="s">
        <v>634</v>
      </c>
      <c r="C286" s="31" t="s">
        <v>634</v>
      </c>
      <c r="D286" s="32" t="s">
        <v>635</v>
      </c>
      <c r="E286" s="31" t="s">
        <v>645</v>
      </c>
      <c r="F286" s="38">
        <v>96</v>
      </c>
      <c r="G286" s="38">
        <v>173.25</v>
      </c>
      <c r="H286" s="35">
        <v>0.5</v>
      </c>
      <c r="I286" s="49">
        <v>86.625</v>
      </c>
      <c r="J286" s="39"/>
      <c r="K286" s="36">
        <f t="shared" si="9"/>
        <v>0</v>
      </c>
    </row>
    <row r="287" spans="1:11" ht="99.95" customHeight="1" x14ac:dyDescent="0.25">
      <c r="A287" s="30"/>
      <c r="B287" s="33" t="s">
        <v>636</v>
      </c>
      <c r="C287" s="31" t="s">
        <v>636</v>
      </c>
      <c r="D287" s="32" t="s">
        <v>637</v>
      </c>
      <c r="E287" s="31" t="s">
        <v>645</v>
      </c>
      <c r="F287" s="38">
        <v>96</v>
      </c>
      <c r="G287" s="38">
        <v>173.25</v>
      </c>
      <c r="H287" s="35">
        <v>0.5</v>
      </c>
      <c r="I287" s="49">
        <v>86.625</v>
      </c>
      <c r="J287" s="39"/>
      <c r="K287" s="36">
        <f t="shared" si="9"/>
        <v>0</v>
      </c>
    </row>
    <row r="288" spans="1:11" ht="99.95" customHeight="1" x14ac:dyDescent="0.25">
      <c r="A288" s="30"/>
      <c r="B288" s="33" t="s">
        <v>638</v>
      </c>
      <c r="C288" s="31" t="s">
        <v>638</v>
      </c>
      <c r="D288" s="32" t="s">
        <v>639</v>
      </c>
      <c r="E288" s="31" t="s">
        <v>645</v>
      </c>
      <c r="F288" s="38">
        <v>72</v>
      </c>
      <c r="G288" s="38">
        <v>118.8</v>
      </c>
      <c r="H288" s="35">
        <v>0.5</v>
      </c>
      <c r="I288" s="49">
        <v>59.4</v>
      </c>
      <c r="J288" s="39"/>
      <c r="K288" s="36">
        <f t="shared" si="9"/>
        <v>0</v>
      </c>
    </row>
    <row r="289" spans="1:11" ht="99.95" customHeight="1" x14ac:dyDescent="0.25">
      <c r="A289" s="30"/>
      <c r="B289" s="33" t="s">
        <v>640</v>
      </c>
      <c r="C289" s="31" t="s">
        <v>640</v>
      </c>
      <c r="D289" s="32" t="s">
        <v>639</v>
      </c>
      <c r="E289" s="31" t="s">
        <v>645</v>
      </c>
      <c r="F289" s="38">
        <v>72</v>
      </c>
      <c r="G289" s="38">
        <v>113.41</v>
      </c>
      <c r="H289" s="35">
        <v>0.5</v>
      </c>
      <c r="I289" s="49">
        <v>56.704999999999998</v>
      </c>
      <c r="J289" s="39"/>
      <c r="K289" s="36">
        <f t="shared" si="9"/>
        <v>0</v>
      </c>
    </row>
    <row r="290" spans="1:11" ht="99.95" customHeight="1" x14ac:dyDescent="0.25">
      <c r="A290" s="30"/>
      <c r="B290" s="33" t="s">
        <v>641</v>
      </c>
      <c r="C290" s="31" t="s">
        <v>641</v>
      </c>
      <c r="D290" s="32" t="s">
        <v>642</v>
      </c>
      <c r="E290" s="31" t="s">
        <v>645</v>
      </c>
      <c r="F290" s="38">
        <v>72</v>
      </c>
      <c r="G290" s="38">
        <v>121</v>
      </c>
      <c r="H290" s="35">
        <v>0.5</v>
      </c>
      <c r="I290" s="49">
        <v>60.5</v>
      </c>
      <c r="J290" s="39"/>
      <c r="K290" s="36">
        <f t="shared" si="9"/>
        <v>0</v>
      </c>
    </row>
    <row r="291" spans="1:11" ht="99.95" customHeight="1" x14ac:dyDescent="0.25">
      <c r="A291" s="30"/>
      <c r="B291" s="33" t="s">
        <v>643</v>
      </c>
      <c r="C291" s="31" t="s">
        <v>643</v>
      </c>
      <c r="D291" s="32" t="s">
        <v>644</v>
      </c>
      <c r="E291" s="31" t="s">
        <v>645</v>
      </c>
      <c r="F291" s="38">
        <v>72</v>
      </c>
      <c r="G291" s="38">
        <v>121</v>
      </c>
      <c r="H291" s="35">
        <v>0.5</v>
      </c>
      <c r="I291" s="49">
        <v>60.5</v>
      </c>
      <c r="J291" s="39"/>
      <c r="K291" s="36">
        <f t="shared" si="9"/>
        <v>0</v>
      </c>
    </row>
    <row r="292" spans="1:11" ht="50.25" customHeight="1" x14ac:dyDescent="0.25">
      <c r="A292" s="59" t="s">
        <v>646</v>
      </c>
      <c r="B292" s="60"/>
      <c r="C292" s="60"/>
      <c r="D292" s="60"/>
      <c r="E292" s="60"/>
      <c r="F292" s="60"/>
      <c r="G292" s="60"/>
      <c r="H292" s="60"/>
      <c r="I292" s="60"/>
      <c r="J292" s="60"/>
      <c r="K292" s="61"/>
    </row>
    <row r="293" spans="1:11" ht="99.95" customHeight="1" x14ac:dyDescent="0.25">
      <c r="A293" s="30"/>
      <c r="B293" s="33" t="s">
        <v>647</v>
      </c>
      <c r="C293" s="31" t="s">
        <v>648</v>
      </c>
      <c r="D293" s="32" t="s">
        <v>649</v>
      </c>
      <c r="E293" s="31" t="s">
        <v>58</v>
      </c>
      <c r="F293" s="34">
        <v>112</v>
      </c>
      <c r="G293" s="38">
        <v>252.78</v>
      </c>
      <c r="H293" s="35">
        <v>0.5</v>
      </c>
      <c r="I293" s="49">
        <v>126.39</v>
      </c>
      <c r="J293" s="39"/>
      <c r="K293" s="36">
        <f t="shared" ref="K293" si="10">I293*J293</f>
        <v>0</v>
      </c>
    </row>
    <row r="294" spans="1:11" ht="53.25" customHeight="1" x14ac:dyDescent="0.25">
      <c r="A294" s="59" t="s">
        <v>650</v>
      </c>
      <c r="B294" s="60"/>
      <c r="C294" s="60"/>
      <c r="D294" s="60"/>
      <c r="E294" s="60"/>
      <c r="F294" s="60"/>
      <c r="G294" s="60"/>
      <c r="H294" s="60"/>
      <c r="I294" s="60"/>
      <c r="J294" s="60"/>
      <c r="K294" s="61"/>
    </row>
    <row r="295" spans="1:11" ht="99.95" customHeight="1" x14ac:dyDescent="0.25">
      <c r="A295" s="30"/>
      <c r="B295" s="40" t="s">
        <v>651</v>
      </c>
      <c r="C295" s="31" t="s">
        <v>652</v>
      </c>
      <c r="D295" s="42" t="s">
        <v>653</v>
      </c>
      <c r="E295" s="31" t="s">
        <v>58</v>
      </c>
      <c r="F295" s="43">
        <v>18</v>
      </c>
      <c r="G295" s="38">
        <v>1301.19</v>
      </c>
      <c r="H295" s="35">
        <v>0.5</v>
      </c>
      <c r="I295" s="49">
        <v>650.59500000000003</v>
      </c>
      <c r="J295" s="39"/>
      <c r="K295" s="36">
        <f t="shared" ref="K295:K311" si="11">I295*J295</f>
        <v>0</v>
      </c>
    </row>
    <row r="296" spans="1:11" ht="99.95" customHeight="1" x14ac:dyDescent="0.25">
      <c r="A296" s="30"/>
      <c r="B296" s="40" t="s">
        <v>654</v>
      </c>
      <c r="C296" s="31" t="s">
        <v>655</v>
      </c>
      <c r="D296" s="42" t="s">
        <v>656</v>
      </c>
      <c r="E296" s="31" t="s">
        <v>58</v>
      </c>
      <c r="F296" s="43">
        <v>12</v>
      </c>
      <c r="G296" s="38">
        <v>906.73</v>
      </c>
      <c r="H296" s="35">
        <v>0.5</v>
      </c>
      <c r="I296" s="49">
        <v>453.36500000000001</v>
      </c>
      <c r="J296" s="39"/>
      <c r="K296" s="36">
        <f t="shared" si="11"/>
        <v>0</v>
      </c>
    </row>
    <row r="297" spans="1:11" ht="99.95" customHeight="1" x14ac:dyDescent="0.25">
      <c r="A297" s="30"/>
      <c r="B297" s="40" t="s">
        <v>657</v>
      </c>
      <c r="C297" s="31" t="s">
        <v>658</v>
      </c>
      <c r="D297" s="42" t="s">
        <v>659</v>
      </c>
      <c r="E297" s="31" t="s">
        <v>58</v>
      </c>
      <c r="F297" s="43">
        <v>72</v>
      </c>
      <c r="G297" s="38">
        <v>441.98</v>
      </c>
      <c r="H297" s="35">
        <v>0.5</v>
      </c>
      <c r="I297" s="49">
        <v>220.99</v>
      </c>
      <c r="J297" s="39"/>
      <c r="K297" s="36">
        <f t="shared" si="11"/>
        <v>0</v>
      </c>
    </row>
    <row r="298" spans="1:11" ht="99.95" customHeight="1" x14ac:dyDescent="0.25">
      <c r="A298" s="30"/>
      <c r="B298" s="40" t="s">
        <v>660</v>
      </c>
      <c r="C298" s="31" t="s">
        <v>661</v>
      </c>
      <c r="D298" s="42" t="s">
        <v>662</v>
      </c>
      <c r="E298" s="31" t="s">
        <v>58</v>
      </c>
      <c r="F298" s="43">
        <v>72</v>
      </c>
      <c r="G298" s="38">
        <v>460.57</v>
      </c>
      <c r="H298" s="35">
        <v>0.5</v>
      </c>
      <c r="I298" s="49">
        <v>230.285</v>
      </c>
      <c r="J298" s="39"/>
      <c r="K298" s="36">
        <f t="shared" si="11"/>
        <v>0</v>
      </c>
    </row>
    <row r="299" spans="1:11" ht="99.95" customHeight="1" x14ac:dyDescent="0.25">
      <c r="A299" s="30"/>
      <c r="B299" s="40" t="s">
        <v>663</v>
      </c>
      <c r="C299" s="31" t="s">
        <v>664</v>
      </c>
      <c r="D299" s="42" t="s">
        <v>665</v>
      </c>
      <c r="E299" s="31" t="s">
        <v>58</v>
      </c>
      <c r="F299" s="43">
        <v>120</v>
      </c>
      <c r="G299" s="38">
        <v>452.76</v>
      </c>
      <c r="H299" s="35">
        <v>0.5</v>
      </c>
      <c r="I299" s="49">
        <v>226.38</v>
      </c>
      <c r="J299" s="39"/>
      <c r="K299" s="36">
        <f t="shared" si="11"/>
        <v>0</v>
      </c>
    </row>
    <row r="300" spans="1:11" ht="99.95" customHeight="1" x14ac:dyDescent="0.25">
      <c r="A300" s="30"/>
      <c r="B300" s="40" t="s">
        <v>666</v>
      </c>
      <c r="C300" s="31" t="s">
        <v>667</v>
      </c>
      <c r="D300" s="42" t="s">
        <v>668</v>
      </c>
      <c r="E300" s="31" t="s">
        <v>58</v>
      </c>
      <c r="F300" s="43">
        <v>96</v>
      </c>
      <c r="G300" s="38">
        <v>260.14999999999998</v>
      </c>
      <c r="H300" s="35">
        <v>0.5</v>
      </c>
      <c r="I300" s="49">
        <v>130.07499999999999</v>
      </c>
      <c r="J300" s="39"/>
      <c r="K300" s="36">
        <f t="shared" si="11"/>
        <v>0</v>
      </c>
    </row>
    <row r="301" spans="1:11" ht="99.95" customHeight="1" x14ac:dyDescent="0.25">
      <c r="A301" s="30"/>
      <c r="B301" s="40" t="s">
        <v>669</v>
      </c>
      <c r="C301" s="31" t="s">
        <v>670</v>
      </c>
      <c r="D301" s="42" t="s">
        <v>671</v>
      </c>
      <c r="E301" s="31" t="s">
        <v>58</v>
      </c>
      <c r="F301" s="43">
        <v>192</v>
      </c>
      <c r="G301" s="38">
        <v>113.85</v>
      </c>
      <c r="H301" s="35">
        <v>0.5</v>
      </c>
      <c r="I301" s="49">
        <v>56.924999999999997</v>
      </c>
      <c r="J301" s="39"/>
      <c r="K301" s="36">
        <f t="shared" si="11"/>
        <v>0</v>
      </c>
    </row>
    <row r="302" spans="1:11" ht="99.95" customHeight="1" x14ac:dyDescent="0.25">
      <c r="A302" s="30"/>
      <c r="B302" s="33" t="s">
        <v>672</v>
      </c>
      <c r="C302" s="31" t="s">
        <v>673</v>
      </c>
      <c r="D302" s="32" t="s">
        <v>674</v>
      </c>
      <c r="E302" s="31" t="s">
        <v>58</v>
      </c>
      <c r="F302" s="43">
        <v>144</v>
      </c>
      <c r="G302" s="38">
        <v>97.24</v>
      </c>
      <c r="H302" s="35">
        <v>0.5</v>
      </c>
      <c r="I302" s="49">
        <v>48.62</v>
      </c>
      <c r="J302" s="39"/>
      <c r="K302" s="36">
        <f t="shared" si="11"/>
        <v>0</v>
      </c>
    </row>
    <row r="303" spans="1:11" ht="99.95" customHeight="1" x14ac:dyDescent="0.25">
      <c r="A303" s="30"/>
      <c r="B303" s="33" t="s">
        <v>675</v>
      </c>
      <c r="C303" s="31" t="s">
        <v>676</v>
      </c>
      <c r="D303" s="32" t="s">
        <v>677</v>
      </c>
      <c r="E303" s="31" t="s">
        <v>58</v>
      </c>
      <c r="F303" s="43">
        <v>144</v>
      </c>
      <c r="G303" s="38">
        <v>98.89</v>
      </c>
      <c r="H303" s="35">
        <v>0.5</v>
      </c>
      <c r="I303" s="49">
        <v>49.445</v>
      </c>
      <c r="J303" s="39"/>
      <c r="K303" s="36">
        <f t="shared" si="11"/>
        <v>0</v>
      </c>
    </row>
    <row r="304" spans="1:11" ht="99.95" customHeight="1" x14ac:dyDescent="0.25">
      <c r="A304" s="30"/>
      <c r="B304" s="33" t="s">
        <v>678</v>
      </c>
      <c r="C304" s="31" t="s">
        <v>679</v>
      </c>
      <c r="D304" s="32" t="s">
        <v>680</v>
      </c>
      <c r="E304" s="31" t="s">
        <v>58</v>
      </c>
      <c r="F304" s="43">
        <v>144</v>
      </c>
      <c r="G304" s="38">
        <v>101.2</v>
      </c>
      <c r="H304" s="35">
        <v>0.5</v>
      </c>
      <c r="I304" s="49">
        <v>50.6</v>
      </c>
      <c r="J304" s="39"/>
      <c r="K304" s="36">
        <f t="shared" si="11"/>
        <v>0</v>
      </c>
    </row>
    <row r="305" spans="1:11" ht="99.95" customHeight="1" x14ac:dyDescent="0.25">
      <c r="A305" s="30"/>
      <c r="B305" s="40" t="s">
        <v>681</v>
      </c>
      <c r="C305" s="31" t="s">
        <v>682</v>
      </c>
      <c r="D305" s="42" t="s">
        <v>683</v>
      </c>
      <c r="E305" s="31" t="s">
        <v>58</v>
      </c>
      <c r="F305" s="43">
        <v>72</v>
      </c>
      <c r="G305" s="38">
        <v>473.66</v>
      </c>
      <c r="H305" s="35">
        <v>0.5</v>
      </c>
      <c r="I305" s="49">
        <v>236.83</v>
      </c>
      <c r="J305" s="39"/>
      <c r="K305" s="36">
        <f t="shared" si="11"/>
        <v>0</v>
      </c>
    </row>
    <row r="306" spans="1:11" ht="99.95" customHeight="1" x14ac:dyDescent="0.25">
      <c r="A306" s="30"/>
      <c r="B306" s="40" t="s">
        <v>684</v>
      </c>
      <c r="C306" s="31" t="s">
        <v>685</v>
      </c>
      <c r="D306" s="42" t="s">
        <v>686</v>
      </c>
      <c r="E306" s="31" t="s">
        <v>58</v>
      </c>
      <c r="F306" s="43">
        <v>240</v>
      </c>
      <c r="G306" s="38">
        <v>126.5</v>
      </c>
      <c r="H306" s="35">
        <v>0.5</v>
      </c>
      <c r="I306" s="49">
        <v>63.25</v>
      </c>
      <c r="J306" s="39"/>
      <c r="K306" s="36">
        <f t="shared" si="11"/>
        <v>0</v>
      </c>
    </row>
    <row r="307" spans="1:11" ht="99.95" customHeight="1" x14ac:dyDescent="0.25">
      <c r="A307" s="30"/>
      <c r="B307" s="33" t="s">
        <v>687</v>
      </c>
      <c r="C307" s="31" t="s">
        <v>688</v>
      </c>
      <c r="D307" s="32" t="s">
        <v>689</v>
      </c>
      <c r="E307" s="31" t="s">
        <v>58</v>
      </c>
      <c r="F307" s="43">
        <v>72</v>
      </c>
      <c r="G307" s="38">
        <v>412.83</v>
      </c>
      <c r="H307" s="35">
        <v>0.5</v>
      </c>
      <c r="I307" s="49">
        <v>206.41499999999999</v>
      </c>
      <c r="J307" s="39"/>
      <c r="K307" s="36">
        <f t="shared" si="11"/>
        <v>0</v>
      </c>
    </row>
    <row r="308" spans="1:11" ht="99.95" customHeight="1" x14ac:dyDescent="0.25">
      <c r="A308" s="30"/>
      <c r="B308" s="40" t="s">
        <v>690</v>
      </c>
      <c r="C308" s="31" t="s">
        <v>691</v>
      </c>
      <c r="D308" s="42" t="s">
        <v>692</v>
      </c>
      <c r="E308" s="31" t="s">
        <v>58</v>
      </c>
      <c r="F308" s="43">
        <v>60</v>
      </c>
      <c r="G308" s="38">
        <v>395.56</v>
      </c>
      <c r="H308" s="35">
        <v>0.5</v>
      </c>
      <c r="I308" s="49">
        <v>197.78</v>
      </c>
      <c r="J308" s="39"/>
      <c r="K308" s="36">
        <f t="shared" si="11"/>
        <v>0</v>
      </c>
    </row>
    <row r="309" spans="1:11" ht="99.95" customHeight="1" x14ac:dyDescent="0.25">
      <c r="A309" s="30"/>
      <c r="B309" s="40" t="s">
        <v>693</v>
      </c>
      <c r="C309" s="31" t="s">
        <v>693</v>
      </c>
      <c r="D309" s="42" t="s">
        <v>694</v>
      </c>
      <c r="E309" s="31" t="s">
        <v>700</v>
      </c>
      <c r="F309" s="43">
        <v>48</v>
      </c>
      <c r="G309" s="38">
        <v>596.97</v>
      </c>
      <c r="H309" s="35">
        <v>0.5</v>
      </c>
      <c r="I309" s="49">
        <v>298.48500000000001</v>
      </c>
      <c r="J309" s="39"/>
      <c r="K309" s="36">
        <f t="shared" si="11"/>
        <v>0</v>
      </c>
    </row>
    <row r="310" spans="1:11" ht="99.95" customHeight="1" x14ac:dyDescent="0.25">
      <c r="A310" s="30"/>
      <c r="B310" s="33" t="s">
        <v>695</v>
      </c>
      <c r="C310" s="31" t="s">
        <v>695</v>
      </c>
      <c r="D310" s="32" t="s">
        <v>696</v>
      </c>
      <c r="E310" s="31" t="s">
        <v>700</v>
      </c>
      <c r="F310" s="43">
        <v>24</v>
      </c>
      <c r="G310" s="38">
        <v>837.98</v>
      </c>
      <c r="H310" s="35">
        <v>0.5</v>
      </c>
      <c r="I310" s="49">
        <v>418.99</v>
      </c>
      <c r="J310" s="39"/>
      <c r="K310" s="36">
        <f t="shared" si="11"/>
        <v>0</v>
      </c>
    </row>
    <row r="311" spans="1:11" ht="99.95" customHeight="1" x14ac:dyDescent="0.25">
      <c r="A311" s="30"/>
      <c r="B311" s="40" t="s">
        <v>697</v>
      </c>
      <c r="C311" s="31" t="s">
        <v>698</v>
      </c>
      <c r="D311" s="42" t="s">
        <v>699</v>
      </c>
      <c r="E311" s="31" t="s">
        <v>58</v>
      </c>
      <c r="F311" s="43">
        <v>72</v>
      </c>
      <c r="G311" s="38">
        <v>501.93</v>
      </c>
      <c r="H311" s="35">
        <v>0.5</v>
      </c>
      <c r="I311" s="49">
        <v>250.965</v>
      </c>
      <c r="J311" s="39"/>
      <c r="K311" s="36">
        <f t="shared" si="11"/>
        <v>0</v>
      </c>
    </row>
    <row r="312" spans="1:11" ht="60" customHeight="1" x14ac:dyDescent="0.25">
      <c r="A312" s="59" t="s">
        <v>701</v>
      </c>
      <c r="B312" s="60"/>
      <c r="C312" s="60"/>
      <c r="D312" s="60"/>
      <c r="E312" s="60"/>
      <c r="F312" s="60"/>
      <c r="G312" s="60"/>
      <c r="H312" s="60"/>
      <c r="I312" s="60"/>
      <c r="J312" s="60"/>
      <c r="K312" s="61"/>
    </row>
    <row r="313" spans="1:11" ht="99.95" customHeight="1" x14ac:dyDescent="0.25">
      <c r="A313" s="30"/>
      <c r="B313" s="40" t="s">
        <v>702</v>
      </c>
      <c r="C313" s="31" t="s">
        <v>703</v>
      </c>
      <c r="D313" s="42" t="s">
        <v>704</v>
      </c>
      <c r="E313" s="31" t="s">
        <v>58</v>
      </c>
      <c r="F313" s="43">
        <v>36</v>
      </c>
      <c r="G313" s="38">
        <v>770.22</v>
      </c>
      <c r="H313" s="35">
        <v>0.5</v>
      </c>
      <c r="I313" s="49">
        <v>385.11</v>
      </c>
      <c r="J313" s="39"/>
      <c r="K313" s="36">
        <f t="shared" ref="K313:K322" si="12">I313*J313</f>
        <v>0</v>
      </c>
    </row>
    <row r="314" spans="1:11" ht="99.95" customHeight="1" x14ac:dyDescent="0.25">
      <c r="A314" s="30"/>
      <c r="B314" s="40" t="s">
        <v>705</v>
      </c>
      <c r="C314" s="31" t="s">
        <v>706</v>
      </c>
      <c r="D314" s="42" t="s">
        <v>707</v>
      </c>
      <c r="E314" s="31" t="s">
        <v>58</v>
      </c>
      <c r="F314" s="43">
        <v>48</v>
      </c>
      <c r="G314" s="38">
        <v>488.62</v>
      </c>
      <c r="H314" s="35">
        <v>0.5</v>
      </c>
      <c r="I314" s="49">
        <v>244.31</v>
      </c>
      <c r="J314" s="39"/>
      <c r="K314" s="36">
        <f t="shared" si="12"/>
        <v>0</v>
      </c>
    </row>
    <row r="315" spans="1:11" ht="99.95" customHeight="1" x14ac:dyDescent="0.25">
      <c r="A315" s="30"/>
      <c r="B315" s="40" t="s">
        <v>708</v>
      </c>
      <c r="C315" s="31" t="s">
        <v>709</v>
      </c>
      <c r="D315" s="42" t="s">
        <v>710</v>
      </c>
      <c r="E315" s="31" t="s">
        <v>58</v>
      </c>
      <c r="F315" s="43">
        <v>16</v>
      </c>
      <c r="G315" s="38">
        <v>1340.57</v>
      </c>
      <c r="H315" s="35">
        <v>0.5</v>
      </c>
      <c r="I315" s="49">
        <v>670.28499999999997</v>
      </c>
      <c r="J315" s="39"/>
      <c r="K315" s="36">
        <f t="shared" si="12"/>
        <v>0</v>
      </c>
    </row>
    <row r="316" spans="1:11" ht="99.95" customHeight="1" x14ac:dyDescent="0.25">
      <c r="A316" s="30"/>
      <c r="B316" s="40" t="s">
        <v>711</v>
      </c>
      <c r="C316" s="31" t="s">
        <v>712</v>
      </c>
      <c r="D316" s="42" t="s">
        <v>713</v>
      </c>
      <c r="E316" s="31" t="s">
        <v>731</v>
      </c>
      <c r="F316" s="43">
        <v>18</v>
      </c>
      <c r="G316" s="38">
        <v>1259.5</v>
      </c>
      <c r="H316" s="35">
        <v>0.5</v>
      </c>
      <c r="I316" s="49">
        <v>629.75</v>
      </c>
      <c r="J316" s="39"/>
      <c r="K316" s="36">
        <f t="shared" si="12"/>
        <v>0</v>
      </c>
    </row>
    <row r="317" spans="1:11" ht="99.95" customHeight="1" x14ac:dyDescent="0.25">
      <c r="A317" s="30"/>
      <c r="B317" s="40" t="s">
        <v>714</v>
      </c>
      <c r="C317" s="31" t="s">
        <v>715</v>
      </c>
      <c r="D317" s="42" t="s">
        <v>716</v>
      </c>
      <c r="E317" s="31" t="s">
        <v>731</v>
      </c>
      <c r="F317" s="43">
        <v>24</v>
      </c>
      <c r="G317" s="38">
        <v>837.76</v>
      </c>
      <c r="H317" s="35">
        <v>0.5</v>
      </c>
      <c r="I317" s="49">
        <v>418.88</v>
      </c>
      <c r="J317" s="39"/>
      <c r="K317" s="36">
        <f t="shared" si="12"/>
        <v>0</v>
      </c>
    </row>
    <row r="318" spans="1:11" ht="99.95" customHeight="1" x14ac:dyDescent="0.25">
      <c r="A318" s="30"/>
      <c r="B318" s="40" t="s">
        <v>717</v>
      </c>
      <c r="C318" s="31" t="s">
        <v>718</v>
      </c>
      <c r="D318" s="42" t="s">
        <v>719</v>
      </c>
      <c r="E318" s="31" t="s">
        <v>731</v>
      </c>
      <c r="F318" s="43">
        <v>24</v>
      </c>
      <c r="G318" s="38">
        <v>798.38</v>
      </c>
      <c r="H318" s="35">
        <v>0.5</v>
      </c>
      <c r="I318" s="49">
        <v>399.19</v>
      </c>
      <c r="J318" s="39"/>
      <c r="K318" s="36">
        <f t="shared" si="12"/>
        <v>0</v>
      </c>
    </row>
    <row r="319" spans="1:11" ht="99.95" customHeight="1" x14ac:dyDescent="0.25">
      <c r="A319" s="30"/>
      <c r="B319" s="40" t="s">
        <v>720</v>
      </c>
      <c r="C319" s="31" t="s">
        <v>721</v>
      </c>
      <c r="D319" s="42" t="s">
        <v>722</v>
      </c>
      <c r="E319" s="31" t="s">
        <v>58</v>
      </c>
      <c r="F319" s="43">
        <v>36</v>
      </c>
      <c r="G319" s="38">
        <v>825.99</v>
      </c>
      <c r="H319" s="35">
        <v>0.5</v>
      </c>
      <c r="I319" s="49">
        <v>412.995</v>
      </c>
      <c r="J319" s="39"/>
      <c r="K319" s="36">
        <f t="shared" si="12"/>
        <v>0</v>
      </c>
    </row>
    <row r="320" spans="1:11" ht="99.95" customHeight="1" x14ac:dyDescent="0.25">
      <c r="A320" s="30"/>
      <c r="B320" s="40" t="s">
        <v>723</v>
      </c>
      <c r="C320" s="31" t="s">
        <v>724</v>
      </c>
      <c r="D320" s="42" t="s">
        <v>725</v>
      </c>
      <c r="E320" s="31" t="s">
        <v>58</v>
      </c>
      <c r="F320" s="43">
        <v>72</v>
      </c>
      <c r="G320" s="38">
        <v>660.33</v>
      </c>
      <c r="H320" s="35">
        <v>0.5</v>
      </c>
      <c r="I320" s="49">
        <v>330.16500000000002</v>
      </c>
      <c r="J320" s="39"/>
      <c r="K320" s="36">
        <f t="shared" si="12"/>
        <v>0</v>
      </c>
    </row>
    <row r="321" spans="1:11" ht="99.95" customHeight="1" x14ac:dyDescent="0.25">
      <c r="A321" s="30"/>
      <c r="B321" s="40" t="s">
        <v>726</v>
      </c>
      <c r="C321" s="31" t="s">
        <v>727</v>
      </c>
      <c r="D321" s="42" t="s">
        <v>725</v>
      </c>
      <c r="E321" s="31" t="s">
        <v>58</v>
      </c>
      <c r="F321" s="43">
        <v>72</v>
      </c>
      <c r="G321" s="38">
        <v>687.72</v>
      </c>
      <c r="H321" s="35">
        <v>0.5</v>
      </c>
      <c r="I321" s="49">
        <v>343.86</v>
      </c>
      <c r="J321" s="39"/>
      <c r="K321" s="36">
        <f t="shared" si="12"/>
        <v>0</v>
      </c>
    </row>
    <row r="322" spans="1:11" ht="99.95" customHeight="1" x14ac:dyDescent="0.25">
      <c r="A322" s="30"/>
      <c r="B322" s="40" t="s">
        <v>728</v>
      </c>
      <c r="C322" s="31" t="s">
        <v>729</v>
      </c>
      <c r="D322" s="42" t="s">
        <v>730</v>
      </c>
      <c r="E322" s="31" t="s">
        <v>58</v>
      </c>
      <c r="F322" s="43">
        <v>36</v>
      </c>
      <c r="G322" s="38">
        <v>1177</v>
      </c>
      <c r="H322" s="35">
        <v>0.5</v>
      </c>
      <c r="I322" s="49">
        <v>588.5</v>
      </c>
      <c r="J322" s="39"/>
      <c r="K322" s="36">
        <f t="shared" si="12"/>
        <v>0</v>
      </c>
    </row>
    <row r="323" spans="1:11" ht="56.25" customHeight="1" x14ac:dyDescent="0.25">
      <c r="A323" s="59" t="s">
        <v>732</v>
      </c>
      <c r="B323" s="60"/>
      <c r="C323" s="60"/>
      <c r="D323" s="60"/>
      <c r="E323" s="60"/>
      <c r="F323" s="60"/>
      <c r="G323" s="60"/>
      <c r="H323" s="60"/>
      <c r="I323" s="60"/>
      <c r="J323" s="60"/>
      <c r="K323" s="61"/>
    </row>
    <row r="324" spans="1:11" ht="99.95" customHeight="1" x14ac:dyDescent="0.25">
      <c r="A324" s="30"/>
      <c r="B324" s="40" t="s">
        <v>733</v>
      </c>
      <c r="C324" s="31" t="s">
        <v>733</v>
      </c>
      <c r="D324" s="42" t="s">
        <v>734</v>
      </c>
      <c r="E324" s="31" t="s">
        <v>813</v>
      </c>
      <c r="F324" s="43">
        <v>72</v>
      </c>
      <c r="G324" s="38">
        <v>471.02</v>
      </c>
      <c r="H324" s="35">
        <v>0.5</v>
      </c>
      <c r="I324" s="49">
        <v>235.51</v>
      </c>
      <c r="J324" s="39"/>
      <c r="K324" s="36">
        <f t="shared" ref="K324:K364" si="13">I324*J324</f>
        <v>0</v>
      </c>
    </row>
    <row r="325" spans="1:11" ht="99.95" customHeight="1" x14ac:dyDescent="0.25">
      <c r="A325" s="30"/>
      <c r="B325" s="40" t="s">
        <v>735</v>
      </c>
      <c r="C325" s="31" t="s">
        <v>735</v>
      </c>
      <c r="D325" s="42" t="s">
        <v>736</v>
      </c>
      <c r="E325" s="31" t="s">
        <v>813</v>
      </c>
      <c r="F325" s="43">
        <v>144</v>
      </c>
      <c r="G325" s="38">
        <v>186.45</v>
      </c>
      <c r="H325" s="35">
        <v>0.5</v>
      </c>
      <c r="I325" s="49">
        <v>93.224999999999994</v>
      </c>
      <c r="J325" s="39"/>
      <c r="K325" s="36">
        <f t="shared" si="13"/>
        <v>0</v>
      </c>
    </row>
    <row r="326" spans="1:11" ht="99.95" customHeight="1" x14ac:dyDescent="0.25">
      <c r="A326" s="30"/>
      <c r="B326" s="40" t="s">
        <v>737</v>
      </c>
      <c r="C326" s="31" t="s">
        <v>737</v>
      </c>
      <c r="D326" s="42" t="s">
        <v>738</v>
      </c>
      <c r="E326" s="31" t="s">
        <v>813</v>
      </c>
      <c r="F326" s="43">
        <v>72</v>
      </c>
      <c r="G326" s="38">
        <v>450.45</v>
      </c>
      <c r="H326" s="35">
        <v>0.5</v>
      </c>
      <c r="I326" s="49">
        <v>225.22499999999999</v>
      </c>
      <c r="J326" s="39"/>
      <c r="K326" s="36">
        <f t="shared" si="13"/>
        <v>0</v>
      </c>
    </row>
    <row r="327" spans="1:11" ht="99.95" customHeight="1" x14ac:dyDescent="0.25">
      <c r="A327" s="30"/>
      <c r="B327" s="40" t="s">
        <v>739</v>
      </c>
      <c r="C327" s="31" t="s">
        <v>739</v>
      </c>
      <c r="D327" s="42" t="s">
        <v>740</v>
      </c>
      <c r="E327" s="31" t="s">
        <v>813</v>
      </c>
      <c r="F327" s="43">
        <v>48</v>
      </c>
      <c r="G327" s="38">
        <v>537.46</v>
      </c>
      <c r="H327" s="35">
        <v>0.5</v>
      </c>
      <c r="I327" s="49">
        <v>268.73</v>
      </c>
      <c r="J327" s="39"/>
      <c r="K327" s="36">
        <f t="shared" si="13"/>
        <v>0</v>
      </c>
    </row>
    <row r="328" spans="1:11" ht="99.95" customHeight="1" x14ac:dyDescent="0.25">
      <c r="A328" s="30"/>
      <c r="B328" s="40" t="s">
        <v>741</v>
      </c>
      <c r="C328" s="31" t="s">
        <v>741</v>
      </c>
      <c r="D328" s="42" t="s">
        <v>742</v>
      </c>
      <c r="E328" s="31" t="s">
        <v>813</v>
      </c>
      <c r="F328" s="43">
        <v>48</v>
      </c>
      <c r="G328" s="38">
        <v>538.66999999999996</v>
      </c>
      <c r="H328" s="35">
        <v>0.5</v>
      </c>
      <c r="I328" s="49">
        <v>269.33499999999998</v>
      </c>
      <c r="J328" s="39"/>
      <c r="K328" s="36">
        <f t="shared" si="13"/>
        <v>0</v>
      </c>
    </row>
    <row r="329" spans="1:11" ht="99.95" customHeight="1" x14ac:dyDescent="0.25">
      <c r="A329" s="30"/>
      <c r="B329" s="40" t="s">
        <v>743</v>
      </c>
      <c r="C329" s="31" t="s">
        <v>743</v>
      </c>
      <c r="D329" s="42" t="s">
        <v>744</v>
      </c>
      <c r="E329" s="31" t="s">
        <v>813</v>
      </c>
      <c r="F329" s="43">
        <v>48</v>
      </c>
      <c r="G329" s="38">
        <v>489.72</v>
      </c>
      <c r="H329" s="35">
        <v>0.5</v>
      </c>
      <c r="I329" s="49">
        <v>244.86</v>
      </c>
      <c r="J329" s="39"/>
      <c r="K329" s="36">
        <f t="shared" si="13"/>
        <v>0</v>
      </c>
    </row>
    <row r="330" spans="1:11" ht="99.95" customHeight="1" x14ac:dyDescent="0.25">
      <c r="A330" s="30"/>
      <c r="B330" s="40" t="s">
        <v>745</v>
      </c>
      <c r="C330" s="31" t="s">
        <v>745</v>
      </c>
      <c r="D330" s="42" t="s">
        <v>746</v>
      </c>
      <c r="E330" s="31" t="s">
        <v>813</v>
      </c>
      <c r="F330" s="43">
        <v>48</v>
      </c>
      <c r="G330" s="38">
        <v>567.04999999999995</v>
      </c>
      <c r="H330" s="35">
        <v>0.5</v>
      </c>
      <c r="I330" s="49">
        <v>283.52499999999998</v>
      </c>
      <c r="J330" s="39"/>
      <c r="K330" s="36">
        <f t="shared" si="13"/>
        <v>0</v>
      </c>
    </row>
    <row r="331" spans="1:11" ht="99.95" customHeight="1" x14ac:dyDescent="0.25">
      <c r="A331" s="30"/>
      <c r="B331" s="40" t="s">
        <v>747</v>
      </c>
      <c r="C331" s="31" t="s">
        <v>747</v>
      </c>
      <c r="D331" s="42" t="s">
        <v>748</v>
      </c>
      <c r="E331" s="31" t="s">
        <v>813</v>
      </c>
      <c r="F331" s="43">
        <v>48</v>
      </c>
      <c r="G331" s="38">
        <v>540.98</v>
      </c>
      <c r="H331" s="35">
        <v>0.5</v>
      </c>
      <c r="I331" s="49">
        <v>270.49</v>
      </c>
      <c r="J331" s="39"/>
      <c r="K331" s="36">
        <f t="shared" si="13"/>
        <v>0</v>
      </c>
    </row>
    <row r="332" spans="1:11" ht="99.95" customHeight="1" x14ac:dyDescent="0.25">
      <c r="A332" s="30"/>
      <c r="B332" s="40" t="s">
        <v>749</v>
      </c>
      <c r="C332" s="31" t="s">
        <v>749</v>
      </c>
      <c r="D332" s="42" t="s">
        <v>750</v>
      </c>
      <c r="E332" s="31" t="s">
        <v>813</v>
      </c>
      <c r="F332" s="43">
        <v>48</v>
      </c>
      <c r="G332" s="38">
        <v>566.72</v>
      </c>
      <c r="H332" s="35">
        <v>0.5</v>
      </c>
      <c r="I332" s="49">
        <v>283.36</v>
      </c>
      <c r="J332" s="39"/>
      <c r="K332" s="36">
        <f t="shared" si="13"/>
        <v>0</v>
      </c>
    </row>
    <row r="333" spans="1:11" ht="99.95" customHeight="1" x14ac:dyDescent="0.25">
      <c r="A333" s="30"/>
      <c r="B333" s="40" t="s">
        <v>751</v>
      </c>
      <c r="C333" s="31" t="s">
        <v>751</v>
      </c>
      <c r="D333" s="42" t="s">
        <v>752</v>
      </c>
      <c r="E333" s="31" t="s">
        <v>813</v>
      </c>
      <c r="F333" s="43">
        <v>4</v>
      </c>
      <c r="G333" s="38">
        <v>3140.94</v>
      </c>
      <c r="H333" s="35">
        <v>0.5</v>
      </c>
      <c r="I333" s="49">
        <v>1570.47</v>
      </c>
      <c r="J333" s="39"/>
      <c r="K333" s="36">
        <f t="shared" si="13"/>
        <v>0</v>
      </c>
    </row>
    <row r="334" spans="1:11" ht="99.95" customHeight="1" x14ac:dyDescent="0.25">
      <c r="A334" s="30"/>
      <c r="B334" s="40" t="s">
        <v>753</v>
      </c>
      <c r="C334" s="31" t="s">
        <v>753</v>
      </c>
      <c r="D334" s="42" t="s">
        <v>752</v>
      </c>
      <c r="E334" s="31" t="s">
        <v>813</v>
      </c>
      <c r="F334" s="43">
        <v>4</v>
      </c>
      <c r="G334" s="38">
        <v>2998.16</v>
      </c>
      <c r="H334" s="35">
        <v>0.5</v>
      </c>
      <c r="I334" s="49">
        <v>1499.08</v>
      </c>
      <c r="J334" s="39"/>
      <c r="K334" s="36">
        <f t="shared" si="13"/>
        <v>0</v>
      </c>
    </row>
    <row r="335" spans="1:11" ht="99.95" customHeight="1" x14ac:dyDescent="0.25">
      <c r="A335" s="30"/>
      <c r="B335" s="40" t="s">
        <v>754</v>
      </c>
      <c r="C335" s="31" t="s">
        <v>754</v>
      </c>
      <c r="D335" s="42" t="s">
        <v>755</v>
      </c>
      <c r="E335" s="31" t="s">
        <v>813</v>
      </c>
      <c r="F335" s="43">
        <v>4</v>
      </c>
      <c r="G335" s="38">
        <v>2955.04</v>
      </c>
      <c r="H335" s="35">
        <v>0.5</v>
      </c>
      <c r="I335" s="49">
        <v>1477.52</v>
      </c>
      <c r="J335" s="39"/>
      <c r="K335" s="36">
        <f t="shared" si="13"/>
        <v>0</v>
      </c>
    </row>
    <row r="336" spans="1:11" ht="99.95" customHeight="1" x14ac:dyDescent="0.25">
      <c r="A336" s="30"/>
      <c r="B336" s="40" t="s">
        <v>756</v>
      </c>
      <c r="C336" s="31" t="s">
        <v>756</v>
      </c>
      <c r="D336" s="42" t="s">
        <v>757</v>
      </c>
      <c r="E336" s="31" t="s">
        <v>813</v>
      </c>
      <c r="F336" s="43">
        <v>12</v>
      </c>
      <c r="G336" s="38">
        <v>3393.28</v>
      </c>
      <c r="H336" s="35">
        <v>0.5</v>
      </c>
      <c r="I336" s="49">
        <v>1696.64</v>
      </c>
      <c r="J336" s="39"/>
      <c r="K336" s="36">
        <f t="shared" si="13"/>
        <v>0</v>
      </c>
    </row>
    <row r="337" spans="1:11" ht="99.95" customHeight="1" x14ac:dyDescent="0.25">
      <c r="A337" s="30"/>
      <c r="B337" s="40" t="s">
        <v>758</v>
      </c>
      <c r="C337" s="31" t="s">
        <v>758</v>
      </c>
      <c r="D337" s="42" t="s">
        <v>759</v>
      </c>
      <c r="E337" s="31" t="s">
        <v>813</v>
      </c>
      <c r="F337" s="43">
        <v>12</v>
      </c>
      <c r="G337" s="38">
        <v>3393.28</v>
      </c>
      <c r="H337" s="35">
        <v>0.5</v>
      </c>
      <c r="I337" s="49">
        <v>1696.64</v>
      </c>
      <c r="J337" s="39"/>
      <c r="K337" s="36">
        <f t="shared" si="13"/>
        <v>0</v>
      </c>
    </row>
    <row r="338" spans="1:11" ht="99.95" customHeight="1" x14ac:dyDescent="0.25">
      <c r="A338" s="30"/>
      <c r="B338" s="40" t="s">
        <v>760</v>
      </c>
      <c r="C338" s="31" t="s">
        <v>760</v>
      </c>
      <c r="D338" s="42" t="s">
        <v>761</v>
      </c>
      <c r="E338" s="31" t="s">
        <v>813</v>
      </c>
      <c r="F338" s="43">
        <v>6</v>
      </c>
      <c r="G338" s="38">
        <v>3128.07</v>
      </c>
      <c r="H338" s="35">
        <v>0.5</v>
      </c>
      <c r="I338" s="49">
        <v>1564.0350000000001</v>
      </c>
      <c r="J338" s="39"/>
      <c r="K338" s="36">
        <f t="shared" si="13"/>
        <v>0</v>
      </c>
    </row>
    <row r="339" spans="1:11" ht="99.95" customHeight="1" x14ac:dyDescent="0.25">
      <c r="A339" s="30"/>
      <c r="B339" s="40" t="s">
        <v>762</v>
      </c>
      <c r="C339" s="31" t="s">
        <v>762</v>
      </c>
      <c r="D339" s="42" t="s">
        <v>763</v>
      </c>
      <c r="E339" s="31" t="s">
        <v>813</v>
      </c>
      <c r="F339" s="43">
        <v>6</v>
      </c>
      <c r="G339" s="38">
        <v>2730.2</v>
      </c>
      <c r="H339" s="35">
        <v>0.5</v>
      </c>
      <c r="I339" s="49">
        <v>1365.1</v>
      </c>
      <c r="J339" s="39"/>
      <c r="K339" s="36">
        <f t="shared" si="13"/>
        <v>0</v>
      </c>
    </row>
    <row r="340" spans="1:11" ht="99.95" customHeight="1" x14ac:dyDescent="0.25">
      <c r="A340" s="30"/>
      <c r="B340" s="40" t="s">
        <v>764</v>
      </c>
      <c r="C340" s="31" t="s">
        <v>764</v>
      </c>
      <c r="D340" s="42" t="s">
        <v>765</v>
      </c>
      <c r="E340" s="31" t="s">
        <v>813</v>
      </c>
      <c r="F340" s="43">
        <v>6</v>
      </c>
      <c r="G340" s="38">
        <v>2647.15</v>
      </c>
      <c r="H340" s="35">
        <v>0.5</v>
      </c>
      <c r="I340" s="49">
        <v>1323.575</v>
      </c>
      <c r="J340" s="39"/>
      <c r="K340" s="36">
        <f t="shared" si="13"/>
        <v>0</v>
      </c>
    </row>
    <row r="341" spans="1:11" ht="99.95" customHeight="1" x14ac:dyDescent="0.25">
      <c r="A341" s="30"/>
      <c r="B341" s="40" t="s">
        <v>766</v>
      </c>
      <c r="C341" s="31" t="s">
        <v>766</v>
      </c>
      <c r="D341" s="42" t="s">
        <v>767</v>
      </c>
      <c r="E341" s="31" t="s">
        <v>813</v>
      </c>
      <c r="F341" s="43">
        <v>6</v>
      </c>
      <c r="G341" s="38">
        <v>2943.93</v>
      </c>
      <c r="H341" s="35">
        <v>0.5</v>
      </c>
      <c r="I341" s="49">
        <v>1471.9649999999999</v>
      </c>
      <c r="J341" s="39"/>
      <c r="K341" s="36">
        <f t="shared" si="13"/>
        <v>0</v>
      </c>
    </row>
    <row r="342" spans="1:11" ht="99.95" customHeight="1" x14ac:dyDescent="0.25">
      <c r="A342" s="30"/>
      <c r="B342" s="40" t="s">
        <v>768</v>
      </c>
      <c r="C342" s="31" t="s">
        <v>768</v>
      </c>
      <c r="D342" s="42" t="s">
        <v>765</v>
      </c>
      <c r="E342" s="31" t="s">
        <v>813</v>
      </c>
      <c r="F342" s="43">
        <v>6</v>
      </c>
      <c r="G342" s="38">
        <v>2848.23</v>
      </c>
      <c r="H342" s="35">
        <v>0.5</v>
      </c>
      <c r="I342" s="49">
        <v>1424.115</v>
      </c>
      <c r="J342" s="39"/>
      <c r="K342" s="36">
        <f t="shared" si="13"/>
        <v>0</v>
      </c>
    </row>
    <row r="343" spans="1:11" ht="99.95" customHeight="1" x14ac:dyDescent="0.25">
      <c r="A343" s="30"/>
      <c r="B343" s="40" t="s">
        <v>769</v>
      </c>
      <c r="C343" s="31" t="s">
        <v>769</v>
      </c>
      <c r="D343" s="42" t="s">
        <v>770</v>
      </c>
      <c r="E343" s="31" t="s">
        <v>813</v>
      </c>
      <c r="F343" s="43">
        <v>24</v>
      </c>
      <c r="G343" s="38">
        <v>718.63</v>
      </c>
      <c r="H343" s="35">
        <v>0.5</v>
      </c>
      <c r="I343" s="49">
        <v>359.315</v>
      </c>
      <c r="J343" s="39"/>
      <c r="K343" s="36">
        <f t="shared" si="13"/>
        <v>0</v>
      </c>
    </row>
    <row r="344" spans="1:11" ht="99.95" customHeight="1" x14ac:dyDescent="0.25">
      <c r="A344" s="30"/>
      <c r="B344" s="40" t="s">
        <v>771</v>
      </c>
      <c r="C344" s="31" t="s">
        <v>771</v>
      </c>
      <c r="D344" s="42" t="s">
        <v>772</v>
      </c>
      <c r="E344" s="31" t="s">
        <v>813</v>
      </c>
      <c r="F344" s="43">
        <v>24</v>
      </c>
      <c r="G344" s="38">
        <v>655.6</v>
      </c>
      <c r="H344" s="35">
        <v>0.5</v>
      </c>
      <c r="I344" s="49">
        <v>327.8</v>
      </c>
      <c r="J344" s="39"/>
      <c r="K344" s="36">
        <f t="shared" si="13"/>
        <v>0</v>
      </c>
    </row>
    <row r="345" spans="1:11" ht="99.95" customHeight="1" x14ac:dyDescent="0.25">
      <c r="A345" s="30"/>
      <c r="B345" s="40" t="s">
        <v>773</v>
      </c>
      <c r="C345" s="31" t="s">
        <v>773</v>
      </c>
      <c r="D345" s="42" t="s">
        <v>774</v>
      </c>
      <c r="E345" s="31" t="s">
        <v>813</v>
      </c>
      <c r="F345" s="43">
        <v>24</v>
      </c>
      <c r="G345" s="38">
        <v>655.6</v>
      </c>
      <c r="H345" s="35">
        <v>0.5</v>
      </c>
      <c r="I345" s="49">
        <v>327.8</v>
      </c>
      <c r="J345" s="39"/>
      <c r="K345" s="36">
        <f t="shared" si="13"/>
        <v>0</v>
      </c>
    </row>
    <row r="346" spans="1:11" ht="99.95" customHeight="1" x14ac:dyDescent="0.25">
      <c r="A346" s="30"/>
      <c r="B346" s="40" t="s">
        <v>775</v>
      </c>
      <c r="C346" s="31" t="s">
        <v>775</v>
      </c>
      <c r="D346" s="42" t="s">
        <v>776</v>
      </c>
      <c r="E346" s="31" t="s">
        <v>813</v>
      </c>
      <c r="F346" s="43">
        <v>24</v>
      </c>
      <c r="G346" s="38">
        <v>718.63</v>
      </c>
      <c r="H346" s="35">
        <v>0.5</v>
      </c>
      <c r="I346" s="49">
        <v>359.315</v>
      </c>
      <c r="J346" s="39"/>
      <c r="K346" s="36">
        <f t="shared" si="13"/>
        <v>0</v>
      </c>
    </row>
    <row r="347" spans="1:11" ht="99.95" customHeight="1" x14ac:dyDescent="0.25">
      <c r="A347" s="30"/>
      <c r="B347" s="40" t="s">
        <v>777</v>
      </c>
      <c r="C347" s="31" t="s">
        <v>777</v>
      </c>
      <c r="D347" s="42" t="s">
        <v>778</v>
      </c>
      <c r="E347" s="31" t="s">
        <v>813</v>
      </c>
      <c r="F347" s="43">
        <v>24</v>
      </c>
      <c r="G347" s="38">
        <v>718.63</v>
      </c>
      <c r="H347" s="35">
        <v>0.5</v>
      </c>
      <c r="I347" s="49">
        <v>359.315</v>
      </c>
      <c r="J347" s="39"/>
      <c r="K347" s="36">
        <f t="shared" si="13"/>
        <v>0</v>
      </c>
    </row>
    <row r="348" spans="1:11" ht="99.95" customHeight="1" x14ac:dyDescent="0.25">
      <c r="A348" s="30"/>
      <c r="B348" s="40" t="s">
        <v>779</v>
      </c>
      <c r="C348" s="31" t="s">
        <v>779</v>
      </c>
      <c r="D348" s="42" t="s">
        <v>780</v>
      </c>
      <c r="E348" s="31" t="s">
        <v>813</v>
      </c>
      <c r="F348" s="43">
        <v>24</v>
      </c>
      <c r="G348" s="38">
        <v>656.15</v>
      </c>
      <c r="H348" s="35">
        <v>0.5</v>
      </c>
      <c r="I348" s="49">
        <v>328.07499999999999</v>
      </c>
      <c r="J348" s="39"/>
      <c r="K348" s="36">
        <f t="shared" si="13"/>
        <v>0</v>
      </c>
    </row>
    <row r="349" spans="1:11" ht="99.95" customHeight="1" x14ac:dyDescent="0.25">
      <c r="A349" s="30"/>
      <c r="B349" s="40" t="s">
        <v>781</v>
      </c>
      <c r="C349" s="31" t="s">
        <v>781</v>
      </c>
      <c r="D349" s="42" t="s">
        <v>782</v>
      </c>
      <c r="E349" s="31" t="s">
        <v>813</v>
      </c>
      <c r="F349" s="43">
        <v>48</v>
      </c>
      <c r="G349" s="38">
        <v>587.62</v>
      </c>
      <c r="H349" s="35">
        <v>0.5</v>
      </c>
      <c r="I349" s="49">
        <v>293.81</v>
      </c>
      <c r="J349" s="39"/>
      <c r="K349" s="36">
        <f t="shared" si="13"/>
        <v>0</v>
      </c>
    </row>
    <row r="350" spans="1:11" ht="99.95" customHeight="1" x14ac:dyDescent="0.25">
      <c r="A350" s="30"/>
      <c r="B350" s="40" t="s">
        <v>783</v>
      </c>
      <c r="C350" s="31" t="s">
        <v>783</v>
      </c>
      <c r="D350" s="42" t="s">
        <v>784</v>
      </c>
      <c r="E350" s="31" t="s">
        <v>813</v>
      </c>
      <c r="F350" s="43">
        <v>72</v>
      </c>
      <c r="G350" s="38">
        <v>492.36</v>
      </c>
      <c r="H350" s="35">
        <v>0.5</v>
      </c>
      <c r="I350" s="49">
        <v>246.18</v>
      </c>
      <c r="J350" s="39"/>
      <c r="K350" s="36">
        <f t="shared" si="13"/>
        <v>0</v>
      </c>
    </row>
    <row r="351" spans="1:11" ht="99.95" customHeight="1" x14ac:dyDescent="0.25">
      <c r="A351" s="30"/>
      <c r="B351" s="40" t="s">
        <v>785</v>
      </c>
      <c r="C351" s="31" t="s">
        <v>785</v>
      </c>
      <c r="D351" s="42" t="s">
        <v>786</v>
      </c>
      <c r="E351" s="31" t="s">
        <v>813</v>
      </c>
      <c r="F351" s="43">
        <v>72</v>
      </c>
      <c r="G351" s="38">
        <v>492.36</v>
      </c>
      <c r="H351" s="35">
        <v>0.5</v>
      </c>
      <c r="I351" s="49">
        <v>246.18</v>
      </c>
      <c r="J351" s="39"/>
      <c r="K351" s="36">
        <f t="shared" si="13"/>
        <v>0</v>
      </c>
    </row>
    <row r="352" spans="1:11" ht="99.95" customHeight="1" x14ac:dyDescent="0.25">
      <c r="A352" s="30"/>
      <c r="B352" s="40" t="s">
        <v>787</v>
      </c>
      <c r="C352" s="31" t="s">
        <v>787</v>
      </c>
      <c r="D352" s="42" t="s">
        <v>788</v>
      </c>
      <c r="E352" s="31" t="s">
        <v>813</v>
      </c>
      <c r="F352" s="43">
        <v>72</v>
      </c>
      <c r="G352" s="38">
        <v>546.15</v>
      </c>
      <c r="H352" s="35">
        <v>0.5</v>
      </c>
      <c r="I352" s="49">
        <v>273.07499999999999</v>
      </c>
      <c r="J352" s="39"/>
      <c r="K352" s="36">
        <f t="shared" si="13"/>
        <v>0</v>
      </c>
    </row>
    <row r="353" spans="1:11" ht="99.95" customHeight="1" x14ac:dyDescent="0.25">
      <c r="A353" s="30"/>
      <c r="B353" s="40" t="s">
        <v>789</v>
      </c>
      <c r="C353" s="31" t="s">
        <v>789</v>
      </c>
      <c r="D353" s="42" t="s">
        <v>790</v>
      </c>
      <c r="E353" s="31" t="s">
        <v>813</v>
      </c>
      <c r="F353" s="43">
        <v>72</v>
      </c>
      <c r="G353" s="38">
        <v>579.70000000000005</v>
      </c>
      <c r="H353" s="35">
        <v>0.5</v>
      </c>
      <c r="I353" s="49">
        <v>289.85000000000002</v>
      </c>
      <c r="J353" s="39"/>
      <c r="K353" s="36">
        <f t="shared" si="13"/>
        <v>0</v>
      </c>
    </row>
    <row r="354" spans="1:11" ht="99.95" customHeight="1" x14ac:dyDescent="0.25">
      <c r="A354" s="30"/>
      <c r="B354" s="40" t="s">
        <v>791</v>
      </c>
      <c r="C354" s="31" t="s">
        <v>791</v>
      </c>
      <c r="D354" s="42" t="s">
        <v>792</v>
      </c>
      <c r="E354" s="31" t="s">
        <v>813</v>
      </c>
      <c r="F354" s="43">
        <v>36</v>
      </c>
      <c r="G354" s="38">
        <v>645.37</v>
      </c>
      <c r="H354" s="35">
        <v>0.5</v>
      </c>
      <c r="I354" s="49">
        <v>322.685</v>
      </c>
      <c r="J354" s="39"/>
      <c r="K354" s="36">
        <f t="shared" si="13"/>
        <v>0</v>
      </c>
    </row>
    <row r="355" spans="1:11" ht="99.95" customHeight="1" x14ac:dyDescent="0.25">
      <c r="A355" s="30"/>
      <c r="B355" s="40" t="s">
        <v>793</v>
      </c>
      <c r="C355" s="31" t="s">
        <v>793</v>
      </c>
      <c r="D355" s="41" t="s">
        <v>794</v>
      </c>
      <c r="E355" s="31" t="s">
        <v>813</v>
      </c>
      <c r="F355" s="43">
        <v>48</v>
      </c>
      <c r="G355" s="38">
        <v>617.32000000000005</v>
      </c>
      <c r="H355" s="35">
        <v>0.5</v>
      </c>
      <c r="I355" s="49">
        <v>308.66000000000003</v>
      </c>
      <c r="J355" s="39"/>
      <c r="K355" s="36">
        <f t="shared" si="13"/>
        <v>0</v>
      </c>
    </row>
    <row r="356" spans="1:11" ht="99.95" customHeight="1" x14ac:dyDescent="0.25">
      <c r="A356" s="30"/>
      <c r="B356" s="40" t="s">
        <v>795</v>
      </c>
      <c r="C356" s="31" t="s">
        <v>795</v>
      </c>
      <c r="D356" s="41" t="s">
        <v>796</v>
      </c>
      <c r="E356" s="31" t="s">
        <v>813</v>
      </c>
      <c r="F356" s="43">
        <v>48</v>
      </c>
      <c r="G356" s="38">
        <v>714.56</v>
      </c>
      <c r="H356" s="35">
        <v>0.5</v>
      </c>
      <c r="I356" s="49">
        <v>357.28</v>
      </c>
      <c r="J356" s="39"/>
      <c r="K356" s="36">
        <f t="shared" si="13"/>
        <v>0</v>
      </c>
    </row>
    <row r="357" spans="1:11" ht="99.95" customHeight="1" x14ac:dyDescent="0.25">
      <c r="A357" s="30"/>
      <c r="B357" s="40" t="s">
        <v>797</v>
      </c>
      <c r="C357" s="31" t="s">
        <v>797</v>
      </c>
      <c r="D357" s="41" t="s">
        <v>798</v>
      </c>
      <c r="E357" s="31" t="s">
        <v>813</v>
      </c>
      <c r="F357" s="43">
        <v>48</v>
      </c>
      <c r="G357" s="38">
        <v>717.97</v>
      </c>
      <c r="H357" s="35">
        <v>0.5</v>
      </c>
      <c r="I357" s="49">
        <v>358.98500000000001</v>
      </c>
      <c r="J357" s="39"/>
      <c r="K357" s="36">
        <f t="shared" si="13"/>
        <v>0</v>
      </c>
    </row>
    <row r="358" spans="1:11" ht="99.95" customHeight="1" x14ac:dyDescent="0.25">
      <c r="A358" s="30"/>
      <c r="B358" s="40" t="s">
        <v>799</v>
      </c>
      <c r="C358" s="31" t="s">
        <v>799</v>
      </c>
      <c r="D358" s="41" t="s">
        <v>800</v>
      </c>
      <c r="E358" s="31" t="s">
        <v>813</v>
      </c>
      <c r="F358" s="43">
        <v>48</v>
      </c>
      <c r="G358" s="38">
        <v>775.17</v>
      </c>
      <c r="H358" s="35">
        <v>0.5</v>
      </c>
      <c r="I358" s="49">
        <v>387.58499999999998</v>
      </c>
      <c r="J358" s="39"/>
      <c r="K358" s="36">
        <f t="shared" si="13"/>
        <v>0</v>
      </c>
    </row>
    <row r="359" spans="1:11" ht="99.95" customHeight="1" x14ac:dyDescent="0.25">
      <c r="A359" s="30"/>
      <c r="B359" s="40" t="s">
        <v>801</v>
      </c>
      <c r="C359" s="31" t="s">
        <v>801</v>
      </c>
      <c r="D359" s="41" t="s">
        <v>802</v>
      </c>
      <c r="E359" s="31" t="s">
        <v>813</v>
      </c>
      <c r="F359" s="43">
        <v>48</v>
      </c>
      <c r="G359" s="38">
        <v>708.51</v>
      </c>
      <c r="H359" s="35">
        <v>0.5</v>
      </c>
      <c r="I359" s="49">
        <v>354.255</v>
      </c>
      <c r="J359" s="39"/>
      <c r="K359" s="36">
        <f t="shared" si="13"/>
        <v>0</v>
      </c>
    </row>
    <row r="360" spans="1:11" ht="99.95" customHeight="1" x14ac:dyDescent="0.25">
      <c r="A360" s="30"/>
      <c r="B360" s="40" t="s">
        <v>803</v>
      </c>
      <c r="C360" s="31" t="s">
        <v>803</v>
      </c>
      <c r="D360" s="41" t="s">
        <v>804</v>
      </c>
      <c r="E360" s="31" t="s">
        <v>813</v>
      </c>
      <c r="F360" s="43">
        <v>48</v>
      </c>
      <c r="G360" s="38">
        <v>712.69</v>
      </c>
      <c r="H360" s="35">
        <v>0.5</v>
      </c>
      <c r="I360" s="49">
        <v>356.34500000000003</v>
      </c>
      <c r="J360" s="39"/>
      <c r="K360" s="36">
        <f t="shared" si="13"/>
        <v>0</v>
      </c>
    </row>
    <row r="361" spans="1:11" ht="99.95" customHeight="1" x14ac:dyDescent="0.25">
      <c r="A361" s="30"/>
      <c r="B361" s="40" t="s">
        <v>805</v>
      </c>
      <c r="C361" s="31" t="s">
        <v>805</v>
      </c>
      <c r="D361" s="41" t="s">
        <v>806</v>
      </c>
      <c r="E361" s="31" t="s">
        <v>813</v>
      </c>
      <c r="F361" s="43">
        <v>48</v>
      </c>
      <c r="G361" s="38">
        <v>879.89</v>
      </c>
      <c r="H361" s="35">
        <v>0.5</v>
      </c>
      <c r="I361" s="49">
        <v>439.94499999999999</v>
      </c>
      <c r="J361" s="39"/>
      <c r="K361" s="36">
        <f t="shared" si="13"/>
        <v>0</v>
      </c>
    </row>
    <row r="362" spans="1:11" ht="99.95" customHeight="1" x14ac:dyDescent="0.25">
      <c r="A362" s="30"/>
      <c r="B362" s="40" t="s">
        <v>807</v>
      </c>
      <c r="C362" s="31" t="s">
        <v>807</v>
      </c>
      <c r="D362" s="42" t="s">
        <v>808</v>
      </c>
      <c r="E362" s="31" t="s">
        <v>813</v>
      </c>
      <c r="F362" s="43">
        <v>48</v>
      </c>
      <c r="G362" s="38">
        <v>856.9</v>
      </c>
      <c r="H362" s="35">
        <v>0.5</v>
      </c>
      <c r="I362" s="49">
        <v>428.45</v>
      </c>
      <c r="J362" s="39"/>
      <c r="K362" s="36">
        <f t="shared" si="13"/>
        <v>0</v>
      </c>
    </row>
    <row r="363" spans="1:11" ht="99.95" customHeight="1" x14ac:dyDescent="0.25">
      <c r="A363" s="30"/>
      <c r="B363" s="40" t="s">
        <v>809</v>
      </c>
      <c r="C363" s="31" t="s">
        <v>809</v>
      </c>
      <c r="D363" s="41" t="s">
        <v>810</v>
      </c>
      <c r="E363" s="31" t="s">
        <v>813</v>
      </c>
      <c r="F363" s="43">
        <v>48</v>
      </c>
      <c r="G363" s="38">
        <v>631.29</v>
      </c>
      <c r="H363" s="35">
        <v>0.5</v>
      </c>
      <c r="I363" s="49">
        <v>315.64499999999998</v>
      </c>
      <c r="J363" s="39"/>
      <c r="K363" s="36">
        <f t="shared" si="13"/>
        <v>0</v>
      </c>
    </row>
    <row r="364" spans="1:11" ht="99.95" customHeight="1" x14ac:dyDescent="0.25">
      <c r="A364" s="30"/>
      <c r="B364" s="40" t="s">
        <v>811</v>
      </c>
      <c r="C364" s="31" t="s">
        <v>811</v>
      </c>
      <c r="D364" s="41" t="s">
        <v>812</v>
      </c>
      <c r="E364" s="31" t="s">
        <v>813</v>
      </c>
      <c r="F364" s="43">
        <v>48</v>
      </c>
      <c r="G364" s="38">
        <v>855.58</v>
      </c>
      <c r="H364" s="35">
        <v>0.5</v>
      </c>
      <c r="I364" s="49">
        <v>427.79</v>
      </c>
      <c r="J364" s="39"/>
      <c r="K364" s="36">
        <f t="shared" si="13"/>
        <v>0</v>
      </c>
    </row>
    <row r="365" spans="1:11" ht="53.25" customHeight="1" x14ac:dyDescent="0.25">
      <c r="A365" s="51" t="s">
        <v>814</v>
      </c>
      <c r="B365" s="52"/>
      <c r="C365" s="52"/>
      <c r="D365" s="52"/>
      <c r="E365" s="52"/>
      <c r="F365" s="52"/>
      <c r="G365" s="53"/>
      <c r="H365" s="53"/>
      <c r="I365" s="54"/>
      <c r="J365" s="55"/>
      <c r="K365" s="56">
        <f>SUM(K12:K364)</f>
        <v>0</v>
      </c>
    </row>
  </sheetData>
  <mergeCells count="15">
    <mergeCell ref="A213:K213"/>
    <mergeCell ref="A11:K11"/>
    <mergeCell ref="A27:K27"/>
    <mergeCell ref="A30:K30"/>
    <mergeCell ref="A33:K33"/>
    <mergeCell ref="A160:K160"/>
    <mergeCell ref="A294:K294"/>
    <mergeCell ref="A312:K312"/>
    <mergeCell ref="A323:K323"/>
    <mergeCell ref="A216:K216"/>
    <mergeCell ref="A226:K226"/>
    <mergeCell ref="A235:K235"/>
    <mergeCell ref="A239:K239"/>
    <mergeCell ref="A241:K241"/>
    <mergeCell ref="A292:K292"/>
  </mergeCells>
  <phoneticPr fontId="2" type="noConversion"/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9" sqref="A49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Дружинина Галина</dc:creator>
  <cp:lastModifiedBy>1</cp:lastModifiedBy>
  <cp:lastPrinted>2013-09-11T10:17:16Z</cp:lastPrinted>
  <dcterms:created xsi:type="dcterms:W3CDTF">2013-08-20T13:02:52Z</dcterms:created>
  <dcterms:modified xsi:type="dcterms:W3CDTF">2016-04-22T03:49:16Z</dcterms:modified>
</cp:coreProperties>
</file>