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730" windowHeight="11760" tabRatio="500"/>
  </bookViews>
  <sheets>
    <sheet name="Прайс-лист" sheetId="1" r:id="rId1"/>
  </sheets>
  <definedNames>
    <definedName name="_xlnm.Print_Titles" localSheetId="0">'Прайс-лист'!$1:$3</definedName>
    <definedName name="_xlnm.Print_Area" localSheetId="0">'Прайс-лист'!$A$1:$U$43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42" i="1" l="1"/>
  <c r="S42" i="1"/>
  <c r="Q42" i="1"/>
  <c r="O42" i="1"/>
  <c r="M42" i="1"/>
  <c r="K42" i="1"/>
  <c r="I42" i="1"/>
  <c r="G42" i="1"/>
  <c r="E42" i="1"/>
  <c r="C42" i="1"/>
  <c r="U32" i="1"/>
  <c r="S32" i="1"/>
  <c r="Q32" i="1"/>
  <c r="O32" i="1"/>
  <c r="M32" i="1"/>
  <c r="K32" i="1"/>
  <c r="I32" i="1"/>
  <c r="G32" i="1"/>
  <c r="E32" i="1"/>
  <c r="C32" i="1"/>
  <c r="U22" i="1"/>
  <c r="S22" i="1"/>
  <c r="Q22" i="1"/>
  <c r="O22" i="1"/>
  <c r="M22" i="1"/>
  <c r="K22" i="1"/>
  <c r="I22" i="1"/>
  <c r="G22" i="1"/>
  <c r="E22" i="1"/>
  <c r="C22" i="1"/>
  <c r="U12" i="1"/>
  <c r="S12" i="1"/>
  <c r="Q12" i="1"/>
  <c r="O12" i="1"/>
  <c r="M12" i="1"/>
  <c r="K12" i="1"/>
  <c r="I12" i="1"/>
  <c r="G12" i="1"/>
  <c r="E12" i="1"/>
  <c r="C12" i="1"/>
</calcChain>
</file>

<file path=xl/sharedStrings.xml><?xml version="1.0" encoding="utf-8"?>
<sst xmlns="http://schemas.openxmlformats.org/spreadsheetml/2006/main" count="165" uniqueCount="32">
  <si>
    <t>Кол-во ростовок</t>
  </si>
  <si>
    <t>Артикул</t>
  </si>
  <si>
    <t>Сумма</t>
  </si>
  <si>
    <t>Кол-во</t>
  </si>
  <si>
    <t>zironka.com</t>
  </si>
  <si>
    <t>92 - 98 - 104</t>
  </si>
  <si>
    <t>110 - 116 - 122</t>
  </si>
  <si>
    <t>Весенний эксклюзив от ™Зиронька</t>
  </si>
  <si>
    <t>Футболка с рукавом</t>
  </si>
  <si>
    <t>222-001</t>
  </si>
  <si>
    <t>222-002</t>
  </si>
  <si>
    <t>222-003</t>
  </si>
  <si>
    <t>222-004</t>
  </si>
  <si>
    <t>222-005</t>
  </si>
  <si>
    <t>222-006</t>
  </si>
  <si>
    <t>222-007</t>
  </si>
  <si>
    <t>222-008</t>
  </si>
  <si>
    <t>222-009</t>
  </si>
  <si>
    <t>222-010</t>
  </si>
  <si>
    <t>222-011</t>
  </si>
  <si>
    <t>222-013</t>
  </si>
  <si>
    <t>222-014</t>
  </si>
  <si>
    <t>222-015</t>
  </si>
  <si>
    <t>222-016</t>
  </si>
  <si>
    <t>222-017</t>
  </si>
  <si>
    <t>222-018</t>
  </si>
  <si>
    <t>222-019</t>
  </si>
  <si>
    <t>222-020</t>
  </si>
  <si>
    <t>222-021</t>
  </si>
  <si>
    <t>+7 (495) 988-33-58</t>
  </si>
  <si>
    <t>VELUR, LLC</t>
  </si>
  <si>
    <t>Поставщик - ВЕЛЮР,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</si>
</sst>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UAH];[Red]\-#,##0\ [$UAH]"/>
    <numFmt numFmtId="165" formatCode="#,##0\ [$RUB];[Red]\-#,##0\ [$RUB]"/>
  </numFmts>
  <fonts count="21" x14ac:knownFonts="1">
    <font>
      <sz val="12"/>
      <color theme="1"/>
      <name val="Arial"/>
      <family val="2"/>
      <charset val="204"/>
    </font>
    <font>
      <u/>
      <sz val="12"/>
      <color theme="10"/>
      <name val="Arial"/>
      <family val="2"/>
      <charset val="204"/>
    </font>
    <font>
      <u/>
      <sz val="12"/>
      <color theme="11"/>
      <name val="Arial"/>
      <family val="2"/>
      <charset val="204"/>
    </font>
    <font>
      <sz val="11"/>
      <color theme="1"/>
      <name val="Arial"/>
    </font>
    <font>
      <sz val="16"/>
      <color theme="1"/>
      <name val="Arial"/>
    </font>
    <font>
      <i/>
      <sz val="12"/>
      <color rgb="FFFF6600"/>
      <name val="Arial"/>
    </font>
    <font>
      <sz val="16"/>
      <color rgb="FF226252"/>
      <name val="Arial"/>
    </font>
    <font>
      <sz val="8"/>
      <name val="Arial"/>
      <family val="2"/>
      <charset val="204"/>
    </font>
    <font>
      <sz val="18"/>
      <color rgb="FF226252"/>
      <name val="Arial"/>
    </font>
    <font>
      <sz val="14"/>
      <color rgb="FF226252"/>
      <name val="Arial"/>
    </font>
    <font>
      <sz val="16"/>
      <color theme="0"/>
      <name val="Arial"/>
    </font>
    <font>
      <sz val="12"/>
      <color theme="1"/>
      <name val="Calibri"/>
      <family val="2"/>
      <charset val="204"/>
      <scheme val="minor"/>
    </font>
    <font>
      <sz val="22"/>
      <color rgb="FF31869B"/>
      <name val="Arial Black"/>
    </font>
    <font>
      <sz val="16"/>
      <color rgb="FF31869B"/>
      <name val="Arial"/>
    </font>
    <font>
      <b/>
      <sz val="18"/>
      <color rgb="FF31869B"/>
      <name val="Arial"/>
    </font>
    <font>
      <u/>
      <sz val="18"/>
      <color theme="1" tint="0.249977111117893"/>
      <name val="Arial"/>
    </font>
    <font>
      <sz val="12"/>
      <color theme="1" tint="0.249977111117893"/>
      <name val="Arial"/>
    </font>
    <font>
      <sz val="16"/>
      <color theme="1" tint="0.249977111117893"/>
      <name val="Arial"/>
    </font>
    <font>
      <sz val="16"/>
      <color theme="1" tint="0.34998626667073579"/>
      <name val="Arial"/>
    </font>
    <font>
      <sz val="18"/>
      <color theme="1" tint="0.34998626667073579"/>
      <name val="Arial"/>
    </font>
    <font>
      <b/>
      <sz val="18"/>
      <color theme="1" tint="0.34998626667073579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1869B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>
      <alignment horizontal="left" vertical="center" indent="4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left" vertical="center" indent="2"/>
    </xf>
    <xf numFmtId="0" fontId="19" fillId="2" borderId="3" xfId="0" applyFont="1" applyFill="1" applyBorder="1" applyAlignment="1">
      <alignment horizontal="left" vertical="center" indent="4"/>
    </xf>
    <xf numFmtId="0" fontId="18" fillId="2" borderId="3" xfId="0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left" vertical="center" indent="4"/>
    </xf>
    <xf numFmtId="0" fontId="14" fillId="2" borderId="3" xfId="0" applyFont="1" applyFill="1" applyBorder="1" applyAlignment="1">
      <alignment horizontal="left" vertical="center" indent="1"/>
    </xf>
    <xf numFmtId="165" fontId="0" fillId="2" borderId="7" xfId="0" applyNumberFormat="1" applyFill="1" applyBorder="1" applyAlignment="1">
      <alignment horizontal="center" vertical="center" shrinkToFit="1"/>
    </xf>
    <xf numFmtId="165" fontId="10" fillId="4" borderId="14" xfId="0" applyNumberFormat="1" applyFont="1" applyFill="1" applyBorder="1" applyAlignment="1">
      <alignment horizontal="center" vertical="center" shrinkToFit="1"/>
    </xf>
    <xf numFmtId="165" fontId="10" fillId="4" borderId="5" xfId="0" applyNumberFormat="1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</cellXfs>
  <cellStyles count="324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89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Гиперссылка" xfId="226" builtinId="8" hidden="1"/>
    <cellStyle name="Гиперссылка" xfId="228" builtinId="8" hidden="1"/>
    <cellStyle name="Гиперссылка" xfId="230" builtinId="8" hidden="1"/>
    <cellStyle name="Гиперссылка" xfId="232" builtinId="8" hidden="1"/>
    <cellStyle name="Гиперссылка" xfId="234" builtinId="8" hidden="1"/>
    <cellStyle name="Гиперссылка" xfId="236" builtinId="8" hidden="1"/>
    <cellStyle name="Гиперссылка" xfId="238" builtinId="8" hidden="1"/>
    <cellStyle name="Гиперссылка" xfId="240" builtinId="8" hidden="1"/>
    <cellStyle name="Гиперссылка" xfId="242" builtinId="8" hidden="1"/>
    <cellStyle name="Гиперссылка" xfId="244" builtinId="8" hidden="1"/>
    <cellStyle name="Гиперссылка" xfId="246" builtinId="8" hidden="1"/>
    <cellStyle name="Гиперссылка" xfId="248" builtinId="8" hidden="1"/>
    <cellStyle name="Гиперссылка" xfId="250" builtinId="8" hidden="1"/>
    <cellStyle name="Гиперссылка" xfId="252" builtinId="8" hidden="1"/>
    <cellStyle name="Гиперссылка" xfId="254" builtinId="8" hidden="1"/>
    <cellStyle name="Гиперссылка" xfId="256" builtinId="8" hidden="1"/>
    <cellStyle name="Гиперссылка" xfId="258" builtinId="8" hidden="1"/>
    <cellStyle name="Гиперссылка" xfId="260" builtinId="8" hidden="1"/>
    <cellStyle name="Гиперссылка" xfId="262" builtinId="8" hidden="1"/>
    <cellStyle name="Гиперссылка" xfId="264" builtinId="8" hidden="1"/>
    <cellStyle name="Гиперссылка" xfId="266" builtinId="8" hidden="1"/>
    <cellStyle name="Гиперссылка" xfId="268" builtinId="8" hidden="1"/>
    <cellStyle name="Гиперссылка" xfId="270" builtinId="8" hidden="1"/>
    <cellStyle name="Гиперссылка" xfId="272" builtinId="8" hidden="1"/>
    <cellStyle name="Гиперссылка" xfId="274" builtinId="8" hidden="1"/>
    <cellStyle name="Гиперссылка" xfId="276" builtinId="8" hidden="1"/>
    <cellStyle name="Гиперссылка" xfId="278" builtinId="8" hidden="1"/>
    <cellStyle name="Гиперссылка" xfId="280" builtinId="8" hidden="1"/>
    <cellStyle name="Гиперссылка" xfId="282" builtinId="8" hidden="1"/>
    <cellStyle name="Гиперссылка" xfId="284" builtinId="8" hidden="1"/>
    <cellStyle name="Гиперссылка" xfId="286" builtinId="8" hidden="1"/>
    <cellStyle name="Гиперссылка" xfId="288" builtinId="8" hidden="1"/>
    <cellStyle name="Гиперссылка" xfId="290" builtinId="8" hidden="1"/>
    <cellStyle name="Гиперссылка" xfId="292" builtinId="8" hidden="1"/>
    <cellStyle name="Гиперссылка" xfId="294" builtinId="8" hidden="1"/>
    <cellStyle name="Гиперссылка" xfId="296" builtinId="8" hidden="1"/>
    <cellStyle name="Гиперссылка" xfId="298" builtinId="8" hidden="1"/>
    <cellStyle name="Гиперссылка" xfId="300" builtinId="8" hidden="1"/>
    <cellStyle name="Гиперссылка" xfId="302" builtinId="8" hidden="1"/>
    <cellStyle name="Гиперссылка" xfId="304" builtinId="8" hidden="1"/>
    <cellStyle name="Гиперссылка" xfId="306" builtinId="8" hidden="1"/>
    <cellStyle name="Гиперссылка" xfId="308" builtinId="8" hidden="1"/>
    <cellStyle name="Гиперссылка" xfId="310" builtinId="8" hidden="1"/>
    <cellStyle name="Гиперссылка" xfId="312" builtinId="8" hidden="1"/>
    <cellStyle name="Гиперссылка" xfId="314" builtinId="8" hidden="1"/>
    <cellStyle name="Гиперссылка" xfId="316" builtinId="8" hidden="1"/>
    <cellStyle name="Гиперссылка" xfId="318" builtinId="8" hidden="1"/>
    <cellStyle name="Гиперссылка" xfId="320" builtinId="8" hidden="1"/>
    <cellStyle name="Гиперссылка" xfId="322" builtinId="8" hidden="1"/>
    <cellStyle name="Обычный" xfId="0" builtinId="0"/>
    <cellStyle name="Обычный 2" xfId="191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0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  <cellStyle name="Открывавшаяся гиперссылка" xfId="227" builtinId="9" hidden="1"/>
    <cellStyle name="Открывавшаяся гиперссылка" xfId="229" builtinId="9" hidden="1"/>
    <cellStyle name="Открывавшаяся гиперссылка" xfId="231" builtinId="9" hidden="1"/>
    <cellStyle name="Открывавшаяся гиперссылка" xfId="233" builtinId="9" hidden="1"/>
    <cellStyle name="Открывавшаяся гиперссылка" xfId="235" builtinId="9" hidden="1"/>
    <cellStyle name="Открывавшаяся гиперссылка" xfId="237" builtinId="9" hidden="1"/>
    <cellStyle name="Открывавшаяся гиперссылка" xfId="239" builtinId="9" hidden="1"/>
    <cellStyle name="Открывавшаяся гиперссылка" xfId="241" builtinId="9" hidden="1"/>
    <cellStyle name="Открывавшаяся гиперссылка" xfId="243" builtinId="9" hidden="1"/>
    <cellStyle name="Открывавшаяся гиперссылка" xfId="245" builtinId="9" hidden="1"/>
    <cellStyle name="Открывавшаяся гиперссылка" xfId="247" builtinId="9" hidden="1"/>
    <cellStyle name="Открывавшаяся гиперссылка" xfId="249" builtinId="9" hidden="1"/>
    <cellStyle name="Открывавшаяся гиперссылка" xfId="251" builtinId="9" hidden="1"/>
    <cellStyle name="Открывавшаяся гиперссылка" xfId="253" builtinId="9" hidden="1"/>
    <cellStyle name="Открывавшаяся гиперссылка" xfId="255" builtinId="9" hidden="1"/>
    <cellStyle name="Открывавшаяся гиперссылка" xfId="257" builtinId="9" hidden="1"/>
    <cellStyle name="Открывавшаяся гиперссылка" xfId="259" builtinId="9" hidden="1"/>
    <cellStyle name="Открывавшаяся гиперссылка" xfId="261" builtinId="9" hidden="1"/>
    <cellStyle name="Открывавшаяся гиперссылка" xfId="263" builtinId="9" hidden="1"/>
    <cellStyle name="Открывавшаяся гиперссылка" xfId="265" builtinId="9" hidden="1"/>
    <cellStyle name="Открывавшаяся гиперссылка" xfId="267" builtinId="9" hidden="1"/>
    <cellStyle name="Открывавшаяся гиперссылка" xfId="269" builtinId="9" hidden="1"/>
    <cellStyle name="Открывавшаяся гиперссылка" xfId="271" builtinId="9" hidden="1"/>
    <cellStyle name="Открывавшаяся гиперссылка" xfId="273" builtinId="9" hidden="1"/>
    <cellStyle name="Открывавшаяся гиперссылка" xfId="275" builtinId="9" hidden="1"/>
    <cellStyle name="Открывавшаяся гиперссылка" xfId="277" builtinId="9" hidden="1"/>
    <cellStyle name="Открывавшаяся гиперссылка" xfId="279" builtinId="9" hidden="1"/>
    <cellStyle name="Открывавшаяся гиперссылка" xfId="281" builtinId="9" hidden="1"/>
    <cellStyle name="Открывавшаяся гиперссылка" xfId="283" builtinId="9" hidden="1"/>
    <cellStyle name="Открывавшаяся гиперссылка" xfId="285" builtinId="9" hidden="1"/>
    <cellStyle name="Открывавшаяся гиперссылка" xfId="287" builtinId="9" hidden="1"/>
    <cellStyle name="Открывавшаяся гиперссылка" xfId="289" builtinId="9" hidden="1"/>
    <cellStyle name="Открывавшаяся гиперссылка" xfId="291" builtinId="9" hidden="1"/>
    <cellStyle name="Открывавшаяся гиперссылка" xfId="293" builtinId="9" hidden="1"/>
    <cellStyle name="Открывавшаяся гиперссылка" xfId="295" builtinId="9" hidden="1"/>
    <cellStyle name="Открывавшаяся гиперссылка" xfId="297" builtinId="9" hidden="1"/>
    <cellStyle name="Открывавшаяся гиперссылка" xfId="299" builtinId="9" hidden="1"/>
    <cellStyle name="Открывавшаяся гиперссылка" xfId="301" builtinId="9" hidden="1"/>
    <cellStyle name="Открывавшаяся гиперссылка" xfId="303" builtinId="9" hidden="1"/>
    <cellStyle name="Открывавшаяся гиперссылка" xfId="305" builtinId="9" hidden="1"/>
    <cellStyle name="Открывавшаяся гиперссылка" xfId="307" builtinId="9" hidden="1"/>
    <cellStyle name="Открывавшаяся гиперссылка" xfId="309" builtinId="9" hidden="1"/>
    <cellStyle name="Открывавшаяся гиперссылка" xfId="311" builtinId="9" hidden="1"/>
    <cellStyle name="Открывавшаяся гиперссылка" xfId="313" builtinId="9" hidden="1"/>
    <cellStyle name="Открывавшаяся гиперссылка" xfId="315" builtinId="9" hidden="1"/>
    <cellStyle name="Открывавшаяся гиперссылка" xfId="317" builtinId="9" hidden="1"/>
    <cellStyle name="Открывавшаяся гиперссылка" xfId="319" builtinId="9" hidden="1"/>
    <cellStyle name="Открывавшаяся гиперссылка" xfId="321" builtinId="9" hidden="1"/>
    <cellStyle name="Открывавшаяся гиперссылка" xfId="323" builtinId="9" hidden="1"/>
  </cellStyles>
  <dxfs count="0"/>
  <tableStyles count="0" defaultTableStyle="TableStyleMedium9" defaultPivotStyle="PivotStyleMedium4"/>
  <colors>
    <mruColors>
      <color rgb="FF3469A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44277</xdr:colOff>
      <xdr:row>8</xdr:row>
      <xdr:rowOff>36286</xdr:rowOff>
    </xdr:from>
    <xdr:to>
      <xdr:col>4</xdr:col>
      <xdr:colOff>917666</xdr:colOff>
      <xdr:row>8</xdr:row>
      <xdr:rowOff>4997086</xdr:rowOff>
    </xdr:to>
    <xdr:pic>
      <xdr:nvPicPr>
        <xdr:cNvPr id="2" name="Изображение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117" y="1722846"/>
          <a:ext cx="3413389" cy="4960800"/>
        </a:xfrm>
        <a:prstGeom prst="rect">
          <a:avLst/>
        </a:prstGeom>
      </xdr:spPr>
    </xdr:pic>
    <xdr:clientData/>
  </xdr:twoCellAnchor>
  <xdr:twoCellAnchor editAs="oneCell">
    <xdr:from>
      <xdr:col>5</xdr:col>
      <xdr:colOff>42099</xdr:colOff>
      <xdr:row>8</xdr:row>
      <xdr:rowOff>44269</xdr:rowOff>
    </xdr:from>
    <xdr:to>
      <xdr:col>8</xdr:col>
      <xdr:colOff>915488</xdr:colOff>
      <xdr:row>8</xdr:row>
      <xdr:rowOff>5005069</xdr:rowOff>
    </xdr:to>
    <xdr:pic>
      <xdr:nvPicPr>
        <xdr:cNvPr id="3" name="Изображение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0979" y="1730829"/>
          <a:ext cx="3413389" cy="4960800"/>
        </a:xfrm>
        <a:prstGeom prst="rect">
          <a:avLst/>
        </a:prstGeom>
      </xdr:spPr>
    </xdr:pic>
    <xdr:clientData/>
  </xdr:twoCellAnchor>
  <xdr:twoCellAnchor editAs="oneCell">
    <xdr:from>
      <xdr:col>9</xdr:col>
      <xdr:colOff>53226</xdr:colOff>
      <xdr:row>8</xdr:row>
      <xdr:rowOff>42091</xdr:rowOff>
    </xdr:from>
    <xdr:to>
      <xdr:col>12</xdr:col>
      <xdr:colOff>926615</xdr:colOff>
      <xdr:row>8</xdr:row>
      <xdr:rowOff>5002891</xdr:rowOff>
    </xdr:to>
    <xdr:pic>
      <xdr:nvPicPr>
        <xdr:cNvPr id="4" name="Изображение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66826" y="1701558"/>
          <a:ext cx="3413389" cy="496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52260</xdr:colOff>
      <xdr:row>8</xdr:row>
      <xdr:rowOff>50074</xdr:rowOff>
    </xdr:from>
    <xdr:to>
      <xdr:col>16</xdr:col>
      <xdr:colOff>925649</xdr:colOff>
      <xdr:row>8</xdr:row>
      <xdr:rowOff>5006520</xdr:rowOff>
    </xdr:to>
    <xdr:pic>
      <xdr:nvPicPr>
        <xdr:cNvPr id="5" name="Изображение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81220" y="1736634"/>
          <a:ext cx="3413389" cy="4956446"/>
        </a:xfrm>
        <a:prstGeom prst="rect">
          <a:avLst/>
        </a:prstGeom>
      </xdr:spPr>
    </xdr:pic>
    <xdr:clientData/>
  </xdr:twoCellAnchor>
  <xdr:twoCellAnchor editAs="oneCell">
    <xdr:from>
      <xdr:col>17</xdr:col>
      <xdr:colOff>52259</xdr:colOff>
      <xdr:row>8</xdr:row>
      <xdr:rowOff>44994</xdr:rowOff>
    </xdr:from>
    <xdr:to>
      <xdr:col>20</xdr:col>
      <xdr:colOff>925648</xdr:colOff>
      <xdr:row>8</xdr:row>
      <xdr:rowOff>5013777</xdr:rowOff>
    </xdr:to>
    <xdr:pic>
      <xdr:nvPicPr>
        <xdr:cNvPr id="6" name="Изображение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76259" y="1731554"/>
          <a:ext cx="3413389" cy="4968783"/>
        </a:xfrm>
        <a:prstGeom prst="rect">
          <a:avLst/>
        </a:prstGeom>
      </xdr:spPr>
    </xdr:pic>
    <xdr:clientData/>
  </xdr:twoCellAnchor>
  <xdr:twoCellAnchor editAs="oneCell">
    <xdr:from>
      <xdr:col>1</xdr:col>
      <xdr:colOff>52985</xdr:colOff>
      <xdr:row>18</xdr:row>
      <xdr:rowOff>60959</xdr:rowOff>
    </xdr:from>
    <xdr:to>
      <xdr:col>4</xdr:col>
      <xdr:colOff>919842</xdr:colOff>
      <xdr:row>18</xdr:row>
      <xdr:rowOff>5017405</xdr:rowOff>
    </xdr:to>
    <xdr:pic>
      <xdr:nvPicPr>
        <xdr:cNvPr id="7" name="Изображение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6825" y="8839199"/>
          <a:ext cx="3406857" cy="4956446"/>
        </a:xfrm>
        <a:prstGeom prst="rect">
          <a:avLst/>
        </a:prstGeom>
      </xdr:spPr>
    </xdr:pic>
    <xdr:clientData/>
  </xdr:twoCellAnchor>
  <xdr:twoCellAnchor editAs="oneCell">
    <xdr:from>
      <xdr:col>5</xdr:col>
      <xdr:colOff>51531</xdr:colOff>
      <xdr:row>18</xdr:row>
      <xdr:rowOff>55879</xdr:rowOff>
    </xdr:from>
    <xdr:to>
      <xdr:col>8</xdr:col>
      <xdr:colOff>906134</xdr:colOff>
      <xdr:row>18</xdr:row>
      <xdr:rowOff>5012325</xdr:rowOff>
    </xdr:to>
    <xdr:pic>
      <xdr:nvPicPr>
        <xdr:cNvPr id="8" name="Изображение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90411" y="8834119"/>
          <a:ext cx="3394603" cy="4956446"/>
        </a:xfrm>
        <a:prstGeom prst="rect">
          <a:avLst/>
        </a:prstGeom>
      </xdr:spPr>
    </xdr:pic>
    <xdr:clientData/>
  </xdr:twoCellAnchor>
  <xdr:twoCellAnchor editAs="oneCell">
    <xdr:from>
      <xdr:col>9</xdr:col>
      <xdr:colOff>36294</xdr:colOff>
      <xdr:row>18</xdr:row>
      <xdr:rowOff>47897</xdr:rowOff>
    </xdr:from>
    <xdr:to>
      <xdr:col>12</xdr:col>
      <xdr:colOff>909683</xdr:colOff>
      <xdr:row>18</xdr:row>
      <xdr:rowOff>5004343</xdr:rowOff>
    </xdr:to>
    <xdr:pic>
      <xdr:nvPicPr>
        <xdr:cNvPr id="9" name="Изображение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70214" y="8826137"/>
          <a:ext cx="3413389" cy="4956446"/>
        </a:xfrm>
        <a:prstGeom prst="rect">
          <a:avLst/>
        </a:prstGeom>
      </xdr:spPr>
    </xdr:pic>
    <xdr:clientData/>
  </xdr:twoCellAnchor>
  <xdr:twoCellAnchor editAs="oneCell">
    <xdr:from>
      <xdr:col>13</xdr:col>
      <xdr:colOff>42100</xdr:colOff>
      <xdr:row>18</xdr:row>
      <xdr:rowOff>44269</xdr:rowOff>
    </xdr:from>
    <xdr:to>
      <xdr:col>16</xdr:col>
      <xdr:colOff>908958</xdr:colOff>
      <xdr:row>18</xdr:row>
      <xdr:rowOff>5005069</xdr:rowOff>
    </xdr:to>
    <xdr:pic>
      <xdr:nvPicPr>
        <xdr:cNvPr id="10" name="Изображение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71060" y="8822509"/>
          <a:ext cx="3406858" cy="4960800"/>
        </a:xfrm>
        <a:prstGeom prst="rect">
          <a:avLst/>
        </a:prstGeom>
      </xdr:spPr>
    </xdr:pic>
    <xdr:clientData/>
  </xdr:twoCellAnchor>
  <xdr:twoCellAnchor editAs="oneCell">
    <xdr:from>
      <xdr:col>17</xdr:col>
      <xdr:colOff>52261</xdr:colOff>
      <xdr:row>18</xdr:row>
      <xdr:rowOff>44268</xdr:rowOff>
    </xdr:from>
    <xdr:to>
      <xdr:col>20</xdr:col>
      <xdr:colOff>919118</xdr:colOff>
      <xdr:row>18</xdr:row>
      <xdr:rowOff>5005068</xdr:rowOff>
    </xdr:to>
    <xdr:pic>
      <xdr:nvPicPr>
        <xdr:cNvPr id="11" name="Изображение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76261" y="8822508"/>
          <a:ext cx="3406857" cy="4960800"/>
        </a:xfrm>
        <a:prstGeom prst="rect">
          <a:avLst/>
        </a:prstGeom>
      </xdr:spPr>
    </xdr:pic>
    <xdr:clientData/>
  </xdr:twoCellAnchor>
  <xdr:twoCellAnchor editAs="oneCell">
    <xdr:from>
      <xdr:col>1</xdr:col>
      <xdr:colOff>55888</xdr:colOff>
      <xdr:row>28</xdr:row>
      <xdr:rowOff>46446</xdr:rowOff>
    </xdr:from>
    <xdr:to>
      <xdr:col>4</xdr:col>
      <xdr:colOff>922745</xdr:colOff>
      <xdr:row>28</xdr:row>
      <xdr:rowOff>5007246</xdr:rowOff>
    </xdr:to>
    <xdr:pic>
      <xdr:nvPicPr>
        <xdr:cNvPr id="12" name="Изображение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9728" y="15916366"/>
          <a:ext cx="3406857" cy="4960800"/>
        </a:xfrm>
        <a:prstGeom prst="rect">
          <a:avLst/>
        </a:prstGeom>
      </xdr:spPr>
    </xdr:pic>
    <xdr:clientData/>
  </xdr:twoCellAnchor>
  <xdr:twoCellAnchor editAs="oneCell">
    <xdr:from>
      <xdr:col>5</xdr:col>
      <xdr:colOff>47905</xdr:colOff>
      <xdr:row>28</xdr:row>
      <xdr:rowOff>48624</xdr:rowOff>
    </xdr:from>
    <xdr:to>
      <xdr:col>8</xdr:col>
      <xdr:colOff>914763</xdr:colOff>
      <xdr:row>28</xdr:row>
      <xdr:rowOff>5009424</xdr:rowOff>
    </xdr:to>
    <xdr:pic>
      <xdr:nvPicPr>
        <xdr:cNvPr id="18" name="Изображение 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86785" y="15918544"/>
          <a:ext cx="3406858" cy="4960800"/>
        </a:xfrm>
        <a:prstGeom prst="rect">
          <a:avLst/>
        </a:prstGeom>
      </xdr:spPr>
    </xdr:pic>
    <xdr:clientData/>
  </xdr:twoCellAnchor>
  <xdr:twoCellAnchor editAs="oneCell">
    <xdr:from>
      <xdr:col>9</xdr:col>
      <xdr:colOff>58065</xdr:colOff>
      <xdr:row>28</xdr:row>
      <xdr:rowOff>47172</xdr:rowOff>
    </xdr:from>
    <xdr:to>
      <xdr:col>12</xdr:col>
      <xdr:colOff>924923</xdr:colOff>
      <xdr:row>28</xdr:row>
      <xdr:rowOff>5015955</xdr:rowOff>
    </xdr:to>
    <xdr:pic>
      <xdr:nvPicPr>
        <xdr:cNvPr id="19" name="Изображение 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91985" y="15917092"/>
          <a:ext cx="3406858" cy="4968783"/>
        </a:xfrm>
        <a:prstGeom prst="rect">
          <a:avLst/>
        </a:prstGeom>
      </xdr:spPr>
    </xdr:pic>
    <xdr:clientData/>
  </xdr:twoCellAnchor>
  <xdr:twoCellAnchor editAs="oneCell">
    <xdr:from>
      <xdr:col>13</xdr:col>
      <xdr:colOff>54437</xdr:colOff>
      <xdr:row>28</xdr:row>
      <xdr:rowOff>44994</xdr:rowOff>
    </xdr:from>
    <xdr:to>
      <xdr:col>16</xdr:col>
      <xdr:colOff>921294</xdr:colOff>
      <xdr:row>28</xdr:row>
      <xdr:rowOff>5001440</xdr:rowOff>
    </xdr:to>
    <xdr:pic>
      <xdr:nvPicPr>
        <xdr:cNvPr id="20" name="Изображение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83397" y="15914914"/>
          <a:ext cx="3406857" cy="4956446"/>
        </a:xfrm>
        <a:prstGeom prst="rect">
          <a:avLst/>
        </a:prstGeom>
      </xdr:spPr>
    </xdr:pic>
    <xdr:clientData/>
  </xdr:twoCellAnchor>
  <xdr:twoCellAnchor editAs="oneCell">
    <xdr:from>
      <xdr:col>17</xdr:col>
      <xdr:colOff>48631</xdr:colOff>
      <xdr:row>28</xdr:row>
      <xdr:rowOff>54428</xdr:rowOff>
    </xdr:from>
    <xdr:to>
      <xdr:col>20</xdr:col>
      <xdr:colOff>922020</xdr:colOff>
      <xdr:row>28</xdr:row>
      <xdr:rowOff>5015228</xdr:rowOff>
    </xdr:to>
    <xdr:pic>
      <xdr:nvPicPr>
        <xdr:cNvPr id="21" name="Изображение 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272631" y="15924348"/>
          <a:ext cx="3413389" cy="4960800"/>
        </a:xfrm>
        <a:prstGeom prst="rect">
          <a:avLst/>
        </a:prstGeom>
      </xdr:spPr>
    </xdr:pic>
    <xdr:clientData/>
  </xdr:twoCellAnchor>
  <xdr:twoCellAnchor editAs="oneCell">
    <xdr:from>
      <xdr:col>1</xdr:col>
      <xdr:colOff>52986</xdr:colOff>
      <xdr:row>38</xdr:row>
      <xdr:rowOff>46445</xdr:rowOff>
    </xdr:from>
    <xdr:to>
      <xdr:col>4</xdr:col>
      <xdr:colOff>919843</xdr:colOff>
      <xdr:row>38</xdr:row>
      <xdr:rowOff>5007245</xdr:rowOff>
    </xdr:to>
    <xdr:pic>
      <xdr:nvPicPr>
        <xdr:cNvPr id="22" name="Изображение 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6826" y="23008045"/>
          <a:ext cx="3406857" cy="4960800"/>
        </a:xfrm>
        <a:prstGeom prst="rect">
          <a:avLst/>
        </a:prstGeom>
      </xdr:spPr>
    </xdr:pic>
    <xdr:clientData/>
  </xdr:twoCellAnchor>
  <xdr:twoCellAnchor editAs="oneCell">
    <xdr:from>
      <xdr:col>5</xdr:col>
      <xdr:colOff>49358</xdr:colOff>
      <xdr:row>38</xdr:row>
      <xdr:rowOff>45720</xdr:rowOff>
    </xdr:from>
    <xdr:to>
      <xdr:col>8</xdr:col>
      <xdr:colOff>916215</xdr:colOff>
      <xdr:row>38</xdr:row>
      <xdr:rowOff>5014503</xdr:rowOff>
    </xdr:to>
    <xdr:pic>
      <xdr:nvPicPr>
        <xdr:cNvPr id="23" name="Изображение 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788238" y="23007320"/>
          <a:ext cx="3406857" cy="4968783"/>
        </a:xfrm>
        <a:prstGeom prst="rect">
          <a:avLst/>
        </a:prstGeom>
      </xdr:spPr>
    </xdr:pic>
    <xdr:clientData/>
  </xdr:twoCellAnchor>
  <xdr:twoCellAnchor editAs="oneCell">
    <xdr:from>
      <xdr:col>9</xdr:col>
      <xdr:colOff>52984</xdr:colOff>
      <xdr:row>38</xdr:row>
      <xdr:rowOff>53703</xdr:rowOff>
    </xdr:from>
    <xdr:to>
      <xdr:col>12</xdr:col>
      <xdr:colOff>919842</xdr:colOff>
      <xdr:row>38</xdr:row>
      <xdr:rowOff>5022486</xdr:rowOff>
    </xdr:to>
    <xdr:pic>
      <xdr:nvPicPr>
        <xdr:cNvPr id="24" name="Изображение 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286904" y="23015303"/>
          <a:ext cx="3406858" cy="4968783"/>
        </a:xfrm>
        <a:prstGeom prst="rect">
          <a:avLst/>
        </a:prstGeom>
      </xdr:spPr>
    </xdr:pic>
    <xdr:clientData/>
  </xdr:twoCellAnchor>
  <xdr:twoCellAnchor editAs="oneCell">
    <xdr:from>
      <xdr:col>13</xdr:col>
      <xdr:colOff>54437</xdr:colOff>
      <xdr:row>38</xdr:row>
      <xdr:rowOff>56606</xdr:rowOff>
    </xdr:from>
    <xdr:to>
      <xdr:col>16</xdr:col>
      <xdr:colOff>918392</xdr:colOff>
      <xdr:row>38</xdr:row>
      <xdr:rowOff>5017406</xdr:rowOff>
    </xdr:to>
    <xdr:pic>
      <xdr:nvPicPr>
        <xdr:cNvPr id="25" name="Изображение 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83397" y="23018206"/>
          <a:ext cx="3403955" cy="4960800"/>
        </a:xfrm>
        <a:prstGeom prst="rect">
          <a:avLst/>
        </a:prstGeom>
      </xdr:spPr>
    </xdr:pic>
    <xdr:clientData/>
  </xdr:twoCellAnchor>
  <xdr:twoCellAnchor editAs="oneCell">
    <xdr:from>
      <xdr:col>17</xdr:col>
      <xdr:colOff>47180</xdr:colOff>
      <xdr:row>38</xdr:row>
      <xdr:rowOff>54428</xdr:rowOff>
    </xdr:from>
    <xdr:to>
      <xdr:col>20</xdr:col>
      <xdr:colOff>914037</xdr:colOff>
      <xdr:row>38</xdr:row>
      <xdr:rowOff>5015228</xdr:rowOff>
    </xdr:to>
    <xdr:pic>
      <xdr:nvPicPr>
        <xdr:cNvPr id="26" name="Изображение 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271180" y="23016028"/>
          <a:ext cx="3406857" cy="496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zoomScale="55" zoomScaleNormal="55" zoomScalePageLayoutView="70" workbookViewId="0">
      <pane ySplit="3" topLeftCell="A4" activePane="bottomLeft" state="frozen"/>
      <selection activeCell="A3" sqref="A3"/>
      <selection pane="bottomLeft" activeCell="C10" sqref="C10"/>
    </sheetView>
  </sheetViews>
  <sheetFormatPr defaultColWidth="10.6640625" defaultRowHeight="15" x14ac:dyDescent="0.2"/>
  <cols>
    <col min="1" max="1" width="2.6640625" style="4" customWidth="1"/>
    <col min="2" max="2" width="9.5546875" style="4" customWidth="1"/>
    <col min="3" max="3" width="6.33203125" style="4" customWidth="1"/>
    <col min="4" max="4" width="12.6640625" style="4" customWidth="1"/>
    <col min="5" max="5" width="10.6640625" style="4" customWidth="1"/>
    <col min="6" max="6" width="9.5546875" style="4" customWidth="1"/>
    <col min="7" max="7" width="6.33203125" style="4" customWidth="1"/>
    <col min="8" max="8" width="12.6640625" style="4" customWidth="1"/>
    <col min="9" max="9" width="10.6640625" style="4" customWidth="1"/>
    <col min="10" max="10" width="9.5546875" style="4" customWidth="1"/>
    <col min="11" max="11" width="6.33203125" style="4" customWidth="1"/>
    <col min="12" max="12" width="12.6640625" style="4" customWidth="1"/>
    <col min="13" max="13" width="10.6640625" style="4" customWidth="1"/>
    <col min="14" max="14" width="9.5546875" style="4" customWidth="1"/>
    <col min="15" max="15" width="6.33203125" style="4" customWidth="1"/>
    <col min="16" max="16" width="12.6640625" style="4" customWidth="1"/>
    <col min="17" max="17" width="10.6640625" style="4" customWidth="1"/>
    <col min="18" max="18" width="9.5546875" style="4" customWidth="1"/>
    <col min="19" max="19" width="6.33203125" style="4" customWidth="1"/>
    <col min="20" max="20" width="12.6640625" style="4" customWidth="1"/>
    <col min="21" max="21" width="10.6640625" style="4" customWidth="1"/>
    <col min="22" max="16384" width="10.6640625" style="4"/>
  </cols>
  <sheetData>
    <row r="1" spans="1:22" ht="6" customHeight="1" x14ac:dyDescent="0.2"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</row>
    <row r="2" spans="1:22" s="10" customFormat="1" ht="33.75" x14ac:dyDescent="0.2">
      <c r="A2" s="7"/>
      <c r="B2" s="22" t="s">
        <v>30</v>
      </c>
      <c r="C2" s="18"/>
      <c r="D2" s="19"/>
      <c r="E2" s="26" t="s">
        <v>7</v>
      </c>
      <c r="F2" s="20"/>
      <c r="G2" s="19"/>
      <c r="H2" s="19"/>
      <c r="I2" s="19"/>
      <c r="J2" s="23" t="s">
        <v>31</v>
      </c>
      <c r="K2" s="24"/>
      <c r="L2" s="24"/>
      <c r="M2" s="24"/>
      <c r="N2" s="25" t="s">
        <v>29</v>
      </c>
      <c r="O2" s="24"/>
      <c r="P2" s="24"/>
      <c r="Q2" s="24"/>
      <c r="R2" s="14" t="s">
        <v>4</v>
      </c>
      <c r="S2" s="11"/>
      <c r="T2" s="8"/>
      <c r="U2" s="9"/>
      <c r="V2" s="12"/>
    </row>
    <row r="3" spans="1:22" ht="6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2" ht="15" customHeight="1" x14ac:dyDescent="0.2">
      <c r="A4" s="3"/>
      <c r="B4" s="49" t="s">
        <v>8</v>
      </c>
      <c r="C4" s="50"/>
      <c r="D4" s="50"/>
      <c r="E4" s="51"/>
      <c r="F4" s="49" t="s">
        <v>8</v>
      </c>
      <c r="G4" s="50"/>
      <c r="H4" s="50"/>
      <c r="I4" s="51"/>
      <c r="J4" s="49" t="s">
        <v>8</v>
      </c>
      <c r="K4" s="50"/>
      <c r="L4" s="50"/>
      <c r="M4" s="51"/>
      <c r="N4" s="49" t="s">
        <v>8</v>
      </c>
      <c r="O4" s="50"/>
      <c r="P4" s="50"/>
      <c r="Q4" s="51"/>
      <c r="R4" s="49" t="s">
        <v>8</v>
      </c>
      <c r="S4" s="50"/>
      <c r="T4" s="50"/>
      <c r="U4" s="51"/>
      <c r="V4" s="3"/>
    </row>
    <row r="5" spans="1:22" ht="15" customHeight="1" x14ac:dyDescent="0.2">
      <c r="A5" s="3"/>
      <c r="B5" s="52"/>
      <c r="C5" s="53"/>
      <c r="D5" s="53"/>
      <c r="E5" s="54"/>
      <c r="F5" s="52"/>
      <c r="G5" s="53"/>
      <c r="H5" s="53"/>
      <c r="I5" s="54"/>
      <c r="J5" s="52"/>
      <c r="K5" s="53"/>
      <c r="L5" s="53"/>
      <c r="M5" s="54"/>
      <c r="N5" s="52"/>
      <c r="O5" s="53"/>
      <c r="P5" s="53"/>
      <c r="Q5" s="54"/>
      <c r="R5" s="52"/>
      <c r="S5" s="53"/>
      <c r="T5" s="53"/>
      <c r="U5" s="54"/>
    </row>
    <row r="6" spans="1:22" ht="18.95" customHeight="1" x14ac:dyDescent="0.2">
      <c r="A6" s="3"/>
      <c r="B6" s="46" t="s">
        <v>1</v>
      </c>
      <c r="C6" s="47"/>
      <c r="D6" s="47"/>
      <c r="E6" s="48"/>
      <c r="F6" s="46" t="s">
        <v>1</v>
      </c>
      <c r="G6" s="47"/>
      <c r="H6" s="47"/>
      <c r="I6" s="48"/>
      <c r="J6" s="46" t="s">
        <v>1</v>
      </c>
      <c r="K6" s="47"/>
      <c r="L6" s="47"/>
      <c r="M6" s="48"/>
      <c r="N6" s="46" t="s">
        <v>1</v>
      </c>
      <c r="O6" s="47"/>
      <c r="P6" s="47"/>
      <c r="Q6" s="48"/>
      <c r="R6" s="46" t="s">
        <v>1</v>
      </c>
      <c r="S6" s="47"/>
      <c r="T6" s="47"/>
      <c r="U6" s="48"/>
    </row>
    <row r="7" spans="1:22" ht="18.95" customHeight="1" x14ac:dyDescent="0.2">
      <c r="A7" s="3"/>
      <c r="B7" s="40" t="s">
        <v>9</v>
      </c>
      <c r="C7" s="41"/>
      <c r="D7" s="41"/>
      <c r="E7" s="42"/>
      <c r="F7" s="40" t="s">
        <v>10</v>
      </c>
      <c r="G7" s="41"/>
      <c r="H7" s="41"/>
      <c r="I7" s="42"/>
      <c r="J7" s="40" t="s">
        <v>11</v>
      </c>
      <c r="K7" s="41"/>
      <c r="L7" s="41"/>
      <c r="M7" s="42"/>
      <c r="N7" s="40" t="s">
        <v>12</v>
      </c>
      <c r="O7" s="41"/>
      <c r="P7" s="41"/>
      <c r="Q7" s="42"/>
      <c r="R7" s="40" t="s">
        <v>13</v>
      </c>
      <c r="S7" s="41"/>
      <c r="T7" s="41"/>
      <c r="U7" s="42"/>
    </row>
    <row r="8" spans="1:22" s="6" customFormat="1" ht="18.95" customHeight="1" x14ac:dyDescent="0.2">
      <c r="A8" s="5"/>
      <c r="B8" s="43"/>
      <c r="C8" s="44"/>
      <c r="D8" s="44"/>
      <c r="E8" s="45"/>
      <c r="F8" s="43"/>
      <c r="G8" s="44"/>
      <c r="H8" s="44"/>
      <c r="I8" s="45"/>
      <c r="J8" s="43"/>
      <c r="K8" s="44"/>
      <c r="L8" s="44"/>
      <c r="M8" s="45"/>
      <c r="N8" s="43"/>
      <c r="O8" s="44"/>
      <c r="P8" s="44"/>
      <c r="Q8" s="45"/>
      <c r="R8" s="43"/>
      <c r="S8" s="44"/>
      <c r="T8" s="44"/>
      <c r="U8" s="45"/>
    </row>
    <row r="9" spans="1:22" ht="396.95" customHeight="1" x14ac:dyDescent="0.2">
      <c r="A9" s="3"/>
      <c r="B9" s="32"/>
      <c r="C9" s="33"/>
      <c r="D9" s="33"/>
      <c r="E9" s="34"/>
      <c r="F9" s="35"/>
      <c r="G9" s="35"/>
      <c r="H9" s="35"/>
      <c r="I9" s="36"/>
      <c r="J9" s="37"/>
      <c r="K9" s="37"/>
      <c r="L9" s="37"/>
      <c r="M9" s="38"/>
      <c r="N9" s="37"/>
      <c r="O9" s="37"/>
      <c r="P9" s="37"/>
      <c r="Q9" s="38"/>
      <c r="R9" s="37"/>
      <c r="S9" s="37"/>
      <c r="T9" s="37"/>
      <c r="U9" s="39"/>
    </row>
    <row r="10" spans="1:22" ht="21.95" customHeight="1" x14ac:dyDescent="0.2">
      <c r="A10" s="3"/>
      <c r="B10" s="30" t="s">
        <v>0</v>
      </c>
      <c r="C10" s="13"/>
      <c r="D10" s="21" t="s">
        <v>5</v>
      </c>
      <c r="E10" s="28">
        <v>305</v>
      </c>
      <c r="F10" s="30" t="s">
        <v>0</v>
      </c>
      <c r="G10" s="13"/>
      <c r="H10" s="21" t="s">
        <v>5</v>
      </c>
      <c r="I10" s="28">
        <v>305</v>
      </c>
      <c r="J10" s="30" t="s">
        <v>0</v>
      </c>
      <c r="K10" s="13"/>
      <c r="L10" s="21" t="s">
        <v>5</v>
      </c>
      <c r="M10" s="28">
        <v>305</v>
      </c>
      <c r="N10" s="30" t="s">
        <v>0</v>
      </c>
      <c r="O10" s="13"/>
      <c r="P10" s="21" t="s">
        <v>5</v>
      </c>
      <c r="Q10" s="28">
        <v>305</v>
      </c>
      <c r="R10" s="30" t="s">
        <v>0</v>
      </c>
      <c r="S10" s="13"/>
      <c r="T10" s="21" t="s">
        <v>5</v>
      </c>
      <c r="U10" s="28">
        <v>305</v>
      </c>
    </row>
    <row r="11" spans="1:22" ht="21.95" customHeight="1" x14ac:dyDescent="0.2">
      <c r="A11" s="3"/>
      <c r="B11" s="31"/>
      <c r="C11" s="13"/>
      <c r="D11" s="21" t="s">
        <v>6</v>
      </c>
      <c r="E11" s="29"/>
      <c r="F11" s="31"/>
      <c r="G11" s="13"/>
      <c r="H11" s="21" t="s">
        <v>6</v>
      </c>
      <c r="I11" s="29"/>
      <c r="J11" s="31"/>
      <c r="K11" s="13"/>
      <c r="L11" s="21" t="s">
        <v>6</v>
      </c>
      <c r="M11" s="29"/>
      <c r="N11" s="31"/>
      <c r="O11" s="13"/>
      <c r="P11" s="21" t="s">
        <v>6</v>
      </c>
      <c r="Q11" s="29"/>
      <c r="R11" s="31"/>
      <c r="S11" s="13"/>
      <c r="T11" s="21" t="s">
        <v>6</v>
      </c>
      <c r="U11" s="29"/>
    </row>
    <row r="12" spans="1:22" ht="21.95" customHeight="1" x14ac:dyDescent="0.2">
      <c r="B12" s="1" t="s">
        <v>3</v>
      </c>
      <c r="C12" s="2" t="str">
        <f>IFERROR(CONCATENATE((C10*3+C11*3)," ед."),"0 ед.")</f>
        <v>0 ед.</v>
      </c>
      <c r="D12" s="1" t="s">
        <v>2</v>
      </c>
      <c r="E12" s="27">
        <f>E10*(C10*3)+E10*(C11*3)</f>
        <v>0</v>
      </c>
      <c r="F12" s="1" t="s">
        <v>3</v>
      </c>
      <c r="G12" s="2" t="str">
        <f>IFERROR(CONCATENATE((G10*3+G11*3)," ед."),"0 ед.")</f>
        <v>0 ед.</v>
      </c>
      <c r="H12" s="1" t="s">
        <v>2</v>
      </c>
      <c r="I12" s="27">
        <f>I10*(G10*3)+I10*(G11*3)</f>
        <v>0</v>
      </c>
      <c r="J12" s="1" t="s">
        <v>3</v>
      </c>
      <c r="K12" s="2" t="str">
        <f>IFERROR(CONCATENATE((K10*3+K11*3)," ед."),"0 ед.")</f>
        <v>0 ед.</v>
      </c>
      <c r="L12" s="1" t="s">
        <v>2</v>
      </c>
      <c r="M12" s="27">
        <f>M10*(K10*3)+M10*(K11*3)</f>
        <v>0</v>
      </c>
      <c r="N12" s="1" t="s">
        <v>3</v>
      </c>
      <c r="O12" s="2" t="str">
        <f>IFERROR(CONCATENATE((O10*3+O11*3)," ед."),"0 ед.")</f>
        <v>0 ед.</v>
      </c>
      <c r="P12" s="1" t="s">
        <v>2</v>
      </c>
      <c r="Q12" s="27">
        <f>Q10*(O10*3)+Q10*(O11*3)</f>
        <v>0</v>
      </c>
      <c r="R12" s="1" t="s">
        <v>3</v>
      </c>
      <c r="S12" s="2" t="str">
        <f>IFERROR(CONCATENATE((S10*3+S11*3)," ед."),"0 ед.")</f>
        <v>0 ед.</v>
      </c>
      <c r="T12" s="1" t="s">
        <v>2</v>
      </c>
      <c r="U12" s="27">
        <f>U10*(S10*3)+U10*(S11*3)</f>
        <v>0</v>
      </c>
    </row>
    <row r="13" spans="1:22" ht="6" customHeight="1" x14ac:dyDescent="0.2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</row>
    <row r="14" spans="1:22" ht="15" customHeight="1" x14ac:dyDescent="0.2">
      <c r="A14" s="3"/>
      <c r="B14" s="49" t="s">
        <v>8</v>
      </c>
      <c r="C14" s="50"/>
      <c r="D14" s="50"/>
      <c r="E14" s="51"/>
      <c r="F14" s="49" t="s">
        <v>8</v>
      </c>
      <c r="G14" s="50"/>
      <c r="H14" s="50"/>
      <c r="I14" s="51"/>
      <c r="J14" s="49" t="s">
        <v>8</v>
      </c>
      <c r="K14" s="50"/>
      <c r="L14" s="50"/>
      <c r="M14" s="51"/>
      <c r="N14" s="49" t="s">
        <v>8</v>
      </c>
      <c r="O14" s="50"/>
      <c r="P14" s="50"/>
      <c r="Q14" s="51"/>
      <c r="R14" s="49" t="s">
        <v>8</v>
      </c>
      <c r="S14" s="50"/>
      <c r="T14" s="50"/>
      <c r="U14" s="51"/>
      <c r="V14" s="3"/>
    </row>
    <row r="15" spans="1:22" ht="15" customHeight="1" x14ac:dyDescent="0.2">
      <c r="A15" s="3"/>
      <c r="B15" s="52"/>
      <c r="C15" s="53"/>
      <c r="D15" s="53"/>
      <c r="E15" s="54"/>
      <c r="F15" s="52"/>
      <c r="G15" s="53"/>
      <c r="H15" s="53"/>
      <c r="I15" s="54"/>
      <c r="J15" s="52"/>
      <c r="K15" s="53"/>
      <c r="L15" s="53"/>
      <c r="M15" s="54"/>
      <c r="N15" s="52"/>
      <c r="O15" s="53"/>
      <c r="P15" s="53"/>
      <c r="Q15" s="54"/>
      <c r="R15" s="52"/>
      <c r="S15" s="53"/>
      <c r="T15" s="53"/>
      <c r="U15" s="54"/>
    </row>
    <row r="16" spans="1:22" ht="18.95" customHeight="1" x14ac:dyDescent="0.2">
      <c r="A16" s="3"/>
      <c r="B16" s="46" t="s">
        <v>1</v>
      </c>
      <c r="C16" s="47"/>
      <c r="D16" s="47"/>
      <c r="E16" s="48"/>
      <c r="F16" s="46" t="s">
        <v>1</v>
      </c>
      <c r="G16" s="47"/>
      <c r="H16" s="47"/>
      <c r="I16" s="48"/>
      <c r="J16" s="46" t="s">
        <v>1</v>
      </c>
      <c r="K16" s="47"/>
      <c r="L16" s="47"/>
      <c r="M16" s="48"/>
      <c r="N16" s="46" t="s">
        <v>1</v>
      </c>
      <c r="O16" s="47"/>
      <c r="P16" s="47"/>
      <c r="Q16" s="48"/>
      <c r="R16" s="46" t="s">
        <v>1</v>
      </c>
      <c r="S16" s="47"/>
      <c r="T16" s="47"/>
      <c r="U16" s="48"/>
    </row>
    <row r="17" spans="1:22" ht="18.95" customHeight="1" x14ac:dyDescent="0.2">
      <c r="A17" s="3"/>
      <c r="B17" s="40" t="s">
        <v>14</v>
      </c>
      <c r="C17" s="41"/>
      <c r="D17" s="41"/>
      <c r="E17" s="42"/>
      <c r="F17" s="40" t="s">
        <v>15</v>
      </c>
      <c r="G17" s="41"/>
      <c r="H17" s="41"/>
      <c r="I17" s="42"/>
      <c r="J17" s="40" t="s">
        <v>16</v>
      </c>
      <c r="K17" s="41"/>
      <c r="L17" s="41"/>
      <c r="M17" s="42"/>
      <c r="N17" s="40" t="s">
        <v>17</v>
      </c>
      <c r="O17" s="41"/>
      <c r="P17" s="41"/>
      <c r="Q17" s="42"/>
      <c r="R17" s="40" t="s">
        <v>18</v>
      </c>
      <c r="S17" s="41"/>
      <c r="T17" s="41"/>
      <c r="U17" s="42"/>
    </row>
    <row r="18" spans="1:22" s="6" customFormat="1" ht="18.95" customHeight="1" x14ac:dyDescent="0.2">
      <c r="A18" s="5"/>
      <c r="B18" s="43"/>
      <c r="C18" s="44"/>
      <c r="D18" s="44"/>
      <c r="E18" s="45"/>
      <c r="F18" s="43"/>
      <c r="G18" s="44"/>
      <c r="H18" s="44"/>
      <c r="I18" s="45"/>
      <c r="J18" s="43"/>
      <c r="K18" s="44"/>
      <c r="L18" s="44"/>
      <c r="M18" s="45"/>
      <c r="N18" s="43"/>
      <c r="O18" s="44"/>
      <c r="P18" s="44"/>
      <c r="Q18" s="45"/>
      <c r="R18" s="43"/>
      <c r="S18" s="44"/>
      <c r="T18" s="44"/>
      <c r="U18" s="45"/>
    </row>
    <row r="19" spans="1:22" ht="396.95" customHeight="1" x14ac:dyDescent="0.2">
      <c r="A19" s="3"/>
      <c r="B19" s="32"/>
      <c r="C19" s="33"/>
      <c r="D19" s="33"/>
      <c r="E19" s="34"/>
      <c r="F19" s="35"/>
      <c r="G19" s="35"/>
      <c r="H19" s="35"/>
      <c r="I19" s="36"/>
      <c r="J19" s="37"/>
      <c r="K19" s="37"/>
      <c r="L19" s="37"/>
      <c r="M19" s="38"/>
      <c r="N19" s="37"/>
      <c r="O19" s="37"/>
      <c r="P19" s="37"/>
      <c r="Q19" s="38"/>
      <c r="R19" s="37"/>
      <c r="S19" s="37"/>
      <c r="T19" s="37"/>
      <c r="U19" s="39"/>
    </row>
    <row r="20" spans="1:22" ht="21.95" customHeight="1" x14ac:dyDescent="0.2">
      <c r="A20" s="3"/>
      <c r="B20" s="30" t="s">
        <v>0</v>
      </c>
      <c r="C20" s="13"/>
      <c r="D20" s="21" t="s">
        <v>5</v>
      </c>
      <c r="E20" s="28">
        <v>305</v>
      </c>
      <c r="F20" s="30" t="s">
        <v>0</v>
      </c>
      <c r="G20" s="13"/>
      <c r="H20" s="21" t="s">
        <v>5</v>
      </c>
      <c r="I20" s="28">
        <v>305</v>
      </c>
      <c r="J20" s="30" t="s">
        <v>0</v>
      </c>
      <c r="K20" s="13"/>
      <c r="L20" s="21" t="s">
        <v>5</v>
      </c>
      <c r="M20" s="28">
        <v>305</v>
      </c>
      <c r="N20" s="30" t="s">
        <v>0</v>
      </c>
      <c r="O20" s="13"/>
      <c r="P20" s="21" t="s">
        <v>5</v>
      </c>
      <c r="Q20" s="28">
        <v>305</v>
      </c>
      <c r="R20" s="30" t="s">
        <v>0</v>
      </c>
      <c r="S20" s="13"/>
      <c r="T20" s="21" t="s">
        <v>5</v>
      </c>
      <c r="U20" s="28">
        <v>305</v>
      </c>
    </row>
    <row r="21" spans="1:22" ht="21.95" customHeight="1" x14ac:dyDescent="0.2">
      <c r="A21" s="3"/>
      <c r="B21" s="31"/>
      <c r="C21" s="13"/>
      <c r="D21" s="21" t="s">
        <v>6</v>
      </c>
      <c r="E21" s="29"/>
      <c r="F21" s="31"/>
      <c r="G21" s="13"/>
      <c r="H21" s="21" t="s">
        <v>6</v>
      </c>
      <c r="I21" s="29"/>
      <c r="J21" s="31"/>
      <c r="K21" s="13"/>
      <c r="L21" s="21" t="s">
        <v>6</v>
      </c>
      <c r="M21" s="29"/>
      <c r="N21" s="31"/>
      <c r="O21" s="13"/>
      <c r="P21" s="21" t="s">
        <v>6</v>
      </c>
      <c r="Q21" s="29"/>
      <c r="R21" s="31"/>
      <c r="S21" s="13"/>
      <c r="T21" s="21" t="s">
        <v>6</v>
      </c>
      <c r="U21" s="29"/>
    </row>
    <row r="22" spans="1:22" ht="21.95" customHeight="1" x14ac:dyDescent="0.2">
      <c r="B22" s="1" t="s">
        <v>3</v>
      </c>
      <c r="C22" s="2" t="str">
        <f>IFERROR(CONCATENATE((C20*3+C21*3)," ед."),"0 ед.")</f>
        <v>0 ед.</v>
      </c>
      <c r="D22" s="1" t="s">
        <v>2</v>
      </c>
      <c r="E22" s="27">
        <f>E20*(C20*3)+E20*(C21*3)</f>
        <v>0</v>
      </c>
      <c r="F22" s="1" t="s">
        <v>3</v>
      </c>
      <c r="G22" s="2" t="str">
        <f>IFERROR(CONCATENATE((G20*3+G21*3)," ед."),"0 ед.")</f>
        <v>0 ед.</v>
      </c>
      <c r="H22" s="1" t="s">
        <v>2</v>
      </c>
      <c r="I22" s="27">
        <f>I20*(G20*3)+I20*(G21*3)</f>
        <v>0</v>
      </c>
      <c r="J22" s="1" t="s">
        <v>3</v>
      </c>
      <c r="K22" s="2" t="str">
        <f>IFERROR(CONCATENATE((K20*3+K21*3)," ед."),"0 ед.")</f>
        <v>0 ед.</v>
      </c>
      <c r="L22" s="1" t="s">
        <v>2</v>
      </c>
      <c r="M22" s="27">
        <f>M20*(K20*3)+M20*(K21*3)</f>
        <v>0</v>
      </c>
      <c r="N22" s="1" t="s">
        <v>3</v>
      </c>
      <c r="O22" s="2" t="str">
        <f>IFERROR(CONCATENATE((O20*3+O21*3)," ед."),"0 ед.")</f>
        <v>0 ед.</v>
      </c>
      <c r="P22" s="1" t="s">
        <v>2</v>
      </c>
      <c r="Q22" s="27">
        <f>Q20*(O20*3)+Q20*(O21*3)</f>
        <v>0</v>
      </c>
      <c r="R22" s="1" t="s">
        <v>3</v>
      </c>
      <c r="S22" s="2" t="str">
        <f>IFERROR(CONCATENATE((S20*3+S21*3)," ед."),"0 ед.")</f>
        <v>0 ед.</v>
      </c>
      <c r="T22" s="1" t="s">
        <v>2</v>
      </c>
      <c r="U22" s="27">
        <f>U20*(S20*3)+U20*(S21*3)</f>
        <v>0</v>
      </c>
    </row>
    <row r="23" spans="1:22" ht="6" customHeight="1" x14ac:dyDescent="0.2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7"/>
    </row>
    <row r="24" spans="1:22" ht="15" customHeight="1" x14ac:dyDescent="0.2">
      <c r="A24" s="3"/>
      <c r="B24" s="49" t="s">
        <v>8</v>
      </c>
      <c r="C24" s="50"/>
      <c r="D24" s="50"/>
      <c r="E24" s="51"/>
      <c r="F24" s="49" t="s">
        <v>8</v>
      </c>
      <c r="G24" s="50"/>
      <c r="H24" s="50"/>
      <c r="I24" s="51"/>
      <c r="J24" s="49" t="s">
        <v>8</v>
      </c>
      <c r="K24" s="50"/>
      <c r="L24" s="50"/>
      <c r="M24" s="51"/>
      <c r="N24" s="49" t="s">
        <v>8</v>
      </c>
      <c r="O24" s="50"/>
      <c r="P24" s="50"/>
      <c r="Q24" s="51"/>
      <c r="R24" s="49" t="s">
        <v>8</v>
      </c>
      <c r="S24" s="50"/>
      <c r="T24" s="50"/>
      <c r="U24" s="51"/>
      <c r="V24" s="3"/>
    </row>
    <row r="25" spans="1:22" ht="15" customHeight="1" x14ac:dyDescent="0.2">
      <c r="A25" s="3"/>
      <c r="B25" s="52"/>
      <c r="C25" s="53"/>
      <c r="D25" s="53"/>
      <c r="E25" s="54"/>
      <c r="F25" s="52"/>
      <c r="G25" s="53"/>
      <c r="H25" s="53"/>
      <c r="I25" s="54"/>
      <c r="J25" s="52"/>
      <c r="K25" s="53"/>
      <c r="L25" s="53"/>
      <c r="M25" s="54"/>
      <c r="N25" s="52"/>
      <c r="O25" s="53"/>
      <c r="P25" s="53"/>
      <c r="Q25" s="54"/>
      <c r="R25" s="52"/>
      <c r="S25" s="53"/>
      <c r="T25" s="53"/>
      <c r="U25" s="54"/>
    </row>
    <row r="26" spans="1:22" ht="18.95" customHeight="1" x14ac:dyDescent="0.2">
      <c r="A26" s="3"/>
      <c r="B26" s="46" t="s">
        <v>1</v>
      </c>
      <c r="C26" s="47"/>
      <c r="D26" s="47"/>
      <c r="E26" s="48"/>
      <c r="F26" s="46" t="s">
        <v>1</v>
      </c>
      <c r="G26" s="47"/>
      <c r="H26" s="47"/>
      <c r="I26" s="48"/>
      <c r="J26" s="46" t="s">
        <v>1</v>
      </c>
      <c r="K26" s="47"/>
      <c r="L26" s="47"/>
      <c r="M26" s="48"/>
      <c r="N26" s="46" t="s">
        <v>1</v>
      </c>
      <c r="O26" s="47"/>
      <c r="P26" s="47"/>
      <c r="Q26" s="48"/>
      <c r="R26" s="46" t="s">
        <v>1</v>
      </c>
      <c r="S26" s="47"/>
      <c r="T26" s="47"/>
      <c r="U26" s="48"/>
    </row>
    <row r="27" spans="1:22" ht="18.95" customHeight="1" x14ac:dyDescent="0.2">
      <c r="A27" s="3"/>
      <c r="B27" s="40" t="s">
        <v>19</v>
      </c>
      <c r="C27" s="41"/>
      <c r="D27" s="41"/>
      <c r="E27" s="42"/>
      <c r="F27" s="40" t="s">
        <v>20</v>
      </c>
      <c r="G27" s="41"/>
      <c r="H27" s="41"/>
      <c r="I27" s="42"/>
      <c r="J27" s="40" t="s">
        <v>21</v>
      </c>
      <c r="K27" s="41"/>
      <c r="L27" s="41"/>
      <c r="M27" s="42"/>
      <c r="N27" s="40" t="s">
        <v>22</v>
      </c>
      <c r="O27" s="41"/>
      <c r="P27" s="41"/>
      <c r="Q27" s="42"/>
      <c r="R27" s="40" t="s">
        <v>23</v>
      </c>
      <c r="S27" s="41"/>
      <c r="T27" s="41"/>
      <c r="U27" s="42"/>
    </row>
    <row r="28" spans="1:22" s="6" customFormat="1" ht="18.95" customHeight="1" x14ac:dyDescent="0.2">
      <c r="A28" s="5"/>
      <c r="B28" s="43"/>
      <c r="C28" s="44"/>
      <c r="D28" s="44"/>
      <c r="E28" s="45"/>
      <c r="F28" s="43"/>
      <c r="G28" s="44"/>
      <c r="H28" s="44"/>
      <c r="I28" s="45"/>
      <c r="J28" s="43"/>
      <c r="K28" s="44"/>
      <c r="L28" s="44"/>
      <c r="M28" s="45"/>
      <c r="N28" s="43"/>
      <c r="O28" s="44"/>
      <c r="P28" s="44"/>
      <c r="Q28" s="45"/>
      <c r="R28" s="43"/>
      <c r="S28" s="44"/>
      <c r="T28" s="44"/>
      <c r="U28" s="45"/>
    </row>
    <row r="29" spans="1:22" ht="396.95" customHeight="1" x14ac:dyDescent="0.2">
      <c r="A29" s="3"/>
      <c r="B29" s="32"/>
      <c r="C29" s="33"/>
      <c r="D29" s="33"/>
      <c r="E29" s="34"/>
      <c r="F29" s="35"/>
      <c r="G29" s="35"/>
      <c r="H29" s="35"/>
      <c r="I29" s="36"/>
      <c r="J29" s="37"/>
      <c r="K29" s="37"/>
      <c r="L29" s="37"/>
      <c r="M29" s="38"/>
      <c r="N29" s="37"/>
      <c r="O29" s="37"/>
      <c r="P29" s="37"/>
      <c r="Q29" s="38"/>
      <c r="R29" s="37"/>
      <c r="S29" s="37"/>
      <c r="T29" s="37"/>
      <c r="U29" s="39"/>
    </row>
    <row r="30" spans="1:22" ht="21.95" customHeight="1" x14ac:dyDescent="0.2">
      <c r="A30" s="3"/>
      <c r="B30" s="30" t="s">
        <v>0</v>
      </c>
      <c r="C30" s="13"/>
      <c r="D30" s="21" t="s">
        <v>5</v>
      </c>
      <c r="E30" s="28">
        <v>305</v>
      </c>
      <c r="F30" s="30" t="s">
        <v>0</v>
      </c>
      <c r="G30" s="13"/>
      <c r="H30" s="21" t="s">
        <v>5</v>
      </c>
      <c r="I30" s="28">
        <v>305</v>
      </c>
      <c r="J30" s="30" t="s">
        <v>0</v>
      </c>
      <c r="K30" s="13"/>
      <c r="L30" s="21" t="s">
        <v>5</v>
      </c>
      <c r="M30" s="28">
        <v>305</v>
      </c>
      <c r="N30" s="30" t="s">
        <v>0</v>
      </c>
      <c r="O30" s="13"/>
      <c r="P30" s="21" t="s">
        <v>5</v>
      </c>
      <c r="Q30" s="28">
        <v>305</v>
      </c>
      <c r="R30" s="30" t="s">
        <v>0</v>
      </c>
      <c r="S30" s="13"/>
      <c r="T30" s="21" t="s">
        <v>5</v>
      </c>
      <c r="U30" s="28">
        <v>305</v>
      </c>
    </row>
    <row r="31" spans="1:22" ht="21.95" customHeight="1" x14ac:dyDescent="0.2">
      <c r="A31" s="3"/>
      <c r="B31" s="31"/>
      <c r="C31" s="13"/>
      <c r="D31" s="21" t="s">
        <v>6</v>
      </c>
      <c r="E31" s="29"/>
      <c r="F31" s="31"/>
      <c r="G31" s="13"/>
      <c r="H31" s="21" t="s">
        <v>6</v>
      </c>
      <c r="I31" s="29"/>
      <c r="J31" s="31"/>
      <c r="K31" s="13"/>
      <c r="L31" s="21" t="s">
        <v>6</v>
      </c>
      <c r="M31" s="29"/>
      <c r="N31" s="31"/>
      <c r="O31" s="13"/>
      <c r="P31" s="21" t="s">
        <v>6</v>
      </c>
      <c r="Q31" s="29"/>
      <c r="R31" s="31"/>
      <c r="S31" s="13"/>
      <c r="T31" s="21" t="s">
        <v>6</v>
      </c>
      <c r="U31" s="29"/>
    </row>
    <row r="32" spans="1:22" ht="21.95" customHeight="1" x14ac:dyDescent="0.2">
      <c r="B32" s="1" t="s">
        <v>3</v>
      </c>
      <c r="C32" s="2" t="str">
        <f>IFERROR(CONCATENATE((C30*3+C31*3)," ед."),"0 ед.")</f>
        <v>0 ед.</v>
      </c>
      <c r="D32" s="1" t="s">
        <v>2</v>
      </c>
      <c r="E32" s="27">
        <f>E30*(C30*3)+E30*(C31*3)</f>
        <v>0</v>
      </c>
      <c r="F32" s="1" t="s">
        <v>3</v>
      </c>
      <c r="G32" s="2" t="str">
        <f>IFERROR(CONCATENATE((G30*3+G31*3)," ед."),"0 ед.")</f>
        <v>0 ед.</v>
      </c>
      <c r="H32" s="1" t="s">
        <v>2</v>
      </c>
      <c r="I32" s="27">
        <f>I30*(G30*3)+I30*(G31*3)</f>
        <v>0</v>
      </c>
      <c r="J32" s="1" t="s">
        <v>3</v>
      </c>
      <c r="K32" s="2" t="str">
        <f>IFERROR(CONCATENATE((K30*3+K31*3)," ед."),"0 ед.")</f>
        <v>0 ед.</v>
      </c>
      <c r="L32" s="1" t="s">
        <v>2</v>
      </c>
      <c r="M32" s="27">
        <f>M30*(K30*3)+M30*(K31*3)</f>
        <v>0</v>
      </c>
      <c r="N32" s="1" t="s">
        <v>3</v>
      </c>
      <c r="O32" s="2" t="str">
        <f>IFERROR(CONCATENATE((O30*3+O31*3)," ед."),"0 ед.")</f>
        <v>0 ед.</v>
      </c>
      <c r="P32" s="1" t="s">
        <v>2</v>
      </c>
      <c r="Q32" s="27">
        <f>Q30*(O30*3)+Q30*(O31*3)</f>
        <v>0</v>
      </c>
      <c r="R32" s="1" t="s">
        <v>3</v>
      </c>
      <c r="S32" s="2" t="str">
        <f>IFERROR(CONCATENATE((S30*3+S31*3)," ед."),"0 ед.")</f>
        <v>0 ед.</v>
      </c>
      <c r="T32" s="1" t="s">
        <v>2</v>
      </c>
      <c r="U32" s="27">
        <f>U30*(S30*3)+U30*(S31*3)</f>
        <v>0</v>
      </c>
    </row>
    <row r="33" spans="1:22" ht="6" customHeight="1" x14ac:dyDescent="0.2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7"/>
    </row>
    <row r="34" spans="1:22" ht="15" customHeight="1" x14ac:dyDescent="0.2">
      <c r="A34" s="3"/>
      <c r="B34" s="49" t="s">
        <v>8</v>
      </c>
      <c r="C34" s="50"/>
      <c r="D34" s="50"/>
      <c r="E34" s="51"/>
      <c r="F34" s="49" t="s">
        <v>8</v>
      </c>
      <c r="G34" s="50"/>
      <c r="H34" s="50"/>
      <c r="I34" s="51"/>
      <c r="J34" s="49" t="s">
        <v>8</v>
      </c>
      <c r="K34" s="50"/>
      <c r="L34" s="50"/>
      <c r="M34" s="51"/>
      <c r="N34" s="49" t="s">
        <v>8</v>
      </c>
      <c r="O34" s="50"/>
      <c r="P34" s="50"/>
      <c r="Q34" s="51"/>
      <c r="R34" s="49" t="s">
        <v>8</v>
      </c>
      <c r="S34" s="50"/>
      <c r="T34" s="50"/>
      <c r="U34" s="51"/>
      <c r="V34" s="3"/>
    </row>
    <row r="35" spans="1:22" ht="15" customHeight="1" x14ac:dyDescent="0.2">
      <c r="A35" s="3"/>
      <c r="B35" s="52"/>
      <c r="C35" s="53"/>
      <c r="D35" s="53"/>
      <c r="E35" s="54"/>
      <c r="F35" s="52"/>
      <c r="G35" s="53"/>
      <c r="H35" s="53"/>
      <c r="I35" s="54"/>
      <c r="J35" s="52"/>
      <c r="K35" s="53"/>
      <c r="L35" s="53"/>
      <c r="M35" s="54"/>
      <c r="N35" s="52"/>
      <c r="O35" s="53"/>
      <c r="P35" s="53"/>
      <c r="Q35" s="54"/>
      <c r="R35" s="52"/>
      <c r="S35" s="53"/>
      <c r="T35" s="53"/>
      <c r="U35" s="54"/>
    </row>
    <row r="36" spans="1:22" ht="18.95" customHeight="1" x14ac:dyDescent="0.2">
      <c r="A36" s="3"/>
      <c r="B36" s="46" t="s">
        <v>1</v>
      </c>
      <c r="C36" s="47"/>
      <c r="D36" s="47"/>
      <c r="E36" s="48"/>
      <c r="F36" s="46" t="s">
        <v>1</v>
      </c>
      <c r="G36" s="47"/>
      <c r="H36" s="47"/>
      <c r="I36" s="48"/>
      <c r="J36" s="46" t="s">
        <v>1</v>
      </c>
      <c r="K36" s="47"/>
      <c r="L36" s="47"/>
      <c r="M36" s="48"/>
      <c r="N36" s="46" t="s">
        <v>1</v>
      </c>
      <c r="O36" s="47"/>
      <c r="P36" s="47"/>
      <c r="Q36" s="48"/>
      <c r="R36" s="46" t="s">
        <v>1</v>
      </c>
      <c r="S36" s="47"/>
      <c r="T36" s="47"/>
      <c r="U36" s="48"/>
    </row>
    <row r="37" spans="1:22" ht="18.95" customHeight="1" x14ac:dyDescent="0.2">
      <c r="A37" s="3"/>
      <c r="B37" s="40" t="s">
        <v>24</v>
      </c>
      <c r="C37" s="41"/>
      <c r="D37" s="41"/>
      <c r="E37" s="42"/>
      <c r="F37" s="40" t="s">
        <v>25</v>
      </c>
      <c r="G37" s="41"/>
      <c r="H37" s="41"/>
      <c r="I37" s="42"/>
      <c r="J37" s="40" t="s">
        <v>26</v>
      </c>
      <c r="K37" s="41"/>
      <c r="L37" s="41"/>
      <c r="M37" s="42"/>
      <c r="N37" s="40" t="s">
        <v>27</v>
      </c>
      <c r="O37" s="41"/>
      <c r="P37" s="41"/>
      <c r="Q37" s="42"/>
      <c r="R37" s="40" t="s">
        <v>28</v>
      </c>
      <c r="S37" s="41"/>
      <c r="T37" s="41"/>
      <c r="U37" s="42"/>
    </row>
    <row r="38" spans="1:22" s="6" customFormat="1" ht="18.95" customHeight="1" x14ac:dyDescent="0.2">
      <c r="A38" s="5"/>
      <c r="B38" s="43"/>
      <c r="C38" s="44"/>
      <c r="D38" s="44"/>
      <c r="E38" s="45"/>
      <c r="F38" s="43"/>
      <c r="G38" s="44"/>
      <c r="H38" s="44"/>
      <c r="I38" s="45"/>
      <c r="J38" s="43"/>
      <c r="K38" s="44"/>
      <c r="L38" s="44"/>
      <c r="M38" s="45"/>
      <c r="N38" s="43"/>
      <c r="O38" s="44"/>
      <c r="P38" s="44"/>
      <c r="Q38" s="45"/>
      <c r="R38" s="43"/>
      <c r="S38" s="44"/>
      <c r="T38" s="44"/>
      <c r="U38" s="45"/>
    </row>
    <row r="39" spans="1:22" ht="396.95" customHeight="1" x14ac:dyDescent="0.2">
      <c r="A39" s="3"/>
      <c r="B39" s="32"/>
      <c r="C39" s="33"/>
      <c r="D39" s="33"/>
      <c r="E39" s="34"/>
      <c r="F39" s="35"/>
      <c r="G39" s="35"/>
      <c r="H39" s="35"/>
      <c r="I39" s="36"/>
      <c r="J39" s="37"/>
      <c r="K39" s="37"/>
      <c r="L39" s="37"/>
      <c r="M39" s="38"/>
      <c r="N39" s="37"/>
      <c r="O39" s="37"/>
      <c r="P39" s="37"/>
      <c r="Q39" s="38"/>
      <c r="R39" s="37"/>
      <c r="S39" s="37"/>
      <c r="T39" s="37"/>
      <c r="U39" s="39"/>
    </row>
    <row r="40" spans="1:22" ht="21.95" customHeight="1" x14ac:dyDescent="0.2">
      <c r="A40" s="3"/>
      <c r="B40" s="30" t="s">
        <v>0</v>
      </c>
      <c r="C40" s="13"/>
      <c r="D40" s="21" t="s">
        <v>5</v>
      </c>
      <c r="E40" s="28">
        <v>305</v>
      </c>
      <c r="F40" s="30" t="s">
        <v>0</v>
      </c>
      <c r="G40" s="13"/>
      <c r="H40" s="21" t="s">
        <v>5</v>
      </c>
      <c r="I40" s="28">
        <v>305</v>
      </c>
      <c r="J40" s="30" t="s">
        <v>0</v>
      </c>
      <c r="K40" s="13"/>
      <c r="L40" s="21" t="s">
        <v>5</v>
      </c>
      <c r="M40" s="28">
        <v>305</v>
      </c>
      <c r="N40" s="30" t="s">
        <v>0</v>
      </c>
      <c r="O40" s="13"/>
      <c r="P40" s="21" t="s">
        <v>5</v>
      </c>
      <c r="Q40" s="28">
        <v>305</v>
      </c>
      <c r="R40" s="30" t="s">
        <v>0</v>
      </c>
      <c r="S40" s="13"/>
      <c r="T40" s="21" t="s">
        <v>5</v>
      </c>
      <c r="U40" s="28">
        <v>305</v>
      </c>
    </row>
    <row r="41" spans="1:22" ht="21.95" customHeight="1" x14ac:dyDescent="0.2">
      <c r="A41" s="3"/>
      <c r="B41" s="31"/>
      <c r="C41" s="13"/>
      <c r="D41" s="21" t="s">
        <v>6</v>
      </c>
      <c r="E41" s="29"/>
      <c r="F41" s="31"/>
      <c r="G41" s="13"/>
      <c r="H41" s="21" t="s">
        <v>6</v>
      </c>
      <c r="I41" s="29"/>
      <c r="J41" s="31"/>
      <c r="K41" s="13"/>
      <c r="L41" s="21" t="s">
        <v>6</v>
      </c>
      <c r="M41" s="29"/>
      <c r="N41" s="31"/>
      <c r="O41" s="13"/>
      <c r="P41" s="21" t="s">
        <v>6</v>
      </c>
      <c r="Q41" s="29"/>
      <c r="R41" s="31"/>
      <c r="S41" s="13"/>
      <c r="T41" s="21" t="s">
        <v>6</v>
      </c>
      <c r="U41" s="29"/>
    </row>
    <row r="42" spans="1:22" ht="21.95" customHeight="1" x14ac:dyDescent="0.2">
      <c r="B42" s="1" t="s">
        <v>3</v>
      </c>
      <c r="C42" s="2" t="str">
        <f>IFERROR(CONCATENATE((C40*3+C41*3)," ед."),"0 ед.")</f>
        <v>0 ед.</v>
      </c>
      <c r="D42" s="1" t="s">
        <v>2</v>
      </c>
      <c r="E42" s="27">
        <f>E40*(C40*3)+E40*(C41*3)</f>
        <v>0</v>
      </c>
      <c r="F42" s="1" t="s">
        <v>3</v>
      </c>
      <c r="G42" s="2" t="str">
        <f>IFERROR(CONCATENATE((G40*3+G41*3)," ед."),"0 ед.")</f>
        <v>0 ед.</v>
      </c>
      <c r="H42" s="1" t="s">
        <v>2</v>
      </c>
      <c r="I42" s="27">
        <f>I40*(G40*3)+I40*(G41*3)</f>
        <v>0</v>
      </c>
      <c r="J42" s="1" t="s">
        <v>3</v>
      </c>
      <c r="K42" s="2" t="str">
        <f>IFERROR(CONCATENATE((K40*3+K41*3)," ед."),"0 ед.")</f>
        <v>0 ед.</v>
      </c>
      <c r="L42" s="1" t="s">
        <v>2</v>
      </c>
      <c r="M42" s="27">
        <f>M40*(K40*3)+M40*(K41*3)</f>
        <v>0</v>
      </c>
      <c r="N42" s="1" t="s">
        <v>3</v>
      </c>
      <c r="O42" s="2" t="str">
        <f>IFERROR(CONCATENATE((O40*3+O41*3)," ед."),"0 ед.")</f>
        <v>0 ед.</v>
      </c>
      <c r="P42" s="1" t="s">
        <v>2</v>
      </c>
      <c r="Q42" s="27">
        <f>Q40*(O40*3)+Q40*(O41*3)</f>
        <v>0</v>
      </c>
      <c r="R42" s="1" t="s">
        <v>3</v>
      </c>
      <c r="S42" s="2" t="str">
        <f>IFERROR(CONCATENATE((S40*3+S41*3)," ед."),"0 ед.")</f>
        <v>0 ед.</v>
      </c>
      <c r="T42" s="1" t="s">
        <v>2</v>
      </c>
      <c r="U42" s="27">
        <f>U40*(S40*3)+U40*(S41*3)</f>
        <v>0</v>
      </c>
    </row>
    <row r="43" spans="1:22" ht="6" customHeight="1" x14ac:dyDescent="0.2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7"/>
    </row>
  </sheetData>
  <sheetProtection password="81AB" sheet="1" objects="1" scenarios="1" selectLockedCells="1"/>
  <mergeCells count="120">
    <mergeCell ref="R7:U8"/>
    <mergeCell ref="B6:E6"/>
    <mergeCell ref="B7:E8"/>
    <mergeCell ref="F6:I6"/>
    <mergeCell ref="J6:M6"/>
    <mergeCell ref="N6:Q6"/>
    <mergeCell ref="R4:U5"/>
    <mergeCell ref="B4:E5"/>
    <mergeCell ref="F4:I5"/>
    <mergeCell ref="J4:M5"/>
    <mergeCell ref="N4:Q5"/>
    <mergeCell ref="R6:U6"/>
    <mergeCell ref="F7:I8"/>
    <mergeCell ref="J7:M8"/>
    <mergeCell ref="N7:Q8"/>
    <mergeCell ref="R9:U9"/>
    <mergeCell ref="B10:B11"/>
    <mergeCell ref="E10:E11"/>
    <mergeCell ref="F10:F11"/>
    <mergeCell ref="I10:I11"/>
    <mergeCell ref="J10:J11"/>
    <mergeCell ref="M10:M11"/>
    <mergeCell ref="R10:R11"/>
    <mergeCell ref="U10:U11"/>
    <mergeCell ref="N10:N11"/>
    <mergeCell ref="Q10:Q11"/>
    <mergeCell ref="B9:E9"/>
    <mergeCell ref="F9:I9"/>
    <mergeCell ref="J9:M9"/>
    <mergeCell ref="N9:Q9"/>
    <mergeCell ref="B16:E16"/>
    <mergeCell ref="F16:I16"/>
    <mergeCell ref="J16:M16"/>
    <mergeCell ref="N16:Q16"/>
    <mergeCell ref="R16:U16"/>
    <mergeCell ref="B14:E15"/>
    <mergeCell ref="F14:I15"/>
    <mergeCell ref="J14:M15"/>
    <mergeCell ref="N14:Q15"/>
    <mergeCell ref="R14:U15"/>
    <mergeCell ref="B19:E19"/>
    <mergeCell ref="F19:I19"/>
    <mergeCell ref="J19:M19"/>
    <mergeCell ref="N19:Q19"/>
    <mergeCell ref="R19:U19"/>
    <mergeCell ref="B17:E18"/>
    <mergeCell ref="F17:I18"/>
    <mergeCell ref="J17:M18"/>
    <mergeCell ref="N17:Q18"/>
    <mergeCell ref="R17:U18"/>
    <mergeCell ref="M20:M21"/>
    <mergeCell ref="N20:N21"/>
    <mergeCell ref="Q20:Q21"/>
    <mergeCell ref="R20:R21"/>
    <mergeCell ref="U20:U21"/>
    <mergeCell ref="B20:B21"/>
    <mergeCell ref="E20:E21"/>
    <mergeCell ref="F20:F21"/>
    <mergeCell ref="I20:I21"/>
    <mergeCell ref="J20:J21"/>
    <mergeCell ref="B26:E26"/>
    <mergeCell ref="F26:I26"/>
    <mergeCell ref="J26:M26"/>
    <mergeCell ref="N26:Q26"/>
    <mergeCell ref="R26:U26"/>
    <mergeCell ref="B24:E25"/>
    <mergeCell ref="F24:I25"/>
    <mergeCell ref="J24:M25"/>
    <mergeCell ref="N24:Q25"/>
    <mergeCell ref="R24:U25"/>
    <mergeCell ref="B29:E29"/>
    <mergeCell ref="F29:I29"/>
    <mergeCell ref="J29:M29"/>
    <mergeCell ref="N29:Q29"/>
    <mergeCell ref="R29:U29"/>
    <mergeCell ref="B27:E28"/>
    <mergeCell ref="F27:I28"/>
    <mergeCell ref="J27:M28"/>
    <mergeCell ref="N27:Q28"/>
    <mergeCell ref="R27:U28"/>
    <mergeCell ref="M30:M31"/>
    <mergeCell ref="N30:N31"/>
    <mergeCell ref="Q30:Q31"/>
    <mergeCell ref="R30:R31"/>
    <mergeCell ref="U30:U31"/>
    <mergeCell ref="B30:B31"/>
    <mergeCell ref="E30:E31"/>
    <mergeCell ref="F30:F31"/>
    <mergeCell ref="I30:I31"/>
    <mergeCell ref="J30:J31"/>
    <mergeCell ref="B36:E36"/>
    <mergeCell ref="F36:I36"/>
    <mergeCell ref="J36:M36"/>
    <mergeCell ref="N36:Q36"/>
    <mergeCell ref="R36:U36"/>
    <mergeCell ref="B34:E35"/>
    <mergeCell ref="F34:I35"/>
    <mergeCell ref="J34:M35"/>
    <mergeCell ref="N34:Q35"/>
    <mergeCell ref="R34:U35"/>
    <mergeCell ref="B39:E39"/>
    <mergeCell ref="F39:I39"/>
    <mergeCell ref="J39:M39"/>
    <mergeCell ref="N39:Q39"/>
    <mergeCell ref="R39:U39"/>
    <mergeCell ref="B37:E38"/>
    <mergeCell ref="F37:I38"/>
    <mergeCell ref="J37:M38"/>
    <mergeCell ref="N37:Q38"/>
    <mergeCell ref="R37:U38"/>
    <mergeCell ref="M40:M41"/>
    <mergeCell ref="N40:N41"/>
    <mergeCell ref="Q40:Q41"/>
    <mergeCell ref="R40:R41"/>
    <mergeCell ref="U40:U41"/>
    <mergeCell ref="B40:B41"/>
    <mergeCell ref="E40:E41"/>
    <mergeCell ref="F40:F41"/>
    <mergeCell ref="I40:I41"/>
    <mergeCell ref="J40:J41"/>
  </mergeCells>
  <phoneticPr fontId="7" type="noConversion"/>
  <pageMargins left="0" right="0" top="0" bottom="0" header="0" footer="0"/>
  <pageSetup paperSize="9" scale="47" fitToHeight="5" orientation="landscape" horizontalDpi="4294967292" verticalDpi="4294967292"/>
  <rowBreaks count="1" manualBreakCount="1">
    <brk id="23" max="20" man="1"/>
  </rowBreaks>
  <colBreaks count="1" manualBreakCount="1">
    <brk id="21" max="1048575" man="1"/>
  </colBreaks>
  <drawing r:id="rId1"/>
  <extLst>
    <ext xmlns:mx="http://schemas.microsoft.com/office/mac/excel/2008/main" uri="{64002731-A6B0-56B0-2670-7721B7C09600}">
      <mx:PLV Mode="0" OnePage="0" WScale="5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Прайс-лист</vt:lpstr>
      <vt:lpstr>'Прайс-лист'!Заголовки_для_печати</vt:lpstr>
      <vt:lpstr>'Прайс-лист'!Область_печати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Ткаченко</dc:creator>
  <cp:lastModifiedBy>ООО МАНУФАКТУРА ОДЕЖДЫ</cp:lastModifiedBy>
  <cp:lastPrinted>2015-03-14T23:13:07Z</cp:lastPrinted>
  <dcterms:created xsi:type="dcterms:W3CDTF">2015-03-12T20:35:58Z</dcterms:created>
  <dcterms:modified xsi:type="dcterms:W3CDTF">2015-06-10T07:42:50Z</dcterms:modified>
</cp:coreProperties>
</file>