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1840" windowHeight="10680"/>
  </bookViews>
  <sheets>
    <sheet name="Лист1" sheetId="1" r:id="rId1"/>
    <sheet name="Лист2" sheetId="2" r:id="rId2"/>
  </sheets>
  <definedNames>
    <definedName name="_xlnm._FilterDatabase" localSheetId="0" hidden="1">Лист1!$A$1:$J$29</definedName>
  </definedNames>
  <calcPr calcId="145621"/>
</workbook>
</file>

<file path=xl/calcChain.xml><?xml version="1.0" encoding="utf-8"?>
<calcChain xmlns="http://schemas.openxmlformats.org/spreadsheetml/2006/main">
  <c r="E24" i="1" l="1"/>
  <c r="F24" i="1" s="1"/>
  <c r="G24" i="1" s="1"/>
  <c r="E22" i="1"/>
  <c r="F22" i="1" s="1"/>
  <c r="G22" i="1" s="1"/>
  <c r="E23" i="1"/>
  <c r="F23" i="1" s="1"/>
  <c r="G23" i="1" s="1"/>
  <c r="E3" i="1"/>
  <c r="F3" i="1" s="1"/>
  <c r="G3" i="1" s="1"/>
  <c r="E4" i="1"/>
  <c r="F4" i="1" s="1"/>
  <c r="G4" i="1" s="1"/>
  <c r="E2" i="1"/>
  <c r="F2" i="1" s="1"/>
  <c r="E9" i="1"/>
  <c r="F9" i="1" s="1"/>
  <c r="G9" i="1" s="1"/>
  <c r="E8" i="1"/>
  <c r="F8" i="1" s="1"/>
  <c r="G8" i="1" s="1"/>
  <c r="E7" i="1"/>
  <c r="F7" i="1" s="1"/>
  <c r="G7" i="1" s="1"/>
  <c r="E14" i="1"/>
  <c r="F14" i="1" s="1"/>
  <c r="G14" i="1" s="1"/>
  <c r="E13" i="1"/>
  <c r="F13" i="1" s="1"/>
  <c r="G13" i="1" s="1"/>
  <c r="E12" i="1"/>
  <c r="F12" i="1" s="1"/>
  <c r="G12" i="1" s="1"/>
  <c r="E11" i="1"/>
  <c r="F11" i="1" s="1"/>
  <c r="G11" i="1" s="1"/>
  <c r="E10" i="1"/>
  <c r="F10" i="1" s="1"/>
  <c r="G10" i="1" s="1"/>
  <c r="E21" i="1"/>
  <c r="F21" i="1" s="1"/>
  <c r="G21" i="1" s="1"/>
  <c r="E6" i="1"/>
  <c r="F6" i="1" s="1"/>
  <c r="G6" i="1" s="1"/>
  <c r="E5" i="1"/>
  <c r="F5" i="1" s="1"/>
  <c r="G5" i="1" s="1"/>
  <c r="E15" i="1"/>
  <c r="F15" i="1" s="1"/>
  <c r="G15" i="1" s="1"/>
  <c r="E19" i="1"/>
  <c r="F19" i="1" s="1"/>
  <c r="G19" i="1" s="1"/>
  <c r="E18" i="1"/>
  <c r="F18" i="1" s="1"/>
  <c r="G18" i="1" s="1"/>
  <c r="E17" i="1"/>
  <c r="F17" i="1" s="1"/>
  <c r="G17" i="1" s="1"/>
  <c r="E16" i="1"/>
  <c r="F16" i="1" s="1"/>
  <c r="G16" i="1" s="1"/>
  <c r="E20" i="1"/>
  <c r="F20" i="1" s="1"/>
  <c r="G20" i="1" s="1"/>
  <c r="G2" i="1" l="1"/>
</calcChain>
</file>

<file path=xl/sharedStrings.xml><?xml version="1.0" encoding="utf-8"?>
<sst xmlns="http://schemas.openxmlformats.org/spreadsheetml/2006/main" count="93" uniqueCount="68">
  <si>
    <t>ник</t>
  </si>
  <si>
    <t>наименование продукта</t>
  </si>
  <si>
    <t>кол-во</t>
  </si>
  <si>
    <t>цена</t>
  </si>
  <si>
    <t>сумма</t>
  </si>
  <si>
    <t>комментарий</t>
  </si>
  <si>
    <t>Арт</t>
  </si>
  <si>
    <t>Ссылка на продукт</t>
  </si>
  <si>
    <t>ruskina.olga</t>
  </si>
  <si>
    <t>Игора Вибранс 60 мл 4-65 средний коричневый шоколадный золотистый</t>
  </si>
  <si>
    <t>http://www.shophair.ru/products/igora_vibrans_60_ml_4_65_sredniy_korichnevyy_shokoladnyy_zolotistyy.html</t>
  </si>
  <si>
    <t>ritulin</t>
  </si>
  <si>
    <t>Express Lifting Collagen Cream Коллагеновый крем-эксперт «Энергопитательный» с янтарной кислотой профессиональный 30 мл</t>
  </si>
  <si>
    <t>http://www.shophair.ru/products/medical_collagene_3d_kollagenovyy_krem_ekspert_antivozrastnoy_s_platsentolyu_professionalnyy_30_ml.html - 838 руб - 1 шт</t>
  </si>
  <si>
    <t>http://www.shophair.ru/products/medical_collagene_3d_express_lifting_collagen_cream_kollagenovyy_krem_ekspert_energopitatelnyy_s_yan.html</t>
  </si>
  <si>
    <t>Medical Collagene 3D Гель для век «Eye Contour Gel» 15 мл</t>
  </si>
  <si>
    <t>http://www.shophair.ru/products/medical_collagene_3d_gel_dlya_vek_eye_contour_gel_15_ml.html</t>
  </si>
  <si>
    <t>Medical Collagene 3D Ночной крем «Корректор морщин» 30 мл</t>
  </si>
  <si>
    <t>http://www.shophair.ru/products/medical_collagene_3d_nochnoy_krem_korrektor_morshchin_30_ml.html</t>
  </si>
  <si>
    <t>Ollin Ice Cream Spray Conditioner – Спрей-кондиционер 250 мл</t>
  </si>
  <si>
    <t>замена http://www.shophair.ru/products/ollin_care_moisture_spray_conditioner_sprey_konditsioner_uvlazhnyayushchiy_250_ml.html - 1шт- 284 руб</t>
  </si>
  <si>
    <t>http://www.shophair.ru/products/ollin_ice_cream_spray_conditioner_sprey_konditsioner_250_ml.html</t>
  </si>
  <si>
    <t>LeeLoog</t>
  </si>
  <si>
    <t>Kaaral Х-Pure Reconstructing Shampoo - Восстанавливающий шампунь 1000 мл</t>
  </si>
  <si>
    <t>http://www.shophair.ru/products/kaaral_kh_pure_reconstructing_shampoo_vosstanavlivayushchiy_shampun_1000_ml.html</t>
  </si>
  <si>
    <t>FLelik</t>
  </si>
  <si>
    <t>MATRIX КОЛОР.СИНК 6BC Блондин Коричнево-Медный Темный 90 Мл</t>
  </si>
  <si>
    <t>http://www.shophair.ru/products/kolor_sink_6bc_blondin_korichnevo_mednyy_temnyy_90_ml.html</t>
  </si>
  <si>
    <t>DEWAL Апельсиновые Палочки 15 См 10 Шт</t>
  </si>
  <si>
    <t>http://www.shophair.ru/products/apelsinovye_palochki_dewal_15_sm_10_sht.html</t>
  </si>
  <si>
    <t>svetlana saz</t>
  </si>
  <si>
    <t>L’Oreal Professionnel INOA ODS2 – Краска Для Волос 5.45 (Светлый Шатен Медный Красное Дерево), 60 Мл</t>
  </si>
  <si>
    <t>http://www.shophair.ru/products/l_oreal_professionnel_inoa_ods2_kraska_dlya_volos_5_45_svetlyy_shaten_mednyy_krasnoe_derevo_60_ml.html</t>
  </si>
  <si>
    <t>lara_sarov</t>
  </si>
  <si>
    <t>MATRIX СОКОЛОР.Бьюти D-AGE 6M Блондин Темный Мокка 90 Мл</t>
  </si>
  <si>
    <t>http://www.shophair.ru/products/sokolor_byuti_d_age_6m_blondin_temnyy_mokka_90_ml.html</t>
  </si>
  <si>
    <t>DEWAL Чаша Для Краски, Зеленая, С Ручкой, С Резинкой На Дне 300 Мл</t>
  </si>
  <si>
    <t>http://www.shophair.ru/products/dewal_chasha_dlya_kraski_zelenaya_s_ruchkoy_s_rezinkoy_na_dne_300_ml.html</t>
  </si>
  <si>
    <t>MATRIX Total Results Color Care Conditioner - Кондиционер Для Окрашенных Волос 300 Мл</t>
  </si>
  <si>
    <t>http://www.shophair.ru/products/matrix_total_results_color_care_conditioner_konditsioner_dlya_okrashennykh_volos_300_ml.html</t>
  </si>
  <si>
    <t>OLLIN PROFESSIONAL Ollin Performance OXY Oxidizing Emulsion 6% 20vol. Окисляющая Эмульсия 90 Мл</t>
  </si>
  <si>
    <t>http://www.shophair.ru/products/ollin_performance_oxy_oxidizing_emulsion_6_20vol_okislyayushchaya_emulsiya_90_ml.html</t>
  </si>
  <si>
    <t>MATRIX СОКОЛОР.Бьюти D-AGE 6BC Блондин Темный Коричнево-Медный 90 Мл</t>
  </si>
  <si>
    <t>http://www.shophair.ru/products/sokolor_byuti_d_age_6bc_blondin_temnyy_korichnevo_mednyy_90_ml.html</t>
  </si>
  <si>
    <t>MATRIX СОКОЛОР.Бьюти D-AGE 8M Блондин Светлый Мокка 90 Мл</t>
  </si>
  <si>
    <t>http://www.shophair.ru/products/sokolor_byuti_d_age_8m_blondin_svetlyy_mokka_90_ml.html</t>
  </si>
  <si>
    <t>MATRIX СОКОЛОР.Бьюти D-AGE 6NW Блондин Натуральный Теплый Темный 90 Мл</t>
  </si>
  <si>
    <t>http://www.shophair.ru/products/sokolor_byuti_d_age_6nw_blondin_naturalnyy_teplyy_temnyy_90_ml.html</t>
  </si>
  <si>
    <t>MATRIX СОКОЛОР.БЬЮТИ 507N Блондин 100% Покрытие Седины 90 Мл</t>
  </si>
  <si>
    <t>http://www.shophair.ru/products/sokolor_byuti_507n_blondin_100_pokrytie_sediny_90_ml.html</t>
  </si>
  <si>
    <t>Anuta20</t>
  </si>
  <si>
    <t>CUTRIN Premium Oil Treatment For Fine And Normal Color Treated Hair – Масло-Уход Для Нормальных И Тонких Окрашенных Волос 100 Мл</t>
  </si>
  <si>
    <t>http://www.shophair.ru/products/cutrin_premium_oil_treatment_for_fine_and_normal_color_treated_hair_maslo_ukhod_dlya_normalnykh_i_to.html</t>
  </si>
  <si>
    <t>Demira</t>
  </si>
  <si>
    <t>LONDA Velvet Oil - Масло Для Волос Без Утяжеления 100 Мл</t>
  </si>
  <si>
    <t>http://www.shophair.ru/products/londa_velvet_oil_maslo_dlya_volos_bez_utyazheleniya_100_ml.html</t>
  </si>
  <si>
    <t>Premium Oil Treatment For Fine And Normal Color Treated Hair – Масло-Уход Для Нормальных И Тонких Окрашенных Волос 100 Мл</t>
  </si>
  <si>
    <t>Световка</t>
  </si>
  <si>
    <t>KAPOUS PROFESSIONAL Лак Аэрозольный Для Волос Нормальной Фиксации 750 Мл</t>
  </si>
  <si>
    <t>http://www.shophair.ru/products/kapous_professional_lak_aerozolnyy_dlya_volos_normalnoy_fiksatsii_750_ml.html</t>
  </si>
  <si>
    <t>Гугуся</t>
  </si>
  <si>
    <t>SCHWARZKOPF PROFESSIONALSchwarzkopf [3D]Mension Anti-Dandruff Shampoo - Шампунь Против Перхоти 250 Мл</t>
  </si>
  <si>
    <t>http://www.shophair.ru/products/schwarzkopf_3d_mension_anti_dandruff_shampoo_shampun_protiv_perkhoti_250_ml.html</t>
  </si>
  <si>
    <t>OLLIN PROFESSIONAL Ollin Vision Set Color Cream For Eyebrows And Eyelashes (Graphite) - Крем-Краска Для Бровей И Ресниц (Графит) 20 Мл (В Наборе)</t>
  </si>
  <si>
    <t>http://www.shophair.ru/products/ollin_vision_set_color_cream_for_eyebrows_and_eyelashes_graphite_krem_kraska_dlya_brovey_i_resnits_g.html</t>
  </si>
  <si>
    <t xml:space="preserve"> </t>
  </si>
  <si>
    <t>Цена с орг сбором</t>
  </si>
  <si>
    <t>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</si>
</sst>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₽"/>
  </numFmts>
  <fonts count="9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36"/>
      <name val="Arial"/>
      <family val="2"/>
      <charset val="204"/>
    </font>
    <font>
      <sz val="36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00"/>
        <bgColor rgb="FFDDDDDD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rgb="FFDDDDDD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0" fillId="0" borderId="0" xfId="0" applyNumberFormat="1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24</xdr:row>
      <xdr:rowOff>142875</xdr:rowOff>
    </xdr:from>
    <xdr:to>
      <xdr:col>7</xdr:col>
      <xdr:colOff>609600</xdr:colOff>
      <xdr:row>27</xdr:row>
      <xdr:rowOff>266700</xdr:rowOff>
    </xdr:to>
    <xdr:sp macro="" textlink="">
      <xdr:nvSpPr>
        <xdr:cNvPr id="2" name="Скругленный прямоугольник 1"/>
        <xdr:cNvSpPr/>
      </xdr:nvSpPr>
      <xdr:spPr>
        <a:xfrm>
          <a:off x="419100" y="14668500"/>
          <a:ext cx="10191750" cy="19526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6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Карта Сбер банка, в коментарии не чего не пишем!!!</a:t>
          </a:r>
        </a:p>
        <a:p>
          <a:pPr algn="ctr"/>
          <a:endParaRPr lang="ru-RU" sz="16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ru-RU" sz="16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676196000464971366 Марина Анатольевна К.</a:t>
          </a:r>
          <a:endParaRPr lang="ru-RU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hophair.ru/products/apelsinovye_palochki_dewal_15_sm_10_sht.html" TargetMode="External"/><Relationship Id="rId13" Type="http://schemas.openxmlformats.org/officeDocument/2006/relationships/hyperlink" Target="http://www.shophair.ru/products/ollin_performance_oxy_oxidizing_emulsion_6_20vol_okislyayushchaya_emulsiya_90_ml.html" TargetMode="External"/><Relationship Id="rId18" Type="http://schemas.openxmlformats.org/officeDocument/2006/relationships/hyperlink" Target="http://www.shophair.ru/products/cutrin_premium_oil_treatment_for_fine_and_normal_color_treated_hair_maslo_ukhod_dlya_normalnykh_i_to.html" TargetMode="External"/><Relationship Id="rId3" Type="http://schemas.openxmlformats.org/officeDocument/2006/relationships/hyperlink" Target="http://www.shophair.ru/products/medical_collagene_3d_gel_dlya_vek_eye_contour_gel_15_ml.html" TargetMode="External"/><Relationship Id="rId21" Type="http://schemas.openxmlformats.org/officeDocument/2006/relationships/hyperlink" Target="http://www.shophair.ru/products/kapous_professional_lak_aerozolnyy_dlya_volos_normalnoy_fiksatsii_750_ml.html" TargetMode="External"/><Relationship Id="rId7" Type="http://schemas.openxmlformats.org/officeDocument/2006/relationships/hyperlink" Target="http://www.shophair.ru/products/kolor_sink_6bc_blondin_korichnevo_mednyy_temnyy_90_ml.html" TargetMode="External"/><Relationship Id="rId12" Type="http://schemas.openxmlformats.org/officeDocument/2006/relationships/hyperlink" Target="http://www.shophair.ru/products/matrix_total_results_color_care_conditioner_konditsioner_dlya_okrashennykh_volos_300_ml.html" TargetMode="External"/><Relationship Id="rId17" Type="http://schemas.openxmlformats.org/officeDocument/2006/relationships/hyperlink" Target="http://www.shophair.ru/products/sokolor_byuti_507n_blondin_100_pokrytie_sediny_90_ml.html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www.shophair.ru/products/medical_collagene_3d_express_lifting_collagen_cream_kollagenovyy_krem_ekspert_energopitatelnyy_s_yan.html" TargetMode="External"/><Relationship Id="rId16" Type="http://schemas.openxmlformats.org/officeDocument/2006/relationships/hyperlink" Target="http://www.shophair.ru/products/sokolor_byuti_d_age_6nw_blondin_naturalnyy_teplyy_temnyy_90_ml.html" TargetMode="External"/><Relationship Id="rId20" Type="http://schemas.openxmlformats.org/officeDocument/2006/relationships/hyperlink" Target="http://www.shophair.ru/products/cutrin_premium_oil_treatment_for_fine_and_normal_color_treated_hair_maslo_ukhod_dlya_normalnykh_i_to.html" TargetMode="External"/><Relationship Id="rId1" Type="http://schemas.openxmlformats.org/officeDocument/2006/relationships/hyperlink" Target="http://www.shophair.ru/products/igora_vibrans_60_ml_4_65_sredniy_korichnevyy_shokoladnyy_zolotistyy.html" TargetMode="External"/><Relationship Id="rId6" Type="http://schemas.openxmlformats.org/officeDocument/2006/relationships/hyperlink" Target="http://www.shophair.ru/products/kaaral_kh_pure_reconstructing_shampoo_vosstanavlivayushchiy_shampun_1000_ml.html" TargetMode="External"/><Relationship Id="rId11" Type="http://schemas.openxmlformats.org/officeDocument/2006/relationships/hyperlink" Target="http://www.shophair.ru/products/dewal_chasha_dlya_kraski_zelenaya_s_ruchkoy_s_rezinkoy_na_dne_300_ml.html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shophair.ru/products/ollin_ice_cream_spray_conditioner_sprey_konditsioner_250_ml.html" TargetMode="External"/><Relationship Id="rId15" Type="http://schemas.openxmlformats.org/officeDocument/2006/relationships/hyperlink" Target="http://www.shophair.ru/products/sokolor_byuti_d_age_8m_blondin_svetlyy_mokka_90_ml.html" TargetMode="External"/><Relationship Id="rId23" Type="http://schemas.openxmlformats.org/officeDocument/2006/relationships/hyperlink" Target="http://www.shophair.ru/products/ollin_vision_set_color_cream_for_eyebrows_and_eyelashes_graphite_krem_kraska_dlya_brovey_i_resnits_g.html" TargetMode="External"/><Relationship Id="rId10" Type="http://schemas.openxmlformats.org/officeDocument/2006/relationships/hyperlink" Target="http://www.shophair.ru/products/sokolor_byuti_d_age_6m_blondin_temnyy_mokka_90_ml.html" TargetMode="External"/><Relationship Id="rId19" Type="http://schemas.openxmlformats.org/officeDocument/2006/relationships/hyperlink" Target="http://www.shophair.ru/products/londa_velvet_oil_maslo_dlya_volos_bez_utyazheleniya_100_ml.html" TargetMode="External"/><Relationship Id="rId4" Type="http://schemas.openxmlformats.org/officeDocument/2006/relationships/hyperlink" Target="http://www.shophair.ru/products/medical_collagene_3d_nochnoy_krem_korrektor_morshchin_30_ml.html" TargetMode="External"/><Relationship Id="rId9" Type="http://schemas.openxmlformats.org/officeDocument/2006/relationships/hyperlink" Target="http://www.shophair.ru/products/l_oreal_professionnel_inoa_ods2_kraska_dlya_volos_5_45_svetlyy_shaten_mednyy_krasnoe_derevo_60_ml.html" TargetMode="External"/><Relationship Id="rId14" Type="http://schemas.openxmlformats.org/officeDocument/2006/relationships/hyperlink" Target="http://www.shophair.ru/products/sokolor_byuti_d_age_6bc_blondin_temnyy_korichnevo_mednyy_90_ml.html" TargetMode="External"/><Relationship Id="rId22" Type="http://schemas.openxmlformats.org/officeDocument/2006/relationships/hyperlink" Target="http://www.shophair.ru/products/schwarzkopf_3d_mension_anti_dandruff_shampoo_shampun_protiv_perkhoti_250_ml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workbookViewId="0">
      <pane ySplit="1" topLeftCell="A17" activePane="bottomLeft" state="frozen"/>
      <selection pane="bottomLeft" activeCell="G22" sqref="G22"/>
    </sheetView>
  </sheetViews>
  <sheetFormatPr defaultColWidth="14.42578125" defaultRowHeight="48" customHeight="1" x14ac:dyDescent="0.2"/>
  <cols>
    <col min="1" max="1" width="17.28515625" customWidth="1"/>
    <col min="2" max="2" width="46.28515625" customWidth="1"/>
    <col min="3" max="5" width="17.28515625" customWidth="1"/>
    <col min="6" max="7" width="17.28515625" style="10" customWidth="1"/>
    <col min="8" max="8" width="17.28515625" customWidth="1"/>
    <col min="9" max="9" width="17.28515625" hidden="1" customWidth="1"/>
    <col min="10" max="22" width="17.28515625" customWidth="1"/>
  </cols>
  <sheetData>
    <row r="1" spans="1:10" ht="25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1" t="s">
        <v>66</v>
      </c>
      <c r="G1" s="16" t="s">
        <v>67</v>
      </c>
      <c r="H1" s="2" t="s">
        <v>5</v>
      </c>
      <c r="I1" s="2" t="s">
        <v>6</v>
      </c>
      <c r="J1" s="2" t="s">
        <v>7</v>
      </c>
    </row>
    <row r="2" spans="1:10" ht="48" customHeight="1" x14ac:dyDescent="0.2">
      <c r="A2" s="6" t="s">
        <v>50</v>
      </c>
      <c r="B2" s="6" t="s">
        <v>51</v>
      </c>
      <c r="C2" s="6">
        <v>1</v>
      </c>
      <c r="D2" s="6">
        <v>837</v>
      </c>
      <c r="E2" s="4">
        <f t="shared" ref="E2:E24" si="0">D2*C2</f>
        <v>837</v>
      </c>
      <c r="F2" s="12">
        <f>E2*1.11</f>
        <v>929.07</v>
      </c>
      <c r="G2" s="17">
        <f>F2*0.05</f>
        <v>46.453500000000005</v>
      </c>
      <c r="H2" s="4"/>
      <c r="I2" s="4"/>
      <c r="J2" s="5" t="s">
        <v>52</v>
      </c>
    </row>
    <row r="3" spans="1:10" ht="48" customHeight="1" x14ac:dyDescent="0.2">
      <c r="A3" s="6" t="s">
        <v>50</v>
      </c>
      <c r="B3" s="6" t="s">
        <v>56</v>
      </c>
      <c r="C3" s="6">
        <v>1</v>
      </c>
      <c r="D3" s="6">
        <v>837</v>
      </c>
      <c r="E3" s="4">
        <f t="shared" si="0"/>
        <v>837</v>
      </c>
      <c r="F3" s="12">
        <f t="shared" ref="F3:F24" si="1">E3*1.11</f>
        <v>929.07</v>
      </c>
      <c r="G3" s="17">
        <f t="shared" ref="G3:G24" si="2">F3*0.05</f>
        <v>46.453500000000005</v>
      </c>
      <c r="H3" s="4"/>
      <c r="I3" s="4"/>
      <c r="J3" s="5" t="s">
        <v>52</v>
      </c>
    </row>
    <row r="4" spans="1:10" ht="48" customHeight="1" x14ac:dyDescent="0.2">
      <c r="A4" s="6" t="s">
        <v>53</v>
      </c>
      <c r="B4" s="6" t="s">
        <v>54</v>
      </c>
      <c r="C4" s="6">
        <v>1</v>
      </c>
      <c r="D4" s="6">
        <v>646</v>
      </c>
      <c r="E4" s="4">
        <f t="shared" si="0"/>
        <v>646</v>
      </c>
      <c r="F4" s="12">
        <f t="shared" si="1"/>
        <v>717.06000000000006</v>
      </c>
      <c r="G4" s="17">
        <f t="shared" si="2"/>
        <v>35.853000000000002</v>
      </c>
      <c r="H4" s="4"/>
      <c r="I4" s="4"/>
      <c r="J4" s="5" t="s">
        <v>55</v>
      </c>
    </row>
    <row r="5" spans="1:10" ht="48" customHeight="1" x14ac:dyDescent="0.2">
      <c r="A5" s="6" t="s">
        <v>25</v>
      </c>
      <c r="B5" s="6" t="s">
        <v>26</v>
      </c>
      <c r="C5" s="6">
        <v>2</v>
      </c>
      <c r="D5" s="6">
        <v>463</v>
      </c>
      <c r="E5" s="4">
        <f t="shared" si="0"/>
        <v>926</v>
      </c>
      <c r="F5" s="12">
        <f t="shared" si="1"/>
        <v>1027.8600000000001</v>
      </c>
      <c r="G5" s="17">
        <f t="shared" si="2"/>
        <v>51.393000000000008</v>
      </c>
      <c r="H5" s="4"/>
      <c r="I5" s="4"/>
      <c r="J5" s="5" t="s">
        <v>27</v>
      </c>
    </row>
    <row r="6" spans="1:10" ht="48" customHeight="1" x14ac:dyDescent="0.2">
      <c r="A6" s="6" t="s">
        <v>25</v>
      </c>
      <c r="B6" s="6" t="s">
        <v>28</v>
      </c>
      <c r="C6" s="6">
        <v>1</v>
      </c>
      <c r="D6" s="6">
        <v>59</v>
      </c>
      <c r="E6" s="4">
        <f t="shared" si="0"/>
        <v>59</v>
      </c>
      <c r="F6" s="12">
        <f t="shared" si="1"/>
        <v>65.490000000000009</v>
      </c>
      <c r="G6" s="17">
        <f t="shared" si="2"/>
        <v>3.2745000000000006</v>
      </c>
      <c r="H6" s="4"/>
      <c r="I6" s="4"/>
      <c r="J6" s="5" t="s">
        <v>29</v>
      </c>
    </row>
    <row r="7" spans="1:10" ht="48" customHeight="1" x14ac:dyDescent="0.2">
      <c r="A7" s="6" t="s">
        <v>25</v>
      </c>
      <c r="B7" s="6" t="s">
        <v>44</v>
      </c>
      <c r="C7" s="6">
        <v>1</v>
      </c>
      <c r="D7" s="6">
        <v>347</v>
      </c>
      <c r="E7" s="4">
        <f t="shared" si="0"/>
        <v>347</v>
      </c>
      <c r="F7" s="12">
        <f t="shared" si="1"/>
        <v>385.17</v>
      </c>
      <c r="G7" s="17">
        <f t="shared" si="2"/>
        <v>19.258500000000002</v>
      </c>
      <c r="H7" s="4"/>
      <c r="I7" s="4"/>
      <c r="J7" s="5" t="s">
        <v>45</v>
      </c>
    </row>
    <row r="8" spans="1:10" ht="48" customHeight="1" x14ac:dyDescent="0.2">
      <c r="A8" s="6" t="s">
        <v>25</v>
      </c>
      <c r="B8" s="6" t="s">
        <v>46</v>
      </c>
      <c r="C8" s="6">
        <v>1</v>
      </c>
      <c r="D8" s="6">
        <v>347</v>
      </c>
      <c r="E8" s="4">
        <f t="shared" si="0"/>
        <v>347</v>
      </c>
      <c r="F8" s="12">
        <f t="shared" si="1"/>
        <v>385.17</v>
      </c>
      <c r="G8" s="17">
        <f t="shared" si="2"/>
        <v>19.258500000000002</v>
      </c>
      <c r="H8" s="4"/>
      <c r="I8" s="4"/>
      <c r="J8" s="5" t="s">
        <v>47</v>
      </c>
    </row>
    <row r="9" spans="1:10" ht="48" customHeight="1" x14ac:dyDescent="0.2">
      <c r="A9" s="6" t="s">
        <v>25</v>
      </c>
      <c r="B9" s="6" t="s">
        <v>48</v>
      </c>
      <c r="C9" s="6">
        <v>2</v>
      </c>
      <c r="D9" s="6">
        <v>347</v>
      </c>
      <c r="E9" s="4">
        <f t="shared" si="0"/>
        <v>694</v>
      </c>
      <c r="F9" s="12">
        <f t="shared" si="1"/>
        <v>770.34</v>
      </c>
      <c r="G9" s="17">
        <f t="shared" si="2"/>
        <v>38.517000000000003</v>
      </c>
      <c r="H9" s="4"/>
      <c r="I9" s="4"/>
      <c r="J9" s="5" t="s">
        <v>49</v>
      </c>
    </row>
    <row r="10" spans="1:10" ht="48" customHeight="1" x14ac:dyDescent="0.2">
      <c r="A10" s="6" t="s">
        <v>33</v>
      </c>
      <c r="B10" s="6" t="s">
        <v>34</v>
      </c>
      <c r="C10" s="6">
        <v>1</v>
      </c>
      <c r="D10" s="6">
        <v>347</v>
      </c>
      <c r="E10" s="4">
        <f t="shared" si="0"/>
        <v>347</v>
      </c>
      <c r="F10" s="12">
        <f t="shared" si="1"/>
        <v>385.17</v>
      </c>
      <c r="G10" s="17">
        <f t="shared" si="2"/>
        <v>19.258500000000002</v>
      </c>
      <c r="H10" s="4"/>
      <c r="I10" s="4"/>
      <c r="J10" s="5" t="s">
        <v>35</v>
      </c>
    </row>
    <row r="11" spans="1:10" ht="48" customHeight="1" x14ac:dyDescent="0.2">
      <c r="A11" s="6" t="s">
        <v>33</v>
      </c>
      <c r="B11" s="6" t="s">
        <v>36</v>
      </c>
      <c r="C11" s="6">
        <v>1</v>
      </c>
      <c r="D11" s="6">
        <v>124</v>
      </c>
      <c r="E11" s="4">
        <f t="shared" si="0"/>
        <v>124</v>
      </c>
      <c r="F11" s="12">
        <f t="shared" si="1"/>
        <v>137.64000000000001</v>
      </c>
      <c r="G11" s="17">
        <f t="shared" si="2"/>
        <v>6.8820000000000014</v>
      </c>
      <c r="H11" s="4"/>
      <c r="I11" s="4"/>
      <c r="J11" s="5" t="s">
        <v>37</v>
      </c>
    </row>
    <row r="12" spans="1:10" ht="48" customHeight="1" x14ac:dyDescent="0.2">
      <c r="A12" s="6" t="s">
        <v>33</v>
      </c>
      <c r="B12" s="6" t="s">
        <v>38</v>
      </c>
      <c r="C12" s="6">
        <v>1</v>
      </c>
      <c r="D12" s="6">
        <v>535</v>
      </c>
      <c r="E12" s="4">
        <f t="shared" si="0"/>
        <v>535</v>
      </c>
      <c r="F12" s="12">
        <f t="shared" si="1"/>
        <v>593.85</v>
      </c>
      <c r="G12" s="17">
        <f t="shared" si="2"/>
        <v>29.692500000000003</v>
      </c>
      <c r="H12" s="4"/>
      <c r="I12" s="4"/>
      <c r="J12" s="5" t="s">
        <v>39</v>
      </c>
    </row>
    <row r="13" spans="1:10" ht="48" customHeight="1" x14ac:dyDescent="0.2">
      <c r="A13" s="6" t="s">
        <v>33</v>
      </c>
      <c r="B13" s="6" t="s">
        <v>40</v>
      </c>
      <c r="C13" s="6">
        <v>2</v>
      </c>
      <c r="D13" s="6">
        <v>47</v>
      </c>
      <c r="E13" s="4">
        <f t="shared" si="0"/>
        <v>94</v>
      </c>
      <c r="F13" s="12">
        <f t="shared" si="1"/>
        <v>104.34</v>
      </c>
      <c r="G13" s="17">
        <f t="shared" si="2"/>
        <v>5.2170000000000005</v>
      </c>
      <c r="H13" s="4"/>
      <c r="I13" s="4"/>
      <c r="J13" s="5" t="s">
        <v>41</v>
      </c>
    </row>
    <row r="14" spans="1:10" ht="48" customHeight="1" x14ac:dyDescent="0.2">
      <c r="A14" s="6" t="s">
        <v>33</v>
      </c>
      <c r="B14" s="6" t="s">
        <v>42</v>
      </c>
      <c r="C14" s="6">
        <v>1</v>
      </c>
      <c r="D14" s="6">
        <v>347</v>
      </c>
      <c r="E14" s="4">
        <f t="shared" si="0"/>
        <v>347</v>
      </c>
      <c r="F14" s="12">
        <f t="shared" si="1"/>
        <v>385.17</v>
      </c>
      <c r="G14" s="17">
        <f t="shared" si="2"/>
        <v>19.258500000000002</v>
      </c>
      <c r="H14" s="4"/>
      <c r="I14" s="4"/>
      <c r="J14" s="5" t="s">
        <v>43</v>
      </c>
    </row>
    <row r="15" spans="1:10" ht="48" customHeight="1" x14ac:dyDescent="0.2">
      <c r="A15" s="6" t="s">
        <v>22</v>
      </c>
      <c r="B15" s="6" t="s">
        <v>23</v>
      </c>
      <c r="C15" s="6">
        <v>1</v>
      </c>
      <c r="D15" s="6">
        <v>924</v>
      </c>
      <c r="E15" s="4">
        <f t="shared" si="0"/>
        <v>924</v>
      </c>
      <c r="F15" s="12">
        <f t="shared" si="1"/>
        <v>1025.6400000000001</v>
      </c>
      <c r="G15" s="17">
        <f t="shared" si="2"/>
        <v>51.282000000000011</v>
      </c>
      <c r="H15" s="4"/>
      <c r="I15" s="4"/>
      <c r="J15" s="5" t="s">
        <v>24</v>
      </c>
    </row>
    <row r="16" spans="1:10" ht="48" customHeight="1" x14ac:dyDescent="0.2">
      <c r="A16" s="6" t="s">
        <v>11</v>
      </c>
      <c r="B16" s="6" t="s">
        <v>12</v>
      </c>
      <c r="C16" s="6">
        <v>1</v>
      </c>
      <c r="D16" s="6">
        <v>761</v>
      </c>
      <c r="E16" s="4">
        <f t="shared" si="0"/>
        <v>761</v>
      </c>
      <c r="F16" s="12">
        <f t="shared" si="1"/>
        <v>844.71</v>
      </c>
      <c r="G16" s="17">
        <f t="shared" si="2"/>
        <v>42.235500000000002</v>
      </c>
      <c r="H16" s="3" t="s">
        <v>13</v>
      </c>
      <c r="I16" s="4"/>
      <c r="J16" s="5" t="s">
        <v>14</v>
      </c>
    </row>
    <row r="17" spans="1:22" ht="48" customHeight="1" x14ac:dyDescent="0.2">
      <c r="A17" s="6" t="s">
        <v>11</v>
      </c>
      <c r="B17" s="6" t="s">
        <v>15</v>
      </c>
      <c r="C17" s="6">
        <v>1</v>
      </c>
      <c r="D17" s="6">
        <v>655</v>
      </c>
      <c r="E17" s="4">
        <f t="shared" si="0"/>
        <v>655</v>
      </c>
      <c r="F17" s="12">
        <f t="shared" si="1"/>
        <v>727.05000000000007</v>
      </c>
      <c r="G17" s="17">
        <f t="shared" si="2"/>
        <v>36.352500000000006</v>
      </c>
      <c r="H17" s="4"/>
      <c r="I17" s="4"/>
      <c r="J17" s="5" t="s">
        <v>16</v>
      </c>
    </row>
    <row r="18" spans="1:22" ht="48" customHeight="1" x14ac:dyDescent="0.2">
      <c r="A18" s="6" t="s">
        <v>11</v>
      </c>
      <c r="B18" s="6" t="s">
        <v>17</v>
      </c>
      <c r="C18" s="6">
        <v>1</v>
      </c>
      <c r="D18" s="6">
        <v>533</v>
      </c>
      <c r="E18" s="4">
        <f t="shared" si="0"/>
        <v>533</v>
      </c>
      <c r="F18" s="12">
        <f t="shared" si="1"/>
        <v>591.63</v>
      </c>
      <c r="G18" s="17">
        <f t="shared" si="2"/>
        <v>29.581500000000002</v>
      </c>
      <c r="H18" s="4"/>
      <c r="I18" s="4"/>
      <c r="J18" s="5" t="s">
        <v>18</v>
      </c>
    </row>
    <row r="19" spans="1:22" ht="48" customHeight="1" x14ac:dyDescent="0.2">
      <c r="A19" s="6" t="s">
        <v>11</v>
      </c>
      <c r="B19" s="6" t="s">
        <v>19</v>
      </c>
      <c r="C19" s="6">
        <v>1</v>
      </c>
      <c r="D19" s="6">
        <v>274</v>
      </c>
      <c r="E19" s="4">
        <f t="shared" si="0"/>
        <v>274</v>
      </c>
      <c r="F19" s="12">
        <f t="shared" si="1"/>
        <v>304.14000000000004</v>
      </c>
      <c r="G19" s="17">
        <f t="shared" si="2"/>
        <v>15.207000000000003</v>
      </c>
      <c r="H19" s="3" t="s">
        <v>20</v>
      </c>
      <c r="I19" s="4"/>
      <c r="J19" s="5" t="s">
        <v>21</v>
      </c>
    </row>
    <row r="20" spans="1:22" ht="48" customHeight="1" x14ac:dyDescent="0.2">
      <c r="A20" s="6" t="s">
        <v>8</v>
      </c>
      <c r="B20" s="6" t="s">
        <v>9</v>
      </c>
      <c r="C20" s="6">
        <v>2</v>
      </c>
      <c r="D20" s="6">
        <v>308</v>
      </c>
      <c r="E20" s="4">
        <f t="shared" si="0"/>
        <v>616</v>
      </c>
      <c r="F20" s="12">
        <f t="shared" si="1"/>
        <v>683.7600000000001</v>
      </c>
      <c r="G20" s="17">
        <f t="shared" si="2"/>
        <v>34.188000000000009</v>
      </c>
      <c r="H20" s="4"/>
      <c r="I20" s="4"/>
      <c r="J20" s="5" t="s">
        <v>10</v>
      </c>
    </row>
    <row r="21" spans="1:22" ht="48" customHeight="1" x14ac:dyDescent="0.2">
      <c r="A21" s="6" t="s">
        <v>30</v>
      </c>
      <c r="B21" s="6" t="s">
        <v>31</v>
      </c>
      <c r="C21" s="6">
        <v>2</v>
      </c>
      <c r="D21" s="6">
        <v>780</v>
      </c>
      <c r="E21" s="4">
        <f t="shared" si="0"/>
        <v>1560</v>
      </c>
      <c r="F21" s="12">
        <f t="shared" si="1"/>
        <v>1731.6000000000001</v>
      </c>
      <c r="G21" s="17">
        <f t="shared" si="2"/>
        <v>86.580000000000013</v>
      </c>
      <c r="H21" s="4"/>
      <c r="I21" s="4"/>
      <c r="J21" s="5" t="s">
        <v>32</v>
      </c>
    </row>
    <row r="22" spans="1:22" ht="48" customHeight="1" x14ac:dyDescent="0.2">
      <c r="A22" s="6" t="s">
        <v>60</v>
      </c>
      <c r="B22" s="6" t="s">
        <v>61</v>
      </c>
      <c r="C22" s="6">
        <v>1</v>
      </c>
      <c r="D22" s="6">
        <v>460</v>
      </c>
      <c r="E22" s="6">
        <f t="shared" si="0"/>
        <v>460</v>
      </c>
      <c r="F22" s="12">
        <f t="shared" si="1"/>
        <v>510.6</v>
      </c>
      <c r="G22" s="17">
        <f t="shared" si="2"/>
        <v>25.53</v>
      </c>
      <c r="H22" s="6"/>
      <c r="I22" s="6"/>
      <c r="J22" s="7" t="s">
        <v>62</v>
      </c>
    </row>
    <row r="23" spans="1:22" s="9" customFormat="1" ht="48" customHeight="1" x14ac:dyDescent="0.2">
      <c r="A23" s="6" t="s">
        <v>57</v>
      </c>
      <c r="B23" s="6" t="s">
        <v>58</v>
      </c>
      <c r="C23" s="6">
        <v>1</v>
      </c>
      <c r="D23" s="6">
        <v>473</v>
      </c>
      <c r="E23" s="4">
        <f t="shared" si="0"/>
        <v>473</v>
      </c>
      <c r="F23" s="12">
        <f t="shared" si="1"/>
        <v>525.03000000000009</v>
      </c>
      <c r="G23" s="17">
        <f t="shared" si="2"/>
        <v>26.251500000000007</v>
      </c>
      <c r="H23" s="4"/>
      <c r="I23" s="4"/>
      <c r="J23" s="5" t="s">
        <v>59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62.25" customHeight="1" x14ac:dyDescent="0.2">
      <c r="A24" s="6" t="s">
        <v>57</v>
      </c>
      <c r="B24" s="6" t="s">
        <v>63</v>
      </c>
      <c r="C24" s="6">
        <v>1</v>
      </c>
      <c r="D24" s="6">
        <v>234</v>
      </c>
      <c r="E24" s="6">
        <f t="shared" si="0"/>
        <v>234</v>
      </c>
      <c r="F24" s="12">
        <f t="shared" si="1"/>
        <v>259.74</v>
      </c>
      <c r="G24" s="17">
        <f t="shared" si="2"/>
        <v>12.987000000000002</v>
      </c>
      <c r="H24" s="4"/>
      <c r="I24" s="4"/>
      <c r="J24" s="5" t="s">
        <v>64</v>
      </c>
    </row>
    <row r="26" spans="1:22" ht="48" customHeight="1" x14ac:dyDescent="0.2">
      <c r="K26" s="10"/>
    </row>
    <row r="43" spans="2:2" ht="48" customHeight="1" x14ac:dyDescent="0.2">
      <c r="B43" s="1" t="s">
        <v>65</v>
      </c>
    </row>
    <row r="46" spans="2:2" ht="48" customHeight="1" x14ac:dyDescent="0.2">
      <c r="B46" s="1" t="s">
        <v>65</v>
      </c>
    </row>
  </sheetData>
  <autoFilter ref="A1:J29"/>
  <sortState ref="A2:I46">
    <sortCondition ref="A1"/>
  </sortState>
  <hyperlinks>
    <hyperlink ref="J20" r:id="rId1"/>
    <hyperlink ref="J16" r:id="rId2"/>
    <hyperlink ref="J17" r:id="rId3"/>
    <hyperlink ref="J18" r:id="rId4"/>
    <hyperlink ref="J19" r:id="rId5"/>
    <hyperlink ref="J15" r:id="rId6"/>
    <hyperlink ref="J5" r:id="rId7"/>
    <hyperlink ref="J6" r:id="rId8"/>
    <hyperlink ref="J21" r:id="rId9"/>
    <hyperlink ref="J10" r:id="rId10"/>
    <hyperlink ref="J11" r:id="rId11"/>
    <hyperlink ref="J12" r:id="rId12"/>
    <hyperlink ref="J13" r:id="rId13"/>
    <hyperlink ref="J14" r:id="rId14"/>
    <hyperlink ref="J7" r:id="rId15"/>
    <hyperlink ref="J8" r:id="rId16"/>
    <hyperlink ref="J9" r:id="rId17"/>
    <hyperlink ref="J2" r:id="rId18"/>
    <hyperlink ref="J4" r:id="rId19"/>
    <hyperlink ref="J3" r:id="rId20"/>
    <hyperlink ref="J23" r:id="rId21"/>
    <hyperlink ref="J22" r:id="rId22"/>
    <hyperlink ref="J24" r:id="rId23"/>
  </hyperlinks>
  <pageMargins left="0.7" right="0.7" top="0.75" bottom="0.75" header="0.3" footer="0.3"/>
  <pageSetup paperSize="9" orientation="portrait" r:id="rId24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4" workbookViewId="0">
      <selection sqref="A1:A10"/>
    </sheetView>
  </sheetViews>
  <sheetFormatPr defaultRowHeight="50.25" customHeight="1" x14ac:dyDescent="0.55000000000000004"/>
  <cols>
    <col min="1" max="1" width="48.28515625" style="15" customWidth="1"/>
  </cols>
  <sheetData>
    <row r="1" spans="1:1" ht="50.25" customHeight="1" x14ac:dyDescent="0.2">
      <c r="A1" s="13" t="s">
        <v>50</v>
      </c>
    </row>
    <row r="2" spans="1:1" ht="50.25" customHeight="1" x14ac:dyDescent="0.2">
      <c r="A2" s="13" t="s">
        <v>53</v>
      </c>
    </row>
    <row r="3" spans="1:1" ht="50.25" customHeight="1" x14ac:dyDescent="0.2">
      <c r="A3" s="13" t="s">
        <v>25</v>
      </c>
    </row>
    <row r="4" spans="1:1" ht="50.25" customHeight="1" x14ac:dyDescent="0.2">
      <c r="A4" s="13" t="s">
        <v>33</v>
      </c>
    </row>
    <row r="5" spans="1:1" ht="50.25" customHeight="1" x14ac:dyDescent="0.2">
      <c r="A5" s="13" t="s">
        <v>22</v>
      </c>
    </row>
    <row r="6" spans="1:1" ht="50.25" customHeight="1" x14ac:dyDescent="0.2">
      <c r="A6" s="13" t="s">
        <v>11</v>
      </c>
    </row>
    <row r="7" spans="1:1" ht="50.25" customHeight="1" x14ac:dyDescent="0.2">
      <c r="A7" s="13" t="s">
        <v>8</v>
      </c>
    </row>
    <row r="8" spans="1:1" ht="50.25" customHeight="1" x14ac:dyDescent="0.2">
      <c r="A8" s="13" t="s">
        <v>30</v>
      </c>
    </row>
    <row r="9" spans="1:1" ht="50.25" customHeight="1" x14ac:dyDescent="0.2">
      <c r="A9" s="14" t="s">
        <v>60</v>
      </c>
    </row>
    <row r="10" spans="1:1" ht="50.25" customHeight="1" x14ac:dyDescent="0.2">
      <c r="A10" s="13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Marinka</dc:creator>
  <cp:lastModifiedBy>Marinka</cp:lastModifiedBy>
  <cp:lastPrinted>2015-12-02T16:08:09Z</cp:lastPrinted>
  <dcterms:created xsi:type="dcterms:W3CDTF">2015-11-10T20:15:38Z</dcterms:created>
  <dcterms:modified xsi:type="dcterms:W3CDTF">2015-12-02T16:34:49Z</dcterms:modified>
</cp:coreProperties>
</file>