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Закупка 25\Раздачи\"/>
    </mc:Choice>
  </mc:AlternateContent>
  <bookViews>
    <workbookView xWindow="0" yWindow="0" windowWidth="20490" windowHeight="7755"/>
  </bookViews>
  <sheets>
    <sheet name="Sheet1" sheetId="1" r:id="rId1"/>
  </sheets>
  <definedNames>
    <definedName name="_xlnm._FilterDatabase" localSheetId="0" hidden="1">Sheet1!$A$1:$F$1</definedName>
  </definedNames>
  <calcPr calcId="152511"/>
</workbook>
</file>

<file path=xl/calcChain.xml><?xml version="1.0" encoding="utf-8"?>
<calcChain xmlns="http://schemas.openxmlformats.org/spreadsheetml/2006/main">
  <c r="F20" i="1" l="1"/>
  <c r="F39" i="1"/>
  <c r="F21" i="1"/>
  <c r="F27" i="1"/>
  <c r="F22" i="1"/>
  <c r="F32" i="1"/>
  <c r="F28" i="1"/>
  <c r="F29" i="1"/>
  <c r="F33" i="1"/>
  <c r="F34" i="1"/>
  <c r="F35" i="1"/>
  <c r="F6" i="1"/>
  <c r="F30" i="1"/>
  <c r="F31" i="1"/>
  <c r="F25" i="1"/>
  <c r="F36" i="1"/>
  <c r="F37" i="1"/>
  <c r="F40" i="1"/>
  <c r="F42" i="1"/>
  <c r="F23" i="1"/>
  <c r="F24" i="1"/>
  <c r="F17" i="1"/>
  <c r="F7" i="1"/>
  <c r="F43" i="1"/>
  <c r="F2" i="1"/>
  <c r="F3" i="1"/>
  <c r="F38" i="1"/>
  <c r="G38" i="1" s="1"/>
  <c r="F4" i="1"/>
  <c r="F8" i="1"/>
  <c r="F5" i="1"/>
  <c r="F26" i="1"/>
  <c r="F18" i="1"/>
  <c r="F10" i="1"/>
  <c r="F13" i="1"/>
  <c r="F14" i="1"/>
  <c r="F11" i="1"/>
  <c r="F44" i="1"/>
  <c r="F19" i="1"/>
  <c r="F15" i="1"/>
  <c r="F45" i="1"/>
  <c r="F16" i="1"/>
  <c r="F9" i="1"/>
  <c r="F41" i="1"/>
  <c r="F12" i="1"/>
  <c r="G11" i="1" l="1"/>
  <c r="G9" i="1"/>
  <c r="G16" i="1"/>
  <c r="G26" i="1"/>
  <c r="G37" i="1"/>
  <c r="G14" i="1"/>
  <c r="G24" i="1"/>
  <c r="G45" i="1"/>
  <c r="G41" i="1"/>
  <c r="G31" i="1"/>
  <c r="G5" i="1"/>
  <c r="G19" i="1"/>
</calcChain>
</file>

<file path=xl/sharedStrings.xml><?xml version="1.0" encoding="utf-8"?>
<sst xmlns="http://schemas.openxmlformats.org/spreadsheetml/2006/main" count="95" uniqueCount="62">
  <si>
    <t>АРОLLО L СТРИНГ ЧЕРНЫЙ</t>
  </si>
  <si>
    <t>LIRA BANDEAU 75А БЮСТ ЧЕРНЫЙ</t>
  </si>
  <si>
    <t>LIRA BANDEAU 75B БЮСТ ЧЕРНЫЙ</t>
  </si>
  <si>
    <t>LIRA ХS ТРУСЫ ЧЕРНЫЙ</t>
  </si>
  <si>
    <t>LIRA М ТРУСЫ ЧЕРНЫЙ</t>
  </si>
  <si>
    <t>LIRA S ТРУСЫ ТЕЛЕСНЫЙ</t>
  </si>
  <si>
    <t>LIRA 75В БЮСТ БЕЛЫЙ</t>
  </si>
  <si>
    <t>LIRA BANDEAU 75В БЮСТ БЕЛЫЙ</t>
  </si>
  <si>
    <t>LIRA М ТРУСЫ БЕЛЫЙ</t>
  </si>
  <si>
    <t>МЕNОRСА 75В БЮСТ ФИОЛЕТОВЫЙ</t>
  </si>
  <si>
    <t>МЕNОRСА М БОКСЕРЫ ФИОЛЕТОВЫЙ</t>
  </si>
  <si>
    <t>МIRА 75В БЮСТ БЕЖЕВЫЙ</t>
  </si>
  <si>
    <t>МIRА 75В БЮСТ ЧЕРНЫЙ</t>
  </si>
  <si>
    <t>MIRA 80В БЮСТ ЧЕРНЫЙ</t>
  </si>
  <si>
    <t>DАНТА М ТРУСЫ</t>
  </si>
  <si>
    <t>GEMMA 75С БЮСТ</t>
  </si>
  <si>
    <t>GEMMA 80В БЮСТ</t>
  </si>
  <si>
    <t>GEMMA М СТРИНГ</t>
  </si>
  <si>
    <t>GEMMA L СТРИНГ</t>
  </si>
  <si>
    <t>GEMMA S БОКСЕРЫ</t>
  </si>
  <si>
    <t>GEMMA М БОКСЕРЫ</t>
  </si>
  <si>
    <t>VELIA М БОКСЕРЫ</t>
  </si>
  <si>
    <t>VELIA S БОКСЕРЫ</t>
  </si>
  <si>
    <t>FRESKA S БОКСЕРЫ РОЗОВЫЙ</t>
  </si>
  <si>
    <t>FRESKA М БОКСЕРЫ РОЗОВЫЙ</t>
  </si>
  <si>
    <t>Happy Lady</t>
  </si>
  <si>
    <t>catte</t>
  </si>
  <si>
    <t>логин2011</t>
  </si>
  <si>
    <t>ulyana.sarov</t>
  </si>
  <si>
    <t>FRESKA 80С БЮСТ РОЗОВЫЙ</t>
  </si>
  <si>
    <t>Lenchik.E.M</t>
  </si>
  <si>
    <t>NPF</t>
  </si>
  <si>
    <t>Lady Q</t>
  </si>
  <si>
    <t>Lora84</t>
  </si>
  <si>
    <t>Женька88</t>
  </si>
  <si>
    <t>ryana</t>
  </si>
  <si>
    <t>semmyly</t>
  </si>
  <si>
    <t>Simon@</t>
  </si>
  <si>
    <t>olgav.dom</t>
  </si>
  <si>
    <t>SIRIUS ХS ТРУСЫ СВЕТЛО-РОЗОВЫЙ</t>
  </si>
  <si>
    <t>Цена с орг%</t>
  </si>
  <si>
    <t>Ник</t>
  </si>
  <si>
    <t>Артикул</t>
  </si>
  <si>
    <t>Товар</t>
  </si>
  <si>
    <t>Количество</t>
  </si>
  <si>
    <t>Цена</t>
  </si>
  <si>
    <t>ZИМА S ФУФАИКА БЕЛЫЙ</t>
  </si>
  <si>
    <t>VELIA 75А БЮСТ</t>
  </si>
  <si>
    <t>VELIA 75В БЮСТ</t>
  </si>
  <si>
    <t>VELIA L СТРИНГ</t>
  </si>
  <si>
    <t>SIRIUS М ТРУСЫ СВЕТЛО-РОЗОВЫЙ</t>
  </si>
  <si>
    <t>VELIA 70С БЮСТ</t>
  </si>
  <si>
    <t>VELIA L БОКСЕРЫ</t>
  </si>
  <si>
    <t>SIRIUS 75А БЮСТ СВЕТЛО-РОЗОВЫЙ</t>
  </si>
  <si>
    <t>РЕАТАNIА S СТРИНГ</t>
  </si>
  <si>
    <t>MENORCA S СТРИНГ ФИОЛЕТОВЫЙ</t>
  </si>
  <si>
    <t>MENORCA S БОКСЕРЫ ФИОЛЕТОВЫЙ</t>
  </si>
  <si>
    <t>SIRIUS 75В БЮСТ БОРДОВЫЙ</t>
  </si>
  <si>
    <t>SIRIUS S СТРИНГ БОРДОВЫЙ</t>
  </si>
  <si>
    <t>UNRESTING S СТРИНГ ЧЕРНЫЙ</t>
  </si>
  <si>
    <t>SIRIUS S ТРУСЫ ЛЕОПАРД</t>
  </si>
  <si>
    <t>Карта СБ 4276420023886541 Татьяна Викторовна З.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</si>
</sst>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</font>
    <font>
      <sz val="11.5"/>
      <name val="Arial"/>
      <family val="2"/>
      <charset val="204"/>
    </font>
    <font>
      <sz val="11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left" vertical="top" wrapText="1"/>
    </xf>
    <xf numFmtId="1" fontId="1" fillId="0" borderId="1" xfId="0" applyNumberFormat="1" applyFont="1" applyBorder="1" applyAlignment="1">
      <alignment horizontal="left" vertical="top" wrapText="1"/>
    </xf>
    <xf numFmtId="0" fontId="2" fillId="0" borderId="0" xfId="0" applyFont="1"/>
    <xf numFmtId="0" fontId="1" fillId="0" borderId="0" xfId="0" applyFont="1" applyBorder="1" applyAlignment="1">
      <alignment horizontal="left" vertical="top" wrapText="1"/>
    </xf>
    <xf numFmtId="0" fontId="2" fillId="0" borderId="1" xfId="0" applyFont="1" applyBorder="1"/>
    <xf numFmtId="1" fontId="2" fillId="0" borderId="0" xfId="0" applyNumberFormat="1" applyFont="1"/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imon@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Simon@" TargetMode="External"/><Relationship Id="rId1" Type="http://schemas.openxmlformats.org/officeDocument/2006/relationships/hyperlink" Target="mailto:Simon@" TargetMode="External"/><Relationship Id="rId6" Type="http://schemas.openxmlformats.org/officeDocument/2006/relationships/hyperlink" Target="mailto:Simon@" TargetMode="External"/><Relationship Id="rId5" Type="http://schemas.openxmlformats.org/officeDocument/2006/relationships/hyperlink" Target="mailto:Simon@" TargetMode="External"/><Relationship Id="rId4" Type="http://schemas.openxmlformats.org/officeDocument/2006/relationships/hyperlink" Target="mailto:Simon@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>
      <selection activeCell="G8" sqref="G8"/>
    </sheetView>
  </sheetViews>
  <sheetFormatPr defaultRowHeight="14.25" x14ac:dyDescent="0.2"/>
  <cols>
    <col min="1" max="1" width="22" style="3" customWidth="1"/>
    <col min="2" max="2" width="8.85546875" style="3" customWidth="1"/>
    <col min="3" max="3" width="26.85546875" style="3" customWidth="1"/>
    <col min="4" max="4" width="6.5703125" style="3" customWidth="1"/>
    <col min="5" max="5" width="9.7109375" style="3" customWidth="1"/>
    <col min="6" max="6" width="12.42578125" style="6" customWidth="1"/>
    <col min="7" max="7" width="54.7109375" style="7" customWidth="1"/>
    <col min="8" max="16384" width="9.140625" style="3"/>
  </cols>
  <sheetData>
    <row r="1" spans="1:7" ht="42.75" x14ac:dyDescent="0.2">
      <c r="A1" s="1" t="s">
        <v>41</v>
      </c>
      <c r="B1" s="1" t="s">
        <v>42</v>
      </c>
      <c r="C1" s="1" t="s">
        <v>43</v>
      </c>
      <c r="D1" s="1" t="s">
        <v>44</v>
      </c>
      <c r="E1" s="1" t="s">
        <v>45</v>
      </c>
      <c r="F1" s="2" t="s">
        <v>40</v>
      </c>
      <c r="G1" s="7" t="s">
        <v>61</v>
      </c>
    </row>
    <row r="2" spans="1:7" x14ac:dyDescent="0.2">
      <c r="A2" s="1" t="s">
        <v>26</v>
      </c>
      <c r="B2" s="2">
        <v>227910</v>
      </c>
      <c r="C2" s="1" t="s">
        <v>15</v>
      </c>
      <c r="D2" s="2">
        <v>1</v>
      </c>
      <c r="E2" s="1">
        <v>529</v>
      </c>
      <c r="F2" s="2">
        <f t="shared" ref="F2:F45" si="0">PRODUCT(E2,1.16)</f>
        <v>613.64</v>
      </c>
    </row>
    <row r="3" spans="1:7" x14ac:dyDescent="0.2">
      <c r="A3" s="1" t="s">
        <v>26</v>
      </c>
      <c r="B3" s="2">
        <v>227910</v>
      </c>
      <c r="C3" s="1" t="s">
        <v>16</v>
      </c>
      <c r="D3" s="2">
        <v>1</v>
      </c>
      <c r="E3" s="1">
        <v>529</v>
      </c>
      <c r="F3" s="2">
        <f t="shared" si="0"/>
        <v>613.64</v>
      </c>
    </row>
    <row r="4" spans="1:7" x14ac:dyDescent="0.2">
      <c r="A4" s="1" t="s">
        <v>26</v>
      </c>
      <c r="B4" s="2">
        <v>227931</v>
      </c>
      <c r="C4" s="1" t="s">
        <v>18</v>
      </c>
      <c r="D4" s="2">
        <v>1</v>
      </c>
      <c r="E4" s="1">
        <v>209</v>
      </c>
      <c r="F4" s="2">
        <f t="shared" si="0"/>
        <v>242.43999999999997</v>
      </c>
    </row>
    <row r="5" spans="1:7" x14ac:dyDescent="0.2">
      <c r="A5" s="1" t="s">
        <v>26</v>
      </c>
      <c r="B5" s="2">
        <v>227933</v>
      </c>
      <c r="C5" s="1" t="s">
        <v>20</v>
      </c>
      <c r="D5" s="2">
        <v>1</v>
      </c>
      <c r="E5" s="1">
        <v>243</v>
      </c>
      <c r="F5" s="2">
        <f t="shared" si="0"/>
        <v>281.88</v>
      </c>
      <c r="G5" s="8">
        <f>SUM(F2:F5)</f>
        <v>1751.6</v>
      </c>
    </row>
    <row r="6" spans="1:7" ht="28.5" x14ac:dyDescent="0.2">
      <c r="A6" s="1" t="s">
        <v>25</v>
      </c>
      <c r="B6" s="2">
        <v>97933</v>
      </c>
      <c r="C6" s="1" t="s">
        <v>10</v>
      </c>
      <c r="D6" s="2">
        <v>1</v>
      </c>
      <c r="E6" s="1">
        <v>154</v>
      </c>
      <c r="F6" s="2">
        <f t="shared" si="0"/>
        <v>178.64</v>
      </c>
    </row>
    <row r="7" spans="1:7" x14ac:dyDescent="0.2">
      <c r="A7" s="1" t="s">
        <v>25</v>
      </c>
      <c r="B7" s="2">
        <v>252630</v>
      </c>
      <c r="C7" s="1" t="s">
        <v>14</v>
      </c>
      <c r="D7" s="2">
        <v>1</v>
      </c>
      <c r="E7" s="1">
        <v>232</v>
      </c>
      <c r="F7" s="2">
        <f t="shared" si="0"/>
        <v>269.12</v>
      </c>
    </row>
    <row r="8" spans="1:7" x14ac:dyDescent="0.2">
      <c r="A8" s="1" t="s">
        <v>25</v>
      </c>
      <c r="B8" s="2">
        <v>227933</v>
      </c>
      <c r="C8" s="1" t="s">
        <v>19</v>
      </c>
      <c r="D8" s="2">
        <v>1</v>
      </c>
      <c r="E8" s="1">
        <v>243</v>
      </c>
      <c r="F8" s="2">
        <f t="shared" si="0"/>
        <v>281.88</v>
      </c>
    </row>
    <row r="9" spans="1:7" ht="28.5" x14ac:dyDescent="0.2">
      <c r="A9" s="1" t="s">
        <v>25</v>
      </c>
      <c r="B9" s="2">
        <v>269472</v>
      </c>
      <c r="C9" s="1" t="s">
        <v>46</v>
      </c>
      <c r="D9" s="1">
        <v>1</v>
      </c>
      <c r="E9" s="1">
        <v>330</v>
      </c>
      <c r="F9" s="2">
        <f t="shared" si="0"/>
        <v>382.79999999999995</v>
      </c>
      <c r="G9" s="8">
        <f>SUM(F6:F9)</f>
        <v>1112.44</v>
      </c>
    </row>
    <row r="10" spans="1:7" x14ac:dyDescent="0.2">
      <c r="A10" s="1" t="s">
        <v>32</v>
      </c>
      <c r="B10" s="2">
        <v>241511</v>
      </c>
      <c r="C10" s="1" t="s">
        <v>47</v>
      </c>
      <c r="D10" s="2">
        <v>1</v>
      </c>
      <c r="E10" s="1">
        <v>550</v>
      </c>
      <c r="F10" s="2">
        <f t="shared" si="0"/>
        <v>638</v>
      </c>
    </row>
    <row r="11" spans="1:7" x14ac:dyDescent="0.2">
      <c r="A11" s="1" t="s">
        <v>32</v>
      </c>
      <c r="B11" s="2">
        <v>241533</v>
      </c>
      <c r="C11" s="1" t="s">
        <v>22</v>
      </c>
      <c r="D11" s="2">
        <v>1</v>
      </c>
      <c r="E11" s="1">
        <v>303</v>
      </c>
      <c r="F11" s="2">
        <f t="shared" si="0"/>
        <v>351.47999999999996</v>
      </c>
      <c r="G11" s="8">
        <f>SUM(F10:F11)</f>
        <v>989.48</v>
      </c>
    </row>
    <row r="12" spans="1:7" ht="28.5" x14ac:dyDescent="0.2">
      <c r="A12" s="1" t="s">
        <v>30</v>
      </c>
      <c r="B12" s="2">
        <v>158935</v>
      </c>
      <c r="C12" s="1" t="s">
        <v>0</v>
      </c>
      <c r="D12" s="2">
        <v>1</v>
      </c>
      <c r="E12" s="1">
        <v>122</v>
      </c>
      <c r="F12" s="2">
        <f t="shared" si="0"/>
        <v>141.51999999999998</v>
      </c>
    </row>
    <row r="13" spans="1:7" x14ac:dyDescent="0.2">
      <c r="A13" s="1" t="s">
        <v>30</v>
      </c>
      <c r="B13" s="2">
        <v>241511</v>
      </c>
      <c r="C13" s="1" t="s">
        <v>48</v>
      </c>
      <c r="D13" s="2">
        <v>1</v>
      </c>
      <c r="E13" s="1">
        <v>550</v>
      </c>
      <c r="F13" s="2">
        <f t="shared" si="0"/>
        <v>638</v>
      </c>
    </row>
    <row r="14" spans="1:7" x14ac:dyDescent="0.2">
      <c r="A14" s="1" t="s">
        <v>30</v>
      </c>
      <c r="B14" s="2">
        <v>241531</v>
      </c>
      <c r="C14" s="1" t="s">
        <v>49</v>
      </c>
      <c r="D14" s="2">
        <v>1</v>
      </c>
      <c r="E14" s="1">
        <v>264</v>
      </c>
      <c r="F14" s="2">
        <f t="shared" si="0"/>
        <v>306.23999999999995</v>
      </c>
      <c r="G14" s="8">
        <f>SUM(F12:F14)</f>
        <v>1085.76</v>
      </c>
    </row>
    <row r="15" spans="1:7" ht="28.5" x14ac:dyDescent="0.2">
      <c r="A15" s="1" t="s">
        <v>33</v>
      </c>
      <c r="B15" s="2">
        <v>261511</v>
      </c>
      <c r="C15" s="1" t="s">
        <v>29</v>
      </c>
      <c r="D15" s="2">
        <v>1</v>
      </c>
      <c r="E15" s="1">
        <v>545</v>
      </c>
      <c r="F15" s="2">
        <f t="shared" si="0"/>
        <v>632.19999999999993</v>
      </c>
    </row>
    <row r="16" spans="1:7" ht="28.5" x14ac:dyDescent="0.2">
      <c r="A16" s="1" t="s">
        <v>33</v>
      </c>
      <c r="B16" s="2">
        <v>261533</v>
      </c>
      <c r="C16" s="1" t="s">
        <v>24</v>
      </c>
      <c r="D16" s="1">
        <v>1</v>
      </c>
      <c r="E16" s="1">
        <v>242</v>
      </c>
      <c r="F16" s="2">
        <f t="shared" si="0"/>
        <v>280.71999999999997</v>
      </c>
      <c r="G16" s="8">
        <f>SUM(F15:F16)</f>
        <v>912.91999999999985</v>
      </c>
    </row>
    <row r="17" spans="1:7" ht="28.5" x14ac:dyDescent="0.2">
      <c r="A17" s="1" t="s">
        <v>31</v>
      </c>
      <c r="B17" s="2">
        <v>182430</v>
      </c>
      <c r="C17" s="1" t="s">
        <v>50</v>
      </c>
      <c r="D17" s="2">
        <v>1</v>
      </c>
      <c r="E17" s="1">
        <v>199</v>
      </c>
      <c r="F17" s="2">
        <f t="shared" si="0"/>
        <v>230.83999999999997</v>
      </c>
    </row>
    <row r="18" spans="1:7" x14ac:dyDescent="0.2">
      <c r="A18" s="1" t="s">
        <v>31</v>
      </c>
      <c r="B18" s="2">
        <v>241511</v>
      </c>
      <c r="C18" s="1" t="s">
        <v>51</v>
      </c>
      <c r="D18" s="2">
        <v>1</v>
      </c>
      <c r="E18" s="1">
        <v>550</v>
      </c>
      <c r="F18" s="2">
        <f t="shared" si="0"/>
        <v>638</v>
      </c>
    </row>
    <row r="19" spans="1:7" x14ac:dyDescent="0.2">
      <c r="A19" s="1" t="s">
        <v>31</v>
      </c>
      <c r="B19" s="2">
        <v>241533</v>
      </c>
      <c r="C19" s="1" t="s">
        <v>52</v>
      </c>
      <c r="D19" s="2">
        <v>1</v>
      </c>
      <c r="E19" s="1">
        <v>303</v>
      </c>
      <c r="F19" s="2">
        <f t="shared" si="0"/>
        <v>351.47999999999996</v>
      </c>
      <c r="G19" s="8">
        <f>SUM(F17:F19)</f>
        <v>1220.32</v>
      </c>
    </row>
    <row r="20" spans="1:7" ht="28.5" x14ac:dyDescent="0.2">
      <c r="A20" s="4" t="s">
        <v>38</v>
      </c>
      <c r="B20" s="2">
        <v>51115</v>
      </c>
      <c r="C20" s="1" t="s">
        <v>1</v>
      </c>
      <c r="D20" s="2">
        <v>1</v>
      </c>
      <c r="E20" s="1">
        <v>320</v>
      </c>
      <c r="F20" s="2">
        <f t="shared" si="0"/>
        <v>371.2</v>
      </c>
    </row>
    <row r="21" spans="1:7" ht="28.5" x14ac:dyDescent="0.2">
      <c r="A21" s="1" t="s">
        <v>38</v>
      </c>
      <c r="B21" s="2">
        <v>51130</v>
      </c>
      <c r="C21" s="1" t="s">
        <v>3</v>
      </c>
      <c r="D21" s="2">
        <v>1</v>
      </c>
      <c r="E21" s="1">
        <v>122</v>
      </c>
      <c r="F21" s="2">
        <f t="shared" si="0"/>
        <v>141.51999999999998</v>
      </c>
    </row>
    <row r="22" spans="1:7" ht="28.5" x14ac:dyDescent="0.2">
      <c r="A22" s="1" t="s">
        <v>38</v>
      </c>
      <c r="B22" s="2">
        <v>51130</v>
      </c>
      <c r="C22" s="1" t="s">
        <v>5</v>
      </c>
      <c r="D22" s="2">
        <v>1</v>
      </c>
      <c r="E22" s="1">
        <v>121</v>
      </c>
      <c r="F22" s="2">
        <f t="shared" si="0"/>
        <v>140.35999999999999</v>
      </c>
    </row>
    <row r="23" spans="1:7" ht="28.5" x14ac:dyDescent="0.2">
      <c r="A23" s="1" t="s">
        <v>38</v>
      </c>
      <c r="B23" s="2">
        <v>182410</v>
      </c>
      <c r="C23" s="1" t="s">
        <v>53</v>
      </c>
      <c r="D23" s="2">
        <v>1</v>
      </c>
      <c r="E23" s="1">
        <v>605</v>
      </c>
      <c r="F23" s="2">
        <f t="shared" si="0"/>
        <v>701.8</v>
      </c>
    </row>
    <row r="24" spans="1:7" ht="28.5" x14ac:dyDescent="0.2">
      <c r="A24" s="1" t="s">
        <v>38</v>
      </c>
      <c r="B24" s="2">
        <v>182430</v>
      </c>
      <c r="C24" s="1" t="s">
        <v>39</v>
      </c>
      <c r="D24" s="2">
        <v>1</v>
      </c>
      <c r="E24" s="1">
        <v>199</v>
      </c>
      <c r="F24" s="2">
        <f t="shared" si="0"/>
        <v>230.83999999999997</v>
      </c>
      <c r="G24" s="8">
        <f>SUM(F20:F24)</f>
        <v>1585.72</v>
      </c>
    </row>
    <row r="25" spans="1:7" ht="28.5" x14ac:dyDescent="0.2">
      <c r="A25" s="1" t="s">
        <v>35</v>
      </c>
      <c r="B25" s="2">
        <v>75311</v>
      </c>
      <c r="C25" s="1" t="s">
        <v>13</v>
      </c>
      <c r="D25" s="2">
        <v>1</v>
      </c>
      <c r="E25" s="1">
        <v>341</v>
      </c>
      <c r="F25" s="2">
        <f t="shared" si="0"/>
        <v>395.55999999999995</v>
      </c>
    </row>
    <row r="26" spans="1:7" x14ac:dyDescent="0.2">
      <c r="A26" s="1" t="s">
        <v>35</v>
      </c>
      <c r="B26" s="2">
        <v>240531</v>
      </c>
      <c r="C26" s="1" t="s">
        <v>54</v>
      </c>
      <c r="D26" s="2">
        <v>1</v>
      </c>
      <c r="E26" s="1">
        <v>292</v>
      </c>
      <c r="F26" s="2">
        <f t="shared" si="0"/>
        <v>338.71999999999997</v>
      </c>
      <c r="G26" s="8">
        <f>SUM(F25:F26)</f>
        <v>734.28</v>
      </c>
    </row>
    <row r="27" spans="1:7" x14ac:dyDescent="0.2">
      <c r="A27" s="1" t="s">
        <v>36</v>
      </c>
      <c r="B27" s="2">
        <v>51130</v>
      </c>
      <c r="C27" s="1" t="s">
        <v>4</v>
      </c>
      <c r="D27" s="2">
        <v>1</v>
      </c>
      <c r="E27" s="1">
        <v>122</v>
      </c>
      <c r="F27" s="2">
        <f t="shared" si="0"/>
        <v>141.51999999999998</v>
      </c>
    </row>
    <row r="28" spans="1:7" ht="28.5" x14ac:dyDescent="0.2">
      <c r="A28" s="1" t="s">
        <v>36</v>
      </c>
      <c r="B28" s="2">
        <v>51115</v>
      </c>
      <c r="C28" s="1" t="s">
        <v>7</v>
      </c>
      <c r="D28" s="2">
        <v>1</v>
      </c>
      <c r="E28" s="1">
        <v>320</v>
      </c>
      <c r="F28" s="2">
        <f t="shared" si="0"/>
        <v>371.2</v>
      </c>
    </row>
    <row r="29" spans="1:7" x14ac:dyDescent="0.2">
      <c r="A29" s="1" t="s">
        <v>36</v>
      </c>
      <c r="B29" s="2">
        <v>51130</v>
      </c>
      <c r="C29" s="1" t="s">
        <v>8</v>
      </c>
      <c r="D29" s="2">
        <v>1</v>
      </c>
      <c r="E29" s="1">
        <v>122</v>
      </c>
      <c r="F29" s="2">
        <f t="shared" si="0"/>
        <v>141.51999999999998</v>
      </c>
    </row>
    <row r="30" spans="1:7" ht="28.5" x14ac:dyDescent="0.2">
      <c r="A30" s="1" t="s">
        <v>36</v>
      </c>
      <c r="B30" s="2">
        <v>75311</v>
      </c>
      <c r="C30" s="1" t="s">
        <v>11</v>
      </c>
      <c r="D30" s="2">
        <v>1</v>
      </c>
      <c r="E30" s="1">
        <v>341</v>
      </c>
      <c r="F30" s="2">
        <f t="shared" si="0"/>
        <v>395.55999999999995</v>
      </c>
    </row>
    <row r="31" spans="1:7" ht="28.5" x14ac:dyDescent="0.2">
      <c r="A31" s="1" t="s">
        <v>36</v>
      </c>
      <c r="B31" s="2">
        <v>75311</v>
      </c>
      <c r="C31" s="1" t="s">
        <v>12</v>
      </c>
      <c r="D31" s="2">
        <v>1</v>
      </c>
      <c r="E31" s="1">
        <v>341</v>
      </c>
      <c r="F31" s="2">
        <f t="shared" si="0"/>
        <v>395.55999999999995</v>
      </c>
      <c r="G31" s="8">
        <f>SUM(F27:F31)</f>
        <v>1445.36</v>
      </c>
    </row>
    <row r="32" spans="1:7" x14ac:dyDescent="0.2">
      <c r="A32" s="1" t="s">
        <v>37</v>
      </c>
      <c r="B32" s="2">
        <v>51111</v>
      </c>
      <c r="C32" s="1" t="s">
        <v>6</v>
      </c>
      <c r="D32" s="2">
        <v>1</v>
      </c>
      <c r="E32" s="1">
        <v>320</v>
      </c>
      <c r="F32" s="2">
        <f t="shared" si="0"/>
        <v>371.2</v>
      </c>
    </row>
    <row r="33" spans="1:7" ht="28.5" x14ac:dyDescent="0.2">
      <c r="A33" s="1" t="s">
        <v>37</v>
      </c>
      <c r="B33" s="2">
        <v>97910</v>
      </c>
      <c r="C33" s="1" t="s">
        <v>9</v>
      </c>
      <c r="D33" s="2">
        <v>1</v>
      </c>
      <c r="E33" s="1">
        <v>363</v>
      </c>
      <c r="F33" s="2">
        <f t="shared" si="0"/>
        <v>421.08</v>
      </c>
    </row>
    <row r="34" spans="1:7" ht="28.5" x14ac:dyDescent="0.2">
      <c r="A34" s="1" t="s">
        <v>37</v>
      </c>
      <c r="B34" s="2">
        <v>97931</v>
      </c>
      <c r="C34" s="1" t="s">
        <v>55</v>
      </c>
      <c r="D34" s="2">
        <v>1</v>
      </c>
      <c r="E34" s="1">
        <v>149</v>
      </c>
      <c r="F34" s="2">
        <f t="shared" si="0"/>
        <v>172.83999999999997</v>
      </c>
    </row>
    <row r="35" spans="1:7" ht="28.5" x14ac:dyDescent="0.2">
      <c r="A35" s="1" t="s">
        <v>37</v>
      </c>
      <c r="B35" s="2">
        <v>97933</v>
      </c>
      <c r="C35" s="1" t="s">
        <v>56</v>
      </c>
      <c r="D35" s="2">
        <v>1</v>
      </c>
      <c r="E35" s="1">
        <v>154</v>
      </c>
      <c r="F35" s="2">
        <f t="shared" si="0"/>
        <v>178.64</v>
      </c>
    </row>
    <row r="36" spans="1:7" ht="28.5" x14ac:dyDescent="0.2">
      <c r="A36" s="1" t="s">
        <v>37</v>
      </c>
      <c r="B36" s="2">
        <v>182410</v>
      </c>
      <c r="C36" s="1" t="s">
        <v>57</v>
      </c>
      <c r="D36" s="2">
        <v>1</v>
      </c>
      <c r="E36" s="1">
        <v>605</v>
      </c>
      <c r="F36" s="2">
        <f t="shared" si="0"/>
        <v>701.8</v>
      </c>
    </row>
    <row r="37" spans="1:7" ht="28.5" x14ac:dyDescent="0.2">
      <c r="A37" s="1" t="s">
        <v>37</v>
      </c>
      <c r="B37" s="2">
        <v>182431</v>
      </c>
      <c r="C37" s="1" t="s">
        <v>58</v>
      </c>
      <c r="D37" s="2">
        <v>2</v>
      </c>
      <c r="E37" s="1">
        <v>176</v>
      </c>
      <c r="F37" s="2">
        <f t="shared" si="0"/>
        <v>204.16</v>
      </c>
      <c r="G37" s="8">
        <f>SUM(F32:F37)</f>
        <v>2049.7199999999998</v>
      </c>
    </row>
    <row r="38" spans="1:7" x14ac:dyDescent="0.2">
      <c r="A38" s="1" t="s">
        <v>28</v>
      </c>
      <c r="B38" s="2">
        <v>227931</v>
      </c>
      <c r="C38" s="1" t="s">
        <v>17</v>
      </c>
      <c r="D38" s="2">
        <v>1</v>
      </c>
      <c r="E38" s="1">
        <v>209</v>
      </c>
      <c r="F38" s="2">
        <f t="shared" si="0"/>
        <v>242.43999999999997</v>
      </c>
      <c r="G38" s="8">
        <f>SUM(F38)</f>
        <v>242.43999999999997</v>
      </c>
    </row>
    <row r="39" spans="1:7" ht="28.5" x14ac:dyDescent="0.2">
      <c r="A39" s="1" t="s">
        <v>34</v>
      </c>
      <c r="B39" s="2">
        <v>51115</v>
      </c>
      <c r="C39" s="1" t="s">
        <v>2</v>
      </c>
      <c r="D39" s="2">
        <v>1</v>
      </c>
      <c r="E39" s="1">
        <v>320</v>
      </c>
      <c r="F39" s="2">
        <f t="shared" si="0"/>
        <v>371.2</v>
      </c>
    </row>
    <row r="40" spans="1:7" ht="28.5" x14ac:dyDescent="0.2">
      <c r="A40" s="5" t="s">
        <v>34</v>
      </c>
      <c r="B40" s="2">
        <v>182431</v>
      </c>
      <c r="C40" s="1" t="s">
        <v>58</v>
      </c>
      <c r="D40" s="2">
        <v>2</v>
      </c>
      <c r="E40" s="1">
        <v>176</v>
      </c>
      <c r="F40" s="2">
        <f t="shared" si="0"/>
        <v>204.16</v>
      </c>
    </row>
    <row r="41" spans="1:7" ht="28.5" x14ac:dyDescent="0.2">
      <c r="A41" s="1" t="s">
        <v>34</v>
      </c>
      <c r="B41" s="2">
        <v>273631</v>
      </c>
      <c r="C41" s="1" t="s">
        <v>59</v>
      </c>
      <c r="D41" s="2">
        <v>1</v>
      </c>
      <c r="E41" s="1">
        <v>180</v>
      </c>
      <c r="F41" s="2">
        <f t="shared" si="0"/>
        <v>208.79999999999998</v>
      </c>
      <c r="G41" s="8">
        <f>SUM(F39:F41)</f>
        <v>784.16</v>
      </c>
    </row>
    <row r="42" spans="1:7" ht="28.5" x14ac:dyDescent="0.2">
      <c r="A42" s="1" t="s">
        <v>27</v>
      </c>
      <c r="B42" s="2">
        <v>182430</v>
      </c>
      <c r="C42" s="1" t="s">
        <v>60</v>
      </c>
      <c r="D42" s="2">
        <v>1</v>
      </c>
      <c r="E42" s="1">
        <v>199</v>
      </c>
      <c r="F42" s="2">
        <f t="shared" si="0"/>
        <v>230.83999999999997</v>
      </c>
    </row>
    <row r="43" spans="1:7" x14ac:dyDescent="0.2">
      <c r="A43" s="1" t="s">
        <v>27</v>
      </c>
      <c r="B43" s="2">
        <v>252630</v>
      </c>
      <c r="C43" s="1" t="s">
        <v>14</v>
      </c>
      <c r="D43" s="2">
        <v>1</v>
      </c>
      <c r="E43" s="1">
        <v>232</v>
      </c>
      <c r="F43" s="2">
        <f t="shared" si="0"/>
        <v>269.12</v>
      </c>
    </row>
    <row r="44" spans="1:7" x14ac:dyDescent="0.2">
      <c r="A44" s="1" t="s">
        <v>27</v>
      </c>
      <c r="B44" s="2">
        <v>241533</v>
      </c>
      <c r="C44" s="1" t="s">
        <v>21</v>
      </c>
      <c r="D44" s="2">
        <v>1</v>
      </c>
      <c r="E44" s="1">
        <v>303</v>
      </c>
      <c r="F44" s="2">
        <f t="shared" si="0"/>
        <v>351.47999999999996</v>
      </c>
    </row>
    <row r="45" spans="1:7" ht="28.5" x14ac:dyDescent="0.2">
      <c r="A45" s="1" t="s">
        <v>27</v>
      </c>
      <c r="B45" s="2">
        <v>261533</v>
      </c>
      <c r="C45" s="1" t="s">
        <v>23</v>
      </c>
      <c r="D45" s="2">
        <v>1</v>
      </c>
      <c r="E45" s="1">
        <v>242</v>
      </c>
      <c r="F45" s="2">
        <f t="shared" si="0"/>
        <v>280.71999999999997</v>
      </c>
      <c r="G45" s="8">
        <f>SUM(F42:F45)</f>
        <v>1132.1599999999999</v>
      </c>
    </row>
  </sheetData>
  <autoFilter ref="A1:F1">
    <sortState ref="A2:F57">
      <sortCondition ref="A1"/>
    </sortState>
  </autoFilter>
  <hyperlinks>
    <hyperlink ref="A32" r:id="rId1"/>
    <hyperlink ref="A36" r:id="rId2"/>
    <hyperlink ref="A37" r:id="rId3"/>
    <hyperlink ref="A33" r:id="rId4"/>
    <hyperlink ref="A34" r:id="rId5"/>
    <hyperlink ref="A35" r:id="rId6"/>
  </hyperlinks>
  <pageMargins left="1.25" right="1.25" top="1" bottom="0.79166666666666696" header="0.25" footer="0.25"/>
  <pageSetup paperSize="9" orientation="portrait" horizontalDpi="300" verticalDpi="0" copies="0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Alex</cp:lastModifiedBy>
  <dcterms:created xsi:type="dcterms:W3CDTF">2015-10-17T20:54:42Z</dcterms:created>
  <dcterms:modified xsi:type="dcterms:W3CDTF">2015-10-18T19:33:00Z</dcterms:modified>
</cp:coreProperties>
</file>