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 tabRatio="0"/>
  </bookViews>
  <sheets>
    <sheet name="TDSheet" sheetId="1" r:id="rId1"/>
  </sheets>
  <externalReferences>
    <externalReference r:id="rId2"/>
    <externalReference r:id="rId3"/>
    <externalReference r:id="rId4"/>
    <externalReference r:id="rId5"/>
  </externalReferences>
  <calcPr calcId="144525" refMode="R1C1"/>
</workbook>
</file>

<file path=xl/calcChain.xml><?xml version="1.0" encoding="utf-8"?>
<calcChain xmlns="http://schemas.openxmlformats.org/spreadsheetml/2006/main">
  <c r="B64" i="1" l="1"/>
  <c r="C64" i="1"/>
  <c r="B65" i="1"/>
  <c r="C65" i="1"/>
  <c r="B66" i="1"/>
  <c r="C66" i="1"/>
  <c r="B67" i="1"/>
  <c r="C67" i="1"/>
  <c r="B68" i="1"/>
  <c r="C68" i="1"/>
  <c r="B69" i="1"/>
  <c r="C69" i="1"/>
  <c r="B56" i="1"/>
  <c r="C56" i="1"/>
  <c r="B57" i="1"/>
  <c r="C57" i="1"/>
  <c r="B58" i="1"/>
  <c r="C58" i="1"/>
  <c r="B59" i="1"/>
  <c r="C59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14" i="1"/>
  <c r="C14" i="1"/>
  <c r="B15" i="1"/>
  <c r="C15" i="1"/>
  <c r="B16" i="1"/>
  <c r="C16" i="1"/>
  <c r="B17" i="1"/>
  <c r="C17" i="1"/>
  <c r="B18" i="1"/>
  <c r="C18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25" i="1" l="1"/>
  <c r="C125" i="1"/>
  <c r="B126" i="1"/>
  <c r="C126" i="1"/>
  <c r="B127" i="1"/>
  <c r="C127" i="1"/>
  <c r="B128" i="1"/>
  <c r="C128" i="1"/>
  <c r="B129" i="1"/>
  <c r="C129" i="1"/>
  <c r="B130" i="1"/>
  <c r="C130" i="1"/>
  <c r="B109" i="1"/>
  <c r="C109" i="1"/>
  <c r="B110" i="1"/>
  <c r="C110" i="1"/>
  <c r="B111" i="1"/>
  <c r="C111" i="1"/>
  <c r="B112" i="1"/>
  <c r="C112" i="1"/>
  <c r="B96" i="1"/>
  <c r="C96" i="1"/>
  <c r="B97" i="1"/>
  <c r="C97" i="1"/>
  <c r="B98" i="1"/>
  <c r="C98" i="1"/>
  <c r="B99" i="1"/>
  <c r="C99" i="1"/>
  <c r="B79" i="1"/>
  <c r="C79" i="1"/>
  <c r="B80" i="1"/>
  <c r="C80" i="1"/>
  <c r="B81" i="1"/>
  <c r="C81" i="1"/>
  <c r="B82" i="1"/>
  <c r="C82" i="1"/>
  <c r="B83" i="1"/>
  <c r="C83" i="1"/>
  <c r="B43" i="1"/>
  <c r="C43" i="1"/>
  <c r="B44" i="1"/>
  <c r="C44" i="1"/>
  <c r="B38" i="1"/>
  <c r="C38" i="1"/>
  <c r="B39" i="1"/>
  <c r="C39" i="1"/>
  <c r="B40" i="1"/>
  <c r="C40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21" i="1"/>
  <c r="C21" i="1"/>
  <c r="B22" i="1"/>
  <c r="C22" i="1"/>
  <c r="B23" i="1"/>
  <c r="C23" i="1"/>
  <c r="B133" i="1" l="1"/>
  <c r="C133" i="1"/>
  <c r="B134" i="1"/>
  <c r="C134" i="1"/>
  <c r="B135" i="1"/>
  <c r="C135" i="1"/>
  <c r="B136" i="1"/>
  <c r="C136" i="1"/>
  <c r="B137" i="1"/>
  <c r="C137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02" i="1"/>
  <c r="C102" i="1"/>
  <c r="B103" i="1"/>
  <c r="C103" i="1"/>
  <c r="B104" i="1"/>
  <c r="C104" i="1"/>
  <c r="B105" i="1"/>
  <c r="C105" i="1"/>
  <c r="B106" i="1"/>
  <c r="C106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74" i="1"/>
  <c r="C74" i="1"/>
  <c r="B75" i="1"/>
  <c r="C75" i="1"/>
  <c r="B76" i="1"/>
  <c r="C76" i="1"/>
  <c r="B26" i="1"/>
  <c r="C26" i="1"/>
  <c r="H132" i="1" l="1"/>
  <c r="G132" i="1"/>
  <c r="H124" i="1"/>
  <c r="G124" i="1"/>
  <c r="H114" i="1"/>
  <c r="G114" i="1"/>
  <c r="H108" i="1"/>
  <c r="G108" i="1"/>
  <c r="H101" i="1"/>
  <c r="G101" i="1"/>
  <c r="H95" i="1"/>
  <c r="G95" i="1"/>
  <c r="H85" i="1"/>
  <c r="G85" i="1"/>
  <c r="H78" i="1"/>
  <c r="G78" i="1"/>
  <c r="H73" i="1"/>
  <c r="G73" i="1"/>
  <c r="H63" i="1"/>
  <c r="G63" i="1"/>
  <c r="H55" i="1"/>
  <c r="G55" i="1"/>
  <c r="H46" i="1"/>
  <c r="G46" i="1"/>
  <c r="H42" i="1"/>
  <c r="G42" i="1"/>
  <c r="G37" i="1"/>
  <c r="H37" i="1"/>
  <c r="G28" i="1"/>
  <c r="G25" i="1"/>
  <c r="G20" i="1"/>
  <c r="G13" i="1"/>
  <c r="G4" i="1"/>
  <c r="H28" i="1"/>
  <c r="H25" i="1"/>
  <c r="H20" i="1"/>
  <c r="H13" i="1"/>
  <c r="H4" i="1"/>
</calcChain>
</file>

<file path=xl/sharedStrings.xml><?xml version="1.0" encoding="utf-8"?>
<sst xmlns="http://schemas.openxmlformats.org/spreadsheetml/2006/main" count="46" uniqueCount="19">
  <si>
    <t>Номенклатура.Артикул</t>
  </si>
  <si>
    <t>Свободный остаток</t>
  </si>
  <si>
    <t>Номенклатура</t>
  </si>
  <si>
    <t>В ед. хранения</t>
  </si>
  <si>
    <t>ВАШ ЗАКАЗ</t>
  </si>
  <si>
    <t>230 руб.</t>
  </si>
  <si>
    <t>650 руб.</t>
  </si>
  <si>
    <t>700 руб.</t>
  </si>
  <si>
    <t>590 руб.</t>
  </si>
  <si>
    <t>490 руб.</t>
  </si>
  <si>
    <t>580 руб.</t>
  </si>
  <si>
    <t>530 руб.</t>
  </si>
  <si>
    <t>470 руб.</t>
  </si>
  <si>
    <t>480 руб.</t>
  </si>
  <si>
    <t>680 руб.</t>
  </si>
  <si>
    <t>510 руб.</t>
  </si>
  <si>
    <t>670 руб.</t>
  </si>
  <si>
    <r>
      <t xml:space="preserve">ПРАЗДНИЧНАЯ КОЛЛЕКЦИЯ     </t>
    </r>
    <r>
      <rPr>
        <b/>
        <sz val="24"/>
        <color rgb="FFC00000"/>
        <rFont val="Arial"/>
        <family val="2"/>
        <charset val="204"/>
      </rPr>
      <t>РАСПРОДАЖА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</si>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</sst>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8"/>
      <name val="Arial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4"/>
      <color rgb="FFC00000"/>
      <name val="Arial"/>
      <family val="2"/>
      <charset val="204"/>
    </font>
    <font>
      <sz val="10"/>
      <name val="Arial"/>
      <family val="2"/>
      <charset val="204"/>
    </font>
    <font>
      <b/>
      <sz val="10"/>
      <color rgb="FFC00000"/>
      <name val="Arial"/>
      <family val="2"/>
      <charset val="204"/>
    </font>
    <font>
      <b/>
      <sz val="10"/>
      <name val="Arial"/>
      <family val="2"/>
      <charset val="204"/>
    </font>
    <font>
      <b/>
      <sz val="24"/>
      <color rgb="FF7030A0"/>
      <name val="Arial"/>
      <family val="2"/>
      <charset val="204"/>
    </font>
    <font>
      <b/>
      <sz val="24"/>
      <color rgb="FFC00000"/>
      <name val="Arial"/>
      <family val="2"/>
      <charset val="204"/>
    </font>
    <font>
      <b/>
      <sz val="11"/>
      <color rgb="FF594304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11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5F2DD"/>
      </patternFill>
    </fill>
    <fill>
      <patternFill patternType="solid">
        <f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rgb="FFB3AC86"/>
      </left>
      <right style="thin">
        <color rgb="FFB3AC86"/>
      </right>
      <top/>
      <bottom style="thin">
        <color rgb="FFB3AC86"/>
      </bottom>
      <diagonal/>
    </border>
    <border>
      <left style="medium">
        <color indexed="64"/>
      </left>
      <right style="thin">
        <color rgb="FFB3AC86"/>
      </right>
      <top style="medium">
        <color indexed="64"/>
      </top>
      <bottom style="thin">
        <color rgb="FFB3AC86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3AC86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3AC86"/>
      </left>
      <right/>
      <top style="medium">
        <color indexed="64"/>
      </top>
      <bottom style="thin">
        <color rgb="FFB3AC86"/>
      </bottom>
      <diagonal/>
    </border>
    <border>
      <left style="thin">
        <color rgb="FFB3AC86"/>
      </left>
      <right/>
      <top style="thin">
        <color rgb="FFB3AC86"/>
      </top>
      <bottom style="thin">
        <color rgb="FFB3AC86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3AC86"/>
      </right>
      <top style="medium">
        <color indexed="64"/>
      </top>
      <bottom/>
      <diagonal/>
    </border>
    <border>
      <left style="thin">
        <color rgb="FFB3AC86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B3AC86"/>
      </right>
      <top/>
      <bottom style="thin">
        <color rgb="FFB3AC86"/>
      </bottom>
      <diagonal/>
    </border>
    <border>
      <left style="thin">
        <color rgb="FFB3AC86"/>
      </left>
      <right/>
      <top/>
      <bottom style="thin">
        <color rgb="FFB3AC86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left"/>
    </xf>
    <xf numFmtId="0" fontId="1" fillId="4" borderId="12" xfId="0" applyFont="1" applyFill="1" applyBorder="1"/>
    <xf numFmtId="0" fontId="0" fillId="4" borderId="0" xfId="0" applyFill="1"/>
    <xf numFmtId="0" fontId="0" fillId="0" borderId="0" xfId="0" applyAlignment="1">
      <alignment wrapText="1"/>
    </xf>
    <xf numFmtId="0" fontId="1" fillId="4" borderId="24" xfId="0" applyFont="1" applyFill="1" applyBorder="1" applyAlignment="1">
      <alignment horizontal="left"/>
    </xf>
    <xf numFmtId="0" fontId="1" fillId="4" borderId="26" xfId="0" applyFont="1" applyFill="1" applyBorder="1"/>
    <xf numFmtId="0" fontId="1" fillId="4" borderId="27" xfId="0" applyFont="1" applyFill="1" applyBorder="1" applyAlignment="1">
      <alignment horizontal="left"/>
    </xf>
    <xf numFmtId="0" fontId="1" fillId="4" borderId="28" xfId="0" applyFont="1" applyFill="1" applyBorder="1"/>
    <xf numFmtId="0" fontId="1" fillId="4" borderId="29" xfId="0" applyFont="1" applyFill="1" applyBorder="1"/>
    <xf numFmtId="0" fontId="1" fillId="4" borderId="30" xfId="0" applyFont="1" applyFill="1" applyBorder="1" applyAlignment="1">
      <alignment horizontal="left"/>
    </xf>
    <xf numFmtId="0" fontId="1" fillId="4" borderId="35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4" borderId="9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6" fillId="4" borderId="29" xfId="0" applyFont="1" applyFill="1" applyBorder="1"/>
    <xf numFmtId="0" fontId="4" fillId="0" borderId="0" xfId="0" applyFont="1"/>
    <xf numFmtId="0" fontId="6" fillId="4" borderId="12" xfId="0" applyFont="1" applyFill="1" applyBorder="1"/>
    <xf numFmtId="0" fontId="1" fillId="4" borderId="46" xfId="0" applyFont="1" applyFill="1" applyBorder="1"/>
    <xf numFmtId="0" fontId="1" fillId="4" borderId="35" xfId="0" applyFont="1" applyFill="1" applyBorder="1"/>
    <xf numFmtId="0" fontId="9" fillId="2" borderId="2" xfId="0" applyNumberFormat="1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0" fontId="9" fillId="2" borderId="43" xfId="0" applyNumberFormat="1" applyFont="1" applyFill="1" applyBorder="1" applyAlignment="1">
      <alignment horizontal="center" vertical="top" wrapText="1"/>
    </xf>
    <xf numFmtId="0" fontId="10" fillId="7" borderId="12" xfId="0" applyNumberFormat="1" applyFont="1" applyFill="1" applyBorder="1" applyAlignment="1">
      <alignment horizontal="center" vertical="top" wrapText="1"/>
    </xf>
    <xf numFmtId="0" fontId="11" fillId="0" borderId="9" xfId="0" applyNumberFormat="1" applyFont="1" applyBorder="1" applyAlignment="1">
      <alignment horizontal="center"/>
    </xf>
    <xf numFmtId="0" fontId="9" fillId="2" borderId="13" xfId="0" applyNumberFormat="1" applyFont="1" applyFill="1" applyBorder="1" applyAlignment="1">
      <alignment horizontal="center" vertical="top" wrapText="1"/>
    </xf>
    <xf numFmtId="0" fontId="12" fillId="3" borderId="14" xfId="0" applyNumberFormat="1" applyFont="1" applyFill="1" applyBorder="1" applyAlignment="1">
      <alignment horizontal="center" vertical="top" wrapText="1"/>
    </xf>
    <xf numFmtId="0" fontId="9" fillId="8" borderId="12" xfId="0" applyNumberFormat="1" applyFont="1" applyFill="1" applyBorder="1" applyAlignment="1">
      <alignment horizontal="center" vertical="top" wrapText="1"/>
    </xf>
    <xf numFmtId="0" fontId="11" fillId="0" borderId="0" xfId="0" applyNumberFormat="1" applyFont="1" applyBorder="1" applyAlignment="1">
      <alignment horizontal="center"/>
    </xf>
    <xf numFmtId="0" fontId="11" fillId="8" borderId="45" xfId="0" applyNumberFormat="1" applyFont="1" applyFill="1" applyBorder="1" applyAlignment="1">
      <alignment horizontal="center" vertical="top" wrapText="1"/>
    </xf>
    <xf numFmtId="0" fontId="11" fillId="0" borderId="9" xfId="0" applyNumberFormat="1" applyFont="1" applyBorder="1" applyAlignment="1">
      <alignment horizontal="center" vertical="top"/>
    </xf>
    <xf numFmtId="0" fontId="11" fillId="0" borderId="0" xfId="0" applyNumberFormat="1" applyFont="1" applyAlignment="1">
      <alignment horizontal="center"/>
    </xf>
    <xf numFmtId="0" fontId="9" fillId="2" borderId="2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1" fontId="9" fillId="2" borderId="42" xfId="0" applyNumberFormat="1" applyFont="1" applyFill="1" applyBorder="1" applyAlignment="1">
      <alignment horizontal="left" vertical="top" wrapText="1"/>
    </xf>
    <xf numFmtId="0" fontId="13" fillId="7" borderId="12" xfId="0" applyNumberFormat="1" applyFont="1" applyFill="1" applyBorder="1" applyAlignment="1">
      <alignment horizontal="left" vertical="top" wrapText="1" indent="1"/>
    </xf>
    <xf numFmtId="0" fontId="14" fillId="0" borderId="8" xfId="0" applyFont="1" applyBorder="1" applyAlignment="1">
      <alignment horizontal="left"/>
    </xf>
    <xf numFmtId="1" fontId="9" fillId="2" borderId="3" xfId="0" applyNumberFormat="1" applyFont="1" applyFill="1" applyBorder="1" applyAlignment="1">
      <alignment horizontal="left" vertical="top" wrapText="1"/>
    </xf>
    <xf numFmtId="0" fontId="15" fillId="3" borderId="6" xfId="0" applyFont="1" applyFill="1" applyBorder="1" applyAlignment="1">
      <alignment horizontal="left" vertical="top" wrapText="1" indent="1"/>
    </xf>
    <xf numFmtId="1" fontId="14" fillId="8" borderId="12" xfId="0" applyNumberFormat="1" applyFont="1" applyFill="1" applyBorder="1" applyAlignment="1">
      <alignment horizontal="left" vertical="top" wrapText="1"/>
    </xf>
    <xf numFmtId="0" fontId="14" fillId="0" borderId="23" xfId="0" applyFont="1" applyBorder="1" applyAlignment="1">
      <alignment horizontal="left"/>
    </xf>
    <xf numFmtId="1" fontId="14" fillId="8" borderId="44" xfId="0" applyNumberFormat="1" applyFont="1" applyFill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/>
    </xf>
    <xf numFmtId="0" fontId="1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5" borderId="24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/>
    </xf>
    <xf numFmtId="0" fontId="7" fillId="6" borderId="40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7" xfId="0" applyBorder="1" applyAlignment="1">
      <alignment horizontal="center"/>
    </xf>
    <xf numFmtId="0" fontId="1" fillId="5" borderId="36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971550</xdr:colOff>
      <xdr:row>3</xdr:row>
      <xdr:rowOff>38100</xdr:rowOff>
    </xdr:from>
    <xdr:to>
      <xdr:col>5</xdr:col>
      <xdr:colOff>2933700</xdr:colOff>
      <xdr:row>11</xdr:row>
      <xdr:rowOff>1647824</xdr:rowOff>
    </xdr:to>
    <xdr:pic>
      <xdr:nvPicPr>
        <xdr:cNvPr id="2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1409700"/>
          <a:ext cx="1962150" cy="326707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333374</xdr:colOff>
      <xdr:row>12</xdr:row>
      <xdr:rowOff>142876</xdr:rowOff>
    </xdr:from>
    <xdr:to>
      <xdr:col>5</xdr:col>
      <xdr:colOff>3981449</xdr:colOff>
      <xdr:row>18</xdr:row>
      <xdr:rowOff>2571750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9899" y="4895851"/>
          <a:ext cx="3648075" cy="3895724"/>
        </a:xfrm>
        <a:prstGeom prst="rect">
          <a:avLst/>
        </a:prstGeom>
      </xdr:spPr>
    </xdr:pic>
    <xdr:clientData/>
  </xdr:twoCellAnchor>
  <xdr:twoCellAnchor>
    <xdr:from>
      <xdr:col>5</xdr:col>
      <xdr:colOff>542924</xdr:colOff>
      <xdr:row>19</xdr:row>
      <xdr:rowOff>47625</xdr:rowOff>
    </xdr:from>
    <xdr:to>
      <xdr:col>5</xdr:col>
      <xdr:colOff>3943349</xdr:colOff>
      <xdr:row>23</xdr:row>
      <xdr:rowOff>3009900</xdr:rowOff>
    </xdr:to>
    <xdr:pic>
      <xdr:nvPicPr>
        <xdr:cNvPr id="11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49" y="9020175"/>
          <a:ext cx="3400425" cy="428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1123949</xdr:colOff>
      <xdr:row>24</xdr:row>
      <xdr:rowOff>95249</xdr:rowOff>
    </xdr:from>
    <xdr:to>
      <xdr:col>5</xdr:col>
      <xdr:colOff>3543300</xdr:colOff>
      <xdr:row>26</xdr:row>
      <xdr:rowOff>3952875</xdr:rowOff>
    </xdr:to>
    <xdr:pic>
      <xdr:nvPicPr>
        <xdr:cNvPr id="13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4" y="13620749"/>
          <a:ext cx="2419351" cy="43148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266701</xdr:colOff>
      <xdr:row>27</xdr:row>
      <xdr:rowOff>171450</xdr:rowOff>
    </xdr:from>
    <xdr:to>
      <xdr:col>5</xdr:col>
      <xdr:colOff>3295651</xdr:colOff>
      <xdr:row>35</xdr:row>
      <xdr:rowOff>1971675</xdr:rowOff>
    </xdr:to>
    <xdr:pic>
      <xdr:nvPicPr>
        <xdr:cNvPr id="15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6" y="16783050"/>
          <a:ext cx="3028950" cy="4552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457200</xdr:colOff>
      <xdr:row>36</xdr:row>
      <xdr:rowOff>47626</xdr:rowOff>
    </xdr:from>
    <xdr:to>
      <xdr:col>5</xdr:col>
      <xdr:colOff>3981450</xdr:colOff>
      <xdr:row>40</xdr:row>
      <xdr:rowOff>3228975</xdr:rowOff>
    </xdr:to>
    <xdr:pic>
      <xdr:nvPicPr>
        <xdr:cNvPr id="16" name="Рисунок 25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6"/>
          <a:ext cx="3524250" cy="42290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809625</xdr:colOff>
      <xdr:row>41</xdr:row>
      <xdr:rowOff>152399</xdr:rowOff>
    </xdr:from>
    <xdr:to>
      <xdr:col>5</xdr:col>
      <xdr:colOff>3514725</xdr:colOff>
      <xdr:row>44</xdr:row>
      <xdr:rowOff>3409950</xdr:rowOff>
    </xdr:to>
    <xdr:pic>
      <xdr:nvPicPr>
        <xdr:cNvPr id="17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27593924"/>
          <a:ext cx="2705100" cy="42576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952500</xdr:colOff>
      <xdr:row>45</xdr:row>
      <xdr:rowOff>76199</xdr:rowOff>
    </xdr:from>
    <xdr:to>
      <xdr:col>5</xdr:col>
      <xdr:colOff>3028950</xdr:colOff>
      <xdr:row>53</xdr:row>
      <xdr:rowOff>2447925</xdr:rowOff>
    </xdr:to>
    <xdr:pic>
      <xdr:nvPicPr>
        <xdr:cNvPr id="19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32118299"/>
          <a:ext cx="2076450" cy="42195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447675</xdr:colOff>
      <xdr:row>54</xdr:row>
      <xdr:rowOff>19050</xdr:rowOff>
    </xdr:from>
    <xdr:to>
      <xdr:col>5</xdr:col>
      <xdr:colOff>3838575</xdr:colOff>
      <xdr:row>61</xdr:row>
      <xdr:rowOff>1724025</xdr:rowOff>
    </xdr:to>
    <xdr:pic>
      <xdr:nvPicPr>
        <xdr:cNvPr id="20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6442650"/>
          <a:ext cx="3390900" cy="420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809625</xdr:colOff>
      <xdr:row>62</xdr:row>
      <xdr:rowOff>66675</xdr:rowOff>
    </xdr:from>
    <xdr:to>
      <xdr:col>5</xdr:col>
      <xdr:colOff>3514725</xdr:colOff>
      <xdr:row>71</xdr:row>
      <xdr:rowOff>2143125</xdr:rowOff>
    </xdr:to>
    <xdr:pic>
      <xdr:nvPicPr>
        <xdr:cNvPr id="21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40805100"/>
          <a:ext cx="2705100" cy="449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733424</xdr:colOff>
      <xdr:row>72</xdr:row>
      <xdr:rowOff>57150</xdr:rowOff>
    </xdr:from>
    <xdr:to>
      <xdr:col>5</xdr:col>
      <xdr:colOff>3657600</xdr:colOff>
      <xdr:row>76</xdr:row>
      <xdr:rowOff>3067050</xdr:rowOff>
    </xdr:to>
    <xdr:pic>
      <xdr:nvPicPr>
        <xdr:cNvPr id="25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49" y="45519975"/>
          <a:ext cx="2924176" cy="444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666750</xdr:colOff>
      <xdr:row>77</xdr:row>
      <xdr:rowOff>19049</xdr:rowOff>
    </xdr:from>
    <xdr:to>
      <xdr:col>5</xdr:col>
      <xdr:colOff>3324225</xdr:colOff>
      <xdr:row>83</xdr:row>
      <xdr:rowOff>2543175</xdr:rowOff>
    </xdr:to>
    <xdr:pic>
      <xdr:nvPicPr>
        <xdr:cNvPr id="26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50101499"/>
          <a:ext cx="2657475" cy="49149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619125</xdr:colOff>
      <xdr:row>85</xdr:row>
      <xdr:rowOff>9525</xdr:rowOff>
    </xdr:from>
    <xdr:to>
      <xdr:col>5</xdr:col>
      <xdr:colOff>3000375</xdr:colOff>
      <xdr:row>93</xdr:row>
      <xdr:rowOff>704850</xdr:rowOff>
    </xdr:to>
    <xdr:pic>
      <xdr:nvPicPr>
        <xdr:cNvPr id="27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50425350"/>
          <a:ext cx="2381250" cy="3438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485774</xdr:colOff>
      <xdr:row>94</xdr:row>
      <xdr:rowOff>161926</xdr:rowOff>
    </xdr:from>
    <xdr:to>
      <xdr:col>5</xdr:col>
      <xdr:colOff>3371849</xdr:colOff>
      <xdr:row>99</xdr:row>
      <xdr:rowOff>2505075</xdr:rowOff>
    </xdr:to>
    <xdr:pic>
      <xdr:nvPicPr>
        <xdr:cNvPr id="30" name="Рисунок 2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299" y="59140726"/>
          <a:ext cx="2886075" cy="399097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514350</xdr:colOff>
      <xdr:row>100</xdr:row>
      <xdr:rowOff>95248</xdr:rowOff>
    </xdr:from>
    <xdr:to>
      <xdr:col>5</xdr:col>
      <xdr:colOff>3371850</xdr:colOff>
      <xdr:row>106</xdr:row>
      <xdr:rowOff>2905124</xdr:rowOff>
    </xdr:to>
    <xdr:pic>
      <xdr:nvPicPr>
        <xdr:cNvPr id="31" name="Рисунок 26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63512698"/>
          <a:ext cx="2857500" cy="47625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638174</xdr:colOff>
      <xdr:row>107</xdr:row>
      <xdr:rowOff>228599</xdr:rowOff>
    </xdr:from>
    <xdr:to>
      <xdr:col>5</xdr:col>
      <xdr:colOff>3600449</xdr:colOff>
      <xdr:row>112</xdr:row>
      <xdr:rowOff>3314699</xdr:rowOff>
    </xdr:to>
    <xdr:pic>
      <xdr:nvPicPr>
        <xdr:cNvPr id="32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699" y="69046724"/>
          <a:ext cx="2962275" cy="4333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647701</xdr:colOff>
      <xdr:row>113</xdr:row>
      <xdr:rowOff>2</xdr:rowOff>
    </xdr:from>
    <xdr:to>
      <xdr:col>5</xdr:col>
      <xdr:colOff>3705225</xdr:colOff>
      <xdr:row>122</xdr:row>
      <xdr:rowOff>2066926</xdr:rowOff>
    </xdr:to>
    <xdr:pic>
      <xdr:nvPicPr>
        <xdr:cNvPr id="3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6" y="82315052"/>
          <a:ext cx="3057524" cy="469582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771526</xdr:colOff>
      <xdr:row>123</xdr:row>
      <xdr:rowOff>66675</xdr:rowOff>
    </xdr:from>
    <xdr:to>
      <xdr:col>5</xdr:col>
      <xdr:colOff>3543300</xdr:colOff>
      <xdr:row>130</xdr:row>
      <xdr:rowOff>2828925</xdr:rowOff>
    </xdr:to>
    <xdr:pic>
      <xdr:nvPicPr>
        <xdr:cNvPr id="36" name="Рисунок 2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1" y="87239475"/>
          <a:ext cx="2771774" cy="444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819149</xdr:colOff>
      <xdr:row>131</xdr:row>
      <xdr:rowOff>19048</xdr:rowOff>
    </xdr:from>
    <xdr:to>
      <xdr:col>5</xdr:col>
      <xdr:colOff>3514725</xdr:colOff>
      <xdr:row>137</xdr:row>
      <xdr:rowOff>2905124</xdr:rowOff>
    </xdr:to>
    <xdr:pic>
      <xdr:nvPicPr>
        <xdr:cNvPr id="37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4" y="91668598"/>
          <a:ext cx="2695576" cy="42672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2;&#1077;&#1085;&#1077;&#1076;&#1078;&#1077;&#1088;1/AppData/Local/Microsoft/Windows/Temporary%20Internet%20Files/Content.IE5/XOS6TVYF/&#1055;&#1056;&#1040;&#1049;&#1057;&#1067;/&#1055;&#1088;&#1072;&#1079;&#1076;&#1085;&#1080;&#1082;%20&#1087;&#1088;&#1072;&#1081;&#1089;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2;&#1077;&#1085;&#1077;&#1076;&#1078;&#1077;&#1088;1/Desktop/6xlsx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2;&#1077;&#1085;&#1077;&#1076;&#1078;&#1077;&#1088;1/Desktop/&#1087;&#1088;&#1072;&#1079;&#1076;&#1085;&#108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2;&#1077;&#1085;&#1077;&#1076;&#1078;&#1077;&#1088;1/Desktop/&#1087;&#1088;&#1072;&#1079;&#1076;&#1085;&#1080;&#1082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ень ЗИМА"/>
    </sheetNames>
    <sheetDataSet>
      <sheetData sheetId="0">
        <row r="18">
          <cell r="C18" t="str">
            <v>Романтичное платье с отделкой из кружева и атласа. Юбка расклешённая, талия подчёркнута атласным поясом. Украшение - пришивные стразы по кокеткам.</v>
          </cell>
        </row>
        <row r="22">
          <cell r="C22" t="str">
            <v>Элегантное платье полуприлегающего силуэта. Сочетание плотного трикотажа и кружева на атласе. Очень эффектный вырез по груди. Юбка силуэта тюльпан со складками у талии. Пояс украшен  кружевной тесьмой и стразами</v>
          </cell>
          <cell r="F22" t="str">
            <v>Трикотаж+атлас  Состав: 70% вискоза 22% нейлон 8% лайкра</v>
          </cell>
        </row>
        <row r="24">
          <cell r="C24" t="str">
            <v>Платье полуприлегающего силуэта (двойное), верх - сетка - гофре.</v>
          </cell>
          <cell r="F24" t="str">
            <v>95% п/э, 5% эластан</v>
          </cell>
        </row>
        <row r="28">
          <cell r="C28" t="str">
            <v>Стильное платье полуприлегающего силуэта с отделкой из кружева. По спине - качели.</v>
          </cell>
          <cell r="F28" t="str">
            <v>95% п/э, 5% эластан</v>
          </cell>
        </row>
        <row r="30">
          <cell r="C30" t="str">
            <v>Приталенное платье с кружевным верхом. Юбка - тюльпан. Отделка - атлас.</v>
          </cell>
          <cell r="F30" t="str">
            <v>Трикотаж+атлас+кружево  Состав: 70% вискоза 22% нейлон 8% лайкра</v>
          </cell>
        </row>
        <row r="32">
          <cell r="C32" t="str">
            <v>Прилегающее платье, подчеркивающее линию талии. Мягкие драпировки по груди и юбке придают модели особую романтичность. Отделка - кружево на атласе.</v>
          </cell>
          <cell r="F32" t="str">
            <v>95% п/э, 5% эластан</v>
          </cell>
        </row>
        <row r="34">
          <cell r="C34" t="str">
            <v>Романтичное платье с летящей юбкой из гофрированной сетки (юбка на чехле) Пояс по талии драпирован. Спина - полуоткрытая, по груди - драпировка с запахом. Роза на талии.</v>
          </cell>
          <cell r="F34" t="str">
            <v>95% п/э, 5% эластан</v>
          </cell>
        </row>
        <row r="36">
          <cell r="C36" t="str">
            <v>Платье прилегающего силуэта (кружево на чехле)</v>
          </cell>
          <cell r="F36" t="str">
            <v>95% п/э, 5% эластан</v>
          </cell>
        </row>
        <row r="40">
          <cell r="C40" t="str">
            <v>Платье отрезное по талии с расклешённой юбкой. Верх оформлен атласной фигурной кокеткой по переду и спинке. Великолепное кружево на атласе.</v>
          </cell>
          <cell r="F40" t="str">
            <v>Трикотаж+атлас  Состав: 70% вискоза 22% нейлон 8% лайкра</v>
          </cell>
        </row>
        <row r="42">
          <cell r="C42" t="str">
            <v>Платье для юных и дерзких. Расклешённая юбка, полуоткрытая спина. Очень эффектное сочетание серебристого атласа и блестящей сетки</v>
          </cell>
          <cell r="F42" t="str">
            <v>95% п/э, 5% эластан</v>
          </cell>
        </row>
        <row r="44">
          <cell r="C44" t="str">
            <v>Платье силуэта "А" с воротником - стойкой, переходящим в завязку по спине. Платье двойное - верх - блестящая серебристая сетка.</v>
          </cell>
          <cell r="F44" t="str">
            <v>95% п/э, 5% эластан</v>
          </cell>
        </row>
        <row r="46">
          <cell r="C46" t="str">
            <v>Полуприлегающее платье отрезное по линии талии. Спина - кружево на атласе, спереди - широкий пояс переходящий в бант.</v>
          </cell>
          <cell r="F46" t="str">
            <v>95% п/э, 5% эластан</v>
          </cell>
        </row>
        <row r="50">
          <cell r="C50" t="str">
            <v>Платье отрезное по талии с расклешённой юбкой. Верх - драпированый лиф с кружевной отделкой. Украшение - стразы по кокеткам и поясу.</v>
          </cell>
          <cell r="F50" t="str">
            <v>Трикотаж+атлас  Состав: 70% вискоза 22% нейлон 8% лайкра</v>
          </cell>
        </row>
        <row r="58">
          <cell r="C58" t="str">
            <v>Платье отрезное по талии с кружевным верхом. Рукав - реглан. Юбка - тюльпан с мягкими складками по талии. Атласный пояс в качестве отделки (съёмный)</v>
          </cell>
          <cell r="F58" t="str">
            <v>Трикотаж  Состав: 70% вискоза 22% нейлон 8% лайкра</v>
          </cell>
        </row>
        <row r="60">
          <cell r="C60" t="str">
            <v>Элегантное платье полуприлегающего силуэта. Сочетание плотного трикотажа и гофрированной сетки. Очень эффектный вырез по груди украшен розой. По низу юбки - волан (по спинке).</v>
          </cell>
          <cell r="F60" t="str">
            <v>Трикотаж  Состав: 70% вискоза 22% нейлон 8% лайкра</v>
          </cell>
        </row>
        <row r="62">
          <cell r="C62" t="str">
            <v>Элегантное платье полуприлегающего силуэта, отрезное по талии. Сочетание плотного трикотажа и стрейч-атласа. Мягкие складки по груди. Отделка - кружевная тесьма и стразы.</v>
          </cell>
          <cell r="F62" t="str">
            <v>Трикотаж  Состав: 70% вискоза 22% нейлон 8% лайкра</v>
          </cell>
        </row>
        <row r="64">
          <cell r="C64" t="str">
            <v>Элегантное платье отрезное по талии с отделкой из сетки. По груди - мягкая драпировка, талия с баской. Низ изделия, разрез по юбке и низ рукава оформлены сеткой. Пояс со стразами. Горловина так же украшена стразами.</v>
          </cell>
          <cell r="F64" t="str">
            <v>Трикотаж  Состав: 70% вискоза 22% нейлон 8% лайкра</v>
          </cell>
        </row>
        <row r="66">
          <cell r="C66" t="str">
            <v xml:space="preserve">Блузка на бретелях с драпировкой по боковым швам. Под грудью подрез и мягкая драпировка. Бретели оформлены пряжками со стразами. </v>
          </cell>
          <cell r="F66" t="str">
            <v>95% п/э, 5% эластан</v>
          </cell>
        </row>
        <row r="68">
          <cell r="C68" t="str">
            <v>Элегантное платье прилегающего силуэта. Сочетание плотного трикотажа и мягкой прозрачной сетки. Сзади - разрез.</v>
          </cell>
          <cell r="F68" t="str">
            <v>Трикотаж  Состав: 70% вискоза 22% нейлон 8% лайкра</v>
          </cell>
        </row>
        <row r="70">
          <cell r="C70" t="str">
            <v>Приталенное платье с кружевным верхом, по талии вставка. Отделка - атлас.</v>
          </cell>
          <cell r="F70" t="str">
            <v>Трикотаж  Состав: 70% вискоза 22% нейлон 8% лайкра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1">
          <cell r="B11" t="str">
            <v>Блуза на бретелях с пряжками р.84 синий</v>
          </cell>
          <cell r="C11">
            <v>2</v>
          </cell>
        </row>
        <row r="12">
          <cell r="B12" t="str">
            <v>Блуза на бретелях с пряжками р.96 серый</v>
          </cell>
          <cell r="C12">
            <v>2</v>
          </cell>
        </row>
        <row r="13">
          <cell r="B13" t="str">
            <v>Блуза на бретелях с пряжками р.92 серый</v>
          </cell>
          <cell r="C13">
            <v>5</v>
          </cell>
        </row>
        <row r="14">
          <cell r="B14" t="str">
            <v>Блуза на бретелях с пряжками р.88 серый</v>
          </cell>
          <cell r="C14">
            <v>6</v>
          </cell>
        </row>
        <row r="15">
          <cell r="B15" t="str">
            <v>Блуза на бретелях с пряжками р.84 серый</v>
          </cell>
          <cell r="C15">
            <v>6</v>
          </cell>
        </row>
        <row r="16">
          <cell r="B16" t="str">
            <v>Блуза на бретелях с пряжками р.96 синий</v>
          </cell>
          <cell r="C16">
            <v>3</v>
          </cell>
        </row>
        <row r="17">
          <cell r="B17" t="str">
            <v>Блуза на бретелях с пряжками р.88 синий</v>
          </cell>
          <cell r="C17">
            <v>4</v>
          </cell>
        </row>
        <row r="18">
          <cell r="B18" t="str">
            <v>Блуза на бретелях с пряжками р.92 синий</v>
          </cell>
          <cell r="C18">
            <v>2</v>
          </cell>
        </row>
        <row r="28">
          <cell r="B28" t="str">
            <v>Романтичное платье, роза на талии р.84 шоколад</v>
          </cell>
          <cell r="C28">
            <v>4</v>
          </cell>
        </row>
        <row r="29">
          <cell r="B29" t="str">
            <v>Романтичное платье, роза на талии р.92 тёмно-синий</v>
          </cell>
          <cell r="C29">
            <v>1</v>
          </cell>
        </row>
        <row r="30">
          <cell r="B30" t="str">
            <v>Романтичное платье, роза на талии р.88 шоколад</v>
          </cell>
          <cell r="C30">
            <v>5</v>
          </cell>
        </row>
        <row r="31">
          <cell r="B31" t="str">
            <v>Романтичное платье, роза на талии р.84 тёмно-синий</v>
          </cell>
          <cell r="C31">
            <v>2</v>
          </cell>
        </row>
        <row r="32">
          <cell r="B32" t="str">
            <v>Романтичное платье, роза на талии р.92 шоколад</v>
          </cell>
          <cell r="C32">
            <v>1</v>
          </cell>
        </row>
        <row r="82">
          <cell r="B82" t="str">
            <v>Платье кружево на чехле р.96 шоколад</v>
          </cell>
          <cell r="C82">
            <v>2</v>
          </cell>
        </row>
        <row r="83">
          <cell r="B83" t="str">
            <v>Платье кружево на чехле р.92 шоколад</v>
          </cell>
          <cell r="C83">
            <v>2</v>
          </cell>
        </row>
        <row r="84">
          <cell r="B84" t="str">
            <v>Платье кружево на чехле р.88 шоколад</v>
          </cell>
          <cell r="C84">
            <v>1</v>
          </cell>
        </row>
        <row r="85">
          <cell r="B85" t="str">
            <v>Платье кружево на чехле р.84 шоколад</v>
          </cell>
          <cell r="C85">
            <v>2</v>
          </cell>
        </row>
        <row r="86">
          <cell r="B86" t="str">
            <v>Платье кружево на чехле р.88 серый/синее кружево</v>
          </cell>
          <cell r="C86">
            <v>1</v>
          </cell>
        </row>
        <row r="87">
          <cell r="B87" t="str">
            <v>Платье кружево на чехле р.92 серый/синее кружево</v>
          </cell>
          <cell r="C87">
            <v>1</v>
          </cell>
        </row>
        <row r="88">
          <cell r="B88" t="str">
            <v>Платье кружево на чехле р.96 серый/синее кружево</v>
          </cell>
          <cell r="C88">
            <v>2</v>
          </cell>
        </row>
        <row r="96">
          <cell r="B96" t="str">
            <v>Платье отрезное по талии с расклешённой юбкой р.96 брусника</v>
          </cell>
          <cell r="C96">
            <v>4</v>
          </cell>
        </row>
        <row r="97">
          <cell r="B97" t="str">
            <v>Платье отрезное по талии с расклешённой юбкой р.92 брусника</v>
          </cell>
          <cell r="C97">
            <v>4</v>
          </cell>
        </row>
        <row r="98">
          <cell r="B98" t="str">
            <v>Платье отрезное по талии с расклешённой юбкой р.84 брусника</v>
          </cell>
          <cell r="C98">
            <v>4</v>
          </cell>
        </row>
        <row r="99">
          <cell r="B99" t="str">
            <v>Платье отрезное по талии с расклешённой юбкой р.88 брусника</v>
          </cell>
          <cell r="C99">
            <v>6</v>
          </cell>
        </row>
        <row r="102">
          <cell r="B102" t="str">
            <v>Стильное платье, по спине качели р.96 шоколад</v>
          </cell>
          <cell r="C102">
            <v>1</v>
          </cell>
        </row>
        <row r="103">
          <cell r="B103" t="str">
            <v>Стильное платье, по спине качели р.92 шоколад</v>
          </cell>
          <cell r="C103">
            <v>1</v>
          </cell>
        </row>
        <row r="104">
          <cell r="B104" t="str">
            <v>Стильное платье, по спине качели р.84 шоколад</v>
          </cell>
          <cell r="C104">
            <v>2</v>
          </cell>
        </row>
        <row r="105">
          <cell r="B105" t="str">
            <v>Стильное платье, по спине качели р.92 тёмно-синий</v>
          </cell>
          <cell r="C105">
            <v>1</v>
          </cell>
        </row>
        <row r="106">
          <cell r="B106" t="str">
            <v>Стильное платье, по спине качели р.88 тёмно-синий</v>
          </cell>
          <cell r="C106">
            <v>2</v>
          </cell>
        </row>
        <row r="107">
          <cell r="B107" t="str">
            <v>Стильное платье, по спине качели р.84 тёмно-синий</v>
          </cell>
          <cell r="C107">
            <v>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1">
          <cell r="B11" t="str">
            <v>Блуза на бретелях с пряжками р.84 синий</v>
          </cell>
        </row>
        <row r="35">
          <cell r="B35" t="str">
            <v>Платье с расклешённой юбкой и полуоткрытой спиной р.92 чёрный/серебро</v>
          </cell>
          <cell r="C35">
            <v>6</v>
          </cell>
        </row>
        <row r="36">
          <cell r="B36" t="str">
            <v>Платье с расклешённой юбкой и полуоткрытой спиной р.88 чёрный/серебро</v>
          </cell>
          <cell r="C36">
            <v>4</v>
          </cell>
        </row>
        <row r="37">
          <cell r="B37" t="str">
            <v>Платье с расклешённой юбкой и полуоткрытой спиной р.84 чёрный/серебро</v>
          </cell>
          <cell r="C37">
            <v>6</v>
          </cell>
        </row>
        <row r="53">
          <cell r="B53" t="str">
            <v>Элегантное платье, рукава - гофрированная сетка р.88 баклажан</v>
          </cell>
          <cell r="C53">
            <v>4</v>
          </cell>
        </row>
        <row r="54">
          <cell r="B54" t="str">
            <v>Элегантное платье, рукава - гофрированная сетка р.92 баклажан</v>
          </cell>
          <cell r="C54">
            <v>2</v>
          </cell>
        </row>
        <row r="55">
          <cell r="B55" t="str">
            <v>Элегантное платье, рукава - гофрированная сетка р.100 т.синий</v>
          </cell>
          <cell r="C55">
            <v>1</v>
          </cell>
        </row>
        <row r="56">
          <cell r="B56" t="str">
            <v>Элегантное платье, рукава - гофрированная сетка р.96 баклажан</v>
          </cell>
          <cell r="C56">
            <v>2</v>
          </cell>
        </row>
        <row r="57">
          <cell r="B57" t="str">
            <v>Элегантное платье, рукава - гофрированная сетка р.100 баклажан</v>
          </cell>
          <cell r="C57">
            <v>2</v>
          </cell>
        </row>
        <row r="58">
          <cell r="B58" t="str">
            <v>Элегантное платье, рукава - гофрированная сетка р.88 т.синий</v>
          </cell>
          <cell r="C58">
            <v>4</v>
          </cell>
        </row>
        <row r="59">
          <cell r="B59" t="str">
            <v>Элегантное платье, рукава - гофрированная сетка р.92 т.синий</v>
          </cell>
          <cell r="C59">
            <v>5</v>
          </cell>
        </row>
        <row r="76">
          <cell r="B76" t="str">
            <v>Элегантное платье с кружевной баской и стразами р.100 синий</v>
          </cell>
          <cell r="C76">
            <v>1</v>
          </cell>
        </row>
        <row r="77">
          <cell r="B77" t="str">
            <v>Элегантное платье с кружевной баской и стразами р.92 синий</v>
          </cell>
          <cell r="C77">
            <v>1</v>
          </cell>
        </row>
        <row r="121">
          <cell r="B121" t="str">
            <v>Элегантное платье-тюльпан, пояс со стразами р.84 василёк</v>
          </cell>
          <cell r="C121">
            <v>5</v>
          </cell>
        </row>
        <row r="122">
          <cell r="B122" t="str">
            <v>Элегантное платье-тюльпан, пояс со стразами р.88 василёк</v>
          </cell>
          <cell r="C122">
            <v>3</v>
          </cell>
        </row>
        <row r="123">
          <cell r="B123" t="str">
            <v>Элегантное платье-тюльпан, пояс со стразами р.92 василёк</v>
          </cell>
          <cell r="C123">
            <v>1</v>
          </cell>
        </row>
        <row r="124">
          <cell r="B124" t="str">
            <v>Элегантное платье-тюльпан, пояс со стразами р.96 василёк</v>
          </cell>
          <cell r="C124">
            <v>3</v>
          </cell>
        </row>
        <row r="125">
          <cell r="B125" t="str">
            <v>Элегантное платье-тюльпан, пояс со стразами р.100 василёк</v>
          </cell>
          <cell r="C125">
            <v>3</v>
          </cell>
        </row>
        <row r="144">
          <cell r="B144" t="str">
            <v>Элегантное платье, отделка - кружевная тесьма и стразы р.100 баклажан/брусника</v>
          </cell>
          <cell r="C144">
            <v>1</v>
          </cell>
        </row>
        <row r="145">
          <cell r="B145" t="str">
            <v>Элегантное платье, отделка - кружевная тесьма и стразы р.92 баклажан/брусника</v>
          </cell>
          <cell r="C145">
            <v>2</v>
          </cell>
        </row>
        <row r="146">
          <cell r="B146" t="str">
            <v>Элегантное платье, отделка - кружевная тесьма и стразы р.88 баклажан/брусника</v>
          </cell>
          <cell r="C146">
            <v>3</v>
          </cell>
        </row>
        <row r="147">
          <cell r="B147" t="str">
            <v>Элегантное платье, отделка - кружевная тесьма и стразы р.84 баклажан/брусника</v>
          </cell>
          <cell r="C147">
            <v>5</v>
          </cell>
        </row>
        <row r="157">
          <cell r="B157" t="str">
            <v>Платье со стразами на плечах и поясе р.84 бирюза</v>
          </cell>
          <cell r="C157">
            <v>4</v>
          </cell>
        </row>
        <row r="158">
          <cell r="B158" t="str">
            <v>Платье со стразами на плечах и поясе р.88 бирюза</v>
          </cell>
          <cell r="C158">
            <v>5</v>
          </cell>
        </row>
        <row r="159">
          <cell r="B159" t="str">
            <v>Платье со стразами на плечах и поясе р.92 бирюза</v>
          </cell>
          <cell r="C159">
            <v>1</v>
          </cell>
        </row>
        <row r="160">
          <cell r="B160" t="str">
            <v>Платье со стразами на плечах и поясе р.96 бирюза</v>
          </cell>
          <cell r="C160">
            <v>2</v>
          </cell>
        </row>
        <row r="190">
          <cell r="B190" t="str">
            <v>Элегантное платье, верх - сетка р.104 чёрный</v>
          </cell>
          <cell r="C190">
            <v>1</v>
          </cell>
        </row>
        <row r="191">
          <cell r="B191" t="str">
            <v>Элегантное платье, верх - сетка р.100 чёрный</v>
          </cell>
          <cell r="C191">
            <v>1</v>
          </cell>
        </row>
        <row r="192">
          <cell r="B192" t="str">
            <v>Элегантное платье, верх - сетка р.96 чёрный</v>
          </cell>
          <cell r="C192">
            <v>1</v>
          </cell>
        </row>
        <row r="193">
          <cell r="B193" t="str">
            <v>Элегантное платье, верх - сетка р.92 чёрный</v>
          </cell>
          <cell r="C193">
            <v>1</v>
          </cell>
        </row>
        <row r="194">
          <cell r="B194" t="str">
            <v>Элегантное платье, верх - сетка р.108 чёрный</v>
          </cell>
          <cell r="C194">
            <v>3</v>
          </cell>
        </row>
        <row r="195">
          <cell r="B195" t="str">
            <v>Элегантное платье, верх - сетка р.88 чёрный</v>
          </cell>
          <cell r="C195">
            <v>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1">
          <cell r="B11" t="str">
            <v>Блуза на бретелях с пряжками р.88 синий</v>
          </cell>
        </row>
        <row r="41">
          <cell r="B41" t="str">
            <v>Платье двойное, верх - блест.сетка р.88 серый/серебро</v>
          </cell>
          <cell r="C41">
            <v>1</v>
          </cell>
        </row>
        <row r="63">
          <cell r="B63" t="str">
            <v>Платье кружевной верх с атласным поясом р.84 синий</v>
          </cell>
          <cell r="C63">
            <v>2</v>
          </cell>
        </row>
        <row r="64">
          <cell r="B64" t="str">
            <v>Платье кружевной верх с атласным поясом р.84 брусника</v>
          </cell>
          <cell r="C64">
            <v>1</v>
          </cell>
        </row>
        <row r="65">
          <cell r="B65" t="str">
            <v>Платье кружевной верх с атласным поясом р.100 брусника</v>
          </cell>
          <cell r="C65">
            <v>1</v>
          </cell>
        </row>
        <row r="109">
          <cell r="B109" t="str">
            <v>Полуприлегающее платье, спина - кружево на атласе р.84 тёмно-синий</v>
          </cell>
          <cell r="C109">
            <v>3</v>
          </cell>
        </row>
        <row r="110">
          <cell r="B110" t="str">
            <v>Полуприлегающее платье, спина - кружево на атласе р.88 тёмно-синий</v>
          </cell>
          <cell r="C110">
            <v>2</v>
          </cell>
        </row>
        <row r="111">
          <cell r="B111" t="str">
            <v>Полуприлегающее платье, спина - кружево на атласе р.92 тёмно-синий</v>
          </cell>
          <cell r="C111">
            <v>2</v>
          </cell>
        </row>
        <row r="120">
          <cell r="B120" t="str">
            <v>Прилегающее платье с драпировкой по груди и юбке р.96 бирюза</v>
          </cell>
          <cell r="C120">
            <v>4</v>
          </cell>
        </row>
        <row r="121">
          <cell r="B121" t="str">
            <v>Прилегающее платье с драпировкой по груди и юбке р.84 тёмно-синий</v>
          </cell>
          <cell r="C121">
            <v>3</v>
          </cell>
        </row>
        <row r="122">
          <cell r="B122" t="str">
            <v>Прилегающее платье с драпировкой по груди и юбке р.92 бирюза</v>
          </cell>
          <cell r="C122">
            <v>4</v>
          </cell>
        </row>
        <row r="123">
          <cell r="B123" t="str">
            <v>Прилегающее платье с драпировкой по груди и юбке р.88 бирюза</v>
          </cell>
          <cell r="C123">
            <v>4</v>
          </cell>
        </row>
        <row r="124">
          <cell r="B124" t="str">
            <v>Прилегающее платье с драпировкой по груди и юбке р.84 бирюза</v>
          </cell>
          <cell r="C124">
            <v>3</v>
          </cell>
        </row>
        <row r="125">
          <cell r="B125" t="str">
            <v>Прилегающее платье с драпировкой по груди и юбке р.88 тёмно-синий</v>
          </cell>
          <cell r="C125">
            <v>3</v>
          </cell>
        </row>
        <row r="126">
          <cell r="B126" t="str">
            <v>Прилегающее платье с драпировкой по груди и юбке р.92 тёмно-синий</v>
          </cell>
          <cell r="C126">
            <v>3</v>
          </cell>
        </row>
        <row r="127">
          <cell r="B127" t="str">
            <v>Прилегающее платье с драпировкой по груди и юбке р.96 тёмно-синий</v>
          </cell>
          <cell r="C127">
            <v>2</v>
          </cell>
        </row>
        <row r="143">
          <cell r="B143" t="str">
            <v>Приталенное платье с кружевным верхом р.84 баклажан</v>
          </cell>
          <cell r="C143">
            <v>8</v>
          </cell>
        </row>
        <row r="144">
          <cell r="B144" t="str">
            <v>Приталенное платье с кружевным верхом р.88 баклажан</v>
          </cell>
          <cell r="C144">
            <v>8</v>
          </cell>
        </row>
        <row r="145">
          <cell r="B145" t="str">
            <v>Приталенное платье с кружевным верхом р.92 баклажан</v>
          </cell>
          <cell r="C145">
            <v>5</v>
          </cell>
        </row>
        <row r="146">
          <cell r="B146" t="str">
            <v>Приталенное платье с кружевным верхом р.96 баклажан</v>
          </cell>
          <cell r="C146">
            <v>7</v>
          </cell>
        </row>
        <row r="147">
          <cell r="B147" t="str">
            <v>Приталенное платье с кружевным верхом р.100 баклажан</v>
          </cell>
          <cell r="C147">
            <v>5</v>
          </cell>
        </row>
        <row r="172">
          <cell r="B172" t="str">
            <v>Платье двойное, верх - сетка-гофре р.92 синий/синяя сетка</v>
          </cell>
          <cell r="C172">
            <v>6</v>
          </cell>
        </row>
        <row r="173">
          <cell r="B173" t="str">
            <v>Платье двойное, верх - сетка-гофре р.88 синий/синяя сетка</v>
          </cell>
          <cell r="C173">
            <v>5</v>
          </cell>
        </row>
        <row r="174">
          <cell r="B174" t="str">
            <v>Платье двойное, верх - сетка-гофре р.84 синий/синяя сетка</v>
          </cell>
          <cell r="C174">
            <v>6</v>
          </cell>
        </row>
        <row r="175">
          <cell r="B175" t="str">
            <v>Платье двойное, верх - сетка-гофре р.92 шоколад/шоколадная сетка</v>
          </cell>
          <cell r="C175">
            <v>10</v>
          </cell>
        </row>
        <row r="176">
          <cell r="B176" t="str">
            <v>Платье двойное, верх - сетка-гофре р.96 синий/синяя сетка</v>
          </cell>
          <cell r="C176">
            <v>5</v>
          </cell>
        </row>
        <row r="177">
          <cell r="B177" t="str">
            <v>Платье двойное, верх - сетка-гофре р.96 шоколад/шоколадная сетка</v>
          </cell>
          <cell r="C177">
            <v>10</v>
          </cell>
        </row>
        <row r="178">
          <cell r="B178" t="str">
            <v>Платье двойное, верх - сетка-гофре р.88 шоколад/шоколадная сетка</v>
          </cell>
          <cell r="C178">
            <v>10</v>
          </cell>
        </row>
        <row r="179">
          <cell r="B179" t="str">
            <v>Платье двойное, верх - сетка-гофре р.84 шоколад/шоколадная сетка</v>
          </cell>
          <cell r="C179">
            <v>8</v>
          </cell>
        </row>
        <row r="190">
          <cell r="B190" t="str">
            <v>Приталенное платье с кружевным верхом р.100 изумруд</v>
          </cell>
          <cell r="C190">
            <v>3</v>
          </cell>
        </row>
        <row r="191">
          <cell r="B191" t="str">
            <v>Приталенное платье с кружевным верхом р.96 изумруд</v>
          </cell>
          <cell r="C191">
            <v>4</v>
          </cell>
        </row>
        <row r="192">
          <cell r="B192" t="str">
            <v>Приталенное платье с кружевным верхом р.92 изумруд</v>
          </cell>
          <cell r="C192">
            <v>4</v>
          </cell>
        </row>
        <row r="193">
          <cell r="B193" t="str">
            <v>Приталенное платье с кружевным верхом р.88 изумруд</v>
          </cell>
          <cell r="C193">
            <v>7</v>
          </cell>
        </row>
        <row r="194">
          <cell r="B194" t="str">
            <v>Приталенное платье с кружевным верхом р.84 изумруд</v>
          </cell>
          <cell r="C194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138"/>
  <sheetViews>
    <sheetView tabSelected="1" topLeftCell="A106" workbookViewId="0">
      <selection activeCell="B119" sqref="B119"/>
    </sheetView>
  </sheetViews>
  <sheetFormatPr defaultColWidth="10.1640625" defaultRowHeight="11.45" customHeight="1" outlineLevelRow="1" x14ac:dyDescent="0.25"/>
  <cols>
    <col min="1" max="1" width="1.5" style="1" customWidth="1"/>
    <col min="2" max="2" width="61.6640625" style="44" customWidth="1"/>
    <col min="3" max="3" width="17.5" style="32" customWidth="1"/>
    <col min="4" max="4" width="18.1640625" style="3" customWidth="1"/>
    <col min="5" max="5" width="14.6640625" customWidth="1"/>
    <col min="6" max="6" width="74" customWidth="1"/>
    <col min="7" max="7" width="26" style="4" customWidth="1"/>
    <col min="8" max="8" width="18.33203125" style="4" customWidth="1"/>
  </cols>
  <sheetData>
    <row r="1" spans="2:8" ht="45.75" customHeight="1" thickBot="1" x14ac:dyDescent="0.25">
      <c r="B1" s="82" t="s">
        <v>17</v>
      </c>
      <c r="C1" s="83"/>
      <c r="D1" s="83"/>
      <c r="E1" s="83"/>
      <c r="F1" s="83"/>
      <c r="G1" s="83"/>
      <c r="H1" s="84"/>
    </row>
    <row r="2" spans="2:8" ht="31.5" customHeight="1" x14ac:dyDescent="0.2">
      <c r="B2" s="33" t="s">
        <v>0</v>
      </c>
      <c r="C2" s="21" t="s">
        <v>1</v>
      </c>
      <c r="D2" s="57" t="s">
        <v>4</v>
      </c>
      <c r="E2" s="51"/>
      <c r="F2" s="69"/>
      <c r="G2" s="69"/>
      <c r="H2" s="85"/>
    </row>
    <row r="3" spans="2:8" ht="30.75" customHeight="1" thickBot="1" x14ac:dyDescent="0.25">
      <c r="B3" s="34" t="s">
        <v>2</v>
      </c>
      <c r="C3" s="22" t="s">
        <v>3</v>
      </c>
      <c r="D3" s="57"/>
      <c r="E3" s="52"/>
      <c r="F3" s="70"/>
      <c r="G3" s="70"/>
      <c r="H3" s="86"/>
    </row>
    <row r="4" spans="2:8" ht="15" customHeight="1" x14ac:dyDescent="0.2">
      <c r="B4" s="35">
        <v>1060</v>
      </c>
      <c r="C4" s="23" t="s">
        <v>18</v>
      </c>
      <c r="D4" s="2"/>
      <c r="E4" s="58" t="s">
        <v>5</v>
      </c>
      <c r="F4" s="52"/>
      <c r="G4" s="56" t="str">
        <f>'[1]Осень ЗИМА'!$C$66</f>
        <v xml:space="preserve">Блузка на бретелях с драпировкой по боковым швам. Под грудью подрез и мягкая драпировка. Бретели оформлены пряжками со стразами. </v>
      </c>
      <c r="H4" s="46" t="str">
        <f>'[1]Осень ЗИМА'!$F$66</f>
        <v>95% п/э, 5% эластан</v>
      </c>
    </row>
    <row r="5" spans="2:8" ht="16.5" customHeight="1" outlineLevel="1" x14ac:dyDescent="0.2">
      <c r="B5" s="36" t="str">
        <f>[2]TDSheet!B11</f>
        <v>Блуза на бретелях с пряжками р.84 синий</v>
      </c>
      <c r="C5" s="24">
        <f>[2]TDSheet!C11</f>
        <v>2</v>
      </c>
      <c r="D5" s="2"/>
      <c r="E5" s="58"/>
      <c r="F5" s="52"/>
      <c r="G5" s="59"/>
      <c r="H5" s="46"/>
    </row>
    <row r="6" spans="2:8" ht="16.5" customHeight="1" outlineLevel="1" x14ac:dyDescent="0.2">
      <c r="B6" s="36" t="str">
        <f>[2]TDSheet!B12</f>
        <v>Блуза на бретелях с пряжками р.96 серый</v>
      </c>
      <c r="C6" s="24">
        <f>[2]TDSheet!C12</f>
        <v>2</v>
      </c>
      <c r="D6" s="2"/>
      <c r="E6" s="58"/>
      <c r="F6" s="52"/>
      <c r="G6" s="59"/>
      <c r="H6" s="46"/>
    </row>
    <row r="7" spans="2:8" ht="16.5" customHeight="1" outlineLevel="1" x14ac:dyDescent="0.2">
      <c r="B7" s="36" t="str">
        <f>[2]TDSheet!B13</f>
        <v>Блуза на бретелях с пряжками р.92 серый</v>
      </c>
      <c r="C7" s="24">
        <f>[2]TDSheet!C13</f>
        <v>5</v>
      </c>
      <c r="D7" s="2"/>
      <c r="E7" s="58"/>
      <c r="F7" s="52"/>
      <c r="G7" s="59"/>
      <c r="H7" s="46"/>
    </row>
    <row r="8" spans="2:8" ht="16.5" customHeight="1" outlineLevel="1" x14ac:dyDescent="0.2">
      <c r="B8" s="36" t="str">
        <f>[2]TDSheet!B14</f>
        <v>Блуза на бретелях с пряжками р.88 серый</v>
      </c>
      <c r="C8" s="24">
        <f>[2]TDSheet!C14</f>
        <v>6</v>
      </c>
      <c r="D8" s="2"/>
      <c r="E8" s="58"/>
      <c r="F8" s="52"/>
      <c r="G8" s="59"/>
      <c r="H8" s="46"/>
    </row>
    <row r="9" spans="2:8" ht="16.5" customHeight="1" outlineLevel="1" x14ac:dyDescent="0.2">
      <c r="B9" s="36" t="str">
        <f>[2]TDSheet!B15</f>
        <v>Блуза на бретелях с пряжками р.84 серый</v>
      </c>
      <c r="C9" s="24">
        <f>[2]TDSheet!C15</f>
        <v>6</v>
      </c>
      <c r="D9" s="2"/>
      <c r="E9" s="58"/>
      <c r="F9" s="52"/>
      <c r="G9" s="59"/>
      <c r="H9" s="46"/>
    </row>
    <row r="10" spans="2:8" ht="16.5" customHeight="1" outlineLevel="1" x14ac:dyDescent="0.2">
      <c r="B10" s="36" t="str">
        <f>[2]TDSheet!B16</f>
        <v>Блуза на бретелях с пряжками р.96 синий</v>
      </c>
      <c r="C10" s="24">
        <f>[2]TDSheet!C16</f>
        <v>3</v>
      </c>
      <c r="D10" s="2"/>
      <c r="E10" s="58"/>
      <c r="F10" s="52"/>
      <c r="G10" s="59"/>
      <c r="H10" s="46"/>
    </row>
    <row r="11" spans="2:8" ht="16.5" customHeight="1" outlineLevel="1" x14ac:dyDescent="0.2">
      <c r="B11" s="36" t="str">
        <f>[2]TDSheet!B17</f>
        <v>Блуза на бретелях с пряжками р.88 синий</v>
      </c>
      <c r="C11" s="24">
        <f>[2]TDSheet!C17</f>
        <v>4</v>
      </c>
      <c r="D11" s="2"/>
      <c r="E11" s="58"/>
      <c r="F11" s="52"/>
      <c r="G11" s="59"/>
      <c r="H11" s="46"/>
    </row>
    <row r="12" spans="2:8" s="1" customFormat="1" ht="135.75" customHeight="1" thickBot="1" x14ac:dyDescent="0.25">
      <c r="B12" s="36" t="str">
        <f>[2]TDSheet!B18</f>
        <v>Блуза на бретелях с пряжками р.92 синий</v>
      </c>
      <c r="C12" s="24">
        <f>[2]TDSheet!C18</f>
        <v>2</v>
      </c>
      <c r="D12" s="5"/>
      <c r="E12" s="58"/>
      <c r="F12" s="52"/>
      <c r="G12" s="59"/>
      <c r="H12" s="46"/>
    </row>
    <row r="13" spans="2:8" ht="18" customHeight="1" x14ac:dyDescent="0.2">
      <c r="B13" s="35">
        <v>3050</v>
      </c>
      <c r="C13" s="23" t="s">
        <v>18</v>
      </c>
      <c r="D13" s="8"/>
      <c r="E13" s="48" t="s">
        <v>7</v>
      </c>
      <c r="F13" s="51"/>
      <c r="G13" s="54" t="str">
        <f>'[1]Осень ЗИМА'!$C$34</f>
        <v>Романтичное платье с летящей юбкой из гофрированной сетки (юбка на чехле) Пояс по талии драпирован. Спина - полуоткрытая, по груди - драпировка с запахом. Роза на талии.</v>
      </c>
      <c r="H13" s="45" t="str">
        <f>'[1]Осень ЗИМА'!$F$34</f>
        <v>95% п/э, 5% эластан</v>
      </c>
    </row>
    <row r="14" spans="2:8" ht="19.5" customHeight="1" outlineLevel="1" x14ac:dyDescent="0.2">
      <c r="B14" s="36" t="str">
        <f>[2]TDSheet!B28</f>
        <v>Романтичное платье, роза на талии р.84 шоколад</v>
      </c>
      <c r="C14" s="24">
        <f>[2]TDSheet!C28</f>
        <v>4</v>
      </c>
      <c r="D14" s="9"/>
      <c r="E14" s="49"/>
      <c r="F14" s="52"/>
      <c r="G14" s="55"/>
      <c r="H14" s="46"/>
    </row>
    <row r="15" spans="2:8" ht="19.5" customHeight="1" outlineLevel="1" x14ac:dyDescent="0.2">
      <c r="B15" s="36" t="str">
        <f>[2]TDSheet!B29</f>
        <v>Романтичное платье, роза на талии р.92 тёмно-синий</v>
      </c>
      <c r="C15" s="24">
        <f>[2]TDSheet!C29</f>
        <v>1</v>
      </c>
      <c r="D15" s="9"/>
      <c r="E15" s="49"/>
      <c r="F15" s="52"/>
      <c r="G15" s="55"/>
      <c r="H15" s="46"/>
    </row>
    <row r="16" spans="2:8" ht="19.5" customHeight="1" outlineLevel="1" x14ac:dyDescent="0.2">
      <c r="B16" s="36" t="str">
        <f>[2]TDSheet!B30</f>
        <v>Романтичное платье, роза на талии р.88 шоколад</v>
      </c>
      <c r="C16" s="24">
        <f>[2]TDSheet!C30</f>
        <v>5</v>
      </c>
      <c r="D16" s="9"/>
      <c r="E16" s="49"/>
      <c r="F16" s="52"/>
      <c r="G16" s="55"/>
      <c r="H16" s="46"/>
    </row>
    <row r="17" spans="2:8" ht="19.5" customHeight="1" outlineLevel="1" x14ac:dyDescent="0.2">
      <c r="B17" s="36" t="str">
        <f>[2]TDSheet!B31</f>
        <v>Романтичное платье, роза на талии р.84 тёмно-синий</v>
      </c>
      <c r="C17" s="24">
        <f>[2]TDSheet!C31</f>
        <v>2</v>
      </c>
      <c r="D17" s="9"/>
      <c r="E17" s="49"/>
      <c r="F17" s="52"/>
      <c r="G17" s="55"/>
      <c r="H17" s="46"/>
    </row>
    <row r="18" spans="2:8" ht="19.5" customHeight="1" outlineLevel="1" x14ac:dyDescent="0.2">
      <c r="B18" s="36" t="str">
        <f>[2]TDSheet!B32</f>
        <v>Романтичное платье, роза на талии р.92 шоколад</v>
      </c>
      <c r="C18" s="24">
        <f>[2]TDSheet!C32</f>
        <v>1</v>
      </c>
      <c r="D18" s="9"/>
      <c r="E18" s="49"/>
      <c r="F18" s="52"/>
      <c r="G18" s="55"/>
      <c r="H18" s="46"/>
    </row>
    <row r="19" spans="2:8" s="1" customFormat="1" ht="216.75" customHeight="1" thickBot="1" x14ac:dyDescent="0.3">
      <c r="B19" s="37"/>
      <c r="C19" s="25"/>
      <c r="D19" s="10"/>
      <c r="E19" s="50"/>
      <c r="F19" s="53"/>
      <c r="G19" s="56"/>
      <c r="H19" s="47"/>
    </row>
    <row r="20" spans="2:8" ht="18.75" customHeight="1" x14ac:dyDescent="0.2">
      <c r="B20" s="35">
        <v>3051</v>
      </c>
      <c r="C20" s="23" t="s">
        <v>18</v>
      </c>
      <c r="D20" s="8"/>
      <c r="E20" s="48" t="s">
        <v>8</v>
      </c>
      <c r="F20" s="51"/>
      <c r="G20" s="54" t="str">
        <f>'[1]Осень ЗИМА'!$C$42</f>
        <v>Платье для юных и дерзких. Расклешённая юбка, полуоткрытая спина. Очень эффектное сочетание серебристого атласа и блестящей сетки</v>
      </c>
      <c r="H20" s="45" t="str">
        <f>'[1]Осень ЗИМА'!$F$42</f>
        <v>95% п/э, 5% эластан</v>
      </c>
    </row>
    <row r="21" spans="2:8" ht="28.5" customHeight="1" outlineLevel="1" x14ac:dyDescent="0.2">
      <c r="B21" s="36" t="str">
        <f>[3]TDSheet!B35</f>
        <v>Платье с расклешённой юбкой и полуоткрытой спиной р.92 чёрный/серебро</v>
      </c>
      <c r="C21" s="24">
        <f>[3]TDSheet!C35</f>
        <v>6</v>
      </c>
      <c r="D21" s="9"/>
      <c r="E21" s="49"/>
      <c r="F21" s="52"/>
      <c r="G21" s="55"/>
      <c r="H21" s="46"/>
    </row>
    <row r="22" spans="2:8" ht="28.5" customHeight="1" outlineLevel="1" x14ac:dyDescent="0.2">
      <c r="B22" s="36" t="str">
        <f>[3]TDSheet!B36</f>
        <v>Платье с расклешённой юбкой и полуоткрытой спиной р.88 чёрный/серебро</v>
      </c>
      <c r="C22" s="24">
        <f>[3]TDSheet!C36</f>
        <v>4</v>
      </c>
      <c r="D22" s="9"/>
      <c r="E22" s="49"/>
      <c r="F22" s="52"/>
      <c r="G22" s="55"/>
      <c r="H22" s="46"/>
    </row>
    <row r="23" spans="2:8" ht="28.5" customHeight="1" outlineLevel="1" x14ac:dyDescent="0.2">
      <c r="B23" s="36" t="str">
        <f>[3]TDSheet!B37</f>
        <v>Платье с расклешённой юбкой и полуоткрытой спиной р.84 чёрный/серебро</v>
      </c>
      <c r="C23" s="24">
        <f>[3]TDSheet!C37</f>
        <v>6</v>
      </c>
      <c r="D23" s="9"/>
      <c r="E23" s="49"/>
      <c r="F23" s="52"/>
      <c r="G23" s="55"/>
      <c r="H23" s="46"/>
    </row>
    <row r="24" spans="2:8" s="1" customFormat="1" ht="254.25" customHeight="1" thickBot="1" x14ac:dyDescent="0.3">
      <c r="B24" s="37"/>
      <c r="C24" s="25"/>
      <c r="D24" s="10"/>
      <c r="E24" s="50"/>
      <c r="F24" s="53"/>
      <c r="G24" s="56"/>
      <c r="H24" s="47"/>
    </row>
    <row r="25" spans="2:8" ht="20.25" customHeight="1" x14ac:dyDescent="0.2">
      <c r="B25" s="38">
        <v>3052</v>
      </c>
      <c r="C25" s="26" t="s">
        <v>18</v>
      </c>
      <c r="D25" s="8"/>
      <c r="E25" s="48" t="s">
        <v>8</v>
      </c>
      <c r="F25" s="51"/>
      <c r="G25" s="54" t="str">
        <f>'[1]Осень ЗИМА'!$C$44</f>
        <v>Платье силуэта "А" с воротником - стойкой, переходящим в завязку по спине. Платье двойное - верх - блестящая серебристая сетка.</v>
      </c>
      <c r="H25" s="45" t="str">
        <f>'[1]Осень ЗИМА'!$F$44</f>
        <v>95% п/э, 5% эластан</v>
      </c>
    </row>
    <row r="26" spans="2:8" ht="15.75" customHeight="1" outlineLevel="1" x14ac:dyDescent="0.2">
      <c r="B26" s="39" t="str">
        <f>[4]TDSheet!B41</f>
        <v>Платье двойное, верх - блест.сетка р.88 серый/серебро</v>
      </c>
      <c r="C26" s="27">
        <f>[4]TDSheet!C41</f>
        <v>1</v>
      </c>
      <c r="D26" s="9"/>
      <c r="E26" s="49"/>
      <c r="F26" s="52"/>
      <c r="G26" s="55"/>
      <c r="H26" s="46"/>
    </row>
    <row r="27" spans="2:8" s="1" customFormat="1" ht="322.5" customHeight="1" thickBot="1" x14ac:dyDescent="0.3">
      <c r="B27" s="37"/>
      <c r="C27" s="25"/>
      <c r="D27" s="10"/>
      <c r="E27" s="50"/>
      <c r="F27" s="53"/>
      <c r="G27" s="56"/>
      <c r="H27" s="47"/>
    </row>
    <row r="28" spans="2:8" ht="18" customHeight="1" x14ac:dyDescent="0.2">
      <c r="B28" s="35">
        <v>3054</v>
      </c>
      <c r="C28" s="23" t="s">
        <v>18</v>
      </c>
      <c r="D28" s="8"/>
      <c r="E28" s="48" t="s">
        <v>9</v>
      </c>
      <c r="F28" s="51"/>
      <c r="G28" s="54" t="str">
        <f>'[1]Осень ЗИМА'!$C$60</f>
        <v>Элегантное платье полуприлегающего силуэта. Сочетание плотного трикотажа и гофрированной сетки. Очень эффектный вырез по груди украшен розой. По низу юбки - волан (по спинке).</v>
      </c>
      <c r="H28" s="45" t="str">
        <f>'[1]Осень ЗИМА'!$F$60</f>
        <v>Трикотаж  Состав: 70% вискоза 22% нейлон 8% лайкра</v>
      </c>
    </row>
    <row r="29" spans="2:8" ht="28.5" customHeight="1" x14ac:dyDescent="0.2">
      <c r="B29" s="40" t="str">
        <f>[3]TDSheet!B53</f>
        <v>Элегантное платье, рукава - гофрированная сетка р.88 баклажан</v>
      </c>
      <c r="C29" s="28">
        <f>[3]TDSheet!C53</f>
        <v>4</v>
      </c>
      <c r="D29" s="19"/>
      <c r="E29" s="49"/>
      <c r="F29" s="52"/>
      <c r="G29" s="55"/>
      <c r="H29" s="46"/>
    </row>
    <row r="30" spans="2:8" ht="27" customHeight="1" outlineLevel="1" x14ac:dyDescent="0.2">
      <c r="B30" s="36" t="str">
        <f>[3]TDSheet!B54</f>
        <v>Элегантное платье, рукава - гофрированная сетка р.92 баклажан</v>
      </c>
      <c r="C30" s="24">
        <f>[3]TDSheet!C54</f>
        <v>2</v>
      </c>
      <c r="D30" s="9"/>
      <c r="E30" s="49"/>
      <c r="F30" s="52"/>
      <c r="G30" s="55"/>
      <c r="H30" s="46"/>
    </row>
    <row r="31" spans="2:8" ht="29.25" customHeight="1" outlineLevel="1" x14ac:dyDescent="0.2">
      <c r="B31" s="36" t="str">
        <f>[3]TDSheet!B55</f>
        <v>Элегантное платье, рукава - гофрированная сетка р.100 т.синий</v>
      </c>
      <c r="C31" s="24">
        <f>[3]TDSheet!C55</f>
        <v>1</v>
      </c>
      <c r="D31" s="9"/>
      <c r="E31" s="49"/>
      <c r="F31" s="52"/>
      <c r="G31" s="55"/>
      <c r="H31" s="46"/>
    </row>
    <row r="32" spans="2:8" ht="29.25" customHeight="1" outlineLevel="1" x14ac:dyDescent="0.2">
      <c r="B32" s="36" t="str">
        <f>[3]TDSheet!B56</f>
        <v>Элегантное платье, рукава - гофрированная сетка р.96 баклажан</v>
      </c>
      <c r="C32" s="24">
        <f>[3]TDSheet!C56</f>
        <v>2</v>
      </c>
      <c r="D32" s="9"/>
      <c r="E32" s="49"/>
      <c r="F32" s="52"/>
      <c r="G32" s="55"/>
      <c r="H32" s="46"/>
    </row>
    <row r="33" spans="1:8" ht="29.25" customHeight="1" outlineLevel="1" x14ac:dyDescent="0.2">
      <c r="B33" s="36" t="str">
        <f>[3]TDSheet!B57</f>
        <v>Элегантное платье, рукава - гофрированная сетка р.100 баклажан</v>
      </c>
      <c r="C33" s="24">
        <f>[3]TDSheet!C57</f>
        <v>2</v>
      </c>
      <c r="D33" s="9"/>
      <c r="E33" s="49"/>
      <c r="F33" s="52"/>
      <c r="G33" s="55"/>
      <c r="H33" s="46"/>
    </row>
    <row r="34" spans="1:8" ht="29.25" customHeight="1" outlineLevel="1" x14ac:dyDescent="0.2">
      <c r="B34" s="36" t="str">
        <f>[3]TDSheet!B58</f>
        <v>Элегантное платье, рукава - гофрированная сетка р.88 т.синий</v>
      </c>
      <c r="C34" s="24">
        <f>[3]TDSheet!C58</f>
        <v>4</v>
      </c>
      <c r="D34" s="9"/>
      <c r="E34" s="49"/>
      <c r="F34" s="52"/>
      <c r="G34" s="55"/>
      <c r="H34" s="46"/>
    </row>
    <row r="35" spans="1:8" ht="27" customHeight="1" outlineLevel="1" x14ac:dyDescent="0.2">
      <c r="B35" s="36" t="str">
        <f>[3]TDSheet!B59</f>
        <v>Элегантное платье, рукава - гофрированная сетка р.92 т.синий</v>
      </c>
      <c r="C35" s="24">
        <f>[3]TDSheet!C59</f>
        <v>5</v>
      </c>
      <c r="D35" s="9"/>
      <c r="E35" s="49"/>
      <c r="F35" s="52"/>
      <c r="G35" s="55"/>
      <c r="H35" s="46"/>
    </row>
    <row r="36" spans="1:8" s="1" customFormat="1" ht="171.75" customHeight="1" thickBot="1" x14ac:dyDescent="0.3">
      <c r="B36" s="41" t="s">
        <v>18</v>
      </c>
      <c r="C36" s="29" t="s">
        <v>18</v>
      </c>
      <c r="D36" s="11"/>
      <c r="E36" s="49"/>
      <c r="F36" s="52"/>
      <c r="G36" s="55"/>
      <c r="H36" s="46"/>
    </row>
    <row r="37" spans="1:8" ht="16.5" customHeight="1" x14ac:dyDescent="0.2">
      <c r="B37" s="38">
        <v>3055</v>
      </c>
      <c r="C37" s="26" t="s">
        <v>18</v>
      </c>
      <c r="D37" s="8"/>
      <c r="E37" s="48" t="s">
        <v>6</v>
      </c>
      <c r="F37" s="60"/>
      <c r="G37" s="63" t="str">
        <f>'[1]Осень ЗИМА'!$C$58</f>
        <v>Платье отрезное по талии с кружевным верхом. Рукав - реглан. Юбка - тюльпан с мягкими складками по талии. Атласный пояс в качестве отделки (съёмный)</v>
      </c>
      <c r="H37" s="66" t="str">
        <f>'[1]Осень ЗИМА'!$F$58</f>
        <v>Трикотаж  Состав: 70% вискоза 22% нейлон 8% лайкра</v>
      </c>
    </row>
    <row r="38" spans="1:8" ht="26.25" customHeight="1" x14ac:dyDescent="0.2">
      <c r="B38" s="42" t="str">
        <f>[4]TDSheet!B63</f>
        <v>Платье кружевной верх с атласным поясом р.84 синий</v>
      </c>
      <c r="C38" s="30">
        <f>[4]TDSheet!C63</f>
        <v>2</v>
      </c>
      <c r="D38" s="19"/>
      <c r="E38" s="49"/>
      <c r="F38" s="61"/>
      <c r="G38" s="64"/>
      <c r="H38" s="67"/>
    </row>
    <row r="39" spans="1:8" ht="29.25" customHeight="1" x14ac:dyDescent="0.2">
      <c r="B39" s="42" t="str">
        <f>[4]TDSheet!B64</f>
        <v>Платье кружевной верх с атласным поясом р.84 брусника</v>
      </c>
      <c r="C39" s="30">
        <f>[4]TDSheet!C64</f>
        <v>1</v>
      </c>
      <c r="D39" s="19"/>
      <c r="E39" s="49"/>
      <c r="F39" s="61"/>
      <c r="G39" s="64"/>
      <c r="H39" s="67"/>
    </row>
    <row r="40" spans="1:8" ht="33" customHeight="1" outlineLevel="1" x14ac:dyDescent="0.2">
      <c r="B40" s="39" t="str">
        <f>[4]TDSheet!B65</f>
        <v>Платье кружевной верх с атласным поясом р.100 брусника</v>
      </c>
      <c r="C40" s="27">
        <f>[4]TDSheet!C65</f>
        <v>1</v>
      </c>
      <c r="D40" s="9"/>
      <c r="E40" s="49"/>
      <c r="F40" s="61"/>
      <c r="G40" s="64"/>
      <c r="H40" s="67"/>
    </row>
    <row r="41" spans="1:8" s="1" customFormat="1" ht="265.5" customHeight="1" thickBot="1" x14ac:dyDescent="0.3">
      <c r="B41" s="37"/>
      <c r="C41" s="25"/>
      <c r="D41" s="10"/>
      <c r="E41" s="50"/>
      <c r="F41" s="62"/>
      <c r="G41" s="65"/>
      <c r="H41" s="68"/>
    </row>
    <row r="42" spans="1:8" ht="18.75" customHeight="1" x14ac:dyDescent="0.2">
      <c r="B42" s="35">
        <v>3056</v>
      </c>
      <c r="C42" s="23" t="s">
        <v>18</v>
      </c>
      <c r="D42" s="8"/>
      <c r="E42" s="48" t="s">
        <v>10</v>
      </c>
      <c r="F42" s="69"/>
      <c r="G42" s="63" t="str">
        <f>'[1]Осень ЗИМА'!$C$64</f>
        <v>Элегантное платье отрезное по талии с отделкой из сетки. По груди - мягкая драпировка, талия с баской. Низ изделия, разрез по юбке и низ рукава оформлены сеткой. Пояс со стразами. Горловина так же украшена стразами.</v>
      </c>
      <c r="H42" s="66" t="str">
        <f>'[1]Осень ЗИМА'!$F$64</f>
        <v>Трикотаж  Состав: 70% вискоза 22% нейлон 8% лайкра</v>
      </c>
    </row>
    <row r="43" spans="1:8" ht="30" customHeight="1" outlineLevel="1" x14ac:dyDescent="0.2">
      <c r="B43" s="36" t="str">
        <f>[3]TDSheet!B76</f>
        <v>Элегантное платье с кружевной баской и стразами р.100 синий</v>
      </c>
      <c r="C43" s="24">
        <f>[3]TDSheet!C76</f>
        <v>1</v>
      </c>
      <c r="D43" s="9"/>
      <c r="E43" s="49"/>
      <c r="F43" s="70"/>
      <c r="G43" s="64"/>
      <c r="H43" s="67"/>
    </row>
    <row r="44" spans="1:8" ht="30" customHeight="1" outlineLevel="1" x14ac:dyDescent="0.2">
      <c r="B44" s="36" t="str">
        <f>[3]TDSheet!B77</f>
        <v>Элегантное платье с кружевной баской и стразами р.92 синий</v>
      </c>
      <c r="C44" s="24">
        <f>[3]TDSheet!C77</f>
        <v>1</v>
      </c>
      <c r="D44" s="20"/>
      <c r="E44" s="49"/>
      <c r="F44" s="70"/>
      <c r="G44" s="64"/>
      <c r="H44" s="67"/>
    </row>
    <row r="45" spans="1:8" s="1" customFormat="1" ht="283.5" customHeight="1" thickBot="1" x14ac:dyDescent="0.3">
      <c r="B45" s="37"/>
      <c r="C45" s="25"/>
      <c r="D45" s="10"/>
      <c r="E45" s="50"/>
      <c r="F45" s="71"/>
      <c r="G45" s="65"/>
      <c r="H45" s="68"/>
    </row>
    <row r="46" spans="1:8" ht="14.25" customHeight="1" x14ac:dyDescent="0.2">
      <c r="B46" s="38">
        <v>3057</v>
      </c>
      <c r="C46" s="26" t="s">
        <v>18</v>
      </c>
      <c r="D46" s="8"/>
      <c r="E46" s="48" t="s">
        <v>11</v>
      </c>
      <c r="F46" s="60"/>
      <c r="G46" s="63" t="str">
        <f>'[1]Осень ЗИМА'!$C$36</f>
        <v>Платье прилегающего силуэта (кружево на чехле)</v>
      </c>
      <c r="H46" s="66" t="str">
        <f>'[1]Осень ЗИМА'!$F$36</f>
        <v>95% п/э, 5% эластан</v>
      </c>
    </row>
    <row r="47" spans="1:8" s="17" customFormat="1" ht="18.75" customHeight="1" outlineLevel="1" x14ac:dyDescent="0.2">
      <c r="A47" s="15"/>
      <c r="B47" s="39" t="str">
        <f>[2]TDSheet!B82</f>
        <v>Платье кружево на чехле р.96 шоколад</v>
      </c>
      <c r="C47" s="27">
        <f>[2]TDSheet!C82</f>
        <v>2</v>
      </c>
      <c r="D47" s="16"/>
      <c r="E47" s="49"/>
      <c r="F47" s="61"/>
      <c r="G47" s="64"/>
      <c r="H47" s="67"/>
    </row>
    <row r="48" spans="1:8" s="17" customFormat="1" ht="18.75" customHeight="1" outlineLevel="1" x14ac:dyDescent="0.2">
      <c r="A48" s="15"/>
      <c r="B48" s="39" t="str">
        <f>[2]TDSheet!B83</f>
        <v>Платье кружево на чехле р.92 шоколад</v>
      </c>
      <c r="C48" s="27">
        <f>[2]TDSheet!C83</f>
        <v>2</v>
      </c>
      <c r="D48" s="16"/>
      <c r="E48" s="49"/>
      <c r="F48" s="61"/>
      <c r="G48" s="64"/>
      <c r="H48" s="67"/>
    </row>
    <row r="49" spans="1:8" s="17" customFormat="1" ht="18.75" customHeight="1" outlineLevel="1" x14ac:dyDescent="0.2">
      <c r="A49" s="15"/>
      <c r="B49" s="39" t="str">
        <f>[2]TDSheet!B84</f>
        <v>Платье кружево на чехле р.88 шоколад</v>
      </c>
      <c r="C49" s="27">
        <f>[2]TDSheet!C84</f>
        <v>1</v>
      </c>
      <c r="D49" s="16"/>
      <c r="E49" s="49"/>
      <c r="F49" s="61"/>
      <c r="G49" s="64"/>
      <c r="H49" s="67"/>
    </row>
    <row r="50" spans="1:8" s="17" customFormat="1" ht="18.75" customHeight="1" outlineLevel="1" x14ac:dyDescent="0.2">
      <c r="A50" s="15"/>
      <c r="B50" s="39" t="str">
        <f>[2]TDSheet!B85</f>
        <v>Платье кружево на чехле р.84 шоколад</v>
      </c>
      <c r="C50" s="27">
        <f>[2]TDSheet!C85</f>
        <v>2</v>
      </c>
      <c r="D50" s="16"/>
      <c r="E50" s="49"/>
      <c r="F50" s="61"/>
      <c r="G50" s="64"/>
      <c r="H50" s="67"/>
    </row>
    <row r="51" spans="1:8" s="17" customFormat="1" ht="18.75" customHeight="1" outlineLevel="1" x14ac:dyDescent="0.2">
      <c r="A51" s="15"/>
      <c r="B51" s="39" t="str">
        <f>[2]TDSheet!B86</f>
        <v>Платье кружево на чехле р.88 серый/синее кружево</v>
      </c>
      <c r="C51" s="27">
        <f>[2]TDSheet!C86</f>
        <v>1</v>
      </c>
      <c r="D51" s="16"/>
      <c r="E51" s="49"/>
      <c r="F51" s="61"/>
      <c r="G51" s="64"/>
      <c r="H51" s="67"/>
    </row>
    <row r="52" spans="1:8" s="17" customFormat="1" ht="18.75" customHeight="1" outlineLevel="1" x14ac:dyDescent="0.2">
      <c r="A52" s="15"/>
      <c r="B52" s="39" t="str">
        <f>[2]TDSheet!B87</f>
        <v>Платье кружево на чехле р.92 серый/синее кружево</v>
      </c>
      <c r="C52" s="27">
        <f>[2]TDSheet!C87</f>
        <v>1</v>
      </c>
      <c r="D52" s="16"/>
      <c r="E52" s="49"/>
      <c r="F52" s="61"/>
      <c r="G52" s="64"/>
      <c r="H52" s="67"/>
    </row>
    <row r="53" spans="1:8" s="17" customFormat="1" ht="18.75" customHeight="1" outlineLevel="1" x14ac:dyDescent="0.2">
      <c r="A53" s="15"/>
      <c r="B53" s="39" t="str">
        <f>[2]TDSheet!B88</f>
        <v>Платье кружево на чехле р.96 серый/синее кружево</v>
      </c>
      <c r="C53" s="27">
        <f>[2]TDSheet!C88</f>
        <v>2</v>
      </c>
      <c r="D53" s="16"/>
      <c r="E53" s="49"/>
      <c r="F53" s="61"/>
      <c r="G53" s="64"/>
      <c r="H53" s="67"/>
    </row>
    <row r="54" spans="1:8" s="1" customFormat="1" ht="199.5" customHeight="1" thickBot="1" x14ac:dyDescent="0.3">
      <c r="B54" s="37"/>
      <c r="C54" s="25"/>
      <c r="D54" s="10"/>
      <c r="E54" s="50"/>
      <c r="F54" s="62"/>
      <c r="G54" s="65"/>
      <c r="H54" s="68"/>
    </row>
    <row r="55" spans="1:8" ht="16.5" customHeight="1" x14ac:dyDescent="0.2">
      <c r="B55" s="35">
        <v>3058</v>
      </c>
      <c r="C55" s="23" t="s">
        <v>18</v>
      </c>
      <c r="D55" s="72"/>
      <c r="E55" s="48" t="s">
        <v>10</v>
      </c>
      <c r="F55" s="69"/>
      <c r="G55" s="63" t="str">
        <f>'[1]Осень ЗИМА'!$C$40</f>
        <v>Платье отрезное по талии с расклешённой юбкой. Верх оформлен атласной фигурной кокеткой по переду и спинке. Великолепное кружево на атласе.</v>
      </c>
      <c r="H55" s="66" t="str">
        <f>'[1]Осень ЗИМА'!$F$40</f>
        <v>Трикотаж+атлас  Состав: 70% вискоза 22% нейлон 8% лайкра</v>
      </c>
    </row>
    <row r="56" spans="1:8" s="17" customFormat="1" ht="30" customHeight="1" outlineLevel="1" x14ac:dyDescent="0.2">
      <c r="A56" s="15"/>
      <c r="B56" s="36" t="str">
        <f>[2]TDSheet!B96</f>
        <v>Платье отрезное по талии с расклешённой юбкой р.96 брусника</v>
      </c>
      <c r="C56" s="24">
        <f>[2]TDSheet!C96</f>
        <v>4</v>
      </c>
      <c r="D56" s="73"/>
      <c r="E56" s="49"/>
      <c r="F56" s="70"/>
      <c r="G56" s="64"/>
      <c r="H56" s="67"/>
    </row>
    <row r="57" spans="1:8" s="17" customFormat="1" ht="30" customHeight="1" outlineLevel="1" x14ac:dyDescent="0.2">
      <c r="A57" s="15"/>
      <c r="B57" s="36" t="str">
        <f>[2]TDSheet!B97</f>
        <v>Платье отрезное по талии с расклешённой юбкой р.92 брусника</v>
      </c>
      <c r="C57" s="24">
        <f>[2]TDSheet!C97</f>
        <v>4</v>
      </c>
      <c r="D57" s="73"/>
      <c r="E57" s="49"/>
      <c r="F57" s="70"/>
      <c r="G57" s="64"/>
      <c r="H57" s="67"/>
    </row>
    <row r="58" spans="1:8" s="17" customFormat="1" ht="30" customHeight="1" outlineLevel="1" x14ac:dyDescent="0.2">
      <c r="A58" s="15"/>
      <c r="B58" s="36" t="str">
        <f>[2]TDSheet!B98</f>
        <v>Платье отрезное по талии с расклешённой юбкой р.84 брусника</v>
      </c>
      <c r="C58" s="24">
        <f>[2]TDSheet!C98</f>
        <v>4</v>
      </c>
      <c r="D58" s="73"/>
      <c r="E58" s="49"/>
      <c r="F58" s="70"/>
      <c r="G58" s="64"/>
      <c r="H58" s="67"/>
    </row>
    <row r="59" spans="1:8" s="17" customFormat="1" ht="30" customHeight="1" outlineLevel="1" x14ac:dyDescent="0.2">
      <c r="A59" s="15"/>
      <c r="B59" s="36" t="str">
        <f>[2]TDSheet!B99</f>
        <v>Платье отрезное по талии с расклешённой юбкой р.88 брусника</v>
      </c>
      <c r="C59" s="24">
        <f>[2]TDSheet!C99</f>
        <v>6</v>
      </c>
      <c r="D59" s="73"/>
      <c r="E59" s="49"/>
      <c r="F59" s="70"/>
      <c r="G59" s="64"/>
      <c r="H59" s="67"/>
    </row>
    <row r="60" spans="1:8" s="17" customFormat="1" ht="30" customHeight="1" outlineLevel="1" x14ac:dyDescent="0.2">
      <c r="A60" s="15"/>
      <c r="B60" s="36"/>
      <c r="C60" s="24"/>
      <c r="D60" s="73"/>
      <c r="E60" s="49"/>
      <c r="F60" s="70"/>
      <c r="G60" s="64"/>
      <c r="H60" s="67"/>
    </row>
    <row r="61" spans="1:8" s="17" customFormat="1" ht="30" customHeight="1" outlineLevel="1" x14ac:dyDescent="0.2">
      <c r="A61" s="15"/>
      <c r="B61" s="36"/>
      <c r="C61" s="24"/>
      <c r="D61" s="73"/>
      <c r="E61" s="49"/>
      <c r="F61" s="70"/>
      <c r="G61" s="64"/>
      <c r="H61" s="67"/>
    </row>
    <row r="62" spans="1:8" s="17" customFormat="1" ht="143.25" customHeight="1" outlineLevel="1" thickBot="1" x14ac:dyDescent="0.25">
      <c r="A62" s="15"/>
      <c r="B62" s="36"/>
      <c r="C62" s="24"/>
      <c r="D62" s="73"/>
      <c r="E62" s="49"/>
      <c r="F62" s="70"/>
      <c r="G62" s="64"/>
      <c r="H62" s="67"/>
    </row>
    <row r="63" spans="1:8" ht="16.5" customHeight="1" x14ac:dyDescent="0.2">
      <c r="B63" s="35">
        <v>3059</v>
      </c>
      <c r="C63" s="23" t="s">
        <v>18</v>
      </c>
      <c r="D63" s="6"/>
      <c r="E63" s="74" t="s">
        <v>12</v>
      </c>
      <c r="F63" s="60"/>
      <c r="G63" s="63" t="str">
        <f>'[1]Осень ЗИМА'!$C$28</f>
        <v>Стильное платье полуприлегающего силуэта с отделкой из кружева. По спине - качели.</v>
      </c>
      <c r="H63" s="66" t="str">
        <f>'[1]Осень ЗИМА'!$F$28</f>
        <v>95% п/э, 5% эластан</v>
      </c>
    </row>
    <row r="64" spans="1:8" s="17" customFormat="1" ht="15.75" customHeight="1" outlineLevel="1" x14ac:dyDescent="0.2">
      <c r="A64" s="15"/>
      <c r="B64" s="36" t="str">
        <f>[2]TDSheet!B102</f>
        <v>Стильное платье, по спине качели р.96 шоколад</v>
      </c>
      <c r="C64" s="24">
        <f>[2]TDSheet!C102</f>
        <v>1</v>
      </c>
      <c r="D64" s="18"/>
      <c r="E64" s="58"/>
      <c r="F64" s="61"/>
      <c r="G64" s="64"/>
      <c r="H64" s="67"/>
    </row>
    <row r="65" spans="1:8" s="17" customFormat="1" ht="15.75" customHeight="1" outlineLevel="1" x14ac:dyDescent="0.2">
      <c r="A65" s="15"/>
      <c r="B65" s="36" t="str">
        <f>[2]TDSheet!B103</f>
        <v>Стильное платье, по спине качели р.92 шоколад</v>
      </c>
      <c r="C65" s="24">
        <f>[2]TDSheet!C103</f>
        <v>1</v>
      </c>
      <c r="D65" s="18"/>
      <c r="E65" s="58"/>
      <c r="F65" s="61"/>
      <c r="G65" s="64"/>
      <c r="H65" s="67"/>
    </row>
    <row r="66" spans="1:8" s="17" customFormat="1" ht="15.75" customHeight="1" outlineLevel="1" x14ac:dyDescent="0.2">
      <c r="A66" s="15"/>
      <c r="B66" s="36" t="str">
        <f>[2]TDSheet!B104</f>
        <v>Стильное платье, по спине качели р.84 шоколад</v>
      </c>
      <c r="C66" s="24">
        <f>[2]TDSheet!C104</f>
        <v>2</v>
      </c>
      <c r="D66" s="18"/>
      <c r="E66" s="58"/>
      <c r="F66" s="61"/>
      <c r="G66" s="64"/>
      <c r="H66" s="67"/>
    </row>
    <row r="67" spans="1:8" s="17" customFormat="1" ht="15.75" customHeight="1" outlineLevel="1" x14ac:dyDescent="0.2">
      <c r="A67" s="15"/>
      <c r="B67" s="36" t="str">
        <f>[2]TDSheet!B105</f>
        <v>Стильное платье, по спине качели р.92 тёмно-синий</v>
      </c>
      <c r="C67" s="24">
        <f>[2]TDSheet!C105</f>
        <v>1</v>
      </c>
      <c r="D67" s="18"/>
      <c r="E67" s="58"/>
      <c r="F67" s="61"/>
      <c r="G67" s="64"/>
      <c r="H67" s="67"/>
    </row>
    <row r="68" spans="1:8" s="17" customFormat="1" ht="27.75" customHeight="1" outlineLevel="1" x14ac:dyDescent="0.2">
      <c r="A68" s="15"/>
      <c r="B68" s="36" t="str">
        <f>[2]TDSheet!B106</f>
        <v>Стильное платье, по спине качели р.88 тёмно-синий</v>
      </c>
      <c r="C68" s="24">
        <f>[2]TDSheet!C106</f>
        <v>2</v>
      </c>
      <c r="D68" s="18"/>
      <c r="E68" s="58"/>
      <c r="F68" s="61"/>
      <c r="G68" s="64"/>
      <c r="H68" s="67"/>
    </row>
    <row r="69" spans="1:8" s="17" customFormat="1" ht="27.75" customHeight="1" outlineLevel="1" x14ac:dyDescent="0.2">
      <c r="A69" s="15"/>
      <c r="B69" s="36" t="str">
        <f>[2]TDSheet!B107</f>
        <v>Стильное платье, по спине качели р.84 тёмно-синий</v>
      </c>
      <c r="C69" s="24">
        <f>[2]TDSheet!C107</f>
        <v>3</v>
      </c>
      <c r="D69" s="18"/>
      <c r="E69" s="58"/>
      <c r="F69" s="61"/>
      <c r="G69" s="64"/>
      <c r="H69" s="67"/>
    </row>
    <row r="70" spans="1:8" s="17" customFormat="1" ht="27.75" customHeight="1" outlineLevel="1" x14ac:dyDescent="0.2">
      <c r="A70" s="15"/>
      <c r="B70" s="36"/>
      <c r="C70" s="24"/>
      <c r="D70" s="18"/>
      <c r="E70" s="58"/>
      <c r="F70" s="61"/>
      <c r="G70" s="64"/>
      <c r="H70" s="67"/>
    </row>
    <row r="71" spans="1:8" s="17" customFormat="1" ht="27.75" customHeight="1" outlineLevel="1" x14ac:dyDescent="0.2">
      <c r="A71" s="15"/>
      <c r="B71" s="36"/>
      <c r="C71" s="24"/>
      <c r="D71" s="18"/>
      <c r="E71" s="58"/>
      <c r="F71" s="61"/>
      <c r="G71" s="64"/>
      <c r="H71" s="67"/>
    </row>
    <row r="72" spans="1:8" s="1" customFormat="1" ht="181.5" customHeight="1" thickBot="1" x14ac:dyDescent="0.25">
      <c r="B72" s="43"/>
      <c r="C72" s="31"/>
      <c r="D72" s="7"/>
      <c r="E72" s="75"/>
      <c r="F72" s="62"/>
      <c r="G72" s="65"/>
      <c r="H72" s="68"/>
    </row>
    <row r="73" spans="1:8" ht="21" customHeight="1" x14ac:dyDescent="0.2">
      <c r="B73" s="35">
        <v>3060</v>
      </c>
      <c r="C73" s="23" t="s">
        <v>18</v>
      </c>
      <c r="D73" s="8"/>
      <c r="E73" s="48" t="s">
        <v>13</v>
      </c>
      <c r="F73" s="60"/>
      <c r="G73" s="76" t="str">
        <f>'[1]Осень ЗИМА'!$C$46</f>
        <v>Полуприлегающее платье отрезное по линии талии. Спина - кружево на атласе, спереди - широкий пояс переходящий в бант.</v>
      </c>
      <c r="H73" s="79" t="str">
        <f>'[1]Осень ЗИМА'!$F$46</f>
        <v>95% п/э, 5% эластан</v>
      </c>
    </row>
    <row r="74" spans="1:8" ht="28.5" customHeight="1" outlineLevel="1" x14ac:dyDescent="0.2">
      <c r="B74" s="36" t="str">
        <f>[4]TDSheet!B109</f>
        <v>Полуприлегающее платье, спина - кружево на атласе р.84 тёмно-синий</v>
      </c>
      <c r="C74" s="24">
        <f>[4]TDSheet!C109</f>
        <v>3</v>
      </c>
      <c r="D74" s="9"/>
      <c r="E74" s="49"/>
      <c r="F74" s="61"/>
      <c r="G74" s="77"/>
      <c r="H74" s="80"/>
    </row>
    <row r="75" spans="1:8" ht="29.25" customHeight="1" outlineLevel="1" x14ac:dyDescent="0.2">
      <c r="B75" s="36" t="str">
        <f>[4]TDSheet!B110</f>
        <v>Полуприлегающее платье, спина - кружево на атласе р.88 тёмно-синий</v>
      </c>
      <c r="C75" s="24">
        <f>[4]TDSheet!C110</f>
        <v>2</v>
      </c>
      <c r="D75" s="9"/>
      <c r="E75" s="49"/>
      <c r="F75" s="61"/>
      <c r="G75" s="77"/>
      <c r="H75" s="80"/>
    </row>
    <row r="76" spans="1:8" ht="34.5" customHeight="1" outlineLevel="1" x14ac:dyDescent="0.2">
      <c r="B76" s="36" t="str">
        <f>[4]TDSheet!B111</f>
        <v>Полуприлегающее платье, спина - кружево на атласе р.92 тёмно-синий</v>
      </c>
      <c r="C76" s="24">
        <f>[4]TDSheet!C111</f>
        <v>2</v>
      </c>
      <c r="D76" s="9"/>
      <c r="E76" s="49"/>
      <c r="F76" s="61"/>
      <c r="G76" s="77"/>
      <c r="H76" s="80"/>
    </row>
    <row r="77" spans="1:8" s="1" customFormat="1" ht="250.5" customHeight="1" thickBot="1" x14ac:dyDescent="0.3">
      <c r="B77" s="37"/>
      <c r="C77" s="25"/>
      <c r="D77" s="10"/>
      <c r="E77" s="50"/>
      <c r="F77" s="62"/>
      <c r="G77" s="78"/>
      <c r="H77" s="81"/>
    </row>
    <row r="78" spans="1:8" ht="15.75" customHeight="1" x14ac:dyDescent="0.2">
      <c r="B78" s="35">
        <v>3063</v>
      </c>
      <c r="C78" s="23" t="s">
        <v>18</v>
      </c>
      <c r="D78" s="8"/>
      <c r="E78" s="48" t="s">
        <v>6</v>
      </c>
      <c r="F78" s="60"/>
      <c r="G78" s="63" t="str">
        <f>'[1]Осень ЗИМА'!$C$22</f>
        <v>Элегантное платье полуприлегающего силуэта. Сочетание плотного трикотажа и кружева на атласе. Очень эффектный вырез по груди. Юбка силуэта тюльпан со складками у талии. Пояс украшен  кружевной тесьмой и стразами</v>
      </c>
      <c r="H78" s="66" t="str">
        <f>'[1]Осень ЗИМА'!$F$22</f>
        <v>Трикотаж+атлас  Состав: 70% вискоза 22% нейлон 8% лайкра</v>
      </c>
    </row>
    <row r="79" spans="1:8" ht="34.5" customHeight="1" outlineLevel="1" x14ac:dyDescent="0.2">
      <c r="B79" s="36" t="str">
        <f>[3]TDSheet!B121</f>
        <v>Элегантное платье-тюльпан, пояс со стразами р.84 василёк</v>
      </c>
      <c r="C79" s="24">
        <f>[3]TDSheet!C121</f>
        <v>5</v>
      </c>
      <c r="D79" s="9"/>
      <c r="E79" s="49"/>
      <c r="F79" s="61"/>
      <c r="G79" s="64"/>
      <c r="H79" s="67"/>
    </row>
    <row r="80" spans="1:8" ht="34.5" customHeight="1" outlineLevel="1" x14ac:dyDescent="0.2">
      <c r="B80" s="36" t="str">
        <f>[3]TDSheet!B122</f>
        <v>Элегантное платье-тюльпан, пояс со стразами р.88 василёк</v>
      </c>
      <c r="C80" s="24">
        <f>[3]TDSheet!C122</f>
        <v>3</v>
      </c>
      <c r="D80" s="9"/>
      <c r="E80" s="49"/>
      <c r="F80" s="61"/>
      <c r="G80" s="64"/>
      <c r="H80" s="67"/>
    </row>
    <row r="81" spans="2:8" ht="34.5" customHeight="1" outlineLevel="1" x14ac:dyDescent="0.2">
      <c r="B81" s="36" t="str">
        <f>[3]TDSheet!B123</f>
        <v>Элегантное платье-тюльпан, пояс со стразами р.92 василёк</v>
      </c>
      <c r="C81" s="24">
        <f>[3]TDSheet!C123</f>
        <v>1</v>
      </c>
      <c r="D81" s="9"/>
      <c r="E81" s="49"/>
      <c r="F81" s="61"/>
      <c r="G81" s="64"/>
      <c r="H81" s="67"/>
    </row>
    <row r="82" spans="2:8" ht="34.5" customHeight="1" outlineLevel="1" x14ac:dyDescent="0.2">
      <c r="B82" s="36" t="str">
        <f>[3]TDSheet!B124</f>
        <v>Элегантное платье-тюльпан, пояс со стразами р.96 василёк</v>
      </c>
      <c r="C82" s="24">
        <f>[3]TDSheet!C124</f>
        <v>3</v>
      </c>
      <c r="D82" s="9"/>
      <c r="E82" s="49"/>
      <c r="F82" s="61"/>
      <c r="G82" s="64"/>
      <c r="H82" s="67"/>
    </row>
    <row r="83" spans="2:8" ht="34.5" customHeight="1" outlineLevel="1" x14ac:dyDescent="0.2">
      <c r="B83" s="36" t="str">
        <f>[3]TDSheet!B125</f>
        <v>Элегантное платье-тюльпан, пояс со стразами р.100 василёк</v>
      </c>
      <c r="C83" s="24">
        <f>[3]TDSheet!C125</f>
        <v>3</v>
      </c>
      <c r="D83" s="9"/>
      <c r="E83" s="49"/>
      <c r="F83" s="61"/>
      <c r="G83" s="64"/>
      <c r="H83" s="67"/>
    </row>
    <row r="84" spans="2:8" s="1" customFormat="1" ht="210.75" customHeight="1" thickBot="1" x14ac:dyDescent="0.3">
      <c r="B84" s="37"/>
      <c r="C84" s="25"/>
      <c r="D84" s="10"/>
      <c r="E84" s="50"/>
      <c r="F84" s="62"/>
      <c r="G84" s="65"/>
      <c r="H84" s="68"/>
    </row>
    <row r="85" spans="2:8" ht="16.5" customHeight="1" x14ac:dyDescent="0.2">
      <c r="B85" s="35">
        <v>3064</v>
      </c>
      <c r="C85" s="23" t="s">
        <v>18</v>
      </c>
      <c r="D85" s="8"/>
      <c r="E85" s="48" t="s">
        <v>8</v>
      </c>
      <c r="F85" s="69"/>
      <c r="G85" s="63" t="str">
        <f>'[1]Осень ЗИМА'!$C$32</f>
        <v>Прилегающее платье, подчеркивающее линию талии. Мягкие драпировки по груди и юбке придают модели особую романтичность. Отделка - кружево на атласе.</v>
      </c>
      <c r="H85" s="66" t="str">
        <f>'[1]Осень ЗИМА'!$F$32</f>
        <v>95% п/э, 5% эластан</v>
      </c>
    </row>
    <row r="86" spans="2:8" ht="30" customHeight="1" outlineLevel="1" x14ac:dyDescent="0.2">
      <c r="B86" s="36" t="str">
        <f>[4]TDSheet!B120</f>
        <v>Прилегающее платье с драпировкой по груди и юбке р.96 бирюза</v>
      </c>
      <c r="C86" s="24">
        <f>[4]TDSheet!C120</f>
        <v>4</v>
      </c>
      <c r="D86" s="9"/>
      <c r="E86" s="49"/>
      <c r="F86" s="70"/>
      <c r="G86" s="64"/>
      <c r="H86" s="67"/>
    </row>
    <row r="87" spans="2:8" ht="28.5" customHeight="1" outlineLevel="1" x14ac:dyDescent="0.2">
      <c r="B87" s="36" t="str">
        <f>[4]TDSheet!B121</f>
        <v>Прилегающее платье с драпировкой по груди и юбке р.84 тёмно-синий</v>
      </c>
      <c r="C87" s="24">
        <f>[4]TDSheet!C121</f>
        <v>3</v>
      </c>
      <c r="D87" s="9"/>
      <c r="E87" s="49"/>
      <c r="F87" s="70"/>
      <c r="G87" s="64"/>
      <c r="H87" s="67"/>
    </row>
    <row r="88" spans="2:8" ht="27" customHeight="1" outlineLevel="1" x14ac:dyDescent="0.2">
      <c r="B88" s="36" t="str">
        <f>[4]TDSheet!B122</f>
        <v>Прилегающее платье с драпировкой по груди и юбке р.92 бирюза</v>
      </c>
      <c r="C88" s="24">
        <f>[4]TDSheet!C122</f>
        <v>4</v>
      </c>
      <c r="D88" s="9"/>
      <c r="E88" s="49"/>
      <c r="F88" s="70"/>
      <c r="G88" s="64"/>
      <c r="H88" s="67"/>
    </row>
    <row r="89" spans="2:8" ht="26.25" customHeight="1" outlineLevel="1" x14ac:dyDescent="0.2">
      <c r="B89" s="36" t="str">
        <f>[4]TDSheet!B123</f>
        <v>Прилегающее платье с драпировкой по груди и юбке р.88 бирюза</v>
      </c>
      <c r="C89" s="24">
        <f>[4]TDSheet!C123</f>
        <v>4</v>
      </c>
      <c r="D89" s="9"/>
      <c r="E89" s="49"/>
      <c r="F89" s="70"/>
      <c r="G89" s="64"/>
      <c r="H89" s="67"/>
    </row>
    <row r="90" spans="2:8" ht="21.95" customHeight="1" outlineLevel="1" x14ac:dyDescent="0.2">
      <c r="B90" s="36" t="str">
        <f>[4]TDSheet!B124</f>
        <v>Прилегающее платье с драпировкой по груди и юбке р.84 бирюза</v>
      </c>
      <c r="C90" s="24">
        <f>[4]TDSheet!C124</f>
        <v>3</v>
      </c>
      <c r="D90" s="9"/>
      <c r="E90" s="49"/>
      <c r="F90" s="70"/>
      <c r="G90" s="64"/>
      <c r="H90" s="67"/>
    </row>
    <row r="91" spans="2:8" ht="27" customHeight="1" outlineLevel="1" x14ac:dyDescent="0.2">
      <c r="B91" s="36" t="str">
        <f>[4]TDSheet!B125</f>
        <v>Прилегающее платье с драпировкой по груди и юбке р.88 тёмно-синий</v>
      </c>
      <c r="C91" s="24">
        <f>[4]TDSheet!C125</f>
        <v>3</v>
      </c>
      <c r="D91" s="9"/>
      <c r="E91" s="49"/>
      <c r="F91" s="70"/>
      <c r="G91" s="64"/>
      <c r="H91" s="67"/>
    </row>
    <row r="92" spans="2:8" ht="26.25" customHeight="1" outlineLevel="1" x14ac:dyDescent="0.2">
      <c r="B92" s="36" t="str">
        <f>[4]TDSheet!B126</f>
        <v>Прилегающее платье с драпировкой по груди и юбке р.92 тёмно-синий</v>
      </c>
      <c r="C92" s="24">
        <f>[4]TDSheet!C126</f>
        <v>3</v>
      </c>
      <c r="D92" s="9"/>
      <c r="E92" s="49"/>
      <c r="F92" s="70"/>
      <c r="G92" s="64"/>
      <c r="H92" s="67"/>
    </row>
    <row r="93" spans="2:8" ht="29.25" customHeight="1" outlineLevel="1" x14ac:dyDescent="0.2">
      <c r="B93" s="36" t="str">
        <f>[4]TDSheet!B127</f>
        <v>Прилегающее платье с драпировкой по груди и юбке р.96 тёмно-синий</v>
      </c>
      <c r="C93" s="24">
        <f>[4]TDSheet!C127</f>
        <v>2</v>
      </c>
      <c r="D93" s="9"/>
      <c r="E93" s="49"/>
      <c r="F93" s="70"/>
      <c r="G93" s="64"/>
      <c r="H93" s="67"/>
    </row>
    <row r="94" spans="2:8" s="1" customFormat="1" ht="69" customHeight="1" thickBot="1" x14ac:dyDescent="0.3">
      <c r="B94" s="37"/>
      <c r="C94" s="25"/>
      <c r="D94" s="10"/>
      <c r="E94" s="50"/>
      <c r="F94" s="71"/>
      <c r="G94" s="65"/>
      <c r="H94" s="68"/>
    </row>
    <row r="95" spans="2:8" ht="16.5" customHeight="1" x14ac:dyDescent="0.2">
      <c r="B95" s="35">
        <v>3066</v>
      </c>
      <c r="C95" s="23" t="s">
        <v>18</v>
      </c>
      <c r="D95" s="8"/>
      <c r="E95" s="48" t="s">
        <v>7</v>
      </c>
      <c r="F95" s="87"/>
      <c r="G95" s="90" t="str">
        <f>'[1]Осень ЗИМА'!$C$62</f>
        <v>Элегантное платье полуприлегающего силуэта, отрезное по талии. Сочетание плотного трикотажа и стрейч-атласа. Мягкие складки по груди. Отделка - кружевная тесьма и стразы.</v>
      </c>
      <c r="H95" s="92" t="str">
        <f>'[1]Осень ЗИМА'!$F$62</f>
        <v>Трикотаж  Состав: 70% вискоза 22% нейлон 8% лайкра</v>
      </c>
    </row>
    <row r="96" spans="2:8" ht="26.25" customHeight="1" outlineLevel="1" x14ac:dyDescent="0.2">
      <c r="B96" s="36" t="str">
        <f>[3]TDSheet!B144</f>
        <v>Элегантное платье, отделка - кружевная тесьма и стразы р.100 баклажан/брусника</v>
      </c>
      <c r="C96" s="24">
        <f>[3]TDSheet!C144</f>
        <v>1</v>
      </c>
      <c r="D96" s="9"/>
      <c r="E96" s="49"/>
      <c r="F96" s="88"/>
      <c r="G96" s="55"/>
      <c r="H96" s="93"/>
    </row>
    <row r="97" spans="1:8" ht="28.5" customHeight="1" outlineLevel="1" x14ac:dyDescent="0.2">
      <c r="B97" s="36" t="str">
        <f>[3]TDSheet!B145</f>
        <v>Элегантное платье, отделка - кружевная тесьма и стразы р.92 баклажан/брусника</v>
      </c>
      <c r="C97" s="24">
        <f>[3]TDSheet!C145</f>
        <v>2</v>
      </c>
      <c r="D97" s="9"/>
      <c r="E97" s="49"/>
      <c r="F97" s="88"/>
      <c r="G97" s="55"/>
      <c r="H97" s="93"/>
    </row>
    <row r="98" spans="1:8" ht="29.25" customHeight="1" outlineLevel="1" x14ac:dyDescent="0.2">
      <c r="B98" s="36" t="str">
        <f>[3]TDSheet!B146</f>
        <v>Элегантное платье, отделка - кружевная тесьма и стразы р.88 баклажан/брусника</v>
      </c>
      <c r="C98" s="24">
        <f>[3]TDSheet!C146</f>
        <v>3</v>
      </c>
      <c r="D98" s="9"/>
      <c r="E98" s="49"/>
      <c r="F98" s="88"/>
      <c r="G98" s="55"/>
      <c r="H98" s="93"/>
    </row>
    <row r="99" spans="1:8" ht="29.25" customHeight="1" outlineLevel="1" x14ac:dyDescent="0.2">
      <c r="B99" s="36" t="str">
        <f>[3]TDSheet!B147</f>
        <v>Элегантное платье, отделка - кружевная тесьма и стразы р.84 баклажан/брусника</v>
      </c>
      <c r="C99" s="24">
        <f>[3]TDSheet!C147</f>
        <v>5</v>
      </c>
      <c r="D99" s="9"/>
      <c r="E99" s="49"/>
      <c r="F99" s="88"/>
      <c r="G99" s="55"/>
      <c r="H99" s="93"/>
    </row>
    <row r="100" spans="1:8" s="1" customFormat="1" ht="219.75" customHeight="1" thickBot="1" x14ac:dyDescent="0.3">
      <c r="B100" s="37"/>
      <c r="C100" s="25"/>
      <c r="D100" s="10"/>
      <c r="E100" s="50"/>
      <c r="F100" s="89"/>
      <c r="G100" s="91"/>
      <c r="H100" s="94"/>
    </row>
    <row r="101" spans="1:8" ht="15" customHeight="1" x14ac:dyDescent="0.2">
      <c r="B101" s="35">
        <v>3067</v>
      </c>
      <c r="C101" s="23" t="s">
        <v>18</v>
      </c>
      <c r="D101" s="8"/>
      <c r="E101" s="48" t="s">
        <v>6</v>
      </c>
      <c r="F101" s="60"/>
      <c r="G101" s="63" t="str">
        <f>'[1]Осень ЗИМА'!$C$30</f>
        <v>Приталенное платье с кружевным верхом. Юбка - тюльпан. Отделка - атлас.</v>
      </c>
      <c r="H101" s="45" t="str">
        <f>'[1]Осень ЗИМА'!$F$30</f>
        <v>Трикотаж+атлас+кружево  Состав: 70% вискоза 22% нейлон 8% лайкра</v>
      </c>
    </row>
    <row r="102" spans="1:8" s="13" customFormat="1" ht="27.75" customHeight="1" outlineLevel="1" x14ac:dyDescent="0.2">
      <c r="A102" s="12"/>
      <c r="B102" s="36" t="str">
        <f>[4]TDSheet!B143</f>
        <v>Приталенное платье с кружевным верхом р.84 баклажан</v>
      </c>
      <c r="C102" s="24">
        <f>[4]TDSheet!C143</f>
        <v>8</v>
      </c>
      <c r="D102" s="9"/>
      <c r="E102" s="49"/>
      <c r="F102" s="61"/>
      <c r="G102" s="64"/>
      <c r="H102" s="46"/>
    </row>
    <row r="103" spans="1:8" ht="27.75" customHeight="1" outlineLevel="1" x14ac:dyDescent="0.2">
      <c r="B103" s="36" t="str">
        <f>[4]TDSheet!B144</f>
        <v>Приталенное платье с кружевным верхом р.88 баклажан</v>
      </c>
      <c r="C103" s="24">
        <f>[4]TDSheet!C144</f>
        <v>8</v>
      </c>
      <c r="D103" s="9"/>
      <c r="E103" s="49"/>
      <c r="F103" s="61"/>
      <c r="G103" s="64"/>
      <c r="H103" s="46"/>
    </row>
    <row r="104" spans="1:8" ht="27.75" customHeight="1" outlineLevel="1" x14ac:dyDescent="0.2">
      <c r="B104" s="36" t="str">
        <f>[4]TDSheet!B145</f>
        <v>Приталенное платье с кружевным верхом р.92 баклажан</v>
      </c>
      <c r="C104" s="24">
        <f>[4]TDSheet!C145</f>
        <v>5</v>
      </c>
      <c r="D104" s="9"/>
      <c r="E104" s="49"/>
      <c r="F104" s="61"/>
      <c r="G104" s="64"/>
      <c r="H104" s="46"/>
    </row>
    <row r="105" spans="1:8" ht="27.75" customHeight="1" outlineLevel="1" x14ac:dyDescent="0.2">
      <c r="B105" s="36" t="str">
        <f>[4]TDSheet!B146</f>
        <v>Приталенное платье с кружевным верхом р.96 баклажан</v>
      </c>
      <c r="C105" s="24">
        <f>[4]TDSheet!C146</f>
        <v>7</v>
      </c>
      <c r="D105" s="9"/>
      <c r="E105" s="49"/>
      <c r="F105" s="61"/>
      <c r="G105" s="64"/>
      <c r="H105" s="46"/>
    </row>
    <row r="106" spans="1:8" ht="27.75" customHeight="1" outlineLevel="1" x14ac:dyDescent="0.2">
      <c r="B106" s="36" t="str">
        <f>[4]TDSheet!B147</f>
        <v>Приталенное платье с кружевным верхом р.100 баклажан</v>
      </c>
      <c r="C106" s="24">
        <f>[4]TDSheet!C147</f>
        <v>5</v>
      </c>
      <c r="D106" s="9"/>
      <c r="E106" s="49"/>
      <c r="F106" s="61"/>
      <c r="G106" s="64"/>
      <c r="H106" s="46"/>
    </row>
    <row r="107" spans="1:8" s="1" customFormat="1" ht="249" customHeight="1" thickBot="1" x14ac:dyDescent="0.3">
      <c r="B107" s="37"/>
      <c r="C107" s="25"/>
      <c r="D107" s="10"/>
      <c r="E107" s="50"/>
      <c r="F107" s="62"/>
      <c r="G107" s="65"/>
      <c r="H107" s="47"/>
    </row>
    <row r="108" spans="1:8" ht="20.25" customHeight="1" x14ac:dyDescent="0.2">
      <c r="B108" s="35">
        <v>3068</v>
      </c>
      <c r="C108" s="23" t="s">
        <v>18</v>
      </c>
      <c r="D108" s="8"/>
      <c r="E108" s="48" t="s">
        <v>14</v>
      </c>
      <c r="F108" s="60"/>
      <c r="G108" s="63" t="str">
        <f>'[1]Осень ЗИМА'!$C$50</f>
        <v>Платье отрезное по талии с расклешённой юбкой. Верх - драпированый лиф с кружевной отделкой. Украшение - стразы по кокеткам и поясу.</v>
      </c>
      <c r="H108" s="66" t="str">
        <f>'[1]Осень ЗИМА'!$F$50</f>
        <v>Трикотаж+атлас  Состав: 70% вискоза 22% нейлон 8% лайкра</v>
      </c>
    </row>
    <row r="109" spans="1:8" ht="19.5" customHeight="1" outlineLevel="1" x14ac:dyDescent="0.2">
      <c r="B109" s="36" t="str">
        <f>[3]TDSheet!B157</f>
        <v>Платье со стразами на плечах и поясе р.84 бирюза</v>
      </c>
      <c r="C109" s="24">
        <f>[3]TDSheet!C157</f>
        <v>4</v>
      </c>
      <c r="D109" s="9"/>
      <c r="E109" s="49"/>
      <c r="F109" s="61"/>
      <c r="G109" s="64"/>
      <c r="H109" s="67"/>
    </row>
    <row r="110" spans="1:8" ht="19.5" customHeight="1" outlineLevel="1" x14ac:dyDescent="0.2">
      <c r="B110" s="36" t="str">
        <f>[3]TDSheet!B158</f>
        <v>Платье со стразами на плечах и поясе р.88 бирюза</v>
      </c>
      <c r="C110" s="24">
        <f>[3]TDSheet!C158</f>
        <v>5</v>
      </c>
      <c r="D110" s="9"/>
      <c r="E110" s="49"/>
      <c r="F110" s="61"/>
      <c r="G110" s="64"/>
      <c r="H110" s="67"/>
    </row>
    <row r="111" spans="1:8" ht="19.5" customHeight="1" outlineLevel="1" x14ac:dyDescent="0.2">
      <c r="B111" s="36" t="str">
        <f>[3]TDSheet!B159</f>
        <v>Платье со стразами на плечах и поясе р.92 бирюза</v>
      </c>
      <c r="C111" s="24">
        <f>[3]TDSheet!C159</f>
        <v>1</v>
      </c>
      <c r="D111" s="9"/>
      <c r="E111" s="49"/>
      <c r="F111" s="61"/>
      <c r="G111" s="64"/>
      <c r="H111" s="67"/>
    </row>
    <row r="112" spans="1:8" ht="19.5" customHeight="1" outlineLevel="1" x14ac:dyDescent="0.2">
      <c r="B112" s="36" t="str">
        <f>[3]TDSheet!B160</f>
        <v>Платье со стразами на плечах и поясе р.96 бирюза</v>
      </c>
      <c r="C112" s="24">
        <f>[3]TDSheet!C160</f>
        <v>2</v>
      </c>
      <c r="D112" s="9"/>
      <c r="E112" s="49"/>
      <c r="F112" s="61"/>
      <c r="G112" s="64"/>
      <c r="H112" s="67"/>
    </row>
    <row r="113" spans="2:8" s="1" customFormat="1" ht="271.5" customHeight="1" thickBot="1" x14ac:dyDescent="0.3">
      <c r="B113" s="37"/>
      <c r="C113" s="25"/>
      <c r="D113" s="10"/>
      <c r="E113" s="50"/>
      <c r="F113" s="62"/>
      <c r="G113" s="65"/>
      <c r="H113" s="68"/>
    </row>
    <row r="114" spans="2:8" ht="23.25" customHeight="1" x14ac:dyDescent="0.2">
      <c r="B114" s="35">
        <v>3071</v>
      </c>
      <c r="C114" s="23" t="s">
        <v>18</v>
      </c>
      <c r="D114" s="8"/>
      <c r="E114" s="48" t="s">
        <v>9</v>
      </c>
      <c r="F114" s="60"/>
      <c r="G114" s="63" t="str">
        <f>'[1]Осень ЗИМА'!$C$24</f>
        <v>Платье полуприлегающего силуэта (двойное), верх - сетка - гофре.</v>
      </c>
      <c r="H114" s="66" t="str">
        <f>'[1]Осень ЗИМА'!$F$24</f>
        <v>95% п/э, 5% эластан</v>
      </c>
    </row>
    <row r="115" spans="2:8" ht="30" customHeight="1" outlineLevel="1" x14ac:dyDescent="0.2">
      <c r="B115" s="36" t="str">
        <f>[4]TDSheet!B172</f>
        <v>Платье двойное, верх - сетка-гофре р.92 синий/синяя сетка</v>
      </c>
      <c r="C115" s="24">
        <f>[4]TDSheet!C172</f>
        <v>6</v>
      </c>
      <c r="D115" s="9"/>
      <c r="E115" s="49"/>
      <c r="F115" s="61"/>
      <c r="G115" s="64"/>
      <c r="H115" s="67"/>
    </row>
    <row r="116" spans="2:8" ht="31.5" customHeight="1" outlineLevel="1" x14ac:dyDescent="0.2">
      <c r="B116" s="36" t="str">
        <f>[4]TDSheet!B173</f>
        <v>Платье двойное, верх - сетка-гофре р.88 синий/синяя сетка</v>
      </c>
      <c r="C116" s="24">
        <f>[4]TDSheet!C173</f>
        <v>5</v>
      </c>
      <c r="D116" s="9"/>
      <c r="E116" s="49"/>
      <c r="F116" s="61"/>
      <c r="G116" s="64"/>
      <c r="H116" s="67"/>
    </row>
    <row r="117" spans="2:8" ht="26.25" customHeight="1" outlineLevel="1" x14ac:dyDescent="0.2">
      <c r="B117" s="36" t="str">
        <f>[4]TDSheet!B174</f>
        <v>Платье двойное, верх - сетка-гофре р.84 синий/синяя сетка</v>
      </c>
      <c r="C117" s="24">
        <f>[4]TDSheet!C174</f>
        <v>6</v>
      </c>
      <c r="D117" s="9"/>
      <c r="E117" s="49"/>
      <c r="F117" s="61"/>
      <c r="G117" s="64"/>
      <c r="H117" s="67"/>
    </row>
    <row r="118" spans="2:8" ht="18" customHeight="1" outlineLevel="1" x14ac:dyDescent="0.2">
      <c r="B118" s="36" t="str">
        <f>[4]TDSheet!B175</f>
        <v>Платье двойное, верх - сетка-гофре р.92 шоколад/шоколадная сетка</v>
      </c>
      <c r="C118" s="24">
        <f>[4]TDSheet!C175</f>
        <v>10</v>
      </c>
      <c r="D118" s="9"/>
      <c r="E118" s="49"/>
      <c r="F118" s="61"/>
      <c r="G118" s="64"/>
      <c r="H118" s="67"/>
    </row>
    <row r="119" spans="2:8" ht="26.25" customHeight="1" outlineLevel="1" x14ac:dyDescent="0.2">
      <c r="B119" s="36" t="str">
        <f>[4]TDSheet!B176</f>
        <v>Платье двойное, верх - сетка-гофре р.96 синий/синяя сетка</v>
      </c>
      <c r="C119" s="24">
        <f>[4]TDSheet!C176</f>
        <v>5</v>
      </c>
      <c r="D119" s="9"/>
      <c r="E119" s="49"/>
      <c r="F119" s="61"/>
      <c r="G119" s="64"/>
      <c r="H119" s="67"/>
    </row>
    <row r="120" spans="2:8" ht="17.25" customHeight="1" outlineLevel="1" x14ac:dyDescent="0.2">
      <c r="B120" s="36" t="str">
        <f>[4]TDSheet!B177</f>
        <v>Платье двойное, верх - сетка-гофре р.96 шоколад/шоколадная сетка</v>
      </c>
      <c r="C120" s="24">
        <f>[4]TDSheet!C177</f>
        <v>10</v>
      </c>
      <c r="D120" s="9"/>
      <c r="E120" s="49"/>
      <c r="F120" s="61"/>
      <c r="G120" s="64"/>
      <c r="H120" s="67"/>
    </row>
    <row r="121" spans="2:8" ht="17.25" customHeight="1" outlineLevel="1" x14ac:dyDescent="0.2">
      <c r="B121" s="36" t="str">
        <f>[4]TDSheet!B178</f>
        <v>Платье двойное, верх - сетка-гофре р.88 шоколад/шоколадная сетка</v>
      </c>
      <c r="C121" s="24">
        <f>[4]TDSheet!C178</f>
        <v>10</v>
      </c>
      <c r="D121" s="9"/>
      <c r="E121" s="49"/>
      <c r="F121" s="61"/>
      <c r="G121" s="64"/>
      <c r="H121" s="67"/>
    </row>
    <row r="122" spans="2:8" ht="17.25" customHeight="1" outlineLevel="1" x14ac:dyDescent="0.2">
      <c r="B122" s="36" t="str">
        <f>[4]TDSheet!B179</f>
        <v>Платье двойное, верх - сетка-гофре р.84 шоколад/шоколадная сетка</v>
      </c>
      <c r="C122" s="24">
        <f>[4]TDSheet!C179</f>
        <v>8</v>
      </c>
      <c r="D122" s="9"/>
      <c r="E122" s="49"/>
      <c r="F122" s="61"/>
      <c r="G122" s="64"/>
      <c r="H122" s="67"/>
    </row>
    <row r="123" spans="2:8" s="1" customFormat="1" ht="175.5" customHeight="1" thickBot="1" x14ac:dyDescent="0.3">
      <c r="B123" s="37"/>
      <c r="C123" s="25"/>
      <c r="D123" s="10"/>
      <c r="E123" s="50"/>
      <c r="F123" s="62"/>
      <c r="G123" s="65"/>
      <c r="H123" s="68"/>
    </row>
    <row r="124" spans="2:8" ht="17.25" customHeight="1" x14ac:dyDescent="0.2">
      <c r="B124" s="35">
        <v>3072</v>
      </c>
      <c r="C124" s="23" t="s">
        <v>18</v>
      </c>
      <c r="D124" s="8"/>
      <c r="E124" s="48" t="s">
        <v>15</v>
      </c>
      <c r="F124" s="60"/>
      <c r="G124" s="63" t="str">
        <f>'[1]Осень ЗИМА'!$C$68</f>
        <v>Элегантное платье прилегающего силуэта. Сочетание плотного трикотажа и мягкой прозрачной сетки. Сзади - разрез.</v>
      </c>
      <c r="H124" s="66" t="str">
        <f>'[1]Осень ЗИМА'!$F$68</f>
        <v>Трикотаж  Состав: 70% вискоза 22% нейлон 8% лайкра</v>
      </c>
    </row>
    <row r="125" spans="2:8" ht="16.5" customHeight="1" outlineLevel="1" x14ac:dyDescent="0.2">
      <c r="B125" s="36" t="str">
        <f>[3]TDSheet!B190</f>
        <v>Элегантное платье, верх - сетка р.104 чёрный</v>
      </c>
      <c r="C125" s="24">
        <f>[3]TDSheet!C190</f>
        <v>1</v>
      </c>
      <c r="D125" s="9"/>
      <c r="E125" s="49"/>
      <c r="F125" s="61"/>
      <c r="G125" s="64"/>
      <c r="H125" s="67"/>
    </row>
    <row r="126" spans="2:8" ht="16.5" customHeight="1" outlineLevel="1" x14ac:dyDescent="0.2">
      <c r="B126" s="36" t="str">
        <f>[3]TDSheet!B191</f>
        <v>Элегантное платье, верх - сетка р.100 чёрный</v>
      </c>
      <c r="C126" s="24">
        <f>[3]TDSheet!C191</f>
        <v>1</v>
      </c>
      <c r="D126" s="9"/>
      <c r="E126" s="49"/>
      <c r="F126" s="61"/>
      <c r="G126" s="64"/>
      <c r="H126" s="67"/>
    </row>
    <row r="127" spans="2:8" ht="16.5" customHeight="1" outlineLevel="1" x14ac:dyDescent="0.2">
      <c r="B127" s="36" t="str">
        <f>[3]TDSheet!B192</f>
        <v>Элегантное платье, верх - сетка р.96 чёрный</v>
      </c>
      <c r="C127" s="24">
        <f>[3]TDSheet!C192</f>
        <v>1</v>
      </c>
      <c r="D127" s="9"/>
      <c r="E127" s="49"/>
      <c r="F127" s="61"/>
      <c r="G127" s="64"/>
      <c r="H127" s="67"/>
    </row>
    <row r="128" spans="2:8" ht="16.5" customHeight="1" outlineLevel="1" x14ac:dyDescent="0.2">
      <c r="B128" s="36" t="str">
        <f>[3]TDSheet!B193</f>
        <v>Элегантное платье, верх - сетка р.92 чёрный</v>
      </c>
      <c r="C128" s="24">
        <f>[3]TDSheet!C193</f>
        <v>1</v>
      </c>
      <c r="D128" s="9"/>
      <c r="E128" s="49"/>
      <c r="F128" s="61"/>
      <c r="G128" s="64"/>
      <c r="H128" s="67"/>
    </row>
    <row r="129" spans="2:8" ht="16.5" customHeight="1" outlineLevel="1" x14ac:dyDescent="0.2">
      <c r="B129" s="36" t="str">
        <f>[3]TDSheet!B194</f>
        <v>Элегантное платье, верх - сетка р.108 чёрный</v>
      </c>
      <c r="C129" s="24">
        <f>[3]TDSheet!C194</f>
        <v>3</v>
      </c>
      <c r="D129" s="9"/>
      <c r="E129" s="49"/>
      <c r="F129" s="61"/>
      <c r="G129" s="64"/>
      <c r="H129" s="67"/>
    </row>
    <row r="130" spans="2:8" ht="16.5" customHeight="1" outlineLevel="1" x14ac:dyDescent="0.2">
      <c r="B130" s="36" t="str">
        <f>[3]TDSheet!B195</f>
        <v>Элегантное платье, верх - сетка р.88 чёрный</v>
      </c>
      <c r="C130" s="24">
        <f>[3]TDSheet!C195</f>
        <v>4</v>
      </c>
      <c r="D130" s="9"/>
      <c r="E130" s="49"/>
      <c r="F130" s="61"/>
      <c r="G130" s="64"/>
      <c r="H130" s="67"/>
    </row>
    <row r="131" spans="2:8" s="1" customFormat="1" ht="236.25" customHeight="1" thickBot="1" x14ac:dyDescent="0.3">
      <c r="B131" s="37"/>
      <c r="C131" s="25"/>
      <c r="D131" s="10"/>
      <c r="E131" s="50"/>
      <c r="F131" s="62"/>
      <c r="G131" s="65"/>
      <c r="H131" s="68"/>
    </row>
    <row r="132" spans="2:8" ht="15" customHeight="1" x14ac:dyDescent="0.2">
      <c r="B132" s="35">
        <v>3073</v>
      </c>
      <c r="C132" s="23" t="s">
        <v>18</v>
      </c>
      <c r="D132" s="8"/>
      <c r="E132" s="48" t="s">
        <v>16</v>
      </c>
      <c r="F132" s="60"/>
      <c r="G132" s="63" t="str">
        <f>'[1]Осень ЗИМА'!$C$70</f>
        <v>Приталенное платье с кружевным верхом, по талии вставка. Отделка - атлас.</v>
      </c>
      <c r="H132" s="66" t="str">
        <f>'[1]Осень ЗИМА'!$F$70</f>
        <v>Трикотаж  Состав: 70% вискоза 22% нейлон 8% лайкра</v>
      </c>
    </row>
    <row r="133" spans="2:8" ht="18.75" customHeight="1" outlineLevel="1" x14ac:dyDescent="0.2">
      <c r="B133" s="36" t="str">
        <f>[4]TDSheet!B190</f>
        <v>Приталенное платье с кружевным верхом р.100 изумруд</v>
      </c>
      <c r="C133" s="24">
        <f>[4]TDSheet!C190</f>
        <v>3</v>
      </c>
      <c r="D133" s="9"/>
      <c r="E133" s="49"/>
      <c r="F133" s="61"/>
      <c r="G133" s="64"/>
      <c r="H133" s="67"/>
    </row>
    <row r="134" spans="2:8" ht="18.75" customHeight="1" outlineLevel="1" x14ac:dyDescent="0.2">
      <c r="B134" s="36" t="str">
        <f>[4]TDSheet!B191</f>
        <v>Приталенное платье с кружевным верхом р.96 изумруд</v>
      </c>
      <c r="C134" s="24">
        <f>[4]TDSheet!C191</f>
        <v>4</v>
      </c>
      <c r="D134" s="9"/>
      <c r="E134" s="49"/>
      <c r="F134" s="61"/>
      <c r="G134" s="64"/>
      <c r="H134" s="67"/>
    </row>
    <row r="135" spans="2:8" ht="18.75" customHeight="1" outlineLevel="1" x14ac:dyDescent="0.2">
      <c r="B135" s="36" t="str">
        <f>[4]TDSheet!B192</f>
        <v>Приталенное платье с кружевным верхом р.92 изумруд</v>
      </c>
      <c r="C135" s="24">
        <f>[4]TDSheet!C192</f>
        <v>4</v>
      </c>
      <c r="D135" s="9"/>
      <c r="E135" s="49"/>
      <c r="F135" s="61"/>
      <c r="G135" s="64"/>
      <c r="H135" s="67"/>
    </row>
    <row r="136" spans="2:8" ht="18.75" customHeight="1" outlineLevel="1" x14ac:dyDescent="0.2">
      <c r="B136" s="36" t="str">
        <f>[4]TDSheet!B193</f>
        <v>Приталенное платье с кружевным верхом р.88 изумруд</v>
      </c>
      <c r="C136" s="24">
        <f>[4]TDSheet!C193</f>
        <v>7</v>
      </c>
      <c r="D136" s="9"/>
      <c r="E136" s="49"/>
      <c r="F136" s="61"/>
      <c r="G136" s="64"/>
      <c r="H136" s="67"/>
    </row>
    <row r="137" spans="2:8" ht="18.75" customHeight="1" outlineLevel="1" x14ac:dyDescent="0.2">
      <c r="B137" s="36" t="str">
        <f>[4]TDSheet!B194</f>
        <v>Приталенное платье с кружевным верхом р.84 изумруд</v>
      </c>
      <c r="C137" s="24">
        <f>[4]TDSheet!C194</f>
        <v>6</v>
      </c>
      <c r="D137" s="9"/>
      <c r="E137" s="49"/>
      <c r="F137" s="61"/>
      <c r="G137" s="64"/>
      <c r="H137" s="67"/>
    </row>
    <row r="138" spans="2:8" s="1" customFormat="1" ht="243.75" customHeight="1" thickBot="1" x14ac:dyDescent="0.3">
      <c r="B138" s="37"/>
      <c r="C138" s="25"/>
      <c r="D138" s="14"/>
      <c r="E138" s="50"/>
      <c r="F138" s="62"/>
      <c r="G138" s="65"/>
      <c r="H138" s="68"/>
    </row>
  </sheetData>
  <mergeCells count="80">
    <mergeCell ref="B1:H1"/>
    <mergeCell ref="E2:H3"/>
    <mergeCell ref="E114:E123"/>
    <mergeCell ref="F114:F123"/>
    <mergeCell ref="G114:G123"/>
    <mergeCell ref="H114:H123"/>
    <mergeCell ref="E108:E113"/>
    <mergeCell ref="F108:F113"/>
    <mergeCell ref="G108:G113"/>
    <mergeCell ref="H108:H113"/>
    <mergeCell ref="E95:E100"/>
    <mergeCell ref="F95:F100"/>
    <mergeCell ref="G95:G100"/>
    <mergeCell ref="H95:H100"/>
    <mergeCell ref="E101:E107"/>
    <mergeCell ref="F101:F107"/>
    <mergeCell ref="E132:E138"/>
    <mergeCell ref="F132:F138"/>
    <mergeCell ref="G132:G138"/>
    <mergeCell ref="H132:H138"/>
    <mergeCell ref="E124:E131"/>
    <mergeCell ref="F124:F131"/>
    <mergeCell ref="G124:G131"/>
    <mergeCell ref="H124:H131"/>
    <mergeCell ref="G101:G107"/>
    <mergeCell ref="H101:H107"/>
    <mergeCell ref="E78:E84"/>
    <mergeCell ref="F78:F84"/>
    <mergeCell ref="G78:G84"/>
    <mergeCell ref="H78:H84"/>
    <mergeCell ref="E85:E94"/>
    <mergeCell ref="F85:F94"/>
    <mergeCell ref="G85:G94"/>
    <mergeCell ref="H85:H94"/>
    <mergeCell ref="E63:E72"/>
    <mergeCell ref="F63:F72"/>
    <mergeCell ref="G63:G72"/>
    <mergeCell ref="H63:H72"/>
    <mergeCell ref="E73:E77"/>
    <mergeCell ref="F73:F77"/>
    <mergeCell ref="G73:G77"/>
    <mergeCell ref="H73:H77"/>
    <mergeCell ref="D55:D62"/>
    <mergeCell ref="E55:E62"/>
    <mergeCell ref="F55:F62"/>
    <mergeCell ref="G55:G62"/>
    <mergeCell ref="H55:H62"/>
    <mergeCell ref="E46:E54"/>
    <mergeCell ref="F46:F54"/>
    <mergeCell ref="G46:G54"/>
    <mergeCell ref="H46:H54"/>
    <mergeCell ref="E37:E41"/>
    <mergeCell ref="F37:F41"/>
    <mergeCell ref="G37:G41"/>
    <mergeCell ref="H37:H41"/>
    <mergeCell ref="E42:E45"/>
    <mergeCell ref="F42:F45"/>
    <mergeCell ref="G42:G45"/>
    <mergeCell ref="H42:H45"/>
    <mergeCell ref="E28:E36"/>
    <mergeCell ref="F28:F36"/>
    <mergeCell ref="H28:H36"/>
    <mergeCell ref="G28:G36"/>
    <mergeCell ref="E20:E24"/>
    <mergeCell ref="H20:H24"/>
    <mergeCell ref="F20:F24"/>
    <mergeCell ref="E25:E27"/>
    <mergeCell ref="F25:F27"/>
    <mergeCell ref="H25:H27"/>
    <mergeCell ref="G20:G24"/>
    <mergeCell ref="G25:G27"/>
    <mergeCell ref="H13:H19"/>
    <mergeCell ref="E13:E19"/>
    <mergeCell ref="F13:F19"/>
    <mergeCell ref="G13:G19"/>
    <mergeCell ref="D2:D3"/>
    <mergeCell ref="E4:E12"/>
    <mergeCell ref="F4:F12"/>
    <mergeCell ref="H4:H12"/>
    <mergeCell ref="G4:G12"/>
  </mergeCell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Менеджер1</dc:creator>
  <cp:lastModifiedBy>Менеджер1</cp:lastModifiedBy>
  <dcterms:created xsi:type="dcterms:W3CDTF">2014-10-31T11:15:27Z</dcterms:created>
  <dcterms:modified xsi:type="dcterms:W3CDTF">2015-08-27T06:16:48Z</dcterms:modified>
</cp:coreProperties>
</file>