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40" yWindow="45" windowWidth="23445" windowHeight="12090" activeTab="1"/>
  </bookViews>
  <sheets>
    <sheet name="Калькулятор" sheetId="3" r:id="rId1"/>
    <sheet name="Catalog" sheetId="2" r:id="rId2"/>
  </sheets>
  <calcPr calcId="124519" concurrentCalc="0"/>
</workbook>
</file>

<file path=xl/calcChain.xml><?xml version="1.0" encoding="utf-8"?>
<calcChain xmlns="http://schemas.openxmlformats.org/spreadsheetml/2006/main">
  <c r="Q164" i="2"/>
  <c r="O451"/>
  <c r="O446"/>
  <c r="O442"/>
  <c r="O440"/>
  <c r="O438"/>
  <c r="O434"/>
  <c r="O432"/>
  <c r="O430"/>
  <c r="O426"/>
  <c r="O424"/>
  <c r="O420"/>
  <c r="O416"/>
  <c r="O412"/>
  <c r="O408"/>
  <c r="O404"/>
  <c r="O400"/>
  <c r="O398"/>
  <c r="O394"/>
  <c r="O392"/>
  <c r="O390"/>
  <c r="O386"/>
  <c r="O384"/>
  <c r="O380"/>
  <c r="O378"/>
  <c r="O376"/>
  <c r="O372"/>
  <c r="O368"/>
  <c r="O365"/>
  <c r="O362"/>
  <c r="O356"/>
  <c r="O358"/>
  <c r="O354"/>
  <c r="O350"/>
  <c r="O348"/>
  <c r="O344"/>
  <c r="O340"/>
  <c r="O338"/>
  <c r="O332"/>
  <c r="O334"/>
  <c r="O328"/>
  <c r="O320"/>
  <c r="O324"/>
  <c r="O316"/>
  <c r="O312"/>
  <c r="O309"/>
  <c r="O302"/>
  <c r="O305"/>
  <c r="O298"/>
  <c r="O291"/>
  <c r="O287"/>
  <c r="O283"/>
  <c r="O274"/>
  <c r="O275"/>
  <c r="O276"/>
  <c r="O277"/>
  <c r="O278"/>
  <c r="O279"/>
  <c r="O273"/>
  <c r="O271"/>
  <c r="O267"/>
  <c r="O264"/>
  <c r="O260"/>
  <c r="O256"/>
  <c r="O252"/>
  <c r="O250"/>
  <c r="O246"/>
  <c r="O242"/>
  <c r="O240"/>
  <c r="O238"/>
  <c r="O236"/>
  <c r="O232"/>
  <c r="O230"/>
  <c r="O228"/>
  <c r="O224"/>
  <c r="O220"/>
  <c r="O216"/>
  <c r="O202"/>
  <c r="O203"/>
  <c r="O204"/>
  <c r="O205"/>
  <c r="O206"/>
  <c r="O207"/>
  <c r="O208"/>
  <c r="O209"/>
  <c r="O210"/>
  <c r="O211"/>
  <c r="O212"/>
  <c r="O199"/>
  <c r="O200"/>
  <c r="O198"/>
  <c r="O195"/>
  <c r="O196"/>
  <c r="O194"/>
  <c r="O191"/>
  <c r="O192"/>
  <c r="O193"/>
  <c r="O190"/>
  <c r="O187"/>
  <c r="O188"/>
  <c r="O186"/>
  <c r="O179"/>
  <c r="O180"/>
  <c r="O181"/>
  <c r="O182"/>
  <c r="O183"/>
  <c r="O184"/>
  <c r="O178"/>
  <c r="O175"/>
  <c r="O176"/>
  <c r="O174"/>
  <c r="O171"/>
  <c r="O172"/>
  <c r="O170"/>
  <c r="O167"/>
  <c r="O168"/>
  <c r="O166"/>
  <c r="O164"/>
  <c r="O162"/>
  <c r="O155"/>
  <c r="O156"/>
  <c r="O157"/>
  <c r="O158"/>
  <c r="O159"/>
  <c r="O160"/>
  <c r="O154"/>
  <c r="O152"/>
  <c r="O150"/>
  <c r="O147"/>
  <c r="O148"/>
  <c r="O146"/>
  <c r="O144"/>
  <c r="O131"/>
  <c r="O132"/>
  <c r="O133"/>
  <c r="O134"/>
  <c r="O135"/>
  <c r="O136"/>
  <c r="O137"/>
  <c r="O138"/>
  <c r="O139"/>
  <c r="O140"/>
  <c r="O130"/>
  <c r="O128"/>
  <c r="O119"/>
  <c r="O120"/>
  <c r="O121"/>
  <c r="O122"/>
  <c r="O123"/>
  <c r="O124"/>
  <c r="O118"/>
  <c r="O116"/>
  <c r="O112"/>
  <c r="O108"/>
  <c r="O107"/>
  <c r="O106"/>
  <c r="O104"/>
  <c r="O103"/>
  <c r="O102"/>
  <c r="O100"/>
  <c r="O99"/>
  <c r="O98"/>
  <c r="O96"/>
  <c r="O95"/>
  <c r="O94"/>
  <c r="O92"/>
  <c r="O91"/>
  <c r="O90"/>
  <c r="O88"/>
  <c r="O87"/>
  <c r="O86"/>
  <c r="O84"/>
  <c r="O83"/>
  <c r="O82"/>
  <c r="O80"/>
  <c r="O79"/>
  <c r="O78"/>
  <c r="O76"/>
  <c r="O75"/>
  <c r="O74"/>
  <c r="O71"/>
  <c r="O72"/>
  <c r="O70"/>
  <c r="O67"/>
  <c r="O68"/>
  <c r="O66"/>
  <c r="O63"/>
  <c r="O64"/>
  <c r="O65"/>
  <c r="O62"/>
  <c r="O57"/>
  <c r="O58"/>
  <c r="O59"/>
  <c r="O60"/>
  <c r="O55"/>
  <c r="O56"/>
  <c r="O54"/>
  <c r="O51"/>
  <c r="O52"/>
  <c r="O50"/>
  <c r="O47"/>
  <c r="O48"/>
  <c r="O46"/>
  <c r="O43"/>
  <c r="O44"/>
  <c r="O42"/>
  <c r="O37"/>
  <c r="O38"/>
  <c r="O39"/>
  <c r="O40"/>
  <c r="O36"/>
  <c r="O33"/>
  <c r="O34"/>
  <c r="O32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4"/>
  <c r="Q8"/>
  <c r="Q6"/>
  <c r="Q56"/>
  <c r="Q10"/>
  <c r="Q12"/>
  <c r="Q14"/>
  <c r="Q18"/>
  <c r="Q22"/>
  <c r="Q26"/>
  <c r="Q30"/>
  <c r="Q34"/>
  <c r="Q38"/>
  <c r="Q40"/>
  <c r="Q44"/>
  <c r="Q48"/>
  <c r="Q52"/>
  <c r="Q60"/>
  <c r="Q64"/>
  <c r="Q68"/>
  <c r="Q72"/>
  <c r="Q76"/>
  <c r="Q80"/>
  <c r="Q84"/>
  <c r="Q88"/>
  <c r="Q92"/>
  <c r="Q96"/>
  <c r="Q100"/>
  <c r="Q104"/>
  <c r="Q108"/>
  <c r="Q112"/>
  <c r="Q116"/>
  <c r="Q120"/>
  <c r="Q124"/>
  <c r="Q128"/>
  <c r="Q132"/>
  <c r="Q136"/>
  <c r="Q140"/>
  <c r="Q144"/>
  <c r="Q148"/>
  <c r="Q152"/>
  <c r="Q156"/>
  <c r="Q160"/>
  <c r="Q168"/>
  <c r="Q172"/>
  <c r="Q176"/>
  <c r="Q180"/>
  <c r="Q184"/>
  <c r="Q188"/>
  <c r="Q192"/>
  <c r="Q196"/>
  <c r="Q200"/>
  <c r="Q204"/>
  <c r="Q208"/>
  <c r="Q212"/>
  <c r="Q216"/>
  <c r="Q220"/>
  <c r="Q224"/>
  <c r="Q228"/>
  <c r="Q230"/>
  <c r="Q232"/>
  <c r="Q236"/>
  <c r="Q238"/>
  <c r="Q240"/>
  <c r="Q242"/>
  <c r="Q246"/>
  <c r="Q250"/>
  <c r="Q252"/>
  <c r="Q256"/>
  <c r="Q260"/>
  <c r="Q264"/>
  <c r="Q267"/>
  <c r="Q271"/>
  <c r="Q275"/>
  <c r="Q279"/>
  <c r="Q283"/>
  <c r="Q287"/>
  <c r="Q291"/>
  <c r="Q298"/>
  <c r="Q305"/>
  <c r="Q302"/>
  <c r="Q309"/>
  <c r="Q312"/>
  <c r="Q316"/>
  <c r="Q324"/>
  <c r="Q320"/>
  <c r="Q328"/>
  <c r="Q334"/>
  <c r="Q332"/>
  <c r="Q338"/>
  <c r="Q340"/>
  <c r="Q344"/>
  <c r="Q348"/>
  <c r="Q350"/>
  <c r="Q354"/>
  <c r="Q358"/>
  <c r="Q356"/>
  <c r="Q362"/>
  <c r="Q365"/>
  <c r="Q368"/>
  <c r="Q372"/>
  <c r="Q376"/>
  <c r="Q378"/>
  <c r="Q380"/>
  <c r="Q384"/>
  <c r="Q386"/>
  <c r="Q390"/>
  <c r="Q392"/>
  <c r="Q394"/>
  <c r="Q398"/>
  <c r="Q400"/>
  <c r="Q404"/>
  <c r="Q408"/>
  <c r="Q412"/>
  <c r="Q416"/>
  <c r="Q420"/>
  <c r="Q424"/>
  <c r="Q426"/>
  <c r="Q430"/>
  <c r="Q432"/>
  <c r="Q434"/>
  <c r="Q438"/>
  <c r="Q440"/>
  <c r="Q442"/>
  <c r="Q446"/>
  <c r="Q451"/>
  <c r="F11" i="3"/>
  <c r="Q295" i="2"/>
  <c r="O31"/>
  <c r="O35"/>
  <c r="O41"/>
  <c r="O45"/>
  <c r="O49"/>
  <c r="O53"/>
  <c r="O61"/>
  <c r="O69"/>
  <c r="O73"/>
  <c r="O77"/>
  <c r="O81"/>
  <c r="O85"/>
  <c r="O89"/>
  <c r="O93"/>
  <c r="O97"/>
  <c r="O101"/>
  <c r="O105"/>
  <c r="O109"/>
  <c r="O110"/>
  <c r="O111"/>
  <c r="O113"/>
  <c r="O114"/>
  <c r="O115"/>
  <c r="O117"/>
  <c r="O125"/>
  <c r="O126"/>
  <c r="O127"/>
  <c r="O129"/>
  <c r="O141"/>
  <c r="O142"/>
  <c r="O143"/>
  <c r="O145"/>
  <c r="O149"/>
  <c r="O153"/>
  <c r="O161"/>
  <c r="O165"/>
  <c r="O169"/>
  <c r="O173"/>
  <c r="O177"/>
  <c r="O185"/>
  <c r="O189"/>
  <c r="O197"/>
  <c r="O201"/>
  <c r="O213"/>
  <c r="O214"/>
  <c r="O215"/>
  <c r="O217"/>
  <c r="O218"/>
  <c r="O219"/>
  <c r="O221"/>
  <c r="O222"/>
  <c r="O223"/>
  <c r="O225"/>
  <c r="O226"/>
  <c r="O227"/>
  <c r="O229"/>
  <c r="O231"/>
  <c r="O233"/>
  <c r="O234"/>
  <c r="O235"/>
  <c r="O237"/>
  <c r="O239"/>
  <c r="O241"/>
  <c r="O243"/>
  <c r="O244"/>
  <c r="O245"/>
  <c r="O247"/>
  <c r="O248"/>
  <c r="O249"/>
  <c r="O251"/>
  <c r="O253"/>
  <c r="O254"/>
  <c r="O255"/>
  <c r="O257"/>
  <c r="O258"/>
  <c r="O259"/>
  <c r="O261"/>
  <c r="O262"/>
  <c r="O263"/>
  <c r="O265"/>
  <c r="O266"/>
  <c r="O268"/>
  <c r="O269"/>
  <c r="O270"/>
  <c r="O272"/>
  <c r="O280"/>
  <c r="O281"/>
  <c r="O282"/>
  <c r="O284"/>
  <c r="O285"/>
  <c r="O286"/>
  <c r="O288"/>
  <c r="O289"/>
  <c r="O290"/>
  <c r="O292"/>
  <c r="O293"/>
  <c r="O294"/>
  <c r="O295"/>
  <c r="O296"/>
  <c r="O297"/>
  <c r="O299"/>
  <c r="O300"/>
  <c r="O301"/>
  <c r="O303"/>
  <c r="O304"/>
  <c r="O306"/>
  <c r="O307"/>
  <c r="O308"/>
  <c r="O310"/>
  <c r="O311"/>
  <c r="O313"/>
  <c r="O314"/>
  <c r="O315"/>
  <c r="O317"/>
  <c r="O318"/>
  <c r="O319"/>
  <c r="O321"/>
  <c r="O322"/>
  <c r="O323"/>
  <c r="O325"/>
  <c r="O326"/>
  <c r="O327"/>
  <c r="O329"/>
  <c r="O330"/>
  <c r="O331"/>
  <c r="O333"/>
  <c r="O335"/>
  <c r="O336"/>
  <c r="O337"/>
  <c r="O339"/>
  <c r="O341"/>
  <c r="O342"/>
  <c r="O343"/>
  <c r="O345"/>
  <c r="O346"/>
  <c r="O347"/>
  <c r="O349"/>
  <c r="O351"/>
  <c r="O352"/>
  <c r="O353"/>
  <c r="O355"/>
  <c r="O357"/>
  <c r="O359"/>
  <c r="O360"/>
  <c r="O361"/>
  <c r="O363"/>
  <c r="O364"/>
  <c r="O366"/>
  <c r="O367"/>
  <c r="O369"/>
  <c r="O370"/>
  <c r="O371"/>
  <c r="O373"/>
  <c r="O374"/>
  <c r="O375"/>
  <c r="O377"/>
  <c r="O379"/>
  <c r="O381"/>
  <c r="O382"/>
  <c r="O383"/>
  <c r="O385"/>
  <c r="O387"/>
  <c r="O388"/>
  <c r="O389"/>
  <c r="O391"/>
  <c r="O393"/>
  <c r="O395"/>
  <c r="O396"/>
  <c r="O397"/>
  <c r="O399"/>
  <c r="O401"/>
  <c r="O402"/>
  <c r="O403"/>
  <c r="O405"/>
  <c r="O406"/>
  <c r="O407"/>
  <c r="O409"/>
  <c r="O410"/>
  <c r="O411"/>
  <c r="O413"/>
  <c r="O414"/>
  <c r="O415"/>
  <c r="O417"/>
  <c r="O418"/>
  <c r="O419"/>
  <c r="O421"/>
  <c r="O422"/>
  <c r="O423"/>
  <c r="O425"/>
  <c r="O427"/>
  <c r="O428"/>
  <c r="O429"/>
  <c r="O431"/>
  <c r="O433"/>
  <c r="O435"/>
  <c r="O436"/>
  <c r="O437"/>
  <c r="O439"/>
  <c r="O441"/>
  <c r="O443"/>
  <c r="O444"/>
  <c r="O445"/>
  <c r="O447"/>
  <c r="O448"/>
  <c r="O449"/>
  <c r="O450"/>
  <c r="O452"/>
  <c r="O453"/>
  <c r="O454"/>
  <c r="O455"/>
  <c r="O456"/>
  <c r="O457"/>
  <c r="O458"/>
  <c r="O459"/>
  <c r="O460"/>
  <c r="O461"/>
  <c r="O3"/>
  <c r="F34" i="3"/>
  <c r="F32"/>
  <c r="F30"/>
  <c r="F28"/>
  <c r="F26"/>
  <c r="F24"/>
  <c r="F22"/>
  <c r="F20"/>
  <c r="F18"/>
  <c r="F16"/>
</calcChain>
</file>

<file path=xl/sharedStrings.xml><?xml version="1.0" encoding="utf-8"?>
<sst xmlns="http://schemas.openxmlformats.org/spreadsheetml/2006/main" count="1645" uniqueCount="275">
  <si>
    <t xml:space="preserve">Артикул </t>
  </si>
  <si>
    <t>Название</t>
  </si>
  <si>
    <t>Описание</t>
  </si>
  <si>
    <t>Перчатки</t>
  </si>
  <si>
    <t>м</t>
  </si>
  <si>
    <t>Перчатки YOTOUCHI</t>
  </si>
  <si>
    <t>Перчатки тыльная сторона - кожа, ладонная - кожа, подкладка -флис</t>
  </si>
  <si>
    <t>INT</t>
  </si>
  <si>
    <t>в наличии</t>
  </si>
  <si>
    <t>шт.</t>
  </si>
  <si>
    <t>черный</t>
  </si>
  <si>
    <t>Заказ</t>
  </si>
  <si>
    <t>оранжевый</t>
  </si>
  <si>
    <t>салатовый</t>
  </si>
  <si>
    <t>синий</t>
  </si>
  <si>
    <t>Перчатки тыльная сторона - замша, ладонная - кожа, подкладка -флис</t>
  </si>
  <si>
    <t>Варежки</t>
  </si>
  <si>
    <t>ж</t>
  </si>
  <si>
    <t>вискоза, флис</t>
  </si>
  <si>
    <t>разноцветный</t>
  </si>
  <si>
    <t>Шарфы</t>
  </si>
  <si>
    <t>Шарф</t>
  </si>
  <si>
    <t>шарф крупной вязки</t>
  </si>
  <si>
    <t>шерсть, акрил</t>
  </si>
  <si>
    <t>бежевый</t>
  </si>
  <si>
    <t>серый</t>
  </si>
  <si>
    <t>Шарф-Варежки</t>
  </si>
  <si>
    <t>Шарф-варежки</t>
  </si>
  <si>
    <t>зеленый</t>
  </si>
  <si>
    <t>Шапки</t>
  </si>
  <si>
    <t>Шапка</t>
  </si>
  <si>
    <t xml:space="preserve">Двухсторонняя  шапка средней вязки </t>
  </si>
  <si>
    <t>Round</t>
  </si>
  <si>
    <t>Хлопок, акрил, шерсть</t>
  </si>
  <si>
    <t>в наличии:</t>
  </si>
  <si>
    <t xml:space="preserve">Двухсторонняя трикотажная шапка  </t>
  </si>
  <si>
    <t>Вискоза\хлопок,эластан</t>
  </si>
  <si>
    <t>розовый</t>
  </si>
  <si>
    <t>Вискоза, эластан\хлопок</t>
  </si>
  <si>
    <t>Вискоза\шерсть, эластан</t>
  </si>
  <si>
    <t>хлопок\хлопок,эластан</t>
  </si>
  <si>
    <t>Хлопок, эластан\вискоза, эластан</t>
  </si>
  <si>
    <t>Вискоза, эластан\шерсть, хлопок</t>
  </si>
  <si>
    <t>Шерсть, эластан/шерсть</t>
  </si>
  <si>
    <t>Шерсть,акрил</t>
  </si>
  <si>
    <t>коричневый</t>
  </si>
  <si>
    <t>Шерсть, акрил/хлопок, шерсть</t>
  </si>
  <si>
    <t>красный</t>
  </si>
  <si>
    <t>Хлопок</t>
  </si>
  <si>
    <t>Хлопок, эластан/термоматериал</t>
  </si>
  <si>
    <t>шерсть/вискоза</t>
  </si>
  <si>
    <t>хлопок, эластан/вискоза</t>
  </si>
  <si>
    <t>хлопок, эластан/хлопок, эластан</t>
  </si>
  <si>
    <t>хлопок, эластан/хлопок</t>
  </si>
  <si>
    <t>вискоза/флис</t>
  </si>
  <si>
    <t>хлопок/флис</t>
  </si>
  <si>
    <t xml:space="preserve">Шапка крупной вязки на трикотажной подкладке  </t>
  </si>
  <si>
    <t>шерсть, акрил, хлопок/вискоза, эластан</t>
  </si>
  <si>
    <t>Шапка-Шарф-Варежки</t>
  </si>
  <si>
    <t>Трубы</t>
  </si>
  <si>
    <t>Hals</t>
  </si>
  <si>
    <t>Шарф-труба</t>
  </si>
  <si>
    <t>шерсть, флис</t>
  </si>
  <si>
    <t>разноцветная</t>
  </si>
  <si>
    <t>1300033_1</t>
  </si>
  <si>
    <t>зеленая</t>
  </si>
  <si>
    <t xml:space="preserve">Объемный шарф-труба </t>
  </si>
  <si>
    <t>шерсть, хлопок</t>
  </si>
  <si>
    <t>Объемный шарф-труба с внутренним воротничком, длина 52 см</t>
  </si>
  <si>
    <t>шерсть</t>
  </si>
  <si>
    <t>бирюзовый</t>
  </si>
  <si>
    <t>Балаклавы</t>
  </si>
  <si>
    <t xml:space="preserve">                </t>
  </si>
  <si>
    <t>Балаклава</t>
  </si>
  <si>
    <t>Подшлемник с дизайнерским принтом, в случае отсутствия на складе производство под заказ от 5 шт.</t>
  </si>
  <si>
    <t>полиэстер, хлопок</t>
  </si>
  <si>
    <t xml:space="preserve">          </t>
  </si>
  <si>
    <t>фиолетовый</t>
  </si>
  <si>
    <t xml:space="preserve">         </t>
  </si>
  <si>
    <t>Шляпы</t>
  </si>
  <si>
    <t>Шляпа складная</t>
  </si>
  <si>
    <t>Складная шляпа из натуральных тканей. Диаметр полей 31 см. Диаметр в сложенном состоянии 13 см</t>
  </si>
  <si>
    <t>XS</t>
  </si>
  <si>
    <t>S</t>
  </si>
  <si>
    <t>M</t>
  </si>
  <si>
    <t>L</t>
  </si>
  <si>
    <t>лен, хлопок</t>
  </si>
  <si>
    <t>Складная шляпа с принтом. Диаметр полей 31 см. Диаметр в сложенном состоянии 13 см</t>
  </si>
  <si>
    <t>полиэстер, хлопок, лен</t>
  </si>
  <si>
    <t>Складная шляпа с принтом. Диаметр полей 45 см. Диаметр в сложенном состоянии 16 см</t>
  </si>
  <si>
    <t>Майки</t>
  </si>
  <si>
    <t>Топ</t>
  </si>
  <si>
    <t>полиэстер, хлопок, вискоза</t>
  </si>
  <si>
    <t>Майка</t>
  </si>
  <si>
    <t>Майка безразмерная унисекс</t>
  </si>
  <si>
    <t>Платья</t>
  </si>
  <si>
    <t>Платье</t>
  </si>
  <si>
    <t>Платье-трансформер безразмерное</t>
  </si>
  <si>
    <t>1400010_3</t>
  </si>
  <si>
    <t>белый</t>
  </si>
  <si>
    <t>Платье трикотажное</t>
  </si>
  <si>
    <t>полиэстер,вискоза</t>
  </si>
  <si>
    <t>полиэстер</t>
  </si>
  <si>
    <t>Толстовки</t>
  </si>
  <si>
    <t>Шифоновая толстовка</t>
  </si>
  <si>
    <t>Шифоновая толстовка с трикотажным капюшоном.</t>
  </si>
  <si>
    <t>полиэстер, вискоза</t>
  </si>
  <si>
    <t>шелк, вискоза</t>
  </si>
  <si>
    <t>Производитель</t>
  </si>
  <si>
    <t>Перчатки тыльная сторона - замша, ладонная - кожа, без подкладки</t>
  </si>
  <si>
    <t>Перчатки тыльная сторона - кожа, ладонная - кожа, без подкладки</t>
  </si>
  <si>
    <t>Категория</t>
  </si>
  <si>
    <t>Группа</t>
  </si>
  <si>
    <t>Цвет</t>
  </si>
  <si>
    <t>Материал</t>
  </si>
  <si>
    <t>хлопок, эластан</t>
  </si>
  <si>
    <t>шерсь, вискоза, эластан</t>
  </si>
  <si>
    <t>вискоза, эластан</t>
  </si>
  <si>
    <t>хлопок, флис</t>
  </si>
  <si>
    <t>Толстовка</t>
  </si>
  <si>
    <t xml:space="preserve">Трикотажная утепленная толстовка </t>
  </si>
  <si>
    <t>голубой</t>
  </si>
  <si>
    <t>вискоза, эластан/флис</t>
  </si>
  <si>
    <t>Сумки</t>
  </si>
  <si>
    <t>Сумка для ноутбука/хранения на молнии. Размер 37*26 см</t>
  </si>
  <si>
    <t>Сумка доя хранения</t>
  </si>
  <si>
    <t>Разме</t>
  </si>
  <si>
    <t xml:space="preserve">Прикроватные столики </t>
  </si>
  <si>
    <t>Столик-сердце</t>
  </si>
  <si>
    <t>фанера, хлопок, плащевка, полистерол</t>
  </si>
  <si>
    <t>Сердечный столик для завтраков на подушке. Размеры 52х38х8 см</t>
  </si>
  <si>
    <t>Настенные часы</t>
  </si>
  <si>
    <t>Часы Голодные котики</t>
  </si>
  <si>
    <t>Настенные часы. Ручная роспись. Размеры 52х38х8 см. Возможно изготовление на заказ. Срок - 5 рабочих дней.</t>
  </si>
  <si>
    <t>Часы Голодные собачки</t>
  </si>
  <si>
    <t>фанера, акрил, пластик</t>
  </si>
  <si>
    <t>Сумка для ноутбука/хранения на молнии. Размер 28*39 см</t>
  </si>
  <si>
    <t>Цена</t>
  </si>
  <si>
    <t>М</t>
  </si>
  <si>
    <t>кожа, замша</t>
  </si>
  <si>
    <t>1300030_118</t>
  </si>
  <si>
    <t>1300030_117</t>
  </si>
  <si>
    <t>1300030_119</t>
  </si>
  <si>
    <t>1300030_115</t>
  </si>
  <si>
    <t>1300030_111</t>
  </si>
  <si>
    <t>1300031_117</t>
  </si>
  <si>
    <t>1300048_117</t>
  </si>
  <si>
    <t>1300049_117</t>
  </si>
  <si>
    <t>1300047_117</t>
  </si>
  <si>
    <t>1515005_117</t>
  </si>
  <si>
    <t>1515008_117</t>
  </si>
  <si>
    <t>1400003_117</t>
  </si>
  <si>
    <t>1300037_117</t>
  </si>
  <si>
    <t>1300027_120</t>
  </si>
  <si>
    <t>1515006_120</t>
  </si>
  <si>
    <t>1515011_120</t>
  </si>
  <si>
    <t>1400001_120</t>
  </si>
  <si>
    <t>1300008_120</t>
  </si>
  <si>
    <t>1300009_120</t>
  </si>
  <si>
    <t>1300010_120</t>
  </si>
  <si>
    <t>1300011_120</t>
  </si>
  <si>
    <t>1300014_120</t>
  </si>
  <si>
    <t>1300017_120</t>
  </si>
  <si>
    <t>1300018_120</t>
  </si>
  <si>
    <t>1300021_120</t>
  </si>
  <si>
    <t>1400020_120</t>
  </si>
  <si>
    <t>1400030_120</t>
  </si>
  <si>
    <t>1400031_120</t>
  </si>
  <si>
    <t>1400034_120</t>
  </si>
  <si>
    <t>1400039_120</t>
  </si>
  <si>
    <t>1400042_120</t>
  </si>
  <si>
    <t>1200051_120</t>
  </si>
  <si>
    <t>1200052_120</t>
  </si>
  <si>
    <t>1300036_120</t>
  </si>
  <si>
    <t>1400017_120</t>
  </si>
  <si>
    <t>1300040_120</t>
  </si>
  <si>
    <t>1300041_120</t>
  </si>
  <si>
    <t>1300042_120</t>
  </si>
  <si>
    <t>1300043_120</t>
  </si>
  <si>
    <t>1300043_117</t>
  </si>
  <si>
    <t>1300045_120</t>
  </si>
  <si>
    <t>желтый</t>
  </si>
  <si>
    <t>7150040_120</t>
  </si>
  <si>
    <t>7150038_120</t>
  </si>
  <si>
    <t>7150041_120</t>
  </si>
  <si>
    <t>1400008_120</t>
  </si>
  <si>
    <t>1400010_120</t>
  </si>
  <si>
    <t>1400013_120</t>
  </si>
  <si>
    <t>1400015_120</t>
  </si>
  <si>
    <t>1400048_120</t>
  </si>
  <si>
    <t>1400050_120</t>
  </si>
  <si>
    <t>1400051_120</t>
  </si>
  <si>
    <t>1300028_121</t>
  </si>
  <si>
    <t>7150003_121</t>
  </si>
  <si>
    <t>1400005_121</t>
  </si>
  <si>
    <t>1300023_121</t>
  </si>
  <si>
    <t>1300028_111</t>
  </si>
  <si>
    <t>7150001_111</t>
  </si>
  <si>
    <t>7150002_111</t>
  </si>
  <si>
    <t>1515007_111</t>
  </si>
  <si>
    <t>1400009_111</t>
  </si>
  <si>
    <t>1400050_111</t>
  </si>
  <si>
    <t>1300026_113</t>
  </si>
  <si>
    <t>1515012_113</t>
  </si>
  <si>
    <t>1400007_113</t>
  </si>
  <si>
    <t>1300007_113</t>
  </si>
  <si>
    <t>1300038_113</t>
  </si>
  <si>
    <t>7150057_122</t>
  </si>
  <si>
    <t>1300046_122</t>
  </si>
  <si>
    <t>1515004_116</t>
  </si>
  <si>
    <t>1515010_116</t>
  </si>
  <si>
    <t>1300015_116</t>
  </si>
  <si>
    <t>1300037_116</t>
  </si>
  <si>
    <t>1400010_116</t>
  </si>
  <si>
    <t>1400048_116</t>
  </si>
  <si>
    <t>1515009_120</t>
  </si>
  <si>
    <t>7150036_116</t>
  </si>
  <si>
    <t>1400002_123</t>
  </si>
  <si>
    <t>1300032_123</t>
  </si>
  <si>
    <t>1400004_114</t>
  </si>
  <si>
    <t>1300039_114</t>
  </si>
  <si>
    <t>1300038_112</t>
  </si>
  <si>
    <t>1300044_112</t>
  </si>
  <si>
    <t>1400051_112</t>
  </si>
  <si>
    <t>140005_120</t>
  </si>
  <si>
    <t>1300016_115</t>
  </si>
  <si>
    <t>1300020_115</t>
  </si>
  <si>
    <t>1300032_115</t>
  </si>
  <si>
    <t>1200054_115</t>
  </si>
  <si>
    <t>1200055_115</t>
  </si>
  <si>
    <t>1200056_115</t>
  </si>
  <si>
    <t>7150037_115</t>
  </si>
  <si>
    <t>7150037_120</t>
  </si>
  <si>
    <t>1400016_115</t>
  </si>
  <si>
    <t>1400040_111</t>
  </si>
  <si>
    <t>1400006_115</t>
  </si>
  <si>
    <t>1300019_120</t>
  </si>
  <si>
    <t>1400033_115</t>
  </si>
  <si>
    <t>1400037_120</t>
  </si>
  <si>
    <t>1400035_113</t>
  </si>
  <si>
    <t>1400038_120</t>
  </si>
  <si>
    <t>1400041_120</t>
  </si>
  <si>
    <t>1200052_113</t>
  </si>
  <si>
    <t>1200052_112</t>
  </si>
  <si>
    <t>1200052_111</t>
  </si>
  <si>
    <t>1300024_124</t>
  </si>
  <si>
    <t>1300046_124</t>
  </si>
  <si>
    <t>1400008_118</t>
  </si>
  <si>
    <t>1400050_118</t>
  </si>
  <si>
    <t>1300044_118</t>
  </si>
  <si>
    <t>1400051_119</t>
  </si>
  <si>
    <t>1300046_113</t>
  </si>
  <si>
    <t>1300047_121</t>
  </si>
  <si>
    <t>7150035_125</t>
  </si>
  <si>
    <t>7150034_125</t>
  </si>
  <si>
    <t>1400017_117</t>
  </si>
  <si>
    <t>7150037_126</t>
  </si>
  <si>
    <t>1300039_120</t>
  </si>
  <si>
    <t>1400008_126</t>
  </si>
  <si>
    <t>1400009_125</t>
  </si>
  <si>
    <t>1400012_126</t>
  </si>
  <si>
    <t>1400012_115</t>
  </si>
  <si>
    <t>1400014_126</t>
  </si>
  <si>
    <t>ООО «ЙОГУРТ КРЕАТИВ ГРУПП»</t>
  </si>
  <si>
    <t>ИНН/КПП 7709868390/770901001 ОГРН 5107746054466</t>
  </si>
  <si>
    <t>Для оформления заказа укажите нужное к отгрузке количество товара во вкладке "Каталог".</t>
  </si>
  <si>
    <r>
      <rPr>
        <sz val="11"/>
        <color indexed="8"/>
        <rFont val="Calibri"/>
        <family val="2"/>
        <charset val="204"/>
      </rPr>
      <t xml:space="preserve">Указанные в каталоге цены действует при отгрузке </t>
    </r>
    <r>
      <rPr>
        <b/>
        <sz val="11"/>
        <color indexed="8"/>
        <rFont val="Calibri"/>
        <family val="2"/>
        <charset val="204"/>
      </rPr>
      <t>до 40 единиц</t>
    </r>
    <r>
      <rPr>
        <sz val="11"/>
        <color indexed="8"/>
        <rFont val="Calibri"/>
        <family val="2"/>
        <charset val="204"/>
      </rPr>
      <t xml:space="preserve">  товара  </t>
    </r>
    <r>
      <rPr>
        <b/>
        <sz val="11"/>
        <color indexed="8"/>
        <rFont val="Calibri"/>
        <family val="2"/>
        <charset val="204"/>
      </rPr>
      <t xml:space="preserve">на Реализацию </t>
    </r>
    <r>
      <rPr>
        <sz val="11"/>
        <color indexed="8"/>
        <rFont val="Calibri"/>
        <family val="2"/>
        <charset val="204"/>
      </rPr>
      <t xml:space="preserve">или при </t>
    </r>
    <r>
      <rPr>
        <b/>
        <sz val="11"/>
        <color indexed="8"/>
        <rFont val="Calibri"/>
        <family val="2"/>
        <charset val="204"/>
      </rPr>
      <t>закупке на сумму от 10000</t>
    </r>
    <r>
      <rPr>
        <sz val="11"/>
        <color indexed="8"/>
        <rFont val="Calibri"/>
        <family val="2"/>
        <charset val="204"/>
      </rPr>
      <t xml:space="preserve"> руб. Скидка НЕ действует на товар, отгруженный на реализацию.</t>
    </r>
  </si>
  <si>
    <t>Общая сумма заказа</t>
  </si>
  <si>
    <t>Скидка</t>
  </si>
  <si>
    <t>Ваш заказ на сумму</t>
  </si>
  <si>
    <t>Итого к оплате с учетом скидки</t>
  </si>
  <si>
    <t>от</t>
  </si>
  <si>
    <t>В строках "заказ" укажите количество товара нужного размера</t>
  </si>
  <si>
    <t>РРЦ</t>
  </si>
  <si>
    <t>Сумма заказа</t>
  </si>
</sst>
</file>

<file path=xl/styles.xml><?xml version="1.0" encoding="utf-8"?>
<styleSheet xmlns="http://schemas.openxmlformats.org/spreadsheetml/2006/main">
  <numFmts count="1">
    <numFmt numFmtId="164" formatCode="#,##0.00&quot;  &quot;"/>
  </numFmts>
  <fonts count="16">
    <font>
      <sz val="12"/>
      <color indexed="8"/>
      <name val="Verdana"/>
    </font>
    <font>
      <sz val="12"/>
      <color indexed="8"/>
      <name val="Verdana"/>
      <family val="2"/>
      <charset val="204"/>
    </font>
    <font>
      <sz val="9"/>
      <color indexed="10"/>
      <name val="Arial Bold"/>
    </font>
    <font>
      <sz val="8"/>
      <color indexed="10"/>
      <name val="Arial Bold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Helvetica"/>
    </font>
    <font>
      <sz val="9"/>
      <color indexed="24"/>
      <name val="Arial"/>
      <family val="2"/>
      <charset val="204"/>
    </font>
    <font>
      <sz val="14"/>
      <color indexed="8"/>
      <name val="Arial Bold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Bold"/>
    </font>
    <font>
      <b/>
      <sz val="11"/>
      <color indexed="8"/>
      <name val="Calibri"/>
      <family val="2"/>
      <charset val="204"/>
    </font>
    <font>
      <b/>
      <i/>
      <sz val="2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9"/>
      <color indexed="1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35">
    <xf numFmtId="0" fontId="0" fillId="0" borderId="0" xfId="0" applyFont="1" applyAlignment="1">
      <alignment vertical="top" wrapText="1"/>
    </xf>
    <xf numFmtId="1" fontId="6" fillId="0" borderId="1" xfId="0" applyNumberFormat="1" applyFont="1" applyBorder="1" applyAlignment="1">
      <alignment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right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wrapText="1"/>
    </xf>
    <xf numFmtId="16" fontId="4" fillId="4" borderId="1" xfId="0" applyNumberFormat="1" applyFont="1" applyFill="1" applyBorder="1" applyAlignment="1">
      <alignment horizontal="center" wrapText="1"/>
    </xf>
    <xf numFmtId="0" fontId="4" fillId="4" borderId="1" xfId="0" applyNumberFormat="1" applyFont="1" applyFill="1" applyBorder="1" applyAlignment="1">
      <alignment horizontal="center" wrapText="1"/>
    </xf>
    <xf numFmtId="1" fontId="4" fillId="4" borderId="1" xfId="0" applyNumberFormat="1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vertical="center" wrapText="1"/>
    </xf>
    <xf numFmtId="0" fontId="4" fillId="4" borderId="1" xfId="0" applyNumberFormat="1" applyFont="1" applyFill="1" applyBorder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1" fontId="9" fillId="0" borderId="5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1" fontId="10" fillId="0" borderId="5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/>
    <xf numFmtId="1" fontId="9" fillId="0" borderId="15" xfId="0" applyNumberFormat="1" applyFont="1" applyBorder="1" applyAlignment="1"/>
    <xf numFmtId="1" fontId="9" fillId="0" borderId="19" xfId="0" applyNumberFormat="1" applyFont="1" applyBorder="1" applyAlignment="1"/>
    <xf numFmtId="1" fontId="9" fillId="0" borderId="23" xfId="0" applyNumberFormat="1" applyFont="1" applyBorder="1" applyAlignment="1"/>
    <xf numFmtId="0" fontId="9" fillId="2" borderId="24" xfId="0" applyNumberFormat="1" applyFont="1" applyFill="1" applyBorder="1" applyAlignment="1">
      <alignment horizontal="right"/>
    </xf>
    <xf numFmtId="0" fontId="9" fillId="2" borderId="25" xfId="0" applyNumberFormat="1" applyFont="1" applyFill="1" applyBorder="1" applyAlignment="1"/>
    <xf numFmtId="1" fontId="9" fillId="0" borderId="26" xfId="0" applyNumberFormat="1" applyFont="1" applyBorder="1" applyAlignment="1">
      <alignment horizontal="center"/>
    </xf>
    <xf numFmtId="1" fontId="9" fillId="0" borderId="27" xfId="0" applyNumberFormat="1" applyFont="1" applyBorder="1" applyAlignment="1">
      <alignment horizontal="center"/>
    </xf>
    <xf numFmtId="1" fontId="9" fillId="0" borderId="28" xfId="0" applyNumberFormat="1" applyFont="1" applyBorder="1" applyAlignment="1"/>
    <xf numFmtId="0" fontId="15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14" fillId="14" borderId="16" xfId="0" applyNumberFormat="1" applyFont="1" applyFill="1" applyBorder="1" applyAlignment="1">
      <alignment horizontal="center" vertical="center"/>
    </xf>
    <xf numFmtId="9" fontId="14" fillId="14" borderId="18" xfId="0" applyNumberFormat="1" applyFont="1" applyFill="1" applyBorder="1" applyAlignment="1">
      <alignment horizontal="center" vertical="center"/>
    </xf>
    <xf numFmtId="9" fontId="14" fillId="14" borderId="20" xfId="0" applyNumberFormat="1" applyFont="1" applyFill="1" applyBorder="1" applyAlignment="1">
      <alignment horizontal="center" vertical="center"/>
    </xf>
    <xf numFmtId="9" fontId="14" fillId="14" borderId="22" xfId="0" applyNumberFormat="1" applyFont="1" applyFill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9" fontId="14" fillId="15" borderId="16" xfId="0" applyNumberFormat="1" applyFont="1" applyFill="1" applyBorder="1" applyAlignment="1">
      <alignment horizontal="center" vertical="center"/>
    </xf>
    <xf numFmtId="9" fontId="14" fillId="15" borderId="18" xfId="0" applyNumberFormat="1" applyFont="1" applyFill="1" applyBorder="1" applyAlignment="1">
      <alignment horizontal="center" vertical="center"/>
    </xf>
    <xf numFmtId="9" fontId="14" fillId="15" borderId="20" xfId="0" applyNumberFormat="1" applyFont="1" applyFill="1" applyBorder="1" applyAlignment="1">
      <alignment horizontal="center" vertical="center"/>
    </xf>
    <xf numFmtId="9" fontId="14" fillId="15" borderId="22" xfId="0" applyNumberFormat="1" applyFont="1" applyFill="1" applyBorder="1" applyAlignment="1">
      <alignment horizontal="center" vertical="center"/>
    </xf>
    <xf numFmtId="9" fontId="14" fillId="11" borderId="16" xfId="0" applyNumberFormat="1" applyFont="1" applyFill="1" applyBorder="1" applyAlignment="1">
      <alignment horizontal="center" vertical="center"/>
    </xf>
    <xf numFmtId="9" fontId="14" fillId="11" borderId="18" xfId="0" applyNumberFormat="1" applyFont="1" applyFill="1" applyBorder="1" applyAlignment="1">
      <alignment horizontal="center" vertical="center"/>
    </xf>
    <xf numFmtId="9" fontId="14" fillId="11" borderId="20" xfId="0" applyNumberFormat="1" applyFont="1" applyFill="1" applyBorder="1" applyAlignment="1">
      <alignment horizontal="center" vertical="center"/>
    </xf>
    <xf numFmtId="9" fontId="14" fillId="11" borderId="22" xfId="0" applyNumberFormat="1" applyFont="1" applyFill="1" applyBorder="1" applyAlignment="1">
      <alignment horizontal="center" vertical="center"/>
    </xf>
    <xf numFmtId="9" fontId="14" fillId="12" borderId="16" xfId="0" applyNumberFormat="1" applyFont="1" applyFill="1" applyBorder="1" applyAlignment="1">
      <alignment horizontal="center" vertical="center"/>
    </xf>
    <xf numFmtId="9" fontId="14" fillId="12" borderId="18" xfId="0" applyNumberFormat="1" applyFont="1" applyFill="1" applyBorder="1" applyAlignment="1">
      <alignment horizontal="center" vertical="center"/>
    </xf>
    <xf numFmtId="9" fontId="14" fillId="12" borderId="20" xfId="0" applyNumberFormat="1" applyFont="1" applyFill="1" applyBorder="1" applyAlignment="1">
      <alignment horizontal="center" vertical="center"/>
    </xf>
    <xf numFmtId="9" fontId="14" fillId="12" borderId="22" xfId="0" applyNumberFormat="1" applyFont="1" applyFill="1" applyBorder="1" applyAlignment="1">
      <alignment horizontal="center" vertical="center"/>
    </xf>
    <xf numFmtId="9" fontId="14" fillId="13" borderId="16" xfId="0" applyNumberFormat="1" applyFont="1" applyFill="1" applyBorder="1" applyAlignment="1">
      <alignment horizontal="center" vertical="center"/>
    </xf>
    <xf numFmtId="9" fontId="14" fillId="13" borderId="18" xfId="0" applyNumberFormat="1" applyFont="1" applyFill="1" applyBorder="1" applyAlignment="1">
      <alignment horizontal="center" vertical="center"/>
    </xf>
    <xf numFmtId="9" fontId="14" fillId="13" borderId="20" xfId="0" applyNumberFormat="1" applyFont="1" applyFill="1" applyBorder="1" applyAlignment="1">
      <alignment horizontal="center" vertical="center"/>
    </xf>
    <xf numFmtId="9" fontId="14" fillId="13" borderId="22" xfId="0" applyNumberFormat="1" applyFont="1" applyFill="1" applyBorder="1" applyAlignment="1">
      <alignment horizontal="center" vertical="center"/>
    </xf>
    <xf numFmtId="9" fontId="14" fillId="8" borderId="16" xfId="0" applyNumberFormat="1" applyFont="1" applyFill="1" applyBorder="1" applyAlignment="1">
      <alignment horizontal="center" vertical="center"/>
    </xf>
    <xf numFmtId="9" fontId="14" fillId="8" borderId="18" xfId="0" applyNumberFormat="1" applyFont="1" applyFill="1" applyBorder="1" applyAlignment="1">
      <alignment horizontal="center" vertical="center"/>
    </xf>
    <xf numFmtId="9" fontId="14" fillId="8" borderId="20" xfId="0" applyNumberFormat="1" applyFont="1" applyFill="1" applyBorder="1" applyAlignment="1">
      <alignment horizontal="center" vertical="center"/>
    </xf>
    <xf numFmtId="9" fontId="14" fillId="8" borderId="22" xfId="0" applyNumberFormat="1" applyFont="1" applyFill="1" applyBorder="1" applyAlignment="1">
      <alignment horizontal="center" vertical="center"/>
    </xf>
    <xf numFmtId="9" fontId="14" fillId="9" borderId="16" xfId="0" applyNumberFormat="1" applyFont="1" applyFill="1" applyBorder="1" applyAlignment="1">
      <alignment horizontal="center" vertical="center"/>
    </xf>
    <xf numFmtId="9" fontId="14" fillId="9" borderId="18" xfId="0" applyNumberFormat="1" applyFont="1" applyFill="1" applyBorder="1" applyAlignment="1">
      <alignment horizontal="center" vertical="center"/>
    </xf>
    <xf numFmtId="9" fontId="14" fillId="9" borderId="20" xfId="0" applyNumberFormat="1" applyFont="1" applyFill="1" applyBorder="1" applyAlignment="1">
      <alignment horizontal="center" vertical="center"/>
    </xf>
    <xf numFmtId="9" fontId="14" fillId="9" borderId="22" xfId="0" applyNumberFormat="1" applyFont="1" applyFill="1" applyBorder="1" applyAlignment="1">
      <alignment horizontal="center" vertical="center"/>
    </xf>
    <xf numFmtId="9" fontId="14" fillId="10" borderId="16" xfId="0" applyNumberFormat="1" applyFont="1" applyFill="1" applyBorder="1" applyAlignment="1">
      <alignment horizontal="center" vertical="center"/>
    </xf>
    <xf numFmtId="9" fontId="14" fillId="10" borderId="18" xfId="0" applyNumberFormat="1" applyFont="1" applyFill="1" applyBorder="1" applyAlignment="1">
      <alignment horizontal="center" vertical="center"/>
    </xf>
    <xf numFmtId="9" fontId="14" fillId="10" borderId="20" xfId="0" applyNumberFormat="1" applyFont="1" applyFill="1" applyBorder="1" applyAlignment="1">
      <alignment horizontal="center" vertical="center"/>
    </xf>
    <xf numFmtId="9" fontId="14" fillId="10" borderId="22" xfId="0" applyNumberFormat="1" applyFont="1" applyFill="1" applyBorder="1" applyAlignment="1">
      <alignment horizontal="center" vertical="center"/>
    </xf>
    <xf numFmtId="0" fontId="12" fillId="2" borderId="16" xfId="0" applyNumberFormat="1" applyFont="1" applyFill="1" applyBorder="1" applyAlignment="1">
      <alignment horizontal="center" vertical="center" wrapText="1"/>
    </xf>
    <xf numFmtId="1" fontId="12" fillId="2" borderId="18" xfId="0" applyNumberFormat="1" applyFont="1" applyFill="1" applyBorder="1" applyAlignment="1">
      <alignment horizontal="center" vertical="center" wrapText="1"/>
    </xf>
    <xf numFmtId="1" fontId="12" fillId="2" borderId="20" xfId="0" applyNumberFormat="1" applyFont="1" applyFill="1" applyBorder="1" applyAlignment="1">
      <alignment horizontal="center" vertical="center" wrapText="1"/>
    </xf>
    <xf numFmtId="1" fontId="12" fillId="2" borderId="22" xfId="0" applyNumberFormat="1" applyFont="1" applyFill="1" applyBorder="1" applyAlignment="1">
      <alignment horizontal="center" vertical="center" wrapText="1"/>
    </xf>
    <xf numFmtId="0" fontId="12" fillId="0" borderId="16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2" fillId="0" borderId="18" xfId="0" applyNumberFormat="1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9" fontId="14" fillId="6" borderId="16" xfId="0" applyNumberFormat="1" applyFont="1" applyFill="1" applyBorder="1" applyAlignment="1">
      <alignment horizontal="center" vertical="center"/>
    </xf>
    <xf numFmtId="9" fontId="14" fillId="6" borderId="18" xfId="0" applyNumberFormat="1" applyFont="1" applyFill="1" applyBorder="1" applyAlignment="1">
      <alignment horizontal="center" vertical="center"/>
    </xf>
    <xf numFmtId="9" fontId="14" fillId="6" borderId="20" xfId="0" applyNumberFormat="1" applyFont="1" applyFill="1" applyBorder="1" applyAlignment="1">
      <alignment horizontal="center" vertical="center"/>
    </xf>
    <xf numFmtId="9" fontId="14" fillId="6" borderId="22" xfId="0" applyNumberFormat="1" applyFont="1" applyFill="1" applyBorder="1" applyAlignment="1">
      <alignment horizontal="center" vertical="center"/>
    </xf>
    <xf numFmtId="9" fontId="14" fillId="7" borderId="16" xfId="0" applyNumberFormat="1" applyFont="1" applyFill="1" applyBorder="1" applyAlignment="1">
      <alignment horizontal="center" vertical="center"/>
    </xf>
    <xf numFmtId="9" fontId="14" fillId="7" borderId="18" xfId="0" applyNumberFormat="1" applyFont="1" applyFill="1" applyBorder="1" applyAlignment="1">
      <alignment horizontal="center" vertical="center"/>
    </xf>
    <xf numFmtId="9" fontId="14" fillId="7" borderId="20" xfId="0" applyNumberFormat="1" applyFont="1" applyFill="1" applyBorder="1" applyAlignment="1">
      <alignment horizontal="center" vertical="center"/>
    </xf>
    <xf numFmtId="9" fontId="14" fillId="7" borderId="22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0" fontId="9" fillId="0" borderId="2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1" fontId="12" fillId="2" borderId="17" xfId="0" applyNumberFormat="1" applyFont="1" applyFill="1" applyBorder="1" applyAlignment="1">
      <alignment horizontal="center" vertical="center" wrapText="1"/>
    </xf>
    <xf numFmtId="1" fontId="12" fillId="2" borderId="21" xfId="0" applyNumberFormat="1" applyFont="1" applyFill="1" applyBorder="1" applyAlignment="1">
      <alignment horizontal="center" vertical="center" wrapText="1"/>
    </xf>
    <xf numFmtId="2" fontId="13" fillId="2" borderId="16" xfId="0" applyNumberFormat="1" applyFont="1" applyFill="1" applyBorder="1" applyAlignment="1">
      <alignment horizontal="center"/>
    </xf>
    <xf numFmtId="2" fontId="13" fillId="2" borderId="17" xfId="0" applyNumberFormat="1" applyFont="1" applyFill="1" applyBorder="1" applyAlignment="1">
      <alignment horizontal="center"/>
    </xf>
    <xf numFmtId="2" fontId="13" fillId="2" borderId="18" xfId="0" applyNumberFormat="1" applyFont="1" applyFill="1" applyBorder="1" applyAlignment="1">
      <alignment horizontal="center"/>
    </xf>
    <xf numFmtId="2" fontId="13" fillId="2" borderId="20" xfId="0" applyNumberFormat="1" applyFont="1" applyFill="1" applyBorder="1" applyAlignment="1">
      <alignment horizontal="center"/>
    </xf>
    <xf numFmtId="2" fontId="13" fillId="2" borderId="21" xfId="0" applyNumberFormat="1" applyFont="1" applyFill="1" applyBorder="1" applyAlignment="1">
      <alignment horizontal="center"/>
    </xf>
    <xf numFmtId="2" fontId="13" fillId="2" borderId="22" xfId="0" applyNumberFormat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EAF1DD"/>
      <rgbColor rgb="FFDAEEF3"/>
      <rgbColor rgb="FFE5DFEC"/>
      <rgbColor rgb="FFF2DBDB"/>
      <rgbColor rgb="FFE5B8B7"/>
      <rgbColor rgb="FFFBD4B4"/>
      <rgbColor rgb="FF95B3D7"/>
      <rgbColor rgb="FFC2D69B"/>
      <rgbColor rgb="FFB97034"/>
      <rgbColor rgb="FF4D5D2C"/>
      <rgbColor rgb="FF7F7F7F"/>
      <rgbColor rgb="FFEEECE1"/>
      <rgbColor rgb="FFDBE5F1"/>
      <rgbColor rgb="FFFF000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6"/>
  <sheetViews>
    <sheetView workbookViewId="0">
      <selection activeCell="D22" sqref="D22"/>
    </sheetView>
  </sheetViews>
  <sheetFormatPr defaultColWidth="6.59765625" defaultRowHeight="15"/>
  <cols>
    <col min="1" max="4" width="6.59765625" style="34" customWidth="1"/>
    <col min="5" max="5" width="9.19921875" style="34" customWidth="1"/>
    <col min="6" max="256" width="6.59765625" style="34" customWidth="1"/>
  </cols>
  <sheetData>
    <row r="1" spans="1:11" ht="18" customHeight="1">
      <c r="A1" s="107" t="s">
        <v>263</v>
      </c>
      <c r="B1" s="108"/>
      <c r="C1" s="108"/>
      <c r="D1" s="108"/>
      <c r="E1" s="108"/>
      <c r="F1" s="108"/>
      <c r="G1" s="108"/>
      <c r="H1" s="108"/>
      <c r="I1" s="108"/>
      <c r="J1" s="109"/>
      <c r="K1" s="33"/>
    </row>
    <row r="2" spans="1:11" ht="17.100000000000001" customHeight="1">
      <c r="A2" s="110" t="s">
        <v>264</v>
      </c>
      <c r="B2" s="111"/>
      <c r="C2" s="111"/>
      <c r="D2" s="111"/>
      <c r="E2" s="111"/>
      <c r="F2" s="111"/>
      <c r="G2" s="111"/>
      <c r="H2" s="111"/>
      <c r="I2" s="111"/>
      <c r="J2" s="112"/>
      <c r="K2" s="33"/>
    </row>
    <row r="3" spans="1:11" ht="17.100000000000001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3"/>
    </row>
    <row r="4" spans="1:11" ht="17.100000000000001" customHeight="1">
      <c r="A4" s="113" t="s">
        <v>265</v>
      </c>
      <c r="B4" s="114"/>
      <c r="C4" s="114"/>
      <c r="D4" s="114"/>
      <c r="E4" s="114"/>
      <c r="F4" s="114"/>
      <c r="G4" s="114"/>
      <c r="H4" s="114"/>
      <c r="I4" s="114"/>
      <c r="J4" s="115"/>
      <c r="K4" s="33"/>
    </row>
    <row r="5" spans="1:11" ht="17.100000000000001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3"/>
    </row>
    <row r="6" spans="1:11" ht="15" customHeight="1">
      <c r="A6" s="116" t="s">
        <v>266</v>
      </c>
      <c r="B6" s="117"/>
      <c r="C6" s="117"/>
      <c r="D6" s="117"/>
      <c r="E6" s="117"/>
      <c r="F6" s="117"/>
      <c r="G6" s="117"/>
      <c r="H6" s="117"/>
      <c r="I6" s="117"/>
      <c r="J6" s="118"/>
      <c r="K6" s="33"/>
    </row>
    <row r="7" spans="1:11" ht="15" customHeight="1">
      <c r="A7" s="119"/>
      <c r="B7" s="120"/>
      <c r="C7" s="120"/>
      <c r="D7" s="120"/>
      <c r="E7" s="120"/>
      <c r="F7" s="120"/>
      <c r="G7" s="120"/>
      <c r="H7" s="120"/>
      <c r="I7" s="120"/>
      <c r="J7" s="121"/>
      <c r="K7" s="37"/>
    </row>
    <row r="8" spans="1:11" ht="15" customHeight="1">
      <c r="A8" s="122"/>
      <c r="B8" s="123"/>
      <c r="C8" s="123"/>
      <c r="D8" s="123"/>
      <c r="E8" s="123"/>
      <c r="F8" s="123"/>
      <c r="G8" s="123"/>
      <c r="H8" s="123"/>
      <c r="I8" s="123"/>
      <c r="J8" s="124"/>
      <c r="K8" s="37"/>
    </row>
    <row r="9" spans="1:11" ht="15" customHeight="1">
      <c r="A9" s="38"/>
      <c r="B9" s="38"/>
      <c r="C9" s="38"/>
      <c r="D9" s="38"/>
      <c r="E9" s="38"/>
      <c r="F9" s="38"/>
      <c r="G9" s="38"/>
      <c r="H9" s="38"/>
      <c r="I9" s="38"/>
      <c r="J9" s="38"/>
      <c r="K9" s="37"/>
    </row>
    <row r="10" spans="1:11" ht="15" customHeight="1">
      <c r="A10" s="33"/>
      <c r="B10" s="39"/>
      <c r="C10" s="39"/>
      <c r="D10" s="39"/>
      <c r="E10" s="39"/>
      <c r="F10" s="39"/>
      <c r="G10" s="39"/>
      <c r="H10" s="39"/>
      <c r="I10" s="39"/>
      <c r="J10" s="33"/>
      <c r="K10" s="33"/>
    </row>
    <row r="11" spans="1:11" ht="15" customHeight="1">
      <c r="A11" s="40"/>
      <c r="B11" s="89" t="s">
        <v>267</v>
      </c>
      <c r="C11" s="125"/>
      <c r="D11" s="125"/>
      <c r="E11" s="90"/>
      <c r="F11" s="127">
        <f>SUM(Catalog!Q3:Q459)</f>
        <v>0</v>
      </c>
      <c r="G11" s="128"/>
      <c r="H11" s="128"/>
      <c r="I11" s="129"/>
      <c r="J11" s="41"/>
      <c r="K11" s="33"/>
    </row>
    <row r="12" spans="1:11" ht="17.100000000000001" customHeight="1">
      <c r="A12" s="40"/>
      <c r="B12" s="91"/>
      <c r="C12" s="126"/>
      <c r="D12" s="126"/>
      <c r="E12" s="92"/>
      <c r="F12" s="130"/>
      <c r="G12" s="131"/>
      <c r="H12" s="131"/>
      <c r="I12" s="132"/>
      <c r="J12" s="41"/>
      <c r="K12" s="33"/>
    </row>
    <row r="13" spans="1:11" ht="17.100000000000001" customHeight="1">
      <c r="A13" s="33"/>
      <c r="B13" s="42"/>
      <c r="C13" s="42"/>
      <c r="D13" s="42"/>
      <c r="E13" s="42"/>
      <c r="F13" s="42"/>
      <c r="G13" s="42"/>
      <c r="H13" s="42"/>
      <c r="I13" s="42"/>
      <c r="J13" s="33"/>
      <c r="K13" s="33"/>
    </row>
    <row r="14" spans="1:11" ht="15" customHeight="1">
      <c r="A14" s="40"/>
      <c r="B14" s="89" t="s">
        <v>268</v>
      </c>
      <c r="C14" s="90"/>
      <c r="D14" s="89" t="s">
        <v>269</v>
      </c>
      <c r="E14" s="90"/>
      <c r="F14" s="93" t="s">
        <v>270</v>
      </c>
      <c r="G14" s="94"/>
      <c r="H14" s="94"/>
      <c r="I14" s="95"/>
      <c r="J14" s="41"/>
      <c r="K14" s="33"/>
    </row>
    <row r="15" spans="1:11" ht="17.100000000000001" customHeight="1">
      <c r="A15" s="40"/>
      <c r="B15" s="91"/>
      <c r="C15" s="92"/>
      <c r="D15" s="91"/>
      <c r="E15" s="92"/>
      <c r="F15" s="96"/>
      <c r="G15" s="97"/>
      <c r="H15" s="97"/>
      <c r="I15" s="98"/>
      <c r="J15" s="41"/>
      <c r="K15" s="33"/>
    </row>
    <row r="16" spans="1:11" ht="15" customHeight="1">
      <c r="A16" s="40"/>
      <c r="B16" s="99">
        <v>0.05</v>
      </c>
      <c r="C16" s="100"/>
      <c r="D16" s="43" t="s">
        <v>271</v>
      </c>
      <c r="E16" s="44">
        <v>20000</v>
      </c>
      <c r="F16" s="55">
        <f>IF(AND($F$11&gt;=E16,$F$11&lt;=E18),$F$11*0.95,0)</f>
        <v>0</v>
      </c>
      <c r="G16" s="56"/>
      <c r="H16" s="56"/>
      <c r="I16" s="57"/>
      <c r="J16" s="41"/>
      <c r="K16" s="33"/>
    </row>
    <row r="17" spans="1:11" ht="15" customHeight="1">
      <c r="A17" s="40"/>
      <c r="B17" s="101"/>
      <c r="C17" s="102"/>
      <c r="D17" s="45"/>
      <c r="E17" s="46"/>
      <c r="F17" s="58"/>
      <c r="G17" s="59"/>
      <c r="H17" s="59"/>
      <c r="I17" s="60"/>
      <c r="J17" s="41"/>
      <c r="K17" s="33"/>
    </row>
    <row r="18" spans="1:11" ht="17.100000000000001" customHeight="1">
      <c r="A18" s="40"/>
      <c r="B18" s="103">
        <v>0.1</v>
      </c>
      <c r="C18" s="104"/>
      <c r="D18" s="43" t="s">
        <v>271</v>
      </c>
      <c r="E18" s="44">
        <v>30000</v>
      </c>
      <c r="F18" s="55">
        <f>IF(AND($F$11&gt;=E18,$F$11&lt;=E20),$F$11*0.9,0)</f>
        <v>0</v>
      </c>
      <c r="G18" s="56"/>
      <c r="H18" s="56"/>
      <c r="I18" s="57"/>
      <c r="J18" s="41"/>
      <c r="K18" s="33"/>
    </row>
    <row r="19" spans="1:11" ht="17.100000000000001" customHeight="1">
      <c r="A19" s="40"/>
      <c r="B19" s="105"/>
      <c r="C19" s="106"/>
      <c r="D19" s="45"/>
      <c r="E19" s="46"/>
      <c r="F19" s="58"/>
      <c r="G19" s="59"/>
      <c r="H19" s="59"/>
      <c r="I19" s="60"/>
      <c r="J19" s="41"/>
      <c r="K19" s="33"/>
    </row>
    <row r="20" spans="1:11" ht="17.100000000000001" customHeight="1">
      <c r="A20" s="40"/>
      <c r="B20" s="77">
        <v>0.15</v>
      </c>
      <c r="C20" s="78"/>
      <c r="D20" s="43" t="s">
        <v>271</v>
      </c>
      <c r="E20" s="44">
        <v>70000</v>
      </c>
      <c r="F20" s="55">
        <f>IF(AND($F$11&gt;=E20,$F$11&lt;=E22),$F$11*0.85,0)</f>
        <v>0</v>
      </c>
      <c r="G20" s="56"/>
      <c r="H20" s="56"/>
      <c r="I20" s="57"/>
      <c r="J20" s="41"/>
      <c r="K20" s="33"/>
    </row>
    <row r="21" spans="1:11" ht="17.100000000000001" customHeight="1">
      <c r="A21" s="40"/>
      <c r="B21" s="79"/>
      <c r="C21" s="80"/>
      <c r="D21" s="45"/>
      <c r="E21" s="46"/>
      <c r="F21" s="58"/>
      <c r="G21" s="59"/>
      <c r="H21" s="59"/>
      <c r="I21" s="60"/>
      <c r="J21" s="41"/>
      <c r="K21" s="33"/>
    </row>
    <row r="22" spans="1:11" ht="17.100000000000001" customHeight="1">
      <c r="A22" s="40"/>
      <c r="B22" s="81">
        <v>0.2</v>
      </c>
      <c r="C22" s="82"/>
      <c r="D22" s="43" t="s">
        <v>271</v>
      </c>
      <c r="E22" s="44">
        <v>90000</v>
      </c>
      <c r="F22" s="55">
        <f>IF(AND($F$11&gt;=E22,$F$11&lt;=E24),$F$11*0.8,0)</f>
        <v>0</v>
      </c>
      <c r="G22" s="56"/>
      <c r="H22" s="56"/>
      <c r="I22" s="57"/>
      <c r="J22" s="41"/>
      <c r="K22" s="33"/>
    </row>
    <row r="23" spans="1:11" ht="17.100000000000001" customHeight="1">
      <c r="A23" s="40"/>
      <c r="B23" s="83"/>
      <c r="C23" s="84"/>
      <c r="D23" s="45"/>
      <c r="E23" s="46"/>
      <c r="F23" s="58"/>
      <c r="G23" s="59"/>
      <c r="H23" s="59"/>
      <c r="I23" s="60"/>
      <c r="J23" s="41"/>
      <c r="K23" s="33"/>
    </row>
    <row r="24" spans="1:11" ht="17.100000000000001" customHeight="1">
      <c r="A24" s="40"/>
      <c r="B24" s="85">
        <v>0.25</v>
      </c>
      <c r="C24" s="86"/>
      <c r="D24" s="43" t="s">
        <v>271</v>
      </c>
      <c r="E24" s="44">
        <v>120000</v>
      </c>
      <c r="F24" s="55">
        <f>IF(AND($F$11&gt;=E24,$F$11&lt;=E26),$F$11*0.75,0)</f>
        <v>0</v>
      </c>
      <c r="G24" s="56"/>
      <c r="H24" s="56"/>
      <c r="I24" s="57"/>
      <c r="J24" s="41"/>
      <c r="K24" s="33"/>
    </row>
    <row r="25" spans="1:11" ht="17.100000000000001" customHeight="1">
      <c r="A25" s="40"/>
      <c r="B25" s="87"/>
      <c r="C25" s="88"/>
      <c r="D25" s="45"/>
      <c r="E25" s="46"/>
      <c r="F25" s="58"/>
      <c r="G25" s="59"/>
      <c r="H25" s="59"/>
      <c r="I25" s="60"/>
      <c r="J25" s="41"/>
      <c r="K25" s="33"/>
    </row>
    <row r="26" spans="1:11" ht="17.100000000000001" customHeight="1">
      <c r="A26" s="40"/>
      <c r="B26" s="65">
        <v>0.3</v>
      </c>
      <c r="C26" s="66"/>
      <c r="D26" s="43" t="s">
        <v>271</v>
      </c>
      <c r="E26" s="44">
        <v>135000</v>
      </c>
      <c r="F26" s="55">
        <f>IF(AND($F$11&gt;=E26,$F$11&lt;=E28),F11*0.7,0)</f>
        <v>0</v>
      </c>
      <c r="G26" s="56"/>
      <c r="H26" s="56"/>
      <c r="I26" s="57"/>
      <c r="J26" s="41"/>
      <c r="K26" s="33"/>
    </row>
    <row r="27" spans="1:11" ht="17.100000000000001" customHeight="1">
      <c r="A27" s="40"/>
      <c r="B27" s="67"/>
      <c r="C27" s="68"/>
      <c r="D27" s="45"/>
      <c r="E27" s="46"/>
      <c r="F27" s="58"/>
      <c r="G27" s="59"/>
      <c r="H27" s="59"/>
      <c r="I27" s="60"/>
      <c r="J27" s="41"/>
      <c r="K27" s="33"/>
    </row>
    <row r="28" spans="1:11" ht="17.100000000000001" customHeight="1">
      <c r="A28" s="40"/>
      <c r="B28" s="69">
        <v>0.35</v>
      </c>
      <c r="C28" s="70"/>
      <c r="D28" s="43" t="s">
        <v>271</v>
      </c>
      <c r="E28" s="44">
        <v>150000</v>
      </c>
      <c r="F28" s="55">
        <f>IF(AND($F$11&gt;=E28,$F$11&lt;=E30),$F$11*0.65,0)</f>
        <v>0</v>
      </c>
      <c r="G28" s="56"/>
      <c r="H28" s="56"/>
      <c r="I28" s="57"/>
      <c r="J28" s="41"/>
      <c r="K28" s="33"/>
    </row>
    <row r="29" spans="1:11" ht="17.100000000000001" customHeight="1">
      <c r="A29" s="40"/>
      <c r="B29" s="71"/>
      <c r="C29" s="72"/>
      <c r="D29" s="45"/>
      <c r="E29" s="46"/>
      <c r="F29" s="58"/>
      <c r="G29" s="59"/>
      <c r="H29" s="59"/>
      <c r="I29" s="60"/>
      <c r="J29" s="41"/>
      <c r="K29" s="33"/>
    </row>
    <row r="30" spans="1:11" ht="17.100000000000001" customHeight="1">
      <c r="A30" s="40"/>
      <c r="B30" s="73">
        <v>0.4</v>
      </c>
      <c r="C30" s="74"/>
      <c r="D30" s="43" t="s">
        <v>271</v>
      </c>
      <c r="E30" s="44">
        <v>200000</v>
      </c>
      <c r="F30" s="55">
        <f>IF(AND($F$11&gt;=E30,$F$11&lt;=E32),$F$11*0.6,0)</f>
        <v>0</v>
      </c>
      <c r="G30" s="56"/>
      <c r="H30" s="56"/>
      <c r="I30" s="57"/>
      <c r="J30" s="41"/>
      <c r="K30" s="33"/>
    </row>
    <row r="31" spans="1:11" ht="17.100000000000001" customHeight="1">
      <c r="A31" s="40"/>
      <c r="B31" s="75"/>
      <c r="C31" s="76"/>
      <c r="D31" s="45"/>
      <c r="E31" s="46"/>
      <c r="F31" s="58"/>
      <c r="G31" s="59"/>
      <c r="H31" s="59"/>
      <c r="I31" s="60"/>
      <c r="J31" s="41"/>
      <c r="K31" s="33"/>
    </row>
    <row r="32" spans="1:11" ht="17.100000000000001" customHeight="1">
      <c r="A32" s="40"/>
      <c r="B32" s="51">
        <v>0.45</v>
      </c>
      <c r="C32" s="52"/>
      <c r="D32" s="43" t="s">
        <v>271</v>
      </c>
      <c r="E32" s="44">
        <v>250000</v>
      </c>
      <c r="F32" s="55">
        <f>IF(AND($F$11&gt;=E32,$F$11&lt;=E34),$F$11*0.55,0)</f>
        <v>0</v>
      </c>
      <c r="G32" s="56"/>
      <c r="H32" s="56"/>
      <c r="I32" s="57"/>
      <c r="J32" s="41"/>
      <c r="K32" s="33"/>
    </row>
    <row r="33" spans="1:11" ht="17.100000000000001" customHeight="1">
      <c r="A33" s="40"/>
      <c r="B33" s="53"/>
      <c r="C33" s="54"/>
      <c r="D33" s="45"/>
      <c r="E33" s="46"/>
      <c r="F33" s="58"/>
      <c r="G33" s="59"/>
      <c r="H33" s="59"/>
      <c r="I33" s="60"/>
      <c r="J33" s="41"/>
      <c r="K33" s="33"/>
    </row>
    <row r="34" spans="1:11" ht="17.100000000000001" customHeight="1">
      <c r="A34" s="40"/>
      <c r="B34" s="61">
        <v>0.5</v>
      </c>
      <c r="C34" s="62"/>
      <c r="D34" s="43" t="s">
        <v>271</v>
      </c>
      <c r="E34" s="44">
        <v>300000</v>
      </c>
      <c r="F34" s="55">
        <f>IF(AND($F$11&gt;=E34,$F$11&lt;=J36),$F$11*0.5,0)</f>
        <v>0</v>
      </c>
      <c r="G34" s="56"/>
      <c r="H34" s="56"/>
      <c r="I34" s="57"/>
      <c r="J34" s="41"/>
      <c r="K34" s="33"/>
    </row>
    <row r="35" spans="1:11" ht="17.100000000000001" customHeight="1">
      <c r="A35" s="40"/>
      <c r="B35" s="63"/>
      <c r="C35" s="64"/>
      <c r="D35" s="45"/>
      <c r="E35" s="46"/>
      <c r="F35" s="58"/>
      <c r="G35" s="59"/>
      <c r="H35" s="59"/>
      <c r="I35" s="60"/>
      <c r="J35" s="41"/>
      <c r="K35" s="33"/>
    </row>
    <row r="36" spans="1:11" ht="17.100000000000001" customHeight="1">
      <c r="A36" s="33"/>
      <c r="B36" s="47"/>
      <c r="C36" s="47"/>
      <c r="D36" s="47"/>
      <c r="E36" s="47"/>
      <c r="F36" s="47"/>
      <c r="G36" s="47"/>
      <c r="H36" s="47"/>
      <c r="I36" s="47"/>
      <c r="J36" s="33"/>
      <c r="K36" s="33"/>
    </row>
  </sheetData>
  <sheetProtection password="D8FB" sheet="1" objects="1" scenarios="1"/>
  <mergeCells count="29">
    <mergeCell ref="B18:C19"/>
    <mergeCell ref="F18:I19"/>
    <mergeCell ref="A1:J1"/>
    <mergeCell ref="A2:J2"/>
    <mergeCell ref="A4:J4"/>
    <mergeCell ref="A6:J8"/>
    <mergeCell ref="B11:E12"/>
    <mergeCell ref="F11:I12"/>
    <mergeCell ref="B14:C15"/>
    <mergeCell ref="D14:E15"/>
    <mergeCell ref="F14:I15"/>
    <mergeCell ref="B16:C17"/>
    <mergeCell ref="F16:I17"/>
    <mergeCell ref="B20:C21"/>
    <mergeCell ref="F20:I21"/>
    <mergeCell ref="B22:C23"/>
    <mergeCell ref="F22:I23"/>
    <mergeCell ref="B24:C25"/>
    <mergeCell ref="F24:I25"/>
    <mergeCell ref="B32:C33"/>
    <mergeCell ref="F32:I33"/>
    <mergeCell ref="B34:C35"/>
    <mergeCell ref="F34:I35"/>
    <mergeCell ref="B26:C27"/>
    <mergeCell ref="F26:I27"/>
    <mergeCell ref="B28:C29"/>
    <mergeCell ref="F28:I29"/>
    <mergeCell ref="B30:C31"/>
    <mergeCell ref="F30:I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592"/>
  <sheetViews>
    <sheetView showGridLines="0" tabSelected="1" topLeftCell="A208" workbookViewId="0">
      <selection activeCell="N269" sqref="N269"/>
    </sheetView>
  </sheetViews>
  <sheetFormatPr defaultColWidth="6.59765625" defaultRowHeight="18" customHeight="1"/>
  <cols>
    <col min="1" max="1" width="11.59765625" style="4" customWidth="1"/>
    <col min="2" max="2" width="4.69921875" style="4" customWidth="1"/>
    <col min="3" max="4" width="10.3984375" style="4" customWidth="1"/>
    <col min="5" max="5" width="9.19921875" style="4" customWidth="1"/>
    <col min="6" max="6" width="22.8984375" style="4" customWidth="1"/>
    <col min="7" max="7" width="9.69921875" style="4" customWidth="1"/>
    <col min="8" max="8" width="4.09765625" style="4" customWidth="1"/>
    <col min="9" max="13" width="2.69921875" style="4" customWidth="1"/>
    <col min="14" max="14" width="11.3984375" style="4" customWidth="1"/>
    <col min="15" max="15" width="6.19921875" style="4" customWidth="1"/>
    <col min="16" max="16" width="11.09765625" style="4" customWidth="1"/>
    <col min="17" max="17" width="6.59765625" style="49" customWidth="1"/>
    <col min="18" max="254" width="6.59765625" style="4" customWidth="1"/>
    <col min="255" max="16384" width="6.59765625" style="5"/>
  </cols>
  <sheetData>
    <row r="1" spans="1:17" ht="27" customHeight="1">
      <c r="A1" s="133" t="s">
        <v>272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1:17" ht="32.25" customHeight="1">
      <c r="A2" s="6" t="s">
        <v>111</v>
      </c>
      <c r="B2" s="7" t="s">
        <v>112</v>
      </c>
      <c r="C2" s="6" t="s">
        <v>0</v>
      </c>
      <c r="D2" s="6" t="s">
        <v>108</v>
      </c>
      <c r="E2" s="6" t="s">
        <v>1</v>
      </c>
      <c r="F2" s="8" t="s">
        <v>2</v>
      </c>
      <c r="G2" s="8" t="s">
        <v>113</v>
      </c>
      <c r="H2" s="9" t="s">
        <v>126</v>
      </c>
      <c r="I2" s="10"/>
      <c r="J2" s="10"/>
      <c r="K2" s="10"/>
      <c r="L2" s="10"/>
      <c r="M2" s="10"/>
      <c r="N2" s="8" t="s">
        <v>114</v>
      </c>
      <c r="O2" s="6" t="s">
        <v>137</v>
      </c>
      <c r="P2" s="6" t="s">
        <v>273</v>
      </c>
      <c r="Q2" s="48" t="s">
        <v>274</v>
      </c>
    </row>
    <row r="3" spans="1:17" ht="22.5" customHeight="1">
      <c r="A3" s="11" t="s">
        <v>3</v>
      </c>
      <c r="B3" s="11" t="s">
        <v>138</v>
      </c>
      <c r="C3" s="12"/>
      <c r="D3" s="12"/>
      <c r="E3" s="11" t="s">
        <v>5</v>
      </c>
      <c r="F3" s="13" t="s">
        <v>6</v>
      </c>
      <c r="G3" s="13" t="s">
        <v>7</v>
      </c>
      <c r="H3" s="11">
        <v>8</v>
      </c>
      <c r="I3" s="11">
        <v>8.5</v>
      </c>
      <c r="J3" s="11">
        <v>9</v>
      </c>
      <c r="K3" s="11">
        <v>9.5</v>
      </c>
      <c r="L3" s="12"/>
      <c r="M3" s="12"/>
      <c r="N3" s="14" t="s">
        <v>139</v>
      </c>
      <c r="O3" s="11">
        <f>P3/2</f>
        <v>1250</v>
      </c>
      <c r="P3" s="11">
        <v>2500</v>
      </c>
    </row>
    <row r="4" spans="1:17" ht="22.5" customHeight="1">
      <c r="A4" s="2"/>
      <c r="B4" s="2"/>
      <c r="C4" s="16"/>
      <c r="D4" s="16"/>
      <c r="E4" s="17"/>
      <c r="F4" s="18"/>
      <c r="G4" s="19" t="s">
        <v>8</v>
      </c>
      <c r="H4" s="20" t="s">
        <v>9</v>
      </c>
      <c r="I4" s="20" t="s">
        <v>9</v>
      </c>
      <c r="J4" s="20" t="s">
        <v>9</v>
      </c>
      <c r="K4" s="20" t="s">
        <v>9</v>
      </c>
      <c r="L4" s="20" t="s">
        <v>9</v>
      </c>
      <c r="M4" s="20" t="s">
        <v>9</v>
      </c>
      <c r="N4" s="21"/>
      <c r="O4" s="11">
        <f>P4/2</f>
        <v>1250</v>
      </c>
      <c r="P4" s="11">
        <v>2500</v>
      </c>
    </row>
    <row r="5" spans="1:17" ht="18" customHeight="1">
      <c r="A5" s="2"/>
      <c r="B5" s="2"/>
      <c r="C5" s="3" t="s">
        <v>141</v>
      </c>
      <c r="D5" s="3"/>
      <c r="E5" s="15"/>
      <c r="F5" s="1"/>
      <c r="G5" s="19" t="s">
        <v>10</v>
      </c>
      <c r="H5" s="3">
        <v>0</v>
      </c>
      <c r="I5" s="3">
        <v>3</v>
      </c>
      <c r="J5" s="3">
        <v>0</v>
      </c>
      <c r="K5" s="3">
        <v>0</v>
      </c>
      <c r="L5" s="2"/>
      <c r="M5" s="2"/>
      <c r="N5" s="21"/>
      <c r="O5" s="11">
        <f t="shared" ref="O5:O30" si="0">P5/2</f>
        <v>1250</v>
      </c>
      <c r="P5" s="11">
        <v>2500</v>
      </c>
    </row>
    <row r="6" spans="1:17" ht="25.5" customHeight="1">
      <c r="A6" s="2"/>
      <c r="B6" s="2"/>
      <c r="C6" s="2"/>
      <c r="D6" s="2"/>
      <c r="E6" s="15"/>
      <c r="F6" s="22"/>
      <c r="G6" s="23" t="s">
        <v>11</v>
      </c>
      <c r="H6" s="24">
        <v>0</v>
      </c>
      <c r="I6" s="24">
        <v>0</v>
      </c>
      <c r="J6" s="24">
        <v>0</v>
      </c>
      <c r="K6" s="24">
        <v>0</v>
      </c>
      <c r="L6" s="25"/>
      <c r="M6" s="25"/>
      <c r="N6" s="21"/>
      <c r="O6" s="11">
        <f t="shared" si="0"/>
        <v>1250</v>
      </c>
      <c r="P6" s="11">
        <v>2500</v>
      </c>
      <c r="Q6" s="49">
        <f>SUM(H6:K6)*O3</f>
        <v>0</v>
      </c>
    </row>
    <row r="7" spans="1:17" ht="21" customHeight="1">
      <c r="A7" s="2"/>
      <c r="B7" s="2"/>
      <c r="C7" s="3" t="s">
        <v>140</v>
      </c>
      <c r="D7" s="3"/>
      <c r="E7" s="15"/>
      <c r="F7" s="22"/>
      <c r="G7" s="19" t="s">
        <v>12</v>
      </c>
      <c r="H7" s="3">
        <v>0</v>
      </c>
      <c r="I7" s="3">
        <v>8</v>
      </c>
      <c r="J7" s="3">
        <v>2</v>
      </c>
      <c r="K7" s="3">
        <v>1</v>
      </c>
      <c r="L7" s="2"/>
      <c r="M7" s="2"/>
      <c r="N7" s="21"/>
      <c r="O7" s="11">
        <f t="shared" si="0"/>
        <v>1250</v>
      </c>
      <c r="P7" s="11">
        <v>2500</v>
      </c>
    </row>
    <row r="8" spans="1:17" ht="18" customHeight="1">
      <c r="A8" s="2"/>
      <c r="B8" s="2"/>
      <c r="C8" s="2"/>
      <c r="D8" s="2"/>
      <c r="E8" s="1"/>
      <c r="F8" s="22"/>
      <c r="G8" s="23" t="s">
        <v>11</v>
      </c>
      <c r="H8" s="24">
        <v>0</v>
      </c>
      <c r="I8" s="24">
        <v>0</v>
      </c>
      <c r="J8" s="24">
        <v>0</v>
      </c>
      <c r="K8" s="24">
        <v>0</v>
      </c>
      <c r="L8" s="25"/>
      <c r="M8" s="25"/>
      <c r="N8" s="21"/>
      <c r="O8" s="11">
        <f t="shared" si="0"/>
        <v>1250</v>
      </c>
      <c r="P8" s="11">
        <v>2500</v>
      </c>
      <c r="Q8" s="49">
        <f>SUM(H8:K8)*O8</f>
        <v>0</v>
      </c>
    </row>
    <row r="9" spans="1:17" ht="18" customHeight="1">
      <c r="A9" s="2"/>
      <c r="B9" s="2"/>
      <c r="C9" s="3" t="s">
        <v>142</v>
      </c>
      <c r="D9" s="3"/>
      <c r="E9" s="1"/>
      <c r="F9" s="22"/>
      <c r="G9" s="19" t="s">
        <v>13</v>
      </c>
      <c r="H9" s="3">
        <v>0</v>
      </c>
      <c r="I9" s="3">
        <v>10</v>
      </c>
      <c r="J9" s="3">
        <v>10</v>
      </c>
      <c r="K9" s="3">
        <v>0</v>
      </c>
      <c r="L9" s="2"/>
      <c r="M9" s="2"/>
      <c r="N9" s="21"/>
      <c r="O9" s="11">
        <f t="shared" si="0"/>
        <v>1250</v>
      </c>
      <c r="P9" s="11">
        <v>2500</v>
      </c>
    </row>
    <row r="10" spans="1:17" ht="26.25" customHeight="1">
      <c r="A10" s="2"/>
      <c r="B10" s="2"/>
      <c r="C10" s="2"/>
      <c r="D10" s="2"/>
      <c r="E10" s="1"/>
      <c r="F10" s="22"/>
      <c r="G10" s="23" t="s">
        <v>11</v>
      </c>
      <c r="H10" s="24">
        <v>0</v>
      </c>
      <c r="I10" s="24">
        <v>0</v>
      </c>
      <c r="J10" s="24">
        <v>0</v>
      </c>
      <c r="K10" s="24">
        <v>0</v>
      </c>
      <c r="L10" s="25"/>
      <c r="M10" s="25"/>
      <c r="N10" s="21"/>
      <c r="O10" s="11">
        <f t="shared" si="0"/>
        <v>1250</v>
      </c>
      <c r="P10" s="11">
        <v>2500</v>
      </c>
      <c r="Q10" s="49">
        <f>SUM(H10:K10)*O10</f>
        <v>0</v>
      </c>
    </row>
    <row r="11" spans="1:17" ht="18" customHeight="1">
      <c r="A11" s="2"/>
      <c r="B11" s="2"/>
      <c r="C11" s="3" t="s">
        <v>143</v>
      </c>
      <c r="D11" s="3"/>
      <c r="E11" s="1"/>
      <c r="F11" s="22"/>
      <c r="G11" s="19" t="s">
        <v>14</v>
      </c>
      <c r="H11" s="3">
        <v>0</v>
      </c>
      <c r="I11" s="3">
        <v>0</v>
      </c>
      <c r="J11" s="3">
        <v>7</v>
      </c>
      <c r="K11" s="3">
        <v>2</v>
      </c>
      <c r="L11" s="2"/>
      <c r="M11" s="2"/>
      <c r="N11" s="21"/>
      <c r="O11" s="11">
        <f t="shared" si="0"/>
        <v>1250</v>
      </c>
      <c r="P11" s="11">
        <v>2500</v>
      </c>
    </row>
    <row r="12" spans="1:17" ht="35.25" customHeight="1">
      <c r="A12" s="2"/>
      <c r="B12" s="2"/>
      <c r="C12" s="1"/>
      <c r="D12" s="1"/>
      <c r="E12" s="2"/>
      <c r="F12" s="22"/>
      <c r="G12" s="23" t="s">
        <v>11</v>
      </c>
      <c r="H12" s="24">
        <v>0</v>
      </c>
      <c r="I12" s="24">
        <v>0</v>
      </c>
      <c r="J12" s="24">
        <v>0</v>
      </c>
      <c r="K12" s="24">
        <v>0</v>
      </c>
      <c r="L12" s="25"/>
      <c r="M12" s="25"/>
      <c r="N12" s="21"/>
      <c r="O12" s="11">
        <f t="shared" si="0"/>
        <v>1250</v>
      </c>
      <c r="P12" s="11">
        <v>2500</v>
      </c>
      <c r="Q12" s="49">
        <f>SUM(H12:K12)*O12</f>
        <v>0</v>
      </c>
    </row>
    <row r="13" spans="1:17" ht="24.75" customHeight="1">
      <c r="A13" s="2"/>
      <c r="B13" s="2"/>
      <c r="C13" s="3" t="s">
        <v>144</v>
      </c>
      <c r="D13" s="3"/>
      <c r="E13" s="1"/>
      <c r="F13" s="22"/>
      <c r="G13" s="19" t="s">
        <v>25</v>
      </c>
      <c r="H13" s="3">
        <v>0</v>
      </c>
      <c r="I13" s="3">
        <v>1</v>
      </c>
      <c r="J13" s="3">
        <v>0</v>
      </c>
      <c r="K13" s="3">
        <v>0</v>
      </c>
      <c r="L13" s="2"/>
      <c r="M13" s="2"/>
      <c r="N13" s="21"/>
      <c r="O13" s="11">
        <f t="shared" si="0"/>
        <v>1250</v>
      </c>
      <c r="P13" s="11">
        <v>2500</v>
      </c>
    </row>
    <row r="14" spans="1:17" ht="22.5" customHeight="1">
      <c r="A14" s="2"/>
      <c r="B14" s="2"/>
      <c r="C14" s="1"/>
      <c r="D14" s="1"/>
      <c r="E14" s="2"/>
      <c r="F14" s="22"/>
      <c r="G14" s="23" t="s">
        <v>11</v>
      </c>
      <c r="H14" s="24">
        <v>0</v>
      </c>
      <c r="I14" s="24">
        <v>0</v>
      </c>
      <c r="J14" s="24">
        <v>0</v>
      </c>
      <c r="K14" s="24">
        <v>0</v>
      </c>
      <c r="L14" s="25"/>
      <c r="M14" s="25"/>
      <c r="N14" s="21"/>
      <c r="O14" s="11">
        <f t="shared" si="0"/>
        <v>1250</v>
      </c>
      <c r="P14" s="11">
        <v>2500</v>
      </c>
      <c r="Q14" s="49">
        <f>SUM(H14:K14)*O14</f>
        <v>0</v>
      </c>
    </row>
    <row r="15" spans="1:17" ht="18" customHeight="1">
      <c r="A15" s="11" t="s">
        <v>3</v>
      </c>
      <c r="B15" s="11" t="s">
        <v>4</v>
      </c>
      <c r="C15" s="12"/>
      <c r="D15" s="12"/>
      <c r="E15" s="11" t="s">
        <v>5</v>
      </c>
      <c r="F15" s="13" t="s">
        <v>15</v>
      </c>
      <c r="G15" s="13" t="s">
        <v>7</v>
      </c>
      <c r="H15" s="11">
        <v>8</v>
      </c>
      <c r="I15" s="11">
        <v>8.5</v>
      </c>
      <c r="J15" s="11">
        <v>9</v>
      </c>
      <c r="K15" s="11">
        <v>9.5</v>
      </c>
      <c r="L15" s="12"/>
      <c r="M15" s="12"/>
      <c r="N15" s="14" t="s">
        <v>139</v>
      </c>
      <c r="O15" s="11">
        <f t="shared" si="0"/>
        <v>1250</v>
      </c>
      <c r="P15" s="11">
        <v>2500</v>
      </c>
    </row>
    <row r="16" spans="1:17" ht="35.25" customHeight="1">
      <c r="A16" s="2"/>
      <c r="B16" s="2"/>
      <c r="C16" s="16"/>
      <c r="D16" s="16"/>
      <c r="E16" s="17"/>
      <c r="F16" s="18"/>
      <c r="G16" s="19" t="s">
        <v>8</v>
      </c>
      <c r="H16" s="20" t="s">
        <v>9</v>
      </c>
      <c r="I16" s="20" t="s">
        <v>9</v>
      </c>
      <c r="J16" s="20" t="s">
        <v>9</v>
      </c>
      <c r="K16" s="20" t="s">
        <v>9</v>
      </c>
      <c r="L16" s="20" t="s">
        <v>9</v>
      </c>
      <c r="M16" s="20" t="s">
        <v>9</v>
      </c>
      <c r="N16" s="21"/>
      <c r="O16" s="11">
        <f t="shared" si="0"/>
        <v>1250</v>
      </c>
      <c r="P16" s="11">
        <v>2500</v>
      </c>
    </row>
    <row r="17" spans="1:17" ht="24.75" customHeight="1">
      <c r="A17" s="2"/>
      <c r="B17" s="2"/>
      <c r="C17" s="3" t="s">
        <v>145</v>
      </c>
      <c r="D17" s="3"/>
      <c r="E17" s="15"/>
      <c r="F17" s="15"/>
      <c r="G17" s="19" t="s">
        <v>10</v>
      </c>
      <c r="H17" s="3">
        <v>0</v>
      </c>
      <c r="I17" s="3">
        <v>0</v>
      </c>
      <c r="J17" s="3">
        <v>3</v>
      </c>
      <c r="K17" s="3">
        <v>0</v>
      </c>
      <c r="L17" s="2"/>
      <c r="M17" s="2"/>
      <c r="N17" s="21"/>
      <c r="O17" s="11">
        <f t="shared" si="0"/>
        <v>1250</v>
      </c>
      <c r="P17" s="11">
        <v>2500</v>
      </c>
    </row>
    <row r="18" spans="1:17" ht="22.5" customHeight="1">
      <c r="A18" s="2"/>
      <c r="B18" s="2"/>
      <c r="C18" s="2"/>
      <c r="D18" s="2"/>
      <c r="E18" s="15"/>
      <c r="F18" s="22"/>
      <c r="G18" s="23" t="s">
        <v>11</v>
      </c>
      <c r="H18" s="24">
        <v>0</v>
      </c>
      <c r="I18" s="24">
        <v>0</v>
      </c>
      <c r="J18" s="24">
        <v>0</v>
      </c>
      <c r="K18" s="24">
        <v>0</v>
      </c>
      <c r="L18" s="25"/>
      <c r="M18" s="25"/>
      <c r="N18" s="21"/>
      <c r="O18" s="11">
        <f t="shared" si="0"/>
        <v>1250</v>
      </c>
      <c r="P18" s="11">
        <v>2500</v>
      </c>
      <c r="Q18" s="49">
        <f>SUM(H18:K18)*O18</f>
        <v>0</v>
      </c>
    </row>
    <row r="19" spans="1:17" ht="24" customHeight="1">
      <c r="A19" s="11" t="s">
        <v>3</v>
      </c>
      <c r="B19" s="11" t="s">
        <v>4</v>
      </c>
      <c r="C19" s="12"/>
      <c r="D19" s="12"/>
      <c r="E19" s="11" t="s">
        <v>5</v>
      </c>
      <c r="F19" s="13" t="s">
        <v>109</v>
      </c>
      <c r="G19" s="13" t="s">
        <v>7</v>
      </c>
      <c r="H19" s="11">
        <v>8</v>
      </c>
      <c r="I19" s="11">
        <v>8.5</v>
      </c>
      <c r="J19" s="11">
        <v>9</v>
      </c>
      <c r="K19" s="11">
        <v>9.5</v>
      </c>
      <c r="L19" s="12"/>
      <c r="M19" s="12"/>
      <c r="N19" s="14" t="s">
        <v>139</v>
      </c>
      <c r="O19" s="11">
        <f t="shared" si="0"/>
        <v>1250</v>
      </c>
      <c r="P19" s="11">
        <v>2500</v>
      </c>
    </row>
    <row r="20" spans="1:17" ht="23.25" customHeight="1">
      <c r="A20" s="2"/>
      <c r="B20" s="2"/>
      <c r="C20" s="16"/>
      <c r="D20" s="16"/>
      <c r="E20" s="17"/>
      <c r="F20" s="18"/>
      <c r="G20" s="19" t="s">
        <v>8</v>
      </c>
      <c r="H20" s="20" t="s">
        <v>9</v>
      </c>
      <c r="I20" s="20" t="s">
        <v>9</v>
      </c>
      <c r="J20" s="20" t="s">
        <v>9</v>
      </c>
      <c r="K20" s="20" t="s">
        <v>9</v>
      </c>
      <c r="L20" s="20" t="s">
        <v>9</v>
      </c>
      <c r="M20" s="20" t="s">
        <v>9</v>
      </c>
      <c r="N20" s="21"/>
      <c r="O20" s="11">
        <f t="shared" si="0"/>
        <v>1250</v>
      </c>
      <c r="P20" s="11">
        <v>2500</v>
      </c>
    </row>
    <row r="21" spans="1:17" ht="22.5" customHeight="1">
      <c r="A21" s="2"/>
      <c r="B21" s="2"/>
      <c r="C21" s="3" t="s">
        <v>146</v>
      </c>
      <c r="D21" s="3"/>
      <c r="E21" s="15"/>
      <c r="F21" s="15"/>
      <c r="G21" s="19" t="s">
        <v>10</v>
      </c>
      <c r="H21" s="3">
        <v>0</v>
      </c>
      <c r="I21" s="3">
        <v>0</v>
      </c>
      <c r="J21" s="3">
        <v>2</v>
      </c>
      <c r="K21" s="3">
        <v>0</v>
      </c>
      <c r="L21" s="2"/>
      <c r="M21" s="2"/>
      <c r="N21" s="21"/>
      <c r="O21" s="11">
        <f t="shared" si="0"/>
        <v>1250</v>
      </c>
      <c r="P21" s="11">
        <v>2500</v>
      </c>
    </row>
    <row r="22" spans="1:17" ht="21.75" customHeight="1">
      <c r="A22" s="2"/>
      <c r="B22" s="2"/>
      <c r="C22" s="2"/>
      <c r="D22" s="2"/>
      <c r="E22" s="15"/>
      <c r="F22" s="22"/>
      <c r="G22" s="23" t="s">
        <v>11</v>
      </c>
      <c r="H22" s="24">
        <v>0</v>
      </c>
      <c r="I22" s="24">
        <v>0</v>
      </c>
      <c r="J22" s="24">
        <v>0</v>
      </c>
      <c r="K22" s="24">
        <v>0</v>
      </c>
      <c r="L22" s="25"/>
      <c r="M22" s="25"/>
      <c r="N22" s="21"/>
      <c r="O22" s="11">
        <f t="shared" si="0"/>
        <v>1250</v>
      </c>
      <c r="P22" s="11">
        <v>2500</v>
      </c>
      <c r="Q22" s="49">
        <f>SUM(H22:K22)*O22</f>
        <v>0</v>
      </c>
    </row>
    <row r="23" spans="1:17" ht="18" customHeight="1">
      <c r="A23" s="11" t="s">
        <v>3</v>
      </c>
      <c r="B23" s="11" t="s">
        <v>17</v>
      </c>
      <c r="C23" s="12"/>
      <c r="D23" s="12"/>
      <c r="E23" s="11" t="s">
        <v>5</v>
      </c>
      <c r="F23" s="13" t="s">
        <v>109</v>
      </c>
      <c r="G23" s="13" t="s">
        <v>7</v>
      </c>
      <c r="H23" s="11">
        <v>6.5</v>
      </c>
      <c r="I23" s="11">
        <v>7</v>
      </c>
      <c r="J23" s="11">
        <v>7.5</v>
      </c>
      <c r="K23" s="11">
        <v>8</v>
      </c>
      <c r="L23" s="12"/>
      <c r="M23" s="12"/>
      <c r="N23" s="14" t="s">
        <v>139</v>
      </c>
      <c r="O23" s="11">
        <f t="shared" si="0"/>
        <v>1250</v>
      </c>
      <c r="P23" s="11">
        <v>2500</v>
      </c>
    </row>
    <row r="24" spans="1:17" ht="21.75" customHeight="1">
      <c r="A24" s="2"/>
      <c r="B24" s="2"/>
      <c r="C24" s="16"/>
      <c r="D24" s="16"/>
      <c r="E24" s="17"/>
      <c r="F24" s="18"/>
      <c r="G24" s="19" t="s">
        <v>8</v>
      </c>
      <c r="H24" s="20" t="s">
        <v>9</v>
      </c>
      <c r="I24" s="20" t="s">
        <v>9</v>
      </c>
      <c r="J24" s="20" t="s">
        <v>9</v>
      </c>
      <c r="K24" s="20" t="s">
        <v>9</v>
      </c>
      <c r="L24" s="20" t="s">
        <v>9</v>
      </c>
      <c r="M24" s="20" t="s">
        <v>9</v>
      </c>
      <c r="N24" s="21"/>
      <c r="O24" s="11">
        <f t="shared" si="0"/>
        <v>1250</v>
      </c>
      <c r="P24" s="11">
        <v>2500</v>
      </c>
    </row>
    <row r="25" spans="1:17" ht="18" customHeight="1">
      <c r="A25" s="2"/>
      <c r="B25" s="2"/>
      <c r="C25" s="3" t="s">
        <v>147</v>
      </c>
      <c r="D25" s="3"/>
      <c r="E25" s="15"/>
      <c r="F25" s="15"/>
      <c r="G25" s="19" t="s">
        <v>10</v>
      </c>
      <c r="H25" s="3">
        <v>0</v>
      </c>
      <c r="I25" s="3">
        <v>0</v>
      </c>
      <c r="J25" s="3">
        <v>2</v>
      </c>
      <c r="K25" s="3">
        <v>0</v>
      </c>
      <c r="L25" s="2"/>
      <c r="M25" s="2"/>
      <c r="N25" s="21"/>
      <c r="O25" s="11">
        <f t="shared" si="0"/>
        <v>1250</v>
      </c>
      <c r="P25" s="11">
        <v>2500</v>
      </c>
    </row>
    <row r="26" spans="1:17" ht="24.75" customHeight="1">
      <c r="A26" s="2"/>
      <c r="B26" s="2"/>
      <c r="C26" s="2"/>
      <c r="D26" s="2"/>
      <c r="E26" s="15"/>
      <c r="F26" s="22"/>
      <c r="G26" s="23" t="s">
        <v>11</v>
      </c>
      <c r="H26" s="24">
        <v>0</v>
      </c>
      <c r="I26" s="24">
        <v>0</v>
      </c>
      <c r="J26" s="24">
        <v>0</v>
      </c>
      <c r="K26" s="24">
        <v>0</v>
      </c>
      <c r="L26" s="25"/>
      <c r="M26" s="25"/>
      <c r="N26" s="21"/>
      <c r="O26" s="11">
        <f t="shared" si="0"/>
        <v>1250</v>
      </c>
      <c r="P26" s="11">
        <v>2500</v>
      </c>
      <c r="Q26" s="49">
        <f>SUM(H26:K26)*O26</f>
        <v>0</v>
      </c>
    </row>
    <row r="27" spans="1:17" ht="18" customHeight="1">
      <c r="A27" s="11" t="s">
        <v>3</v>
      </c>
      <c r="B27" s="11" t="s">
        <v>17</v>
      </c>
      <c r="C27" s="12"/>
      <c r="D27" s="12"/>
      <c r="E27" s="11" t="s">
        <v>5</v>
      </c>
      <c r="F27" s="13" t="s">
        <v>110</v>
      </c>
      <c r="G27" s="13" t="s">
        <v>7</v>
      </c>
      <c r="H27" s="11">
        <v>6.5</v>
      </c>
      <c r="I27" s="11">
        <v>7</v>
      </c>
      <c r="J27" s="11">
        <v>7.5</v>
      </c>
      <c r="K27" s="11">
        <v>8</v>
      </c>
      <c r="L27" s="12"/>
      <c r="M27" s="12"/>
      <c r="N27" s="14" t="s">
        <v>139</v>
      </c>
      <c r="O27" s="11">
        <f t="shared" si="0"/>
        <v>1250</v>
      </c>
      <c r="P27" s="11">
        <v>2500</v>
      </c>
    </row>
    <row r="28" spans="1:17" ht="18" customHeight="1">
      <c r="A28" s="2"/>
      <c r="B28" s="2"/>
      <c r="C28" s="16"/>
      <c r="D28" s="16"/>
      <c r="E28" s="17"/>
      <c r="F28" s="18"/>
      <c r="G28" s="19" t="s">
        <v>8</v>
      </c>
      <c r="H28" s="20" t="s">
        <v>9</v>
      </c>
      <c r="I28" s="20" t="s">
        <v>9</v>
      </c>
      <c r="J28" s="20" t="s">
        <v>9</v>
      </c>
      <c r="K28" s="20" t="s">
        <v>9</v>
      </c>
      <c r="L28" s="20" t="s">
        <v>9</v>
      </c>
      <c r="M28" s="20" t="s">
        <v>9</v>
      </c>
      <c r="N28" s="21"/>
      <c r="O28" s="11">
        <f t="shared" si="0"/>
        <v>1250</v>
      </c>
      <c r="P28" s="11">
        <v>2500</v>
      </c>
    </row>
    <row r="29" spans="1:17" ht="18" customHeight="1">
      <c r="A29" s="2"/>
      <c r="B29" s="2"/>
      <c r="C29" s="3" t="s">
        <v>148</v>
      </c>
      <c r="D29" s="3"/>
      <c r="E29" s="15"/>
      <c r="F29" s="15"/>
      <c r="G29" s="19" t="s">
        <v>10</v>
      </c>
      <c r="H29" s="3">
        <v>0</v>
      </c>
      <c r="I29" s="3">
        <v>1</v>
      </c>
      <c r="J29" s="3">
        <v>0</v>
      </c>
      <c r="K29" s="3">
        <v>0</v>
      </c>
      <c r="L29" s="2"/>
      <c r="M29" s="2"/>
      <c r="N29" s="21"/>
      <c r="O29" s="11">
        <f t="shared" si="0"/>
        <v>1250</v>
      </c>
      <c r="P29" s="11">
        <v>2500</v>
      </c>
    </row>
    <row r="30" spans="1:17" ht="30" customHeight="1">
      <c r="A30" s="2"/>
      <c r="B30" s="2"/>
      <c r="C30" s="2"/>
      <c r="D30" s="2"/>
      <c r="E30" s="15"/>
      <c r="F30" s="22"/>
      <c r="G30" s="23" t="s">
        <v>11</v>
      </c>
      <c r="H30" s="24">
        <v>0</v>
      </c>
      <c r="I30" s="24">
        <v>0</v>
      </c>
      <c r="J30" s="24">
        <v>0</v>
      </c>
      <c r="K30" s="24">
        <v>0</v>
      </c>
      <c r="L30" s="25"/>
      <c r="M30" s="25"/>
      <c r="N30" s="21"/>
      <c r="O30" s="11">
        <f t="shared" si="0"/>
        <v>1250</v>
      </c>
      <c r="P30" s="11">
        <v>2500</v>
      </c>
      <c r="Q30" s="49">
        <f>SUM(H30:K30)*O30</f>
        <v>0</v>
      </c>
    </row>
    <row r="31" spans="1:17" ht="18" customHeight="1">
      <c r="A31" s="11" t="s">
        <v>16</v>
      </c>
      <c r="B31" s="11" t="s">
        <v>17</v>
      </c>
      <c r="C31" s="26"/>
      <c r="D31" s="26"/>
      <c r="E31" s="11" t="s">
        <v>16</v>
      </c>
      <c r="F31" s="11" t="s">
        <v>16</v>
      </c>
      <c r="G31" s="11" t="s">
        <v>7</v>
      </c>
      <c r="H31" s="11">
        <v>8</v>
      </c>
      <c r="I31" s="27"/>
      <c r="J31" s="27"/>
      <c r="K31" s="27"/>
      <c r="L31" s="27"/>
      <c r="M31" s="27"/>
      <c r="N31" s="13" t="s">
        <v>18</v>
      </c>
      <c r="O31" s="11">
        <f t="shared" ref="O31:O67" si="1">P31/2</f>
        <v>350</v>
      </c>
      <c r="P31" s="11">
        <v>700</v>
      </c>
    </row>
    <row r="32" spans="1:17" ht="18" customHeight="1">
      <c r="A32" s="2"/>
      <c r="B32" s="2"/>
      <c r="C32" s="16"/>
      <c r="D32" s="16"/>
      <c r="E32" s="17"/>
      <c r="F32" s="18"/>
      <c r="G32" s="19" t="s">
        <v>8</v>
      </c>
      <c r="H32" s="20" t="s">
        <v>9</v>
      </c>
      <c r="I32" s="20" t="s">
        <v>9</v>
      </c>
      <c r="J32" s="20" t="s">
        <v>9</v>
      </c>
      <c r="K32" s="20" t="s">
        <v>9</v>
      </c>
      <c r="L32" s="20" t="s">
        <v>9</v>
      </c>
      <c r="M32" s="20" t="s">
        <v>9</v>
      </c>
      <c r="N32" s="21"/>
      <c r="O32" s="11">
        <f t="shared" si="1"/>
        <v>350</v>
      </c>
      <c r="P32" s="11">
        <v>700</v>
      </c>
    </row>
    <row r="33" spans="1:17" ht="24.75" customHeight="1">
      <c r="A33" s="2"/>
      <c r="B33" s="2"/>
      <c r="C33" s="3" t="s">
        <v>153</v>
      </c>
      <c r="D33" s="3"/>
      <c r="E33" s="1"/>
      <c r="F33" s="22"/>
      <c r="G33" s="19" t="s">
        <v>19</v>
      </c>
      <c r="H33" s="3">
        <v>3</v>
      </c>
      <c r="I33" s="2"/>
      <c r="J33" s="2"/>
      <c r="K33" s="2"/>
      <c r="L33" s="2"/>
      <c r="M33" s="2"/>
      <c r="N33" s="21"/>
      <c r="O33" s="11">
        <f t="shared" si="1"/>
        <v>350</v>
      </c>
      <c r="P33" s="11">
        <v>700</v>
      </c>
    </row>
    <row r="34" spans="1:17" s="5" customFormat="1" ht="18" customHeight="1">
      <c r="A34" s="2"/>
      <c r="B34" s="2"/>
      <c r="C34" s="1"/>
      <c r="D34" s="1"/>
      <c r="E34" s="2"/>
      <c r="F34" s="22"/>
      <c r="G34" s="23" t="s">
        <v>11</v>
      </c>
      <c r="H34" s="24">
        <v>0</v>
      </c>
      <c r="I34" s="25"/>
      <c r="J34" s="25"/>
      <c r="K34" s="25"/>
      <c r="L34" s="25"/>
      <c r="M34" s="25"/>
      <c r="N34" s="21"/>
      <c r="O34" s="11">
        <f t="shared" si="1"/>
        <v>350</v>
      </c>
      <c r="P34" s="11">
        <v>700</v>
      </c>
      <c r="Q34" s="49">
        <f>SUM(H34:K34)*O34</f>
        <v>0</v>
      </c>
    </row>
    <row r="35" spans="1:17" s="5" customFormat="1" ht="27" customHeight="1">
      <c r="A35" s="11" t="s">
        <v>20</v>
      </c>
      <c r="B35" s="12"/>
      <c r="C35" s="26"/>
      <c r="D35" s="26"/>
      <c r="E35" s="11" t="s">
        <v>21</v>
      </c>
      <c r="F35" s="11" t="s">
        <v>22</v>
      </c>
      <c r="G35" s="11" t="s">
        <v>7</v>
      </c>
      <c r="H35" s="28">
        <v>190</v>
      </c>
      <c r="I35" s="29"/>
      <c r="J35" s="29"/>
      <c r="K35" s="29"/>
      <c r="L35" s="29"/>
      <c r="M35" s="29"/>
      <c r="N35" s="13" t="s">
        <v>23</v>
      </c>
      <c r="O35" s="11">
        <f t="shared" si="1"/>
        <v>450</v>
      </c>
      <c r="P35" s="11">
        <v>900</v>
      </c>
      <c r="Q35" s="50"/>
    </row>
    <row r="36" spans="1:17" s="5" customFormat="1" ht="27.75" customHeight="1">
      <c r="A36" s="2"/>
      <c r="B36" s="2"/>
      <c r="C36" s="16"/>
      <c r="D36" s="16"/>
      <c r="E36" s="17"/>
      <c r="F36" s="18"/>
      <c r="G36" s="19" t="s">
        <v>8</v>
      </c>
      <c r="H36" s="20" t="s">
        <v>9</v>
      </c>
      <c r="I36" s="20" t="s">
        <v>9</v>
      </c>
      <c r="J36" s="20" t="s">
        <v>9</v>
      </c>
      <c r="K36" s="20" t="s">
        <v>9</v>
      </c>
      <c r="L36" s="20" t="s">
        <v>9</v>
      </c>
      <c r="M36" s="20" t="s">
        <v>9</v>
      </c>
      <c r="N36" s="21"/>
      <c r="O36" s="11">
        <f t="shared" si="1"/>
        <v>450</v>
      </c>
      <c r="P36" s="11">
        <v>900</v>
      </c>
      <c r="Q36" s="50"/>
    </row>
    <row r="37" spans="1:17" s="5" customFormat="1" ht="18" customHeight="1">
      <c r="A37" s="2"/>
      <c r="B37" s="2"/>
      <c r="C37" s="3" t="s">
        <v>192</v>
      </c>
      <c r="D37" s="3"/>
      <c r="E37" s="1"/>
      <c r="F37" s="22"/>
      <c r="G37" s="19" t="s">
        <v>24</v>
      </c>
      <c r="H37" s="3">
        <v>1</v>
      </c>
      <c r="I37" s="2"/>
      <c r="J37" s="2"/>
      <c r="K37" s="2"/>
      <c r="L37" s="2"/>
      <c r="M37" s="2"/>
      <c r="N37" s="21"/>
      <c r="O37" s="11">
        <f t="shared" si="1"/>
        <v>450</v>
      </c>
      <c r="P37" s="11">
        <v>900</v>
      </c>
      <c r="Q37" s="50"/>
    </row>
    <row r="38" spans="1:17" s="5" customFormat="1" ht="23.25" customHeight="1">
      <c r="A38" s="2"/>
      <c r="B38" s="2"/>
      <c r="C38" s="1"/>
      <c r="D38" s="1"/>
      <c r="E38" s="2"/>
      <c r="F38" s="22"/>
      <c r="G38" s="23" t="s">
        <v>11</v>
      </c>
      <c r="H38" s="24">
        <v>0</v>
      </c>
      <c r="I38" s="25"/>
      <c r="J38" s="25"/>
      <c r="K38" s="25"/>
      <c r="L38" s="25"/>
      <c r="M38" s="25"/>
      <c r="N38" s="21"/>
      <c r="O38" s="11">
        <f t="shared" si="1"/>
        <v>450</v>
      </c>
      <c r="P38" s="11">
        <v>900</v>
      </c>
      <c r="Q38" s="49">
        <f>SUM(H38:K38)*O38</f>
        <v>0</v>
      </c>
    </row>
    <row r="39" spans="1:17" s="5" customFormat="1" ht="24" customHeight="1">
      <c r="A39" s="2"/>
      <c r="B39" s="2"/>
      <c r="C39" s="3" t="s">
        <v>196</v>
      </c>
      <c r="D39" s="3"/>
      <c r="E39" s="1"/>
      <c r="F39" s="22"/>
      <c r="G39" s="19" t="s">
        <v>25</v>
      </c>
      <c r="H39" s="3">
        <v>2</v>
      </c>
      <c r="I39" s="2"/>
      <c r="J39" s="2"/>
      <c r="K39" s="2"/>
      <c r="L39" s="2"/>
      <c r="M39" s="2"/>
      <c r="N39" s="21"/>
      <c r="O39" s="11">
        <f t="shared" si="1"/>
        <v>450</v>
      </c>
      <c r="P39" s="11">
        <v>900</v>
      </c>
      <c r="Q39" s="50"/>
    </row>
    <row r="40" spans="1:17" s="5" customFormat="1" ht="21.75" customHeight="1">
      <c r="A40" s="2"/>
      <c r="B40" s="2"/>
      <c r="C40" s="1"/>
      <c r="D40" s="1"/>
      <c r="E40" s="2"/>
      <c r="F40" s="22"/>
      <c r="G40" s="23" t="s">
        <v>11</v>
      </c>
      <c r="H40" s="24">
        <v>0</v>
      </c>
      <c r="I40" s="25"/>
      <c r="J40" s="25"/>
      <c r="K40" s="25"/>
      <c r="L40" s="25"/>
      <c r="M40" s="25"/>
      <c r="N40" s="21"/>
      <c r="O40" s="11">
        <f t="shared" si="1"/>
        <v>450</v>
      </c>
      <c r="P40" s="11">
        <v>900</v>
      </c>
      <c r="Q40" s="49">
        <f>SUM(H40:K40)*O40</f>
        <v>0</v>
      </c>
    </row>
    <row r="41" spans="1:17" s="5" customFormat="1" ht="18" customHeight="1">
      <c r="A41" s="11" t="s">
        <v>20</v>
      </c>
      <c r="B41" s="12"/>
      <c r="C41" s="26"/>
      <c r="D41" s="26"/>
      <c r="E41" s="11" t="s">
        <v>26</v>
      </c>
      <c r="F41" s="13" t="s">
        <v>27</v>
      </c>
      <c r="G41" s="11" t="s">
        <v>7</v>
      </c>
      <c r="H41" s="11">
        <v>200</v>
      </c>
      <c r="I41" s="12"/>
      <c r="J41" s="12"/>
      <c r="K41" s="12"/>
      <c r="L41" s="12"/>
      <c r="M41" s="12"/>
      <c r="N41" s="13" t="s">
        <v>18</v>
      </c>
      <c r="O41" s="11">
        <f t="shared" si="1"/>
        <v>400</v>
      </c>
      <c r="P41" s="11">
        <v>800</v>
      </c>
      <c r="Q41" s="50"/>
    </row>
    <row r="42" spans="1:17" s="5" customFormat="1" ht="32.25" customHeight="1">
      <c r="A42" s="2"/>
      <c r="B42" s="2"/>
      <c r="C42" s="16"/>
      <c r="D42" s="16"/>
      <c r="E42" s="17"/>
      <c r="F42" s="18"/>
      <c r="G42" s="19" t="s">
        <v>8</v>
      </c>
      <c r="H42" s="20" t="s">
        <v>9</v>
      </c>
      <c r="I42" s="20" t="s">
        <v>9</v>
      </c>
      <c r="J42" s="20" t="s">
        <v>9</v>
      </c>
      <c r="K42" s="20" t="s">
        <v>9</v>
      </c>
      <c r="L42" s="20" t="s">
        <v>9</v>
      </c>
      <c r="M42" s="20" t="s">
        <v>9</v>
      </c>
      <c r="N42" s="21"/>
      <c r="O42" s="11">
        <f t="shared" si="1"/>
        <v>400</v>
      </c>
      <c r="P42" s="11">
        <v>800</v>
      </c>
      <c r="Q42" s="50"/>
    </row>
    <row r="43" spans="1:17" s="5" customFormat="1" ht="26.25" customHeight="1">
      <c r="A43" s="2"/>
      <c r="B43" s="2"/>
      <c r="C43" s="3" t="s">
        <v>202</v>
      </c>
      <c r="D43" s="3"/>
      <c r="E43" s="1"/>
      <c r="F43" s="22"/>
      <c r="G43" s="19" t="s">
        <v>28</v>
      </c>
      <c r="H43" s="3">
        <v>2</v>
      </c>
      <c r="I43" s="2"/>
      <c r="J43" s="2"/>
      <c r="K43" s="2"/>
      <c r="L43" s="2"/>
      <c r="M43" s="2"/>
      <c r="N43" s="21"/>
      <c r="O43" s="11">
        <f t="shared" si="1"/>
        <v>400</v>
      </c>
      <c r="P43" s="11">
        <v>800</v>
      </c>
      <c r="Q43" s="50"/>
    </row>
    <row r="44" spans="1:17" s="5" customFormat="1" ht="18" customHeight="1">
      <c r="A44" s="2"/>
      <c r="B44" s="2"/>
      <c r="C44" s="1"/>
      <c r="D44" s="1"/>
      <c r="E44" s="2"/>
      <c r="F44" s="22"/>
      <c r="G44" s="23" t="s">
        <v>11</v>
      </c>
      <c r="H44" s="24">
        <v>0</v>
      </c>
      <c r="I44" s="25"/>
      <c r="J44" s="25"/>
      <c r="K44" s="25"/>
      <c r="L44" s="25"/>
      <c r="M44" s="25"/>
      <c r="N44" s="21"/>
      <c r="O44" s="11">
        <f t="shared" si="1"/>
        <v>400</v>
      </c>
      <c r="P44" s="11">
        <v>800</v>
      </c>
      <c r="Q44" s="49">
        <f>SUM(H44:K44)*O44</f>
        <v>0</v>
      </c>
    </row>
    <row r="45" spans="1:17" s="5" customFormat="1" ht="18" customHeight="1">
      <c r="A45" s="11" t="s">
        <v>29</v>
      </c>
      <c r="B45" s="12"/>
      <c r="C45" s="12"/>
      <c r="D45" s="12"/>
      <c r="E45" s="11" t="s">
        <v>30</v>
      </c>
      <c r="F45" s="13" t="s">
        <v>31</v>
      </c>
      <c r="G45" s="13" t="s">
        <v>32</v>
      </c>
      <c r="H45" s="11">
        <v>55</v>
      </c>
      <c r="I45" s="12"/>
      <c r="J45" s="12"/>
      <c r="K45" s="12"/>
      <c r="L45" s="12"/>
      <c r="M45" s="12"/>
      <c r="N45" s="13" t="s">
        <v>33</v>
      </c>
      <c r="O45" s="11">
        <f t="shared" si="1"/>
        <v>475</v>
      </c>
      <c r="P45" s="11">
        <v>950</v>
      </c>
      <c r="Q45" s="50"/>
    </row>
    <row r="46" spans="1:17" s="5" customFormat="1" ht="24" customHeight="1">
      <c r="A46" s="2"/>
      <c r="B46" s="2"/>
      <c r="C46" s="15"/>
      <c r="D46" s="15"/>
      <c r="E46" s="2"/>
      <c r="F46" s="21"/>
      <c r="G46" s="19" t="s">
        <v>34</v>
      </c>
      <c r="H46" s="20" t="s">
        <v>9</v>
      </c>
      <c r="I46" s="20" t="s">
        <v>9</v>
      </c>
      <c r="J46" s="20" t="s">
        <v>9</v>
      </c>
      <c r="K46" s="20" t="s">
        <v>9</v>
      </c>
      <c r="L46" s="20" t="s">
        <v>9</v>
      </c>
      <c r="M46" s="20" t="s">
        <v>9</v>
      </c>
      <c r="N46" s="21"/>
      <c r="O46" s="11">
        <f t="shared" si="1"/>
        <v>475</v>
      </c>
      <c r="P46" s="11">
        <v>950</v>
      </c>
      <c r="Q46" s="50"/>
    </row>
    <row r="47" spans="1:17" s="5" customFormat="1" ht="26.25" customHeight="1">
      <c r="A47" s="2"/>
      <c r="B47" s="2"/>
      <c r="C47" s="3" t="s">
        <v>197</v>
      </c>
      <c r="D47" s="3"/>
      <c r="E47" s="1"/>
      <c r="F47" s="22"/>
      <c r="G47" s="19" t="s">
        <v>25</v>
      </c>
      <c r="H47" s="3">
        <v>11</v>
      </c>
      <c r="I47" s="2"/>
      <c r="J47" s="2"/>
      <c r="K47" s="2"/>
      <c r="L47" s="2"/>
      <c r="M47" s="2"/>
      <c r="N47" s="21"/>
      <c r="O47" s="11">
        <f t="shared" si="1"/>
        <v>475</v>
      </c>
      <c r="P47" s="11">
        <v>950</v>
      </c>
      <c r="Q47" s="50"/>
    </row>
    <row r="48" spans="1:17" s="5" customFormat="1" ht="18" customHeight="1">
      <c r="A48" s="2"/>
      <c r="B48" s="2"/>
      <c r="C48" s="15"/>
      <c r="D48" s="15"/>
      <c r="E48" s="2"/>
      <c r="F48" s="22"/>
      <c r="G48" s="23" t="s">
        <v>11</v>
      </c>
      <c r="H48" s="24">
        <v>0</v>
      </c>
      <c r="I48" s="25"/>
      <c r="J48" s="25"/>
      <c r="K48" s="25"/>
      <c r="L48" s="25"/>
      <c r="M48" s="25"/>
      <c r="N48" s="21"/>
      <c r="O48" s="11">
        <f t="shared" si="1"/>
        <v>475</v>
      </c>
      <c r="P48" s="11">
        <v>950</v>
      </c>
      <c r="Q48" s="49">
        <f>SUM(H48:K48)*O48</f>
        <v>0</v>
      </c>
    </row>
    <row r="49" spans="1:17" s="5" customFormat="1" ht="18" customHeight="1">
      <c r="A49" s="11" t="s">
        <v>29</v>
      </c>
      <c r="B49" s="12"/>
      <c r="C49" s="26"/>
      <c r="D49" s="26"/>
      <c r="E49" s="11" t="s">
        <v>30</v>
      </c>
      <c r="F49" s="13" t="s">
        <v>31</v>
      </c>
      <c r="G49" s="13" t="s">
        <v>32</v>
      </c>
      <c r="H49" s="11">
        <v>55</v>
      </c>
      <c r="I49" s="12"/>
      <c r="J49" s="12"/>
      <c r="K49" s="12"/>
      <c r="L49" s="12"/>
      <c r="M49" s="12"/>
      <c r="N49" s="13" t="s">
        <v>33</v>
      </c>
      <c r="O49" s="11">
        <f t="shared" si="1"/>
        <v>375</v>
      </c>
      <c r="P49" s="11">
        <v>750</v>
      </c>
      <c r="Q49" s="50"/>
    </row>
    <row r="50" spans="1:17" s="5" customFormat="1" ht="24" customHeight="1">
      <c r="A50" s="2"/>
      <c r="B50" s="2"/>
      <c r="C50" s="15"/>
      <c r="D50" s="15"/>
      <c r="E50" s="2"/>
      <c r="F50" s="21"/>
      <c r="G50" s="19" t="s">
        <v>34</v>
      </c>
      <c r="H50" s="20" t="s">
        <v>9</v>
      </c>
      <c r="I50" s="20" t="s">
        <v>9</v>
      </c>
      <c r="J50" s="20" t="s">
        <v>9</v>
      </c>
      <c r="K50" s="20" t="s">
        <v>9</v>
      </c>
      <c r="L50" s="20" t="s">
        <v>9</v>
      </c>
      <c r="M50" s="20" t="s">
        <v>9</v>
      </c>
      <c r="N50" s="21"/>
      <c r="O50" s="11">
        <f t="shared" si="1"/>
        <v>375</v>
      </c>
      <c r="P50" s="11">
        <v>750</v>
      </c>
      <c r="Q50" s="50"/>
    </row>
    <row r="51" spans="1:17" s="5" customFormat="1" ht="24" customHeight="1">
      <c r="A51" s="2"/>
      <c r="B51" s="2"/>
      <c r="C51" s="3" t="s">
        <v>198</v>
      </c>
      <c r="D51" s="3"/>
      <c r="E51" s="1"/>
      <c r="F51" s="22"/>
      <c r="G51" s="19" t="s">
        <v>25</v>
      </c>
      <c r="H51" s="3">
        <v>7</v>
      </c>
      <c r="I51" s="2"/>
      <c r="J51" s="2"/>
      <c r="K51" s="2"/>
      <c r="L51" s="2"/>
      <c r="M51" s="2"/>
      <c r="N51" s="21"/>
      <c r="O51" s="11">
        <f t="shared" si="1"/>
        <v>375</v>
      </c>
      <c r="P51" s="11">
        <v>750</v>
      </c>
      <c r="Q51" s="50"/>
    </row>
    <row r="52" spans="1:17" s="5" customFormat="1" ht="18" customHeight="1">
      <c r="A52" s="2"/>
      <c r="B52" s="2"/>
      <c r="C52" s="1"/>
      <c r="D52" s="1"/>
      <c r="E52" s="2"/>
      <c r="F52" s="22"/>
      <c r="G52" s="23" t="s">
        <v>11</v>
      </c>
      <c r="H52" s="24">
        <v>0</v>
      </c>
      <c r="I52" s="25"/>
      <c r="J52" s="25"/>
      <c r="K52" s="25"/>
      <c r="L52" s="25"/>
      <c r="M52" s="25"/>
      <c r="N52" s="21"/>
      <c r="O52" s="11">
        <f t="shared" si="1"/>
        <v>375</v>
      </c>
      <c r="P52" s="11">
        <v>750</v>
      </c>
      <c r="Q52" s="49">
        <f>SUM(H52:K52)*O52</f>
        <v>0</v>
      </c>
    </row>
    <row r="53" spans="1:17" s="5" customFormat="1" ht="18" customHeight="1">
      <c r="A53" s="11" t="s">
        <v>29</v>
      </c>
      <c r="B53" s="12"/>
      <c r="C53" s="26"/>
      <c r="D53" s="26"/>
      <c r="E53" s="11" t="s">
        <v>30</v>
      </c>
      <c r="F53" s="13" t="s">
        <v>31</v>
      </c>
      <c r="G53" s="13" t="s">
        <v>32</v>
      </c>
      <c r="H53" s="11">
        <v>55</v>
      </c>
      <c r="I53" s="12"/>
      <c r="J53" s="12"/>
      <c r="K53" s="12"/>
      <c r="L53" s="12"/>
      <c r="M53" s="12"/>
      <c r="N53" s="13" t="s">
        <v>33</v>
      </c>
      <c r="O53" s="11">
        <f t="shared" si="1"/>
        <v>475</v>
      </c>
      <c r="P53" s="11">
        <v>950</v>
      </c>
      <c r="Q53" s="50"/>
    </row>
    <row r="54" spans="1:17" s="5" customFormat="1" ht="25.5" customHeight="1">
      <c r="A54" s="2"/>
      <c r="B54" s="2"/>
      <c r="C54" s="15"/>
      <c r="D54" s="15"/>
      <c r="E54" s="2"/>
      <c r="F54" s="21"/>
      <c r="G54" s="19" t="s">
        <v>34</v>
      </c>
      <c r="H54" s="20" t="s">
        <v>9</v>
      </c>
      <c r="I54" s="20" t="s">
        <v>9</v>
      </c>
      <c r="J54" s="20" t="s">
        <v>9</v>
      </c>
      <c r="K54" s="20" t="s">
        <v>9</v>
      </c>
      <c r="L54" s="20" t="s">
        <v>9</v>
      </c>
      <c r="M54" s="20" t="s">
        <v>9</v>
      </c>
      <c r="N54" s="21"/>
      <c r="O54" s="11">
        <f t="shared" si="1"/>
        <v>475</v>
      </c>
      <c r="P54" s="11">
        <v>950</v>
      </c>
      <c r="Q54" s="50"/>
    </row>
    <row r="55" spans="1:17" s="5" customFormat="1" ht="31.5" customHeight="1">
      <c r="A55" s="2"/>
      <c r="B55" s="2"/>
      <c r="C55" s="3" t="s">
        <v>193</v>
      </c>
      <c r="D55" s="3"/>
      <c r="E55" s="1"/>
      <c r="F55" s="22"/>
      <c r="G55" s="19" t="s">
        <v>24</v>
      </c>
      <c r="H55" s="3">
        <v>1</v>
      </c>
      <c r="I55" s="2"/>
      <c r="J55" s="2"/>
      <c r="K55" s="2"/>
      <c r="L55" s="2"/>
      <c r="M55" s="2"/>
      <c r="N55" s="21"/>
      <c r="O55" s="11">
        <f t="shared" si="1"/>
        <v>475</v>
      </c>
      <c r="P55" s="11">
        <v>950</v>
      </c>
      <c r="Q55" s="50"/>
    </row>
    <row r="56" spans="1:17" s="5" customFormat="1" ht="18" customHeight="1">
      <c r="A56" s="2"/>
      <c r="B56" s="2"/>
      <c r="C56" s="1"/>
      <c r="D56" s="1"/>
      <c r="E56" s="2"/>
      <c r="F56" s="22"/>
      <c r="G56" s="23" t="s">
        <v>11</v>
      </c>
      <c r="H56" s="24">
        <v>0</v>
      </c>
      <c r="I56" s="25"/>
      <c r="J56" s="25"/>
      <c r="K56" s="25"/>
      <c r="L56" s="25"/>
      <c r="M56" s="25"/>
      <c r="N56" s="21"/>
      <c r="O56" s="11">
        <f t="shared" si="1"/>
        <v>475</v>
      </c>
      <c r="P56" s="11">
        <v>950</v>
      </c>
      <c r="Q56" s="49">
        <f>SUM(H56:K56)*O56</f>
        <v>0</v>
      </c>
    </row>
    <row r="57" spans="1:17" s="5" customFormat="1" ht="18" customHeight="1">
      <c r="A57" s="11" t="s">
        <v>29</v>
      </c>
      <c r="B57" s="12"/>
      <c r="C57" s="26"/>
      <c r="D57" s="26"/>
      <c r="E57" s="11" t="s">
        <v>30</v>
      </c>
      <c r="F57" s="13" t="s">
        <v>31</v>
      </c>
      <c r="G57" s="13" t="s">
        <v>32</v>
      </c>
      <c r="H57" s="11">
        <v>55</v>
      </c>
      <c r="I57" s="12"/>
      <c r="J57" s="12"/>
      <c r="K57" s="12"/>
      <c r="L57" s="12"/>
      <c r="M57" s="12"/>
      <c r="N57" s="13" t="s">
        <v>33</v>
      </c>
      <c r="O57" s="11">
        <f t="shared" si="1"/>
        <v>475</v>
      </c>
      <c r="P57" s="11">
        <v>950</v>
      </c>
      <c r="Q57" s="50"/>
    </row>
    <row r="58" spans="1:17" s="5" customFormat="1" ht="18" customHeight="1">
      <c r="A58" s="2"/>
      <c r="B58" s="2"/>
      <c r="C58" s="15"/>
      <c r="D58" s="15"/>
      <c r="E58" s="2"/>
      <c r="F58" s="21"/>
      <c r="G58" s="19" t="s">
        <v>34</v>
      </c>
      <c r="H58" s="20" t="s">
        <v>9</v>
      </c>
      <c r="I58" s="20" t="s">
        <v>9</v>
      </c>
      <c r="J58" s="20" t="s">
        <v>9</v>
      </c>
      <c r="K58" s="20" t="s">
        <v>9</v>
      </c>
      <c r="L58" s="20" t="s">
        <v>9</v>
      </c>
      <c r="M58" s="20" t="s">
        <v>9</v>
      </c>
      <c r="N58" s="21"/>
      <c r="O58" s="11">
        <f t="shared" si="1"/>
        <v>475</v>
      </c>
      <c r="P58" s="11">
        <v>950</v>
      </c>
      <c r="Q58" s="50"/>
    </row>
    <row r="59" spans="1:17" s="5" customFormat="1" ht="26.25" customHeight="1">
      <c r="A59" s="2"/>
      <c r="B59" s="2"/>
      <c r="C59" s="3" t="s">
        <v>207</v>
      </c>
      <c r="D59" s="3"/>
      <c r="E59" s="1"/>
      <c r="F59" s="22"/>
      <c r="G59" s="19" t="s">
        <v>121</v>
      </c>
      <c r="H59" s="3">
        <v>2</v>
      </c>
      <c r="I59" s="2"/>
      <c r="J59" s="2"/>
      <c r="K59" s="2"/>
      <c r="L59" s="2"/>
      <c r="M59" s="2"/>
      <c r="N59" s="21"/>
      <c r="O59" s="11">
        <f t="shared" si="1"/>
        <v>475</v>
      </c>
      <c r="P59" s="11">
        <v>950</v>
      </c>
      <c r="Q59" s="50"/>
    </row>
    <row r="60" spans="1:17" s="5" customFormat="1" ht="18" customHeight="1">
      <c r="A60" s="2"/>
      <c r="B60" s="2"/>
      <c r="C60" s="1"/>
      <c r="D60" s="1"/>
      <c r="E60" s="2"/>
      <c r="F60" s="22"/>
      <c r="G60" s="23" t="s">
        <v>11</v>
      </c>
      <c r="H60" s="24">
        <v>0</v>
      </c>
      <c r="I60" s="25"/>
      <c r="J60" s="25"/>
      <c r="K60" s="25"/>
      <c r="L60" s="25"/>
      <c r="M60" s="25"/>
      <c r="N60" s="21"/>
      <c r="O60" s="11">
        <f t="shared" si="1"/>
        <v>475</v>
      </c>
      <c r="P60" s="11">
        <v>950</v>
      </c>
      <c r="Q60" s="49">
        <f>SUM(H60:K60)*O60</f>
        <v>0</v>
      </c>
    </row>
    <row r="61" spans="1:17" s="5" customFormat="1" ht="18" customHeight="1">
      <c r="A61" s="11" t="s">
        <v>29</v>
      </c>
      <c r="B61" s="12"/>
      <c r="C61" s="26"/>
      <c r="D61" s="26"/>
      <c r="E61" s="11" t="s">
        <v>30</v>
      </c>
      <c r="F61" s="13" t="s">
        <v>35</v>
      </c>
      <c r="G61" s="13" t="s">
        <v>32</v>
      </c>
      <c r="H61" s="11">
        <v>55</v>
      </c>
      <c r="I61" s="12"/>
      <c r="J61" s="12"/>
      <c r="K61" s="12"/>
      <c r="L61" s="12"/>
      <c r="M61" s="12"/>
      <c r="N61" s="13" t="s">
        <v>36</v>
      </c>
      <c r="O61" s="11">
        <f t="shared" si="1"/>
        <v>375</v>
      </c>
      <c r="P61" s="11">
        <v>750</v>
      </c>
      <c r="Q61" s="50"/>
    </row>
    <row r="62" spans="1:17" s="5" customFormat="1" ht="18" customHeight="1">
      <c r="A62" s="2"/>
      <c r="B62" s="2"/>
      <c r="C62" s="16"/>
      <c r="D62" s="16"/>
      <c r="E62" s="17"/>
      <c r="F62" s="18"/>
      <c r="G62" s="19" t="s">
        <v>8</v>
      </c>
      <c r="H62" s="20" t="s">
        <v>9</v>
      </c>
      <c r="I62" s="20" t="s">
        <v>9</v>
      </c>
      <c r="J62" s="20" t="s">
        <v>9</v>
      </c>
      <c r="K62" s="20" t="s">
        <v>9</v>
      </c>
      <c r="L62" s="20" t="s">
        <v>9</v>
      </c>
      <c r="M62" s="20" t="s">
        <v>9</v>
      </c>
      <c r="N62" s="21"/>
      <c r="O62" s="11">
        <f t="shared" si="1"/>
        <v>375</v>
      </c>
      <c r="P62" s="11">
        <v>750</v>
      </c>
      <c r="Q62" s="50"/>
    </row>
    <row r="63" spans="1:17" s="5" customFormat="1" ht="30.75" customHeight="1">
      <c r="A63" s="2"/>
      <c r="B63" s="2"/>
      <c r="C63" s="3" t="s">
        <v>209</v>
      </c>
      <c r="D63" s="3"/>
      <c r="E63" s="1"/>
      <c r="F63" s="22"/>
      <c r="G63" s="19" t="s">
        <v>37</v>
      </c>
      <c r="H63" s="3">
        <v>2</v>
      </c>
      <c r="I63" s="2"/>
      <c r="J63" s="2"/>
      <c r="K63" s="2"/>
      <c r="L63" s="2"/>
      <c r="M63" s="2"/>
      <c r="N63" s="21"/>
      <c r="O63" s="11">
        <f t="shared" si="1"/>
        <v>375</v>
      </c>
      <c r="P63" s="11">
        <v>750</v>
      </c>
      <c r="Q63" s="50"/>
    </row>
    <row r="64" spans="1:17" s="5" customFormat="1" ht="18" customHeight="1">
      <c r="A64" s="2"/>
      <c r="B64" s="2"/>
      <c r="C64" s="16"/>
      <c r="D64" s="16"/>
      <c r="E64" s="2"/>
      <c r="F64" s="22"/>
      <c r="G64" s="23" t="s">
        <v>11</v>
      </c>
      <c r="H64" s="24">
        <v>0</v>
      </c>
      <c r="I64" s="25"/>
      <c r="J64" s="25"/>
      <c r="K64" s="25"/>
      <c r="L64" s="25"/>
      <c r="M64" s="25"/>
      <c r="N64" s="21"/>
      <c r="O64" s="11">
        <f t="shared" si="1"/>
        <v>375</v>
      </c>
      <c r="P64" s="11">
        <v>750</v>
      </c>
      <c r="Q64" s="49">
        <f>SUM(H64:K64)*O64</f>
        <v>0</v>
      </c>
    </row>
    <row r="65" spans="1:17" s="5" customFormat="1" ht="22.5" customHeight="1">
      <c r="A65" s="11" t="s">
        <v>29</v>
      </c>
      <c r="B65" s="12"/>
      <c r="C65" s="26"/>
      <c r="D65" s="26"/>
      <c r="E65" s="11" t="s">
        <v>30</v>
      </c>
      <c r="F65" s="13" t="s">
        <v>35</v>
      </c>
      <c r="G65" s="13" t="s">
        <v>32</v>
      </c>
      <c r="H65" s="11">
        <v>55</v>
      </c>
      <c r="I65" s="12"/>
      <c r="J65" s="12"/>
      <c r="K65" s="12"/>
      <c r="L65" s="12"/>
      <c r="M65" s="12"/>
      <c r="N65" s="13" t="s">
        <v>38</v>
      </c>
      <c r="O65" s="11">
        <f t="shared" si="1"/>
        <v>410</v>
      </c>
      <c r="P65" s="11">
        <v>820</v>
      </c>
      <c r="Q65" s="50"/>
    </row>
    <row r="66" spans="1:17" s="5" customFormat="1" ht="21.75" customHeight="1">
      <c r="A66" s="2"/>
      <c r="B66" s="2"/>
      <c r="C66" s="16"/>
      <c r="D66" s="16"/>
      <c r="E66" s="17"/>
      <c r="F66" s="18"/>
      <c r="G66" s="19" t="s">
        <v>8</v>
      </c>
      <c r="H66" s="20" t="s">
        <v>9</v>
      </c>
      <c r="I66" s="20" t="s">
        <v>9</v>
      </c>
      <c r="J66" s="20" t="s">
        <v>9</v>
      </c>
      <c r="K66" s="20" t="s">
        <v>9</v>
      </c>
      <c r="L66" s="20" t="s">
        <v>9</v>
      </c>
      <c r="M66" s="20" t="s">
        <v>9</v>
      </c>
      <c r="N66" s="21"/>
      <c r="O66" s="11">
        <f t="shared" si="1"/>
        <v>410</v>
      </c>
      <c r="P66" s="11">
        <v>820</v>
      </c>
      <c r="Q66" s="50"/>
    </row>
    <row r="67" spans="1:17" s="5" customFormat="1" ht="25.5" customHeight="1">
      <c r="A67" s="2"/>
      <c r="B67" s="2"/>
      <c r="C67" s="3" t="s">
        <v>149</v>
      </c>
      <c r="D67" s="3"/>
      <c r="E67" s="1"/>
      <c r="F67" s="22"/>
      <c r="G67" s="19" t="s">
        <v>10</v>
      </c>
      <c r="H67" s="3">
        <v>0</v>
      </c>
      <c r="I67" s="2"/>
      <c r="J67" s="2"/>
      <c r="K67" s="2"/>
      <c r="L67" s="2"/>
      <c r="M67" s="2"/>
      <c r="N67" s="21"/>
      <c r="O67" s="11">
        <f t="shared" si="1"/>
        <v>410</v>
      </c>
      <c r="P67" s="11">
        <v>820</v>
      </c>
      <c r="Q67" s="50"/>
    </row>
    <row r="68" spans="1:17" s="5" customFormat="1" ht="18" customHeight="1">
      <c r="A68" s="2"/>
      <c r="B68" s="2"/>
      <c r="C68" s="1"/>
      <c r="D68" s="1"/>
      <c r="E68" s="2"/>
      <c r="F68" s="22"/>
      <c r="G68" s="23" t="s">
        <v>11</v>
      </c>
      <c r="H68" s="24">
        <v>0</v>
      </c>
      <c r="I68" s="25"/>
      <c r="J68" s="25"/>
      <c r="K68" s="25"/>
      <c r="L68" s="25"/>
      <c r="M68" s="25"/>
      <c r="N68" s="21"/>
      <c r="O68" s="11">
        <f t="shared" ref="O68" si="2">P68/2</f>
        <v>410</v>
      </c>
      <c r="P68" s="11">
        <v>820</v>
      </c>
      <c r="Q68" s="49">
        <f>SUM(H68:K68)*O68</f>
        <v>0</v>
      </c>
    </row>
    <row r="69" spans="1:17" s="5" customFormat="1" ht="18" customHeight="1">
      <c r="A69" s="11" t="s">
        <v>29</v>
      </c>
      <c r="B69" s="12"/>
      <c r="C69" s="26"/>
      <c r="D69" s="26"/>
      <c r="E69" s="11" t="s">
        <v>30</v>
      </c>
      <c r="F69" s="13" t="s">
        <v>35</v>
      </c>
      <c r="G69" s="13" t="s">
        <v>32</v>
      </c>
      <c r="H69" s="11">
        <v>55</v>
      </c>
      <c r="I69" s="12"/>
      <c r="J69" s="12"/>
      <c r="K69" s="12"/>
      <c r="L69" s="12"/>
      <c r="M69" s="12"/>
      <c r="N69" s="13" t="s">
        <v>39</v>
      </c>
      <c r="O69" s="11">
        <f t="shared" ref="O69:O131" si="3">P69/2</f>
        <v>375</v>
      </c>
      <c r="P69" s="11">
        <v>750</v>
      </c>
      <c r="Q69" s="50"/>
    </row>
    <row r="70" spans="1:17" s="5" customFormat="1" ht="21" customHeight="1">
      <c r="A70" s="2"/>
      <c r="B70" s="2"/>
      <c r="C70" s="16"/>
      <c r="D70" s="16"/>
      <c r="E70" s="17"/>
      <c r="F70" s="18"/>
      <c r="G70" s="19" t="s">
        <v>8</v>
      </c>
      <c r="H70" s="20" t="s">
        <v>9</v>
      </c>
      <c r="I70" s="20" t="s">
        <v>9</v>
      </c>
      <c r="J70" s="20" t="s">
        <v>9</v>
      </c>
      <c r="K70" s="20" t="s">
        <v>9</v>
      </c>
      <c r="L70" s="20" t="s">
        <v>9</v>
      </c>
      <c r="M70" s="20" t="s">
        <v>9</v>
      </c>
      <c r="N70" s="21"/>
      <c r="O70" s="11">
        <f t="shared" si="3"/>
        <v>375</v>
      </c>
      <c r="P70" s="11">
        <v>750</v>
      </c>
      <c r="Q70" s="50"/>
    </row>
    <row r="71" spans="1:17" s="5" customFormat="1" ht="27" customHeight="1">
      <c r="A71" s="2"/>
      <c r="B71" s="2"/>
      <c r="C71" s="3" t="s">
        <v>154</v>
      </c>
      <c r="D71" s="3"/>
      <c r="E71" s="1"/>
      <c r="F71" s="22"/>
      <c r="G71" s="19" t="s">
        <v>19</v>
      </c>
      <c r="H71" s="3">
        <v>1</v>
      </c>
      <c r="I71" s="2"/>
      <c r="J71" s="2"/>
      <c r="K71" s="2"/>
      <c r="L71" s="2"/>
      <c r="M71" s="2"/>
      <c r="N71" s="21"/>
      <c r="O71" s="11">
        <f t="shared" si="3"/>
        <v>375</v>
      </c>
      <c r="P71" s="11">
        <v>750</v>
      </c>
      <c r="Q71" s="50"/>
    </row>
    <row r="72" spans="1:17" s="5" customFormat="1" ht="18" customHeight="1">
      <c r="A72" s="2"/>
      <c r="B72" s="2"/>
      <c r="C72" s="1"/>
      <c r="D72" s="1"/>
      <c r="E72" s="1"/>
      <c r="F72" s="22"/>
      <c r="G72" s="23" t="s">
        <v>11</v>
      </c>
      <c r="H72" s="24">
        <v>0</v>
      </c>
      <c r="I72" s="25"/>
      <c r="J72" s="25"/>
      <c r="K72" s="25"/>
      <c r="L72" s="25"/>
      <c r="M72" s="25"/>
      <c r="N72" s="21"/>
      <c r="O72" s="11">
        <f t="shared" si="3"/>
        <v>375</v>
      </c>
      <c r="P72" s="11">
        <v>750</v>
      </c>
      <c r="Q72" s="49">
        <f>SUM(H72:K72)*O72</f>
        <v>0</v>
      </c>
    </row>
    <row r="73" spans="1:17" s="5" customFormat="1" ht="18" customHeight="1">
      <c r="A73" s="11" t="s">
        <v>29</v>
      </c>
      <c r="B73" s="12"/>
      <c r="C73" s="26"/>
      <c r="D73" s="26"/>
      <c r="E73" s="11" t="s">
        <v>30</v>
      </c>
      <c r="F73" s="13" t="s">
        <v>35</v>
      </c>
      <c r="G73" s="13" t="s">
        <v>32</v>
      </c>
      <c r="H73" s="11">
        <v>55</v>
      </c>
      <c r="I73" s="12"/>
      <c r="J73" s="12"/>
      <c r="K73" s="12"/>
      <c r="L73" s="12"/>
      <c r="M73" s="12"/>
      <c r="N73" s="13" t="s">
        <v>40</v>
      </c>
      <c r="O73" s="11">
        <f t="shared" si="3"/>
        <v>385</v>
      </c>
      <c r="P73" s="11">
        <v>770</v>
      </c>
      <c r="Q73" s="50"/>
    </row>
    <row r="74" spans="1:17" s="5" customFormat="1" ht="18" customHeight="1">
      <c r="A74" s="2"/>
      <c r="B74" s="2"/>
      <c r="C74" s="16"/>
      <c r="D74" s="16"/>
      <c r="E74" s="17"/>
      <c r="F74" s="18"/>
      <c r="G74" s="19" t="s">
        <v>8</v>
      </c>
      <c r="H74" s="20" t="s">
        <v>9</v>
      </c>
      <c r="I74" s="20" t="s">
        <v>9</v>
      </c>
      <c r="J74" s="20" t="s">
        <v>9</v>
      </c>
      <c r="K74" s="20" t="s">
        <v>9</v>
      </c>
      <c r="L74" s="20" t="s">
        <v>9</v>
      </c>
      <c r="M74" s="20" t="s">
        <v>9</v>
      </c>
      <c r="N74" s="21"/>
      <c r="O74" s="11">
        <f t="shared" si="3"/>
        <v>385</v>
      </c>
      <c r="P74" s="11">
        <v>770</v>
      </c>
      <c r="Q74" s="50"/>
    </row>
    <row r="75" spans="1:17" s="5" customFormat="1" ht="18" customHeight="1">
      <c r="A75" s="2"/>
      <c r="B75" s="2"/>
      <c r="C75" s="3" t="s">
        <v>199</v>
      </c>
      <c r="D75" s="3"/>
      <c r="E75" s="1"/>
      <c r="F75" s="22"/>
      <c r="G75" s="19" t="s">
        <v>25</v>
      </c>
      <c r="H75" s="3">
        <v>1</v>
      </c>
      <c r="I75" s="2"/>
      <c r="J75" s="2"/>
      <c r="K75" s="2"/>
      <c r="L75" s="2"/>
      <c r="M75" s="2"/>
      <c r="N75" s="21"/>
      <c r="O75" s="11">
        <f t="shared" si="3"/>
        <v>385</v>
      </c>
      <c r="P75" s="11">
        <v>770</v>
      </c>
      <c r="Q75" s="50"/>
    </row>
    <row r="76" spans="1:17" s="5" customFormat="1" ht="18" customHeight="1">
      <c r="A76" s="2"/>
      <c r="B76" s="2"/>
      <c r="C76" s="1"/>
      <c r="D76" s="1"/>
      <c r="E76" s="2"/>
      <c r="F76" s="22"/>
      <c r="G76" s="23" t="s">
        <v>11</v>
      </c>
      <c r="H76" s="24">
        <v>0</v>
      </c>
      <c r="I76" s="25"/>
      <c r="J76" s="25"/>
      <c r="K76" s="25"/>
      <c r="L76" s="25"/>
      <c r="M76" s="25"/>
      <c r="N76" s="21"/>
      <c r="O76" s="11">
        <f t="shared" si="3"/>
        <v>385</v>
      </c>
      <c r="P76" s="11">
        <v>770</v>
      </c>
      <c r="Q76" s="49">
        <f>SUM(H76:K76)*O76</f>
        <v>0</v>
      </c>
    </row>
    <row r="77" spans="1:17" s="5" customFormat="1" ht="18" customHeight="1">
      <c r="A77" s="11" t="s">
        <v>29</v>
      </c>
      <c r="B77" s="12"/>
      <c r="C77" s="26"/>
      <c r="D77" s="26"/>
      <c r="E77" s="11" t="s">
        <v>30</v>
      </c>
      <c r="F77" s="13" t="s">
        <v>35</v>
      </c>
      <c r="G77" s="13" t="s">
        <v>32</v>
      </c>
      <c r="H77" s="11">
        <v>55</v>
      </c>
      <c r="I77" s="12"/>
      <c r="J77" s="12"/>
      <c r="K77" s="12"/>
      <c r="L77" s="12"/>
      <c r="M77" s="12"/>
      <c r="N77" s="13" t="s">
        <v>36</v>
      </c>
      <c r="O77" s="11">
        <f t="shared" si="3"/>
        <v>375</v>
      </c>
      <c r="P77" s="11">
        <v>750</v>
      </c>
      <c r="Q77" s="50"/>
    </row>
    <row r="78" spans="1:17" s="5" customFormat="1" ht="18" customHeight="1">
      <c r="A78" s="2"/>
      <c r="B78" s="2"/>
      <c r="C78" s="16"/>
      <c r="D78" s="16"/>
      <c r="E78" s="17"/>
      <c r="F78" s="18"/>
      <c r="G78" s="19" t="s">
        <v>8</v>
      </c>
      <c r="H78" s="20" t="s">
        <v>9</v>
      </c>
      <c r="I78" s="20" t="s">
        <v>9</v>
      </c>
      <c r="J78" s="20" t="s">
        <v>9</v>
      </c>
      <c r="K78" s="20" t="s">
        <v>9</v>
      </c>
      <c r="L78" s="20" t="s">
        <v>9</v>
      </c>
      <c r="M78" s="20" t="s">
        <v>9</v>
      </c>
      <c r="N78" s="21"/>
      <c r="O78" s="11">
        <f t="shared" si="3"/>
        <v>375</v>
      </c>
      <c r="P78" s="11">
        <v>750</v>
      </c>
      <c r="Q78" s="50"/>
    </row>
    <row r="79" spans="1:17" s="5" customFormat="1" ht="24" customHeight="1">
      <c r="A79" s="2"/>
      <c r="B79" s="2"/>
      <c r="C79" s="3" t="s">
        <v>150</v>
      </c>
      <c r="D79" s="3"/>
      <c r="E79" s="2"/>
      <c r="F79" s="22"/>
      <c r="G79" s="19" t="s">
        <v>10</v>
      </c>
      <c r="H79" s="3">
        <v>0</v>
      </c>
      <c r="I79" s="2"/>
      <c r="J79" s="2"/>
      <c r="K79" s="2"/>
      <c r="L79" s="2"/>
      <c r="M79" s="2"/>
      <c r="N79" s="21"/>
      <c r="O79" s="11">
        <f t="shared" si="3"/>
        <v>375</v>
      </c>
      <c r="P79" s="11">
        <v>750</v>
      </c>
      <c r="Q79" s="50"/>
    </row>
    <row r="80" spans="1:17" s="5" customFormat="1" ht="18" customHeight="1">
      <c r="A80" s="2"/>
      <c r="B80" s="2"/>
      <c r="C80" s="1"/>
      <c r="D80" s="1"/>
      <c r="E80" s="2"/>
      <c r="F80" s="22"/>
      <c r="G80" s="23" t="s">
        <v>11</v>
      </c>
      <c r="H80" s="24">
        <v>0</v>
      </c>
      <c r="I80" s="25"/>
      <c r="J80" s="25"/>
      <c r="K80" s="25"/>
      <c r="L80" s="25"/>
      <c r="M80" s="25"/>
      <c r="N80" s="21"/>
      <c r="O80" s="11">
        <f t="shared" si="3"/>
        <v>375</v>
      </c>
      <c r="P80" s="11">
        <v>750</v>
      </c>
      <c r="Q80" s="49">
        <f>SUM(H80:K80)*O80</f>
        <v>0</v>
      </c>
    </row>
    <row r="81" spans="1:17" s="5" customFormat="1" ht="18" customHeight="1">
      <c r="A81" s="11" t="s">
        <v>29</v>
      </c>
      <c r="B81" s="12"/>
      <c r="C81" s="26"/>
      <c r="D81" s="26"/>
      <c r="E81" s="11" t="s">
        <v>30</v>
      </c>
      <c r="F81" s="13" t="s">
        <v>35</v>
      </c>
      <c r="G81" s="13" t="s">
        <v>32</v>
      </c>
      <c r="H81" s="11">
        <v>55</v>
      </c>
      <c r="I81" s="12"/>
      <c r="J81" s="12"/>
      <c r="K81" s="12"/>
      <c r="L81" s="12"/>
      <c r="M81" s="12"/>
      <c r="N81" s="13" t="s">
        <v>41</v>
      </c>
      <c r="O81" s="11">
        <f t="shared" si="3"/>
        <v>385</v>
      </c>
      <c r="P81" s="11">
        <v>770</v>
      </c>
      <c r="Q81" s="50"/>
    </row>
    <row r="82" spans="1:17" s="5" customFormat="1" ht="18" customHeight="1">
      <c r="A82" s="2"/>
      <c r="B82" s="2"/>
      <c r="C82" s="16"/>
      <c r="D82" s="16"/>
      <c r="E82" s="17"/>
      <c r="F82" s="18"/>
      <c r="G82" s="19" t="s">
        <v>8</v>
      </c>
      <c r="H82" s="20" t="s">
        <v>9</v>
      </c>
      <c r="I82" s="20" t="s">
        <v>9</v>
      </c>
      <c r="J82" s="20" t="s">
        <v>9</v>
      </c>
      <c r="K82" s="20" t="s">
        <v>9</v>
      </c>
      <c r="L82" s="20" t="s">
        <v>9</v>
      </c>
      <c r="M82" s="20" t="s">
        <v>9</v>
      </c>
      <c r="N82" s="21"/>
      <c r="O82" s="11">
        <f t="shared" si="3"/>
        <v>385</v>
      </c>
      <c r="P82" s="11">
        <v>770</v>
      </c>
      <c r="Q82" s="50"/>
    </row>
    <row r="83" spans="1:17" s="5" customFormat="1" ht="24" customHeight="1">
      <c r="A83" s="2"/>
      <c r="B83" s="2"/>
      <c r="C83" s="3" t="s">
        <v>215</v>
      </c>
      <c r="D83" s="3"/>
      <c r="E83" s="1"/>
      <c r="F83" s="22"/>
      <c r="G83" s="21" t="s">
        <v>19</v>
      </c>
      <c r="H83" s="3">
        <v>5</v>
      </c>
      <c r="I83" s="2"/>
      <c r="J83" s="2"/>
      <c r="K83" s="2"/>
      <c r="L83" s="2"/>
      <c r="M83" s="2"/>
      <c r="N83" s="21"/>
      <c r="O83" s="11">
        <f t="shared" si="3"/>
        <v>385</v>
      </c>
      <c r="P83" s="11">
        <v>770</v>
      </c>
      <c r="Q83" s="50"/>
    </row>
    <row r="84" spans="1:17" s="5" customFormat="1" ht="18" customHeight="1">
      <c r="A84" s="2"/>
      <c r="B84" s="2"/>
      <c r="C84" s="1"/>
      <c r="D84" s="1"/>
      <c r="E84" s="2"/>
      <c r="F84" s="22"/>
      <c r="G84" s="23" t="s">
        <v>11</v>
      </c>
      <c r="H84" s="24">
        <v>0</v>
      </c>
      <c r="I84" s="25"/>
      <c r="J84" s="25"/>
      <c r="K84" s="25"/>
      <c r="L84" s="25"/>
      <c r="M84" s="25"/>
      <c r="N84" s="21"/>
      <c r="O84" s="11">
        <f t="shared" si="3"/>
        <v>385</v>
      </c>
      <c r="P84" s="11">
        <v>770</v>
      </c>
      <c r="Q84" s="49">
        <f>SUM(H84:K84)*O84</f>
        <v>0</v>
      </c>
    </row>
    <row r="85" spans="1:17" s="5" customFormat="1" ht="26.25" customHeight="1">
      <c r="A85" s="11" t="s">
        <v>29</v>
      </c>
      <c r="B85" s="11" t="s">
        <v>17</v>
      </c>
      <c r="C85" s="26"/>
      <c r="D85" s="26"/>
      <c r="E85" s="11" t="s">
        <v>30</v>
      </c>
      <c r="F85" s="13" t="s">
        <v>35</v>
      </c>
      <c r="G85" s="13" t="s">
        <v>32</v>
      </c>
      <c r="H85" s="11">
        <v>55</v>
      </c>
      <c r="I85" s="12"/>
      <c r="J85" s="12"/>
      <c r="K85" s="12"/>
      <c r="L85" s="12"/>
      <c r="M85" s="12"/>
      <c r="N85" s="13" t="s">
        <v>42</v>
      </c>
      <c r="O85" s="11">
        <f t="shared" si="3"/>
        <v>410</v>
      </c>
      <c r="P85" s="11">
        <v>820</v>
      </c>
      <c r="Q85" s="50"/>
    </row>
    <row r="86" spans="1:17" s="5" customFormat="1" ht="18" customHeight="1">
      <c r="A86" s="2"/>
      <c r="B86" s="2"/>
      <c r="C86" s="16"/>
      <c r="D86" s="16"/>
      <c r="E86" s="17"/>
      <c r="F86" s="18"/>
      <c r="G86" s="19" t="s">
        <v>8</v>
      </c>
      <c r="H86" s="20" t="s">
        <v>9</v>
      </c>
      <c r="I86" s="20" t="s">
        <v>9</v>
      </c>
      <c r="J86" s="20" t="s">
        <v>9</v>
      </c>
      <c r="K86" s="20" t="s">
        <v>9</v>
      </c>
      <c r="L86" s="20" t="s">
        <v>9</v>
      </c>
      <c r="M86" s="20" t="s">
        <v>9</v>
      </c>
      <c r="N86" s="21"/>
      <c r="O86" s="11">
        <f t="shared" si="3"/>
        <v>410</v>
      </c>
      <c r="P86" s="11">
        <v>820</v>
      </c>
      <c r="Q86" s="50"/>
    </row>
    <row r="87" spans="1:17" s="5" customFormat="1" ht="24" customHeight="1">
      <c r="A87" s="2"/>
      <c r="B87" s="2"/>
      <c r="C87" s="3" t="s">
        <v>210</v>
      </c>
      <c r="D87" s="3"/>
      <c r="E87" s="1"/>
      <c r="F87" s="22"/>
      <c r="G87" s="19" t="s">
        <v>37</v>
      </c>
      <c r="H87" s="3">
        <v>5</v>
      </c>
      <c r="I87" s="2"/>
      <c r="J87" s="2"/>
      <c r="K87" s="2"/>
      <c r="L87" s="2"/>
      <c r="M87" s="2"/>
      <c r="N87" s="21"/>
      <c r="O87" s="11">
        <f t="shared" si="3"/>
        <v>410</v>
      </c>
      <c r="P87" s="11">
        <v>820</v>
      </c>
      <c r="Q87" s="50"/>
    </row>
    <row r="88" spans="1:17" s="5" customFormat="1" ht="18" customHeight="1">
      <c r="A88" s="2"/>
      <c r="B88" s="2"/>
      <c r="C88" s="1"/>
      <c r="D88" s="1"/>
      <c r="E88" s="2"/>
      <c r="F88" s="22"/>
      <c r="G88" s="23" t="s">
        <v>11</v>
      </c>
      <c r="H88" s="24">
        <v>0</v>
      </c>
      <c r="I88" s="25"/>
      <c r="J88" s="25"/>
      <c r="K88" s="25"/>
      <c r="L88" s="25"/>
      <c r="M88" s="25"/>
      <c r="N88" s="21"/>
      <c r="O88" s="11">
        <f t="shared" si="3"/>
        <v>410</v>
      </c>
      <c r="P88" s="11">
        <v>820</v>
      </c>
      <c r="Q88" s="49">
        <f>SUM(H88:K88)*O88</f>
        <v>0</v>
      </c>
    </row>
    <row r="89" spans="1:17" s="5" customFormat="1" ht="24.75" customHeight="1">
      <c r="A89" s="11" t="s">
        <v>29</v>
      </c>
      <c r="B89" s="12"/>
      <c r="C89" s="26"/>
      <c r="D89" s="26"/>
      <c r="E89" s="11" t="s">
        <v>30</v>
      </c>
      <c r="F89" s="13" t="s">
        <v>35</v>
      </c>
      <c r="G89" s="13" t="s">
        <v>32</v>
      </c>
      <c r="H89" s="11">
        <v>55</v>
      </c>
      <c r="I89" s="12"/>
      <c r="J89" s="12"/>
      <c r="K89" s="12"/>
      <c r="L89" s="12"/>
      <c r="M89" s="12"/>
      <c r="N89" s="13" t="s">
        <v>41</v>
      </c>
      <c r="O89" s="11">
        <f t="shared" si="3"/>
        <v>385</v>
      </c>
      <c r="P89" s="11">
        <v>770</v>
      </c>
      <c r="Q89" s="50"/>
    </row>
    <row r="90" spans="1:17" s="5" customFormat="1" ht="23.25" customHeight="1">
      <c r="A90" s="2"/>
      <c r="B90" s="2"/>
      <c r="C90" s="16"/>
      <c r="D90" s="16"/>
      <c r="E90" s="17"/>
      <c r="F90" s="18"/>
      <c r="G90" s="19" t="s">
        <v>8</v>
      </c>
      <c r="H90" s="20" t="s">
        <v>9</v>
      </c>
      <c r="I90" s="20" t="s">
        <v>9</v>
      </c>
      <c r="J90" s="20" t="s">
        <v>9</v>
      </c>
      <c r="K90" s="20" t="s">
        <v>9</v>
      </c>
      <c r="L90" s="20" t="s">
        <v>9</v>
      </c>
      <c r="M90" s="20" t="s">
        <v>9</v>
      </c>
      <c r="N90" s="21"/>
      <c r="O90" s="11">
        <f t="shared" si="3"/>
        <v>385</v>
      </c>
      <c r="P90" s="11">
        <v>770</v>
      </c>
      <c r="Q90" s="50"/>
    </row>
    <row r="91" spans="1:17" s="5" customFormat="1" ht="27.75" customHeight="1">
      <c r="A91" s="2"/>
      <c r="B91" s="2"/>
      <c r="C91" s="3" t="s">
        <v>155</v>
      </c>
      <c r="D91" s="3"/>
      <c r="E91" s="1"/>
      <c r="F91" s="22"/>
      <c r="G91" s="19" t="s">
        <v>19</v>
      </c>
      <c r="H91" s="3">
        <v>5</v>
      </c>
      <c r="I91" s="2"/>
      <c r="J91" s="2"/>
      <c r="K91" s="2"/>
      <c r="L91" s="2"/>
      <c r="M91" s="2"/>
      <c r="N91" s="21"/>
      <c r="O91" s="11">
        <f t="shared" si="3"/>
        <v>385</v>
      </c>
      <c r="P91" s="11">
        <v>770</v>
      </c>
      <c r="Q91" s="50"/>
    </row>
    <row r="92" spans="1:17" s="5" customFormat="1" ht="18" customHeight="1">
      <c r="A92" s="2"/>
      <c r="B92" s="2"/>
      <c r="C92" s="1"/>
      <c r="D92" s="1"/>
      <c r="E92" s="2"/>
      <c r="F92" s="22"/>
      <c r="G92" s="23" t="s">
        <v>11</v>
      </c>
      <c r="H92" s="24">
        <v>0</v>
      </c>
      <c r="I92" s="25"/>
      <c r="J92" s="25"/>
      <c r="K92" s="25"/>
      <c r="L92" s="25"/>
      <c r="M92" s="25"/>
      <c r="N92" s="21"/>
      <c r="O92" s="11">
        <f t="shared" si="3"/>
        <v>385</v>
      </c>
      <c r="P92" s="11">
        <v>770</v>
      </c>
      <c r="Q92" s="49">
        <f>SUM(H92:K92)*O92</f>
        <v>0</v>
      </c>
    </row>
    <row r="93" spans="1:17" s="5" customFormat="1" ht="27.75" customHeight="1">
      <c r="A93" s="11" t="s">
        <v>29</v>
      </c>
      <c r="B93" s="11" t="s">
        <v>17</v>
      </c>
      <c r="C93" s="26"/>
      <c r="D93" s="26"/>
      <c r="E93" s="11" t="s">
        <v>30</v>
      </c>
      <c r="F93" s="13" t="s">
        <v>35</v>
      </c>
      <c r="G93" s="13" t="s">
        <v>32</v>
      </c>
      <c r="H93" s="11">
        <v>55</v>
      </c>
      <c r="I93" s="12"/>
      <c r="J93" s="12"/>
      <c r="K93" s="12"/>
      <c r="L93" s="12"/>
      <c r="M93" s="12"/>
      <c r="N93" s="13" t="s">
        <v>36</v>
      </c>
      <c r="O93" s="11">
        <f t="shared" si="3"/>
        <v>410</v>
      </c>
      <c r="P93" s="11">
        <v>820</v>
      </c>
      <c r="Q93" s="50"/>
    </row>
    <row r="94" spans="1:17" s="5" customFormat="1" ht="18" customHeight="1">
      <c r="A94" s="2"/>
      <c r="B94" s="2"/>
      <c r="C94" s="16"/>
      <c r="D94" s="16"/>
      <c r="E94" s="17"/>
      <c r="F94" s="18"/>
      <c r="G94" s="19" t="s">
        <v>8</v>
      </c>
      <c r="H94" s="20" t="s">
        <v>9</v>
      </c>
      <c r="I94" s="20" t="s">
        <v>9</v>
      </c>
      <c r="J94" s="20" t="s">
        <v>9</v>
      </c>
      <c r="K94" s="20" t="s">
        <v>9</v>
      </c>
      <c r="L94" s="20" t="s">
        <v>9</v>
      </c>
      <c r="M94" s="20" t="s">
        <v>9</v>
      </c>
      <c r="N94" s="21"/>
      <c r="O94" s="11">
        <f t="shared" si="3"/>
        <v>410</v>
      </c>
      <c r="P94" s="11">
        <v>820</v>
      </c>
      <c r="Q94" s="50"/>
    </row>
    <row r="95" spans="1:17" s="5" customFormat="1" ht="26.25" customHeight="1">
      <c r="A95" s="2"/>
      <c r="B95" s="2"/>
      <c r="C95" s="3" t="s">
        <v>203</v>
      </c>
      <c r="D95" s="3"/>
      <c r="E95" s="1"/>
      <c r="F95" s="22"/>
      <c r="G95" s="19" t="s">
        <v>28</v>
      </c>
      <c r="H95" s="3">
        <v>5</v>
      </c>
      <c r="I95" s="2"/>
      <c r="J95" s="2"/>
      <c r="K95" s="2"/>
      <c r="L95" s="2"/>
      <c r="M95" s="2"/>
      <c r="N95" s="21"/>
      <c r="O95" s="11">
        <f t="shared" si="3"/>
        <v>410</v>
      </c>
      <c r="P95" s="11">
        <v>820</v>
      </c>
      <c r="Q95" s="50"/>
    </row>
    <row r="96" spans="1:17" s="5" customFormat="1" ht="18" customHeight="1">
      <c r="A96" s="2"/>
      <c r="B96" s="2"/>
      <c r="C96" s="1"/>
      <c r="D96" s="1"/>
      <c r="E96" s="2"/>
      <c r="F96" s="22"/>
      <c r="G96" s="23" t="s">
        <v>11</v>
      </c>
      <c r="H96" s="24">
        <v>0</v>
      </c>
      <c r="I96" s="25"/>
      <c r="J96" s="25"/>
      <c r="K96" s="25"/>
      <c r="L96" s="25"/>
      <c r="M96" s="25"/>
      <c r="N96" s="21"/>
      <c r="O96" s="11">
        <f t="shared" si="3"/>
        <v>410</v>
      </c>
      <c r="P96" s="11">
        <v>820</v>
      </c>
      <c r="Q96" s="49">
        <f>SUM(H96:K96)*O96</f>
        <v>0</v>
      </c>
    </row>
    <row r="97" spans="1:17" s="5" customFormat="1" ht="18" customHeight="1">
      <c r="A97" s="11" t="s">
        <v>29</v>
      </c>
      <c r="B97" s="12"/>
      <c r="C97" s="26"/>
      <c r="D97" s="26"/>
      <c r="E97" s="11" t="s">
        <v>30</v>
      </c>
      <c r="F97" s="13" t="s">
        <v>35</v>
      </c>
      <c r="G97" s="13" t="s">
        <v>32</v>
      </c>
      <c r="H97" s="11">
        <v>55</v>
      </c>
      <c r="I97" s="12"/>
      <c r="J97" s="12"/>
      <c r="K97" s="12"/>
      <c r="L97" s="12"/>
      <c r="M97" s="12"/>
      <c r="N97" s="13" t="s">
        <v>43</v>
      </c>
      <c r="O97" s="11">
        <f t="shared" si="3"/>
        <v>250</v>
      </c>
      <c r="P97" s="11">
        <v>500</v>
      </c>
      <c r="Q97" s="50"/>
    </row>
    <row r="98" spans="1:17" s="5" customFormat="1" ht="28.5" customHeight="1">
      <c r="A98" s="2"/>
      <c r="B98" s="2"/>
      <c r="C98" s="16"/>
      <c r="D98" s="16"/>
      <c r="E98" s="17"/>
      <c r="F98" s="18"/>
      <c r="G98" s="19" t="s">
        <v>8</v>
      </c>
      <c r="H98" s="20" t="s">
        <v>9</v>
      </c>
      <c r="I98" s="20" t="s">
        <v>9</v>
      </c>
      <c r="J98" s="20" t="s">
        <v>9</v>
      </c>
      <c r="K98" s="20" t="s">
        <v>9</v>
      </c>
      <c r="L98" s="20" t="s">
        <v>9</v>
      </c>
      <c r="M98" s="20" t="s">
        <v>9</v>
      </c>
      <c r="N98" s="21"/>
      <c r="O98" s="11">
        <f t="shared" si="3"/>
        <v>250</v>
      </c>
      <c r="P98" s="11">
        <v>500</v>
      </c>
      <c r="Q98" s="50"/>
    </row>
    <row r="99" spans="1:17" s="5" customFormat="1" ht="26.25" customHeight="1">
      <c r="A99" s="2"/>
      <c r="B99" s="2"/>
      <c r="C99" s="3" t="s">
        <v>156</v>
      </c>
      <c r="D99" s="3"/>
      <c r="E99" s="1"/>
      <c r="F99" s="22"/>
      <c r="G99" s="19" t="s">
        <v>19</v>
      </c>
      <c r="H99" s="3">
        <v>29</v>
      </c>
      <c r="I99" s="2"/>
      <c r="J99" s="2"/>
      <c r="K99" s="2"/>
      <c r="L99" s="2"/>
      <c r="M99" s="2"/>
      <c r="N99" s="21"/>
      <c r="O99" s="11">
        <f t="shared" si="3"/>
        <v>250</v>
      </c>
      <c r="P99" s="11">
        <v>500</v>
      </c>
      <c r="Q99" s="50"/>
    </row>
    <row r="100" spans="1:17" s="5" customFormat="1" ht="18" customHeight="1">
      <c r="A100" s="2"/>
      <c r="B100" s="2"/>
      <c r="C100" s="1"/>
      <c r="D100" s="1"/>
      <c r="E100" s="2"/>
      <c r="F100" s="22"/>
      <c r="G100" s="23" t="s">
        <v>11</v>
      </c>
      <c r="H100" s="24">
        <v>0</v>
      </c>
      <c r="I100" s="25"/>
      <c r="J100" s="25"/>
      <c r="K100" s="25"/>
      <c r="L100" s="25"/>
      <c r="M100" s="25"/>
      <c r="N100" s="21"/>
      <c r="O100" s="11">
        <f t="shared" si="3"/>
        <v>250</v>
      </c>
      <c r="P100" s="11">
        <v>500</v>
      </c>
      <c r="Q100" s="49">
        <f>SUM(H100:K100)*O100</f>
        <v>0</v>
      </c>
    </row>
    <row r="101" spans="1:17" s="5" customFormat="1" ht="18" customHeight="1">
      <c r="A101" s="11" t="s">
        <v>29</v>
      </c>
      <c r="B101" s="12"/>
      <c r="C101" s="26"/>
      <c r="D101" s="26"/>
      <c r="E101" s="11" t="s">
        <v>30</v>
      </c>
      <c r="F101" s="13" t="s">
        <v>35</v>
      </c>
      <c r="G101" s="13" t="s">
        <v>32</v>
      </c>
      <c r="H101" s="11">
        <v>55</v>
      </c>
      <c r="I101" s="12"/>
      <c r="J101" s="12"/>
      <c r="K101" s="12"/>
      <c r="L101" s="12"/>
      <c r="M101" s="12"/>
      <c r="N101" s="13" t="s">
        <v>44</v>
      </c>
      <c r="O101" s="11">
        <f t="shared" si="3"/>
        <v>400</v>
      </c>
      <c r="P101" s="11">
        <v>800</v>
      </c>
      <c r="Q101" s="50"/>
    </row>
    <row r="102" spans="1:17" s="5" customFormat="1" ht="18" customHeight="1">
      <c r="A102" s="2"/>
      <c r="B102" s="2"/>
      <c r="C102" s="16"/>
      <c r="D102" s="16"/>
      <c r="E102" s="17"/>
      <c r="F102" s="18"/>
      <c r="G102" s="19" t="s">
        <v>8</v>
      </c>
      <c r="H102" s="20" t="s">
        <v>9</v>
      </c>
      <c r="I102" s="20" t="s">
        <v>9</v>
      </c>
      <c r="J102" s="20" t="s">
        <v>9</v>
      </c>
      <c r="K102" s="20" t="s">
        <v>9</v>
      </c>
      <c r="L102" s="20" t="s">
        <v>9</v>
      </c>
      <c r="M102" s="20" t="s">
        <v>9</v>
      </c>
      <c r="N102" s="21"/>
      <c r="O102" s="11">
        <f t="shared" si="3"/>
        <v>400</v>
      </c>
      <c r="P102" s="11">
        <v>800</v>
      </c>
      <c r="Q102" s="50"/>
    </row>
    <row r="103" spans="1:17" s="5" customFormat="1" ht="30.75" customHeight="1">
      <c r="A103" s="2"/>
      <c r="B103" s="2"/>
      <c r="C103" s="3" t="s">
        <v>217</v>
      </c>
      <c r="D103" s="3"/>
      <c r="E103" s="1"/>
      <c r="F103" s="22"/>
      <c r="G103" s="19" t="s">
        <v>45</v>
      </c>
      <c r="H103" s="3">
        <v>11</v>
      </c>
      <c r="I103" s="2"/>
      <c r="J103" s="2"/>
      <c r="K103" s="2"/>
      <c r="L103" s="2"/>
      <c r="M103" s="2"/>
      <c r="N103" s="21"/>
      <c r="O103" s="11">
        <f t="shared" si="3"/>
        <v>400</v>
      </c>
      <c r="P103" s="11">
        <v>800</v>
      </c>
      <c r="Q103" s="50"/>
    </row>
    <row r="104" spans="1:17" s="5" customFormat="1" ht="18" customHeight="1">
      <c r="A104" s="2"/>
      <c r="B104" s="2"/>
      <c r="C104" s="1"/>
      <c r="D104" s="1"/>
      <c r="E104" s="2"/>
      <c r="F104" s="22"/>
      <c r="G104" s="23" t="s">
        <v>11</v>
      </c>
      <c r="H104" s="24">
        <v>0</v>
      </c>
      <c r="I104" s="25"/>
      <c r="J104" s="25"/>
      <c r="K104" s="25"/>
      <c r="L104" s="25"/>
      <c r="M104" s="25"/>
      <c r="N104" s="21"/>
      <c r="O104" s="11">
        <f t="shared" si="3"/>
        <v>400</v>
      </c>
      <c r="P104" s="11">
        <v>800</v>
      </c>
      <c r="Q104" s="49">
        <f>SUM(H104:K104)*O104</f>
        <v>0</v>
      </c>
    </row>
    <row r="105" spans="1:17" s="5" customFormat="1" ht="18" customHeight="1">
      <c r="A105" s="11" t="s">
        <v>29</v>
      </c>
      <c r="B105" s="12"/>
      <c r="C105" s="26"/>
      <c r="D105" s="26"/>
      <c r="E105" s="11" t="s">
        <v>30</v>
      </c>
      <c r="F105" s="13" t="s">
        <v>35</v>
      </c>
      <c r="G105" s="13" t="s">
        <v>32</v>
      </c>
      <c r="H105" s="11">
        <v>55</v>
      </c>
      <c r="I105" s="12"/>
      <c r="J105" s="12"/>
      <c r="K105" s="12"/>
      <c r="L105" s="12"/>
      <c r="M105" s="12"/>
      <c r="N105" s="13" t="s">
        <v>46</v>
      </c>
      <c r="O105" s="11">
        <f t="shared" si="3"/>
        <v>375</v>
      </c>
      <c r="P105" s="11">
        <v>750</v>
      </c>
      <c r="Q105" s="50"/>
    </row>
    <row r="106" spans="1:17" s="5" customFormat="1" ht="18" customHeight="1">
      <c r="A106" s="2"/>
      <c r="B106" s="2"/>
      <c r="C106" s="16"/>
      <c r="D106" s="16"/>
      <c r="E106" s="17"/>
      <c r="F106" s="18"/>
      <c r="G106" s="19" t="s">
        <v>8</v>
      </c>
      <c r="H106" s="20" t="s">
        <v>9</v>
      </c>
      <c r="I106" s="20" t="s">
        <v>9</v>
      </c>
      <c r="J106" s="20" t="s">
        <v>9</v>
      </c>
      <c r="K106" s="20" t="s">
        <v>9</v>
      </c>
      <c r="L106" s="20" t="s">
        <v>9</v>
      </c>
      <c r="M106" s="20" t="s">
        <v>9</v>
      </c>
      <c r="N106" s="21"/>
      <c r="O106" s="11">
        <f t="shared" si="3"/>
        <v>375</v>
      </c>
      <c r="P106" s="11">
        <v>750</v>
      </c>
      <c r="Q106" s="50"/>
    </row>
    <row r="107" spans="1:17" s="5" customFormat="1" ht="26.25" customHeight="1">
      <c r="A107" s="2"/>
      <c r="B107" s="2"/>
      <c r="C107" s="3" t="s">
        <v>151</v>
      </c>
      <c r="D107" s="3"/>
      <c r="E107" s="1"/>
      <c r="F107" s="22"/>
      <c r="G107" s="19" t="s">
        <v>10</v>
      </c>
      <c r="H107" s="3">
        <v>1</v>
      </c>
      <c r="I107" s="2"/>
      <c r="J107" s="2"/>
      <c r="K107" s="2"/>
      <c r="L107" s="2"/>
      <c r="M107" s="2"/>
      <c r="N107" s="21"/>
      <c r="O107" s="11">
        <f t="shared" si="3"/>
        <v>375</v>
      </c>
      <c r="P107" s="11">
        <v>750</v>
      </c>
      <c r="Q107" s="50"/>
    </row>
    <row r="108" spans="1:17" s="5" customFormat="1" ht="18" customHeight="1">
      <c r="A108" s="2"/>
      <c r="B108" s="2"/>
      <c r="C108" s="1"/>
      <c r="D108" s="1"/>
      <c r="E108" s="2"/>
      <c r="F108" s="22"/>
      <c r="G108" s="23" t="s">
        <v>11</v>
      </c>
      <c r="H108" s="24">
        <v>0</v>
      </c>
      <c r="I108" s="25"/>
      <c r="J108" s="25"/>
      <c r="K108" s="25"/>
      <c r="L108" s="25"/>
      <c r="M108" s="25"/>
      <c r="N108" s="21"/>
      <c r="O108" s="11">
        <f t="shared" si="3"/>
        <v>375</v>
      </c>
      <c r="P108" s="11">
        <v>750</v>
      </c>
      <c r="Q108" s="49">
        <f>SUM(H108:K108)*O108</f>
        <v>0</v>
      </c>
    </row>
    <row r="109" spans="1:17" s="5" customFormat="1" ht="24.75" customHeight="1">
      <c r="A109" s="11" t="s">
        <v>29</v>
      </c>
      <c r="B109" s="12"/>
      <c r="C109" s="26"/>
      <c r="D109" s="26"/>
      <c r="E109" s="11" t="s">
        <v>30</v>
      </c>
      <c r="F109" s="13" t="s">
        <v>35</v>
      </c>
      <c r="G109" s="13" t="s">
        <v>32</v>
      </c>
      <c r="H109" s="11">
        <v>55</v>
      </c>
      <c r="I109" s="12"/>
      <c r="J109" s="12"/>
      <c r="K109" s="12"/>
      <c r="L109" s="12"/>
      <c r="M109" s="12"/>
      <c r="N109" s="13" t="s">
        <v>23</v>
      </c>
      <c r="O109" s="11">
        <f t="shared" si="3"/>
        <v>375</v>
      </c>
      <c r="P109" s="11">
        <v>750</v>
      </c>
      <c r="Q109" s="50"/>
    </row>
    <row r="110" spans="1:17" s="5" customFormat="1" ht="18" customHeight="1">
      <c r="A110" s="2"/>
      <c r="B110" s="2"/>
      <c r="C110" s="16"/>
      <c r="D110" s="16"/>
      <c r="E110" s="17"/>
      <c r="F110" s="18"/>
      <c r="G110" s="19" t="s">
        <v>8</v>
      </c>
      <c r="H110" s="20" t="s">
        <v>9</v>
      </c>
      <c r="I110" s="20" t="s">
        <v>9</v>
      </c>
      <c r="J110" s="20" t="s">
        <v>9</v>
      </c>
      <c r="K110" s="20" t="s">
        <v>9</v>
      </c>
      <c r="L110" s="20" t="s">
        <v>9</v>
      </c>
      <c r="M110" s="20" t="s">
        <v>9</v>
      </c>
      <c r="N110" s="21"/>
      <c r="O110" s="11">
        <f t="shared" si="3"/>
        <v>0</v>
      </c>
      <c r="P110" s="2"/>
      <c r="Q110" s="50"/>
    </row>
    <row r="111" spans="1:17" s="5" customFormat="1" ht="26.25" customHeight="1">
      <c r="A111" s="2"/>
      <c r="B111" s="2"/>
      <c r="C111" s="3" t="s">
        <v>219</v>
      </c>
      <c r="D111" s="3"/>
      <c r="E111" s="1"/>
      <c r="F111" s="22"/>
      <c r="G111" s="19" t="s">
        <v>47</v>
      </c>
      <c r="H111" s="3">
        <v>9</v>
      </c>
      <c r="I111" s="2"/>
      <c r="J111" s="2"/>
      <c r="K111" s="2"/>
      <c r="L111" s="2"/>
      <c r="M111" s="2"/>
      <c r="N111" s="21"/>
      <c r="O111" s="11">
        <f t="shared" si="3"/>
        <v>0</v>
      </c>
      <c r="P111" s="2"/>
      <c r="Q111" s="50"/>
    </row>
    <row r="112" spans="1:17" s="5" customFormat="1" ht="18" customHeight="1">
      <c r="A112" s="2"/>
      <c r="B112" s="2"/>
      <c r="C112" s="1"/>
      <c r="D112" s="1"/>
      <c r="E112" s="2"/>
      <c r="F112" s="22"/>
      <c r="G112" s="23" t="s">
        <v>11</v>
      </c>
      <c r="H112" s="24">
        <v>0</v>
      </c>
      <c r="I112" s="25"/>
      <c r="J112" s="25"/>
      <c r="K112" s="25"/>
      <c r="L112" s="25"/>
      <c r="M112" s="25"/>
      <c r="N112" s="21"/>
      <c r="O112" s="11">
        <f t="shared" si="3"/>
        <v>375</v>
      </c>
      <c r="P112" s="11">
        <v>750</v>
      </c>
      <c r="Q112" s="49">
        <f>SUM(H112:K112)*O112</f>
        <v>0</v>
      </c>
    </row>
    <row r="113" spans="1:17" s="5" customFormat="1" ht="18" customHeight="1">
      <c r="A113" s="11" t="s">
        <v>29</v>
      </c>
      <c r="B113" s="12"/>
      <c r="C113" s="26"/>
      <c r="D113" s="26"/>
      <c r="E113" s="11" t="s">
        <v>30</v>
      </c>
      <c r="F113" s="13" t="s">
        <v>35</v>
      </c>
      <c r="G113" s="13" t="s">
        <v>32</v>
      </c>
      <c r="H113" s="11">
        <v>55</v>
      </c>
      <c r="I113" s="12"/>
      <c r="J113" s="12"/>
      <c r="K113" s="12"/>
      <c r="L113" s="12"/>
      <c r="M113" s="12"/>
      <c r="N113" s="13" t="s">
        <v>48</v>
      </c>
      <c r="O113" s="11">
        <f t="shared" si="3"/>
        <v>200</v>
      </c>
      <c r="P113" s="11">
        <v>400</v>
      </c>
      <c r="Q113" s="50"/>
    </row>
    <row r="114" spans="1:17" s="5" customFormat="1" ht="21.75" customHeight="1">
      <c r="A114" s="2"/>
      <c r="B114" s="2"/>
      <c r="C114" s="16"/>
      <c r="D114" s="16"/>
      <c r="E114" s="17"/>
      <c r="F114" s="18"/>
      <c r="G114" s="19" t="s">
        <v>8</v>
      </c>
      <c r="H114" s="20" t="s">
        <v>9</v>
      </c>
      <c r="I114" s="20" t="s">
        <v>9</v>
      </c>
      <c r="J114" s="20" t="s">
        <v>9</v>
      </c>
      <c r="K114" s="20" t="s">
        <v>9</v>
      </c>
      <c r="L114" s="20" t="s">
        <v>9</v>
      </c>
      <c r="M114" s="20" t="s">
        <v>9</v>
      </c>
      <c r="N114" s="21"/>
      <c r="O114" s="11">
        <f t="shared" si="3"/>
        <v>0</v>
      </c>
      <c r="P114" s="2"/>
      <c r="Q114" s="50"/>
    </row>
    <row r="115" spans="1:17" s="5" customFormat="1" ht="29.25" customHeight="1">
      <c r="A115" s="2"/>
      <c r="B115" s="2"/>
      <c r="C115" s="3" t="s">
        <v>194</v>
      </c>
      <c r="D115" s="3"/>
      <c r="E115" s="1"/>
      <c r="F115" s="22"/>
      <c r="G115" s="19" t="s">
        <v>24</v>
      </c>
      <c r="H115" s="3">
        <v>8</v>
      </c>
      <c r="I115" s="2"/>
      <c r="J115" s="2"/>
      <c r="K115" s="2"/>
      <c r="L115" s="2"/>
      <c r="M115" s="2"/>
      <c r="N115" s="21"/>
      <c r="O115" s="11">
        <f t="shared" si="3"/>
        <v>0</v>
      </c>
      <c r="P115" s="2"/>
      <c r="Q115" s="50"/>
    </row>
    <row r="116" spans="1:17" s="5" customFormat="1" ht="18" customHeight="1">
      <c r="A116" s="2"/>
      <c r="B116" s="2"/>
      <c r="C116" s="1"/>
      <c r="D116" s="1"/>
      <c r="E116" s="2"/>
      <c r="F116" s="22"/>
      <c r="G116" s="23" t="s">
        <v>11</v>
      </c>
      <c r="H116" s="24">
        <v>0</v>
      </c>
      <c r="I116" s="25"/>
      <c r="J116" s="25"/>
      <c r="K116" s="25"/>
      <c r="L116" s="25"/>
      <c r="M116" s="25"/>
      <c r="N116" s="21"/>
      <c r="O116" s="11">
        <f t="shared" si="3"/>
        <v>200</v>
      </c>
      <c r="P116" s="11">
        <v>400</v>
      </c>
      <c r="Q116" s="49">
        <f>SUM(H116:K116)*O116</f>
        <v>0</v>
      </c>
    </row>
    <row r="117" spans="1:17" s="5" customFormat="1" ht="18" customHeight="1">
      <c r="A117" s="11" t="s">
        <v>29</v>
      </c>
      <c r="B117" s="12"/>
      <c r="C117" s="26"/>
      <c r="D117" s="26"/>
      <c r="E117" s="11" t="s">
        <v>30</v>
      </c>
      <c r="F117" s="13" t="s">
        <v>35</v>
      </c>
      <c r="G117" s="13" t="s">
        <v>32</v>
      </c>
      <c r="H117" s="11">
        <v>55</v>
      </c>
      <c r="I117" s="12"/>
      <c r="J117" s="12"/>
      <c r="K117" s="12"/>
      <c r="L117" s="12"/>
      <c r="M117" s="12"/>
      <c r="N117" s="13" t="s">
        <v>48</v>
      </c>
      <c r="O117" s="11">
        <f t="shared" si="3"/>
        <v>375</v>
      </c>
      <c r="P117" s="11">
        <v>750</v>
      </c>
      <c r="Q117" s="50"/>
    </row>
    <row r="118" spans="1:17" s="5" customFormat="1" ht="26.25" customHeight="1">
      <c r="A118" s="2"/>
      <c r="B118" s="2"/>
      <c r="C118" s="16"/>
      <c r="D118" s="16"/>
      <c r="E118" s="17"/>
      <c r="F118" s="18"/>
      <c r="G118" s="19" t="s">
        <v>8</v>
      </c>
      <c r="H118" s="20" t="s">
        <v>9</v>
      </c>
      <c r="I118" s="20" t="s">
        <v>9</v>
      </c>
      <c r="J118" s="20" t="s">
        <v>9</v>
      </c>
      <c r="K118" s="20" t="s">
        <v>9</v>
      </c>
      <c r="L118" s="20" t="s">
        <v>9</v>
      </c>
      <c r="M118" s="20" t="s">
        <v>9</v>
      </c>
      <c r="N118" s="21"/>
      <c r="O118" s="11">
        <f t="shared" si="3"/>
        <v>375</v>
      </c>
      <c r="P118" s="11">
        <v>750</v>
      </c>
      <c r="Q118" s="50"/>
    </row>
    <row r="119" spans="1:17" s="5" customFormat="1" ht="26.25" customHeight="1">
      <c r="A119" s="2"/>
      <c r="B119" s="2"/>
      <c r="C119" s="3" t="s">
        <v>235</v>
      </c>
      <c r="D119" s="3"/>
      <c r="E119" s="1"/>
      <c r="F119" s="22"/>
      <c r="G119" s="21" t="s">
        <v>14</v>
      </c>
      <c r="H119" s="3">
        <v>3</v>
      </c>
      <c r="I119" s="2"/>
      <c r="J119" s="2"/>
      <c r="K119" s="2"/>
      <c r="L119" s="2"/>
      <c r="M119" s="2"/>
      <c r="N119" s="21"/>
      <c r="O119" s="11">
        <f t="shared" si="3"/>
        <v>375</v>
      </c>
      <c r="P119" s="11">
        <v>750</v>
      </c>
      <c r="Q119" s="50"/>
    </row>
    <row r="120" spans="1:17" s="5" customFormat="1" ht="18" customHeight="1">
      <c r="A120" s="2"/>
      <c r="B120" s="2"/>
      <c r="C120" s="1"/>
      <c r="D120" s="1"/>
      <c r="E120" s="2"/>
      <c r="F120" s="22"/>
      <c r="G120" s="23" t="s">
        <v>11</v>
      </c>
      <c r="H120" s="24">
        <v>0</v>
      </c>
      <c r="I120" s="25"/>
      <c r="J120" s="25"/>
      <c r="K120" s="25"/>
      <c r="L120" s="25"/>
      <c r="M120" s="25"/>
      <c r="N120" s="21"/>
      <c r="O120" s="11">
        <f t="shared" si="3"/>
        <v>375</v>
      </c>
      <c r="P120" s="11">
        <v>750</v>
      </c>
      <c r="Q120" s="49">
        <f>SUM(H120:K120)*O120</f>
        <v>0</v>
      </c>
    </row>
    <row r="121" spans="1:17" s="5" customFormat="1" ht="18" customHeight="1">
      <c r="A121" s="11" t="s">
        <v>29</v>
      </c>
      <c r="B121" s="12"/>
      <c r="C121" s="26"/>
      <c r="D121" s="26"/>
      <c r="E121" s="11" t="s">
        <v>30</v>
      </c>
      <c r="F121" s="13" t="s">
        <v>35</v>
      </c>
      <c r="G121" s="13" t="s">
        <v>32</v>
      </c>
      <c r="H121" s="11">
        <v>55</v>
      </c>
      <c r="I121" s="12"/>
      <c r="J121" s="12"/>
      <c r="K121" s="12"/>
      <c r="L121" s="12"/>
      <c r="M121" s="12"/>
      <c r="N121" s="13" t="s">
        <v>48</v>
      </c>
      <c r="O121" s="11">
        <f t="shared" si="3"/>
        <v>375</v>
      </c>
      <c r="P121" s="11">
        <v>750</v>
      </c>
      <c r="Q121" s="50"/>
    </row>
    <row r="122" spans="1:17" s="5" customFormat="1" ht="31.5" customHeight="1">
      <c r="A122" s="2"/>
      <c r="B122" s="2"/>
      <c r="C122" s="16"/>
      <c r="D122" s="16"/>
      <c r="E122" s="17"/>
      <c r="F122" s="18"/>
      <c r="G122" s="19" t="s">
        <v>8</v>
      </c>
      <c r="H122" s="20" t="s">
        <v>9</v>
      </c>
      <c r="I122" s="20" t="s">
        <v>9</v>
      </c>
      <c r="J122" s="20" t="s">
        <v>9</v>
      </c>
      <c r="K122" s="20" t="s">
        <v>9</v>
      </c>
      <c r="L122" s="20" t="s">
        <v>9</v>
      </c>
      <c r="M122" s="20" t="s">
        <v>9</v>
      </c>
      <c r="N122" s="21"/>
      <c r="O122" s="11">
        <f t="shared" si="3"/>
        <v>375</v>
      </c>
      <c r="P122" s="11">
        <v>750</v>
      </c>
      <c r="Q122" s="50"/>
    </row>
    <row r="123" spans="1:17" s="5" customFormat="1" ht="23.25" customHeight="1">
      <c r="A123" s="2"/>
      <c r="B123" s="2"/>
      <c r="C123" s="3" t="s">
        <v>204</v>
      </c>
      <c r="D123" s="3"/>
      <c r="E123" s="1"/>
      <c r="F123" s="22"/>
      <c r="G123" s="21" t="s">
        <v>28</v>
      </c>
      <c r="H123" s="3">
        <v>4</v>
      </c>
      <c r="I123" s="2"/>
      <c r="J123" s="2"/>
      <c r="K123" s="2"/>
      <c r="L123" s="2"/>
      <c r="M123" s="2"/>
      <c r="N123" s="21"/>
      <c r="O123" s="11">
        <f t="shared" si="3"/>
        <v>375</v>
      </c>
      <c r="P123" s="11">
        <v>750</v>
      </c>
      <c r="Q123" s="50"/>
    </row>
    <row r="124" spans="1:17" s="5" customFormat="1" ht="18" customHeight="1">
      <c r="A124" s="2"/>
      <c r="B124" s="2"/>
      <c r="C124" s="1"/>
      <c r="D124" s="1"/>
      <c r="E124" s="2"/>
      <c r="F124" s="22"/>
      <c r="G124" s="23" t="s">
        <v>11</v>
      </c>
      <c r="H124" s="24">
        <v>0</v>
      </c>
      <c r="I124" s="25"/>
      <c r="J124" s="25"/>
      <c r="K124" s="25"/>
      <c r="L124" s="25"/>
      <c r="M124" s="25"/>
      <c r="N124" s="21"/>
      <c r="O124" s="11">
        <f t="shared" si="3"/>
        <v>375</v>
      </c>
      <c r="P124" s="11">
        <v>750</v>
      </c>
      <c r="Q124" s="49">
        <f>SUM(H124:K124)*O124</f>
        <v>0</v>
      </c>
    </row>
    <row r="125" spans="1:17" s="5" customFormat="1" ht="18" customHeight="1">
      <c r="A125" s="11" t="s">
        <v>29</v>
      </c>
      <c r="B125" s="12"/>
      <c r="C125" s="26"/>
      <c r="D125" s="26"/>
      <c r="E125" s="11" t="s">
        <v>30</v>
      </c>
      <c r="F125" s="13" t="s">
        <v>35</v>
      </c>
      <c r="G125" s="13" t="s">
        <v>32</v>
      </c>
      <c r="H125" s="11">
        <v>55</v>
      </c>
      <c r="I125" s="12"/>
      <c r="J125" s="12"/>
      <c r="K125" s="12"/>
      <c r="L125" s="12"/>
      <c r="M125" s="12"/>
      <c r="N125" s="13" t="s">
        <v>49</v>
      </c>
      <c r="O125" s="11">
        <f t="shared" si="3"/>
        <v>325</v>
      </c>
      <c r="P125" s="11">
        <v>650</v>
      </c>
      <c r="Q125" s="50"/>
    </row>
    <row r="126" spans="1:17" s="5" customFormat="1" ht="25.5" customHeight="1">
      <c r="A126" s="2"/>
      <c r="B126" s="2"/>
      <c r="C126" s="16"/>
      <c r="D126" s="16"/>
      <c r="E126" s="17"/>
      <c r="F126" s="18"/>
      <c r="G126" s="19" t="s">
        <v>8</v>
      </c>
      <c r="H126" s="20" t="s">
        <v>9</v>
      </c>
      <c r="I126" s="20" t="s">
        <v>9</v>
      </c>
      <c r="J126" s="20" t="s">
        <v>9</v>
      </c>
      <c r="K126" s="20" t="s">
        <v>9</v>
      </c>
      <c r="L126" s="20" t="s">
        <v>9</v>
      </c>
      <c r="M126" s="20" t="s">
        <v>9</v>
      </c>
      <c r="N126" s="21"/>
      <c r="O126" s="11">
        <f t="shared" si="3"/>
        <v>0</v>
      </c>
      <c r="P126" s="2"/>
      <c r="Q126" s="50"/>
    </row>
    <row r="127" spans="1:17" s="5" customFormat="1" ht="27.75" customHeight="1">
      <c r="A127" s="2"/>
      <c r="B127" s="2"/>
      <c r="C127" s="3" t="s">
        <v>205</v>
      </c>
      <c r="D127" s="3"/>
      <c r="E127" s="1"/>
      <c r="F127" s="22"/>
      <c r="G127" s="19" t="s">
        <v>28</v>
      </c>
      <c r="H127" s="3">
        <v>48</v>
      </c>
      <c r="I127" s="2"/>
      <c r="J127" s="2"/>
      <c r="K127" s="2"/>
      <c r="L127" s="2"/>
      <c r="M127" s="2"/>
      <c r="N127" s="21"/>
      <c r="O127" s="11">
        <f t="shared" si="3"/>
        <v>0</v>
      </c>
      <c r="P127" s="2"/>
      <c r="Q127" s="50"/>
    </row>
    <row r="128" spans="1:17" s="5" customFormat="1" ht="18" customHeight="1">
      <c r="A128" s="2"/>
      <c r="B128" s="2"/>
      <c r="C128" s="1"/>
      <c r="D128" s="1"/>
      <c r="E128" s="2"/>
      <c r="F128" s="22"/>
      <c r="G128" s="23" t="s">
        <v>11</v>
      </c>
      <c r="H128" s="24">
        <v>0</v>
      </c>
      <c r="I128" s="25"/>
      <c r="J128" s="25"/>
      <c r="K128" s="25"/>
      <c r="L128" s="25"/>
      <c r="M128" s="25"/>
      <c r="N128" s="21"/>
      <c r="O128" s="11">
        <f t="shared" si="3"/>
        <v>325</v>
      </c>
      <c r="P128" s="11">
        <v>650</v>
      </c>
      <c r="Q128" s="49">
        <f>SUM(H128:K128)*O128</f>
        <v>0</v>
      </c>
    </row>
    <row r="129" spans="1:17" s="5" customFormat="1" ht="18" customHeight="1">
      <c r="A129" s="11" t="s">
        <v>29</v>
      </c>
      <c r="B129" s="11" t="s">
        <v>17</v>
      </c>
      <c r="C129" s="26"/>
      <c r="D129" s="26"/>
      <c r="E129" s="11" t="s">
        <v>30</v>
      </c>
      <c r="F129" s="13" t="s">
        <v>35</v>
      </c>
      <c r="G129" s="13" t="s">
        <v>32</v>
      </c>
      <c r="H129" s="11">
        <v>55</v>
      </c>
      <c r="I129" s="12"/>
      <c r="J129" s="12"/>
      <c r="K129" s="12"/>
      <c r="L129" s="12"/>
      <c r="M129" s="12"/>
      <c r="N129" s="13" t="s">
        <v>50</v>
      </c>
      <c r="O129" s="11">
        <f t="shared" si="3"/>
        <v>375</v>
      </c>
      <c r="P129" s="11">
        <v>750</v>
      </c>
      <c r="Q129" s="50"/>
    </row>
    <row r="130" spans="1:17" s="5" customFormat="1" ht="21.75" customHeight="1">
      <c r="A130" s="2"/>
      <c r="B130" s="2"/>
      <c r="C130" s="16"/>
      <c r="D130" s="16"/>
      <c r="E130" s="17"/>
      <c r="F130" s="18"/>
      <c r="G130" s="19" t="s">
        <v>8</v>
      </c>
      <c r="H130" s="20" t="s">
        <v>9</v>
      </c>
      <c r="I130" s="20" t="s">
        <v>9</v>
      </c>
      <c r="J130" s="20" t="s">
        <v>9</v>
      </c>
      <c r="K130" s="20" t="s">
        <v>9</v>
      </c>
      <c r="L130" s="20" t="s">
        <v>9</v>
      </c>
      <c r="M130" s="20" t="s">
        <v>9</v>
      </c>
      <c r="N130" s="21"/>
      <c r="O130" s="11">
        <f t="shared" si="3"/>
        <v>375</v>
      </c>
      <c r="P130" s="11">
        <v>750</v>
      </c>
      <c r="Q130" s="50"/>
    </row>
    <row r="131" spans="1:17" s="5" customFormat="1" ht="23.25" customHeight="1">
      <c r="A131" s="2"/>
      <c r="B131" s="2"/>
      <c r="C131" s="3" t="s">
        <v>157</v>
      </c>
      <c r="D131" s="3"/>
      <c r="E131" s="1"/>
      <c r="F131" s="22"/>
      <c r="G131" s="19" t="s">
        <v>19</v>
      </c>
      <c r="H131" s="3">
        <v>1</v>
      </c>
      <c r="I131" s="2"/>
      <c r="J131" s="2"/>
      <c r="K131" s="2"/>
      <c r="L131" s="2"/>
      <c r="M131" s="2"/>
      <c r="N131" s="21"/>
      <c r="O131" s="11">
        <f t="shared" si="3"/>
        <v>375</v>
      </c>
      <c r="P131" s="11">
        <v>750</v>
      </c>
      <c r="Q131" s="50"/>
    </row>
    <row r="132" spans="1:17" s="5" customFormat="1" ht="18" customHeight="1">
      <c r="A132" s="2"/>
      <c r="B132" s="2"/>
      <c r="C132" s="1"/>
      <c r="D132" s="1"/>
      <c r="E132" s="2"/>
      <c r="F132" s="22"/>
      <c r="G132" s="23" t="s">
        <v>11</v>
      </c>
      <c r="H132" s="24">
        <v>0</v>
      </c>
      <c r="I132" s="25"/>
      <c r="J132" s="25"/>
      <c r="K132" s="25"/>
      <c r="L132" s="25"/>
      <c r="M132" s="25"/>
      <c r="N132" s="21"/>
      <c r="O132" s="11">
        <f t="shared" ref="O132:O140" si="4">P132/2</f>
        <v>375</v>
      </c>
      <c r="P132" s="11">
        <v>750</v>
      </c>
      <c r="Q132" s="49">
        <f>SUM(H132:K132)*O132</f>
        <v>0</v>
      </c>
    </row>
    <row r="133" spans="1:17" s="5" customFormat="1" ht="18" customHeight="1">
      <c r="A133" s="11" t="s">
        <v>29</v>
      </c>
      <c r="B133" s="12"/>
      <c r="C133" s="26"/>
      <c r="D133" s="26"/>
      <c r="E133" s="11" t="s">
        <v>30</v>
      </c>
      <c r="F133" s="13" t="s">
        <v>35</v>
      </c>
      <c r="G133" s="13" t="s">
        <v>32</v>
      </c>
      <c r="H133" s="11">
        <v>55</v>
      </c>
      <c r="I133" s="12"/>
      <c r="J133" s="12"/>
      <c r="K133" s="12"/>
      <c r="L133" s="12"/>
      <c r="M133" s="12"/>
      <c r="N133" s="13" t="s">
        <v>51</v>
      </c>
      <c r="O133" s="11">
        <f t="shared" si="4"/>
        <v>375</v>
      </c>
      <c r="P133" s="11">
        <v>750</v>
      </c>
      <c r="Q133" s="50"/>
    </row>
    <row r="134" spans="1:17" s="5" customFormat="1" ht="21.75" customHeight="1">
      <c r="A134" s="2"/>
      <c r="B134" s="2"/>
      <c r="C134" s="16"/>
      <c r="D134" s="16"/>
      <c r="E134" s="17"/>
      <c r="F134" s="18"/>
      <c r="G134" s="19" t="s">
        <v>8</v>
      </c>
      <c r="H134" s="20" t="s">
        <v>9</v>
      </c>
      <c r="I134" s="20" t="s">
        <v>9</v>
      </c>
      <c r="J134" s="20" t="s">
        <v>9</v>
      </c>
      <c r="K134" s="20" t="s">
        <v>9</v>
      </c>
      <c r="L134" s="20" t="s">
        <v>9</v>
      </c>
      <c r="M134" s="20" t="s">
        <v>9</v>
      </c>
      <c r="N134" s="21"/>
      <c r="O134" s="11">
        <f t="shared" si="4"/>
        <v>375</v>
      </c>
      <c r="P134" s="11">
        <v>750</v>
      </c>
      <c r="Q134" s="50"/>
    </row>
    <row r="135" spans="1:17" s="5" customFormat="1" ht="23.25" customHeight="1">
      <c r="A135" s="2"/>
      <c r="B135" s="2"/>
      <c r="C135" s="3" t="s">
        <v>158</v>
      </c>
      <c r="D135" s="3"/>
      <c r="E135" s="1"/>
      <c r="F135" s="22"/>
      <c r="G135" s="19" t="s">
        <v>19</v>
      </c>
      <c r="H135" s="3">
        <v>5</v>
      </c>
      <c r="I135" s="2"/>
      <c r="J135" s="2"/>
      <c r="K135" s="2"/>
      <c r="L135" s="2"/>
      <c r="M135" s="2"/>
      <c r="N135" s="21"/>
      <c r="O135" s="11">
        <f t="shared" si="4"/>
        <v>375</v>
      </c>
      <c r="P135" s="11">
        <v>750</v>
      </c>
      <c r="Q135" s="50"/>
    </row>
    <row r="136" spans="1:17" s="5" customFormat="1" ht="18" customHeight="1">
      <c r="A136" s="2"/>
      <c r="B136" s="2"/>
      <c r="C136" s="1"/>
      <c r="D136" s="1"/>
      <c r="E136" s="2"/>
      <c r="F136" s="22"/>
      <c r="G136" s="23" t="s">
        <v>11</v>
      </c>
      <c r="H136" s="24">
        <v>0</v>
      </c>
      <c r="I136" s="25"/>
      <c r="J136" s="25"/>
      <c r="K136" s="25"/>
      <c r="L136" s="25"/>
      <c r="M136" s="25"/>
      <c r="N136" s="21"/>
      <c r="O136" s="11">
        <f t="shared" si="4"/>
        <v>375</v>
      </c>
      <c r="P136" s="11">
        <v>750</v>
      </c>
      <c r="Q136" s="49">
        <f>SUM(H136:K136)*O136</f>
        <v>0</v>
      </c>
    </row>
    <row r="137" spans="1:17" s="5" customFormat="1" ht="18" customHeight="1">
      <c r="A137" s="11" t="s">
        <v>29</v>
      </c>
      <c r="B137" s="11" t="s">
        <v>17</v>
      </c>
      <c r="C137" s="26"/>
      <c r="D137" s="26"/>
      <c r="E137" s="11" t="s">
        <v>30</v>
      </c>
      <c r="F137" s="13" t="s">
        <v>35</v>
      </c>
      <c r="G137" s="13" t="s">
        <v>32</v>
      </c>
      <c r="H137" s="11">
        <v>55</v>
      </c>
      <c r="I137" s="12"/>
      <c r="J137" s="12"/>
      <c r="K137" s="12"/>
      <c r="L137" s="12"/>
      <c r="M137" s="12"/>
      <c r="N137" s="13" t="s">
        <v>52</v>
      </c>
      <c r="O137" s="11">
        <f t="shared" si="4"/>
        <v>375</v>
      </c>
      <c r="P137" s="11">
        <v>750</v>
      </c>
      <c r="Q137" s="50"/>
    </row>
    <row r="138" spans="1:17" s="5" customFormat="1" ht="24" customHeight="1">
      <c r="A138" s="2"/>
      <c r="B138" s="2"/>
      <c r="C138" s="16"/>
      <c r="D138" s="16"/>
      <c r="E138" s="17"/>
      <c r="F138" s="18"/>
      <c r="G138" s="19" t="s">
        <v>8</v>
      </c>
      <c r="H138" s="20" t="s">
        <v>9</v>
      </c>
      <c r="I138" s="20" t="s">
        <v>9</v>
      </c>
      <c r="J138" s="20" t="s">
        <v>9</v>
      </c>
      <c r="K138" s="20" t="s">
        <v>9</v>
      </c>
      <c r="L138" s="20" t="s">
        <v>9</v>
      </c>
      <c r="M138" s="20" t="s">
        <v>9</v>
      </c>
      <c r="N138" s="21"/>
      <c r="O138" s="11">
        <f t="shared" si="4"/>
        <v>375</v>
      </c>
      <c r="P138" s="11">
        <v>750</v>
      </c>
      <c r="Q138" s="50"/>
    </row>
    <row r="139" spans="1:17" s="5" customFormat="1" ht="25.5" customHeight="1">
      <c r="A139" s="2"/>
      <c r="B139" s="2"/>
      <c r="C139" s="3" t="s">
        <v>159</v>
      </c>
      <c r="D139" s="3"/>
      <c r="E139" s="1"/>
      <c r="F139" s="22"/>
      <c r="G139" s="19" t="s">
        <v>19</v>
      </c>
      <c r="H139" s="3">
        <v>7</v>
      </c>
      <c r="I139" s="2"/>
      <c r="J139" s="2"/>
      <c r="K139" s="2"/>
      <c r="L139" s="2"/>
      <c r="M139" s="2"/>
      <c r="N139" s="21"/>
      <c r="O139" s="11">
        <f t="shared" si="4"/>
        <v>375</v>
      </c>
      <c r="P139" s="11">
        <v>750</v>
      </c>
      <c r="Q139" s="50"/>
    </row>
    <row r="140" spans="1:17" s="5" customFormat="1" ht="18" customHeight="1">
      <c r="A140" s="2"/>
      <c r="B140" s="2"/>
      <c r="C140" s="1"/>
      <c r="D140" s="1"/>
      <c r="E140" s="2"/>
      <c r="F140" s="22"/>
      <c r="G140" s="23" t="s">
        <v>11</v>
      </c>
      <c r="H140" s="24">
        <v>0</v>
      </c>
      <c r="I140" s="25"/>
      <c r="J140" s="25"/>
      <c r="K140" s="25"/>
      <c r="L140" s="25"/>
      <c r="M140" s="25"/>
      <c r="N140" s="21"/>
      <c r="O140" s="11">
        <f t="shared" si="4"/>
        <v>375</v>
      </c>
      <c r="P140" s="11">
        <v>750</v>
      </c>
      <c r="Q140" s="49">
        <f>SUM(H140:K140)*O140</f>
        <v>0</v>
      </c>
    </row>
    <row r="141" spans="1:17" s="5" customFormat="1" ht="25.5" customHeight="1">
      <c r="A141" s="11" t="s">
        <v>29</v>
      </c>
      <c r="B141" s="12"/>
      <c r="C141" s="26"/>
      <c r="D141" s="26"/>
      <c r="E141" s="11" t="s">
        <v>30</v>
      </c>
      <c r="F141" s="13" t="s">
        <v>35</v>
      </c>
      <c r="G141" s="13" t="s">
        <v>32</v>
      </c>
      <c r="H141" s="11">
        <v>55</v>
      </c>
      <c r="I141" s="12"/>
      <c r="J141" s="12"/>
      <c r="K141" s="12"/>
      <c r="L141" s="12"/>
      <c r="M141" s="12"/>
      <c r="N141" s="13" t="s">
        <v>53</v>
      </c>
      <c r="O141" s="11">
        <f t="shared" ref="O141:O195" si="5">P141/2</f>
        <v>350</v>
      </c>
      <c r="P141" s="11">
        <v>700</v>
      </c>
      <c r="Q141" s="50"/>
    </row>
    <row r="142" spans="1:17" s="5" customFormat="1" ht="30.75" customHeight="1">
      <c r="A142" s="2"/>
      <c r="B142" s="2"/>
      <c r="C142" s="16"/>
      <c r="D142" s="16"/>
      <c r="E142" s="17"/>
      <c r="F142" s="18"/>
      <c r="G142" s="19" t="s">
        <v>8</v>
      </c>
      <c r="H142" s="20" t="s">
        <v>9</v>
      </c>
      <c r="I142" s="20" t="s">
        <v>9</v>
      </c>
      <c r="J142" s="20" t="s">
        <v>9</v>
      </c>
      <c r="K142" s="20" t="s">
        <v>9</v>
      </c>
      <c r="L142" s="20" t="s">
        <v>9</v>
      </c>
      <c r="M142" s="20" t="s">
        <v>9</v>
      </c>
      <c r="N142" s="21"/>
      <c r="O142" s="11">
        <f t="shared" si="5"/>
        <v>0</v>
      </c>
      <c r="P142" s="2"/>
      <c r="Q142" s="50"/>
    </row>
    <row r="143" spans="1:17" s="5" customFormat="1" ht="23.25" customHeight="1">
      <c r="A143" s="2"/>
      <c r="B143" s="2"/>
      <c r="C143" s="3" t="s">
        <v>160</v>
      </c>
      <c r="D143" s="3"/>
      <c r="E143" s="1"/>
      <c r="F143" s="22"/>
      <c r="G143" s="19" t="s">
        <v>19</v>
      </c>
      <c r="H143" s="3">
        <v>24</v>
      </c>
      <c r="I143" s="2"/>
      <c r="J143" s="2"/>
      <c r="K143" s="2"/>
      <c r="L143" s="2"/>
      <c r="M143" s="2"/>
      <c r="N143" s="21"/>
      <c r="O143" s="11">
        <f t="shared" si="5"/>
        <v>0</v>
      </c>
      <c r="P143" s="2"/>
      <c r="Q143" s="50"/>
    </row>
    <row r="144" spans="1:17" s="5" customFormat="1" ht="18" customHeight="1">
      <c r="A144" s="2"/>
      <c r="B144" s="2"/>
      <c r="C144" s="1"/>
      <c r="D144" s="1"/>
      <c r="E144" s="2"/>
      <c r="F144" s="22"/>
      <c r="G144" s="23" t="s">
        <v>11</v>
      </c>
      <c r="H144" s="24">
        <v>0</v>
      </c>
      <c r="I144" s="25"/>
      <c r="J144" s="25"/>
      <c r="K144" s="25"/>
      <c r="L144" s="25"/>
      <c r="M144" s="25"/>
      <c r="N144" s="21"/>
      <c r="O144" s="11">
        <f t="shared" si="5"/>
        <v>350</v>
      </c>
      <c r="P144" s="11">
        <v>700</v>
      </c>
      <c r="Q144" s="49">
        <f>SUM(H144:K144)*O144</f>
        <v>0</v>
      </c>
    </row>
    <row r="145" spans="1:17" s="5" customFormat="1" ht="26.25" customHeight="1">
      <c r="A145" s="11" t="s">
        <v>29</v>
      </c>
      <c r="B145" s="12"/>
      <c r="C145" s="26"/>
      <c r="D145" s="26"/>
      <c r="E145" s="11" t="s">
        <v>30</v>
      </c>
      <c r="F145" s="13" t="s">
        <v>35</v>
      </c>
      <c r="G145" s="13" t="s">
        <v>32</v>
      </c>
      <c r="H145" s="11">
        <v>55</v>
      </c>
      <c r="I145" s="12"/>
      <c r="J145" s="12"/>
      <c r="K145" s="12"/>
      <c r="L145" s="12"/>
      <c r="M145" s="12"/>
      <c r="N145" s="13" t="s">
        <v>54</v>
      </c>
      <c r="O145" s="11">
        <f t="shared" si="5"/>
        <v>375</v>
      </c>
      <c r="P145" s="11">
        <v>750</v>
      </c>
      <c r="Q145" s="50"/>
    </row>
    <row r="146" spans="1:17" s="5" customFormat="1" ht="24.75" customHeight="1">
      <c r="A146" s="2"/>
      <c r="B146" s="2"/>
      <c r="C146" s="16"/>
      <c r="D146" s="16"/>
      <c r="E146" s="17"/>
      <c r="F146" s="18"/>
      <c r="G146" s="19" t="s">
        <v>8</v>
      </c>
      <c r="H146" s="20" t="s">
        <v>9</v>
      </c>
      <c r="I146" s="20" t="s">
        <v>9</v>
      </c>
      <c r="J146" s="20" t="s">
        <v>9</v>
      </c>
      <c r="K146" s="20" t="s">
        <v>9</v>
      </c>
      <c r="L146" s="20" t="s">
        <v>9</v>
      </c>
      <c r="M146" s="20" t="s">
        <v>9</v>
      </c>
      <c r="N146" s="21"/>
      <c r="O146" s="11">
        <f t="shared" si="5"/>
        <v>375</v>
      </c>
      <c r="P146" s="11">
        <v>750</v>
      </c>
      <c r="Q146" s="50"/>
    </row>
    <row r="147" spans="1:17" s="5" customFormat="1" ht="18" customHeight="1">
      <c r="A147" s="2"/>
      <c r="B147" s="2"/>
      <c r="C147" s="3" t="s">
        <v>161</v>
      </c>
      <c r="D147" s="3"/>
      <c r="E147" s="1"/>
      <c r="F147" s="22"/>
      <c r="G147" s="19" t="s">
        <v>19</v>
      </c>
      <c r="H147" s="3">
        <v>1</v>
      </c>
      <c r="I147" s="2"/>
      <c r="J147" s="2"/>
      <c r="K147" s="2"/>
      <c r="L147" s="2"/>
      <c r="M147" s="2"/>
      <c r="N147" s="21"/>
      <c r="O147" s="11">
        <f t="shared" si="5"/>
        <v>375</v>
      </c>
      <c r="P147" s="11">
        <v>750</v>
      </c>
      <c r="Q147" s="50"/>
    </row>
    <row r="148" spans="1:17" s="5" customFormat="1" ht="18" customHeight="1">
      <c r="A148" s="2"/>
      <c r="B148" s="2"/>
      <c r="C148" s="1"/>
      <c r="D148" s="1"/>
      <c r="E148" s="2"/>
      <c r="F148" s="22"/>
      <c r="G148" s="23" t="s">
        <v>11</v>
      </c>
      <c r="H148" s="24">
        <v>0</v>
      </c>
      <c r="I148" s="25"/>
      <c r="J148" s="25"/>
      <c r="K148" s="25"/>
      <c r="L148" s="25"/>
      <c r="M148" s="25"/>
      <c r="N148" s="21"/>
      <c r="O148" s="11">
        <f t="shared" si="5"/>
        <v>375</v>
      </c>
      <c r="P148" s="11">
        <v>750</v>
      </c>
      <c r="Q148" s="49">
        <f>SUM(H148:K148)*O148</f>
        <v>0</v>
      </c>
    </row>
    <row r="149" spans="1:17" s="5" customFormat="1" ht="18" customHeight="1">
      <c r="A149" s="11" t="s">
        <v>29</v>
      </c>
      <c r="B149" s="12"/>
      <c r="C149" s="26"/>
      <c r="D149" s="26"/>
      <c r="E149" s="11" t="s">
        <v>30</v>
      </c>
      <c r="F149" s="13" t="s">
        <v>35</v>
      </c>
      <c r="G149" s="13" t="s">
        <v>32</v>
      </c>
      <c r="H149" s="11">
        <v>55</v>
      </c>
      <c r="I149" s="12"/>
      <c r="J149" s="12"/>
      <c r="K149" s="12"/>
      <c r="L149" s="12"/>
      <c r="M149" s="12"/>
      <c r="N149" s="13" t="s">
        <v>55</v>
      </c>
      <c r="O149" s="11">
        <f t="shared" si="5"/>
        <v>275</v>
      </c>
      <c r="P149" s="11">
        <v>550</v>
      </c>
      <c r="Q149" s="50"/>
    </row>
    <row r="150" spans="1:17" s="5" customFormat="1" ht="24.75" customHeight="1">
      <c r="A150" s="2"/>
      <c r="B150" s="2"/>
      <c r="C150" s="16"/>
      <c r="D150" s="16"/>
      <c r="E150" s="17"/>
      <c r="F150" s="18"/>
      <c r="G150" s="19" t="s">
        <v>8</v>
      </c>
      <c r="H150" s="20" t="s">
        <v>9</v>
      </c>
      <c r="I150" s="20" t="s">
        <v>9</v>
      </c>
      <c r="J150" s="20" t="s">
        <v>9</v>
      </c>
      <c r="K150" s="20" t="s">
        <v>9</v>
      </c>
      <c r="L150" s="20" t="s">
        <v>9</v>
      </c>
      <c r="M150" s="20" t="s">
        <v>9</v>
      </c>
      <c r="N150" s="21"/>
      <c r="O150" s="11">
        <f t="shared" si="5"/>
        <v>275</v>
      </c>
      <c r="P150" s="11">
        <v>550</v>
      </c>
      <c r="Q150" s="50"/>
    </row>
    <row r="151" spans="1:17" s="5" customFormat="1" ht="18" customHeight="1">
      <c r="A151" s="2"/>
      <c r="B151" s="2"/>
      <c r="C151" s="3" t="s">
        <v>211</v>
      </c>
      <c r="D151" s="3"/>
      <c r="E151" s="1"/>
      <c r="F151" s="22"/>
      <c r="G151" s="19" t="s">
        <v>37</v>
      </c>
      <c r="H151" s="3">
        <v>68</v>
      </c>
      <c r="I151" s="2"/>
      <c r="J151" s="2"/>
      <c r="K151" s="2"/>
      <c r="L151" s="2"/>
      <c r="M151" s="2"/>
      <c r="N151" s="21"/>
      <c r="O151" s="11">
        <v>150</v>
      </c>
      <c r="P151" s="11"/>
      <c r="Q151" s="50"/>
    </row>
    <row r="152" spans="1:17" s="5" customFormat="1" ht="18" customHeight="1">
      <c r="A152" s="2"/>
      <c r="B152" s="2"/>
      <c r="C152" s="1"/>
      <c r="D152" s="1"/>
      <c r="E152" s="2"/>
      <c r="F152" s="22"/>
      <c r="G152" s="23" t="s">
        <v>11</v>
      </c>
      <c r="H152" s="24">
        <v>0</v>
      </c>
      <c r="I152" s="25"/>
      <c r="J152" s="25"/>
      <c r="K152" s="25"/>
      <c r="L152" s="25"/>
      <c r="M152" s="25"/>
      <c r="N152" s="21"/>
      <c r="O152" s="11">
        <f t="shared" si="5"/>
        <v>275</v>
      </c>
      <c r="P152" s="11">
        <v>550</v>
      </c>
      <c r="Q152" s="49">
        <f>SUM(H152:K152)*O152</f>
        <v>0</v>
      </c>
    </row>
    <row r="153" spans="1:17" s="5" customFormat="1" ht="18" customHeight="1">
      <c r="A153" s="11" t="s">
        <v>29</v>
      </c>
      <c r="B153" s="12"/>
      <c r="C153" s="26"/>
      <c r="D153" s="26"/>
      <c r="E153" s="11" t="s">
        <v>30</v>
      </c>
      <c r="F153" s="13" t="s">
        <v>35</v>
      </c>
      <c r="G153" s="13" t="s">
        <v>32</v>
      </c>
      <c r="H153" s="11">
        <v>55</v>
      </c>
      <c r="I153" s="12"/>
      <c r="J153" s="12"/>
      <c r="K153" s="12"/>
      <c r="L153" s="12"/>
      <c r="M153" s="12"/>
      <c r="N153" s="13" t="s">
        <v>54</v>
      </c>
      <c r="O153" s="11">
        <f t="shared" si="5"/>
        <v>375</v>
      </c>
      <c r="P153" s="11">
        <v>750</v>
      </c>
      <c r="Q153" s="50"/>
    </row>
    <row r="154" spans="1:17" s="5" customFormat="1" ht="33" customHeight="1">
      <c r="A154" s="2"/>
      <c r="B154" s="2"/>
      <c r="C154" s="16"/>
      <c r="D154" s="16"/>
      <c r="E154" s="17"/>
      <c r="F154" s="18"/>
      <c r="G154" s="19" t="s">
        <v>8</v>
      </c>
      <c r="H154" s="20" t="s">
        <v>9</v>
      </c>
      <c r="I154" s="20" t="s">
        <v>9</v>
      </c>
      <c r="J154" s="20" t="s">
        <v>9</v>
      </c>
      <c r="K154" s="20" t="s">
        <v>9</v>
      </c>
      <c r="L154" s="20" t="s">
        <v>9</v>
      </c>
      <c r="M154" s="20" t="s">
        <v>9</v>
      </c>
      <c r="N154" s="21"/>
      <c r="O154" s="11">
        <f t="shared" si="5"/>
        <v>375</v>
      </c>
      <c r="P154" s="11">
        <v>750</v>
      </c>
      <c r="Q154" s="50"/>
    </row>
    <row r="155" spans="1:17" s="5" customFormat="1" ht="39" customHeight="1">
      <c r="A155" s="2"/>
      <c r="B155" s="2"/>
      <c r="C155" s="3" t="s">
        <v>225</v>
      </c>
      <c r="D155" s="3"/>
      <c r="E155" s="1"/>
      <c r="F155" s="22"/>
      <c r="G155" s="19" t="s">
        <v>14</v>
      </c>
      <c r="H155" s="3">
        <v>11</v>
      </c>
      <c r="I155" s="2"/>
      <c r="J155" s="2"/>
      <c r="K155" s="2"/>
      <c r="L155" s="2"/>
      <c r="M155" s="2"/>
      <c r="N155" s="21"/>
      <c r="O155" s="11">
        <f t="shared" si="5"/>
        <v>375</v>
      </c>
      <c r="P155" s="11">
        <v>750</v>
      </c>
      <c r="Q155" s="50"/>
    </row>
    <row r="156" spans="1:17" s="5" customFormat="1" ht="18" customHeight="1">
      <c r="A156" s="2"/>
      <c r="B156" s="2"/>
      <c r="C156" s="1"/>
      <c r="D156" s="1"/>
      <c r="E156" s="2"/>
      <c r="F156" s="22"/>
      <c r="G156" s="23" t="s">
        <v>11</v>
      </c>
      <c r="H156" s="24">
        <v>0</v>
      </c>
      <c r="I156" s="25"/>
      <c r="J156" s="25"/>
      <c r="K156" s="25"/>
      <c r="L156" s="25"/>
      <c r="M156" s="25"/>
      <c r="N156" s="21"/>
      <c r="O156" s="11">
        <f t="shared" si="5"/>
        <v>375</v>
      </c>
      <c r="P156" s="11">
        <v>750</v>
      </c>
      <c r="Q156" s="49">
        <f>SUM(H156:K156)*O156</f>
        <v>0</v>
      </c>
    </row>
    <row r="157" spans="1:17" s="5" customFormat="1" ht="28.5" customHeight="1">
      <c r="A157" s="11" t="s">
        <v>29</v>
      </c>
      <c r="B157" s="11" t="s">
        <v>17</v>
      </c>
      <c r="C157" s="26"/>
      <c r="D157" s="26"/>
      <c r="E157" s="11" t="s">
        <v>30</v>
      </c>
      <c r="F157" s="13" t="s">
        <v>35</v>
      </c>
      <c r="G157" s="13" t="s">
        <v>32</v>
      </c>
      <c r="H157" s="11">
        <v>55</v>
      </c>
      <c r="I157" s="12"/>
      <c r="J157" s="12"/>
      <c r="K157" s="12"/>
      <c r="L157" s="12"/>
      <c r="M157" s="12"/>
      <c r="N157" s="13" t="s">
        <v>54</v>
      </c>
      <c r="O157" s="11">
        <f t="shared" si="5"/>
        <v>375</v>
      </c>
      <c r="P157" s="11">
        <v>750</v>
      </c>
      <c r="Q157" s="50"/>
    </row>
    <row r="158" spans="1:17" s="5" customFormat="1" ht="29.25" customHeight="1">
      <c r="A158" s="2"/>
      <c r="B158" s="2"/>
      <c r="C158" s="16"/>
      <c r="D158" s="16"/>
      <c r="E158" s="17"/>
      <c r="F158" s="18"/>
      <c r="G158" s="19" t="s">
        <v>8</v>
      </c>
      <c r="H158" s="20" t="s">
        <v>9</v>
      </c>
      <c r="I158" s="20" t="s">
        <v>9</v>
      </c>
      <c r="J158" s="20" t="s">
        <v>9</v>
      </c>
      <c r="K158" s="20" t="s">
        <v>9</v>
      </c>
      <c r="L158" s="20" t="s">
        <v>9</v>
      </c>
      <c r="M158" s="20" t="s">
        <v>9</v>
      </c>
      <c r="N158" s="21"/>
      <c r="O158" s="11">
        <f t="shared" si="5"/>
        <v>375</v>
      </c>
      <c r="P158" s="11">
        <v>750</v>
      </c>
      <c r="Q158" s="50"/>
    </row>
    <row r="159" spans="1:17" s="5" customFormat="1" ht="18" customHeight="1">
      <c r="A159" s="2"/>
      <c r="B159" s="2"/>
      <c r="C159" s="3" t="s">
        <v>162</v>
      </c>
      <c r="D159" s="3"/>
      <c r="E159" s="1"/>
      <c r="F159" s="22"/>
      <c r="G159" s="19" t="s">
        <v>19</v>
      </c>
      <c r="H159" s="3">
        <v>18</v>
      </c>
      <c r="I159" s="2"/>
      <c r="J159" s="2"/>
      <c r="K159" s="2"/>
      <c r="L159" s="2"/>
      <c r="M159" s="2"/>
      <c r="N159" s="21"/>
      <c r="O159" s="11">
        <f t="shared" si="5"/>
        <v>375</v>
      </c>
      <c r="P159" s="11">
        <v>750</v>
      </c>
      <c r="Q159" s="50"/>
    </row>
    <row r="160" spans="1:17" s="5" customFormat="1" ht="18" customHeight="1">
      <c r="A160" s="2"/>
      <c r="B160" s="2"/>
      <c r="C160" s="1"/>
      <c r="D160" s="1"/>
      <c r="E160" s="2"/>
      <c r="F160" s="22"/>
      <c r="G160" s="23" t="s">
        <v>11</v>
      </c>
      <c r="H160" s="24">
        <v>0</v>
      </c>
      <c r="I160" s="25"/>
      <c r="J160" s="25"/>
      <c r="K160" s="25"/>
      <c r="L160" s="25"/>
      <c r="M160" s="25"/>
      <c r="N160" s="21"/>
      <c r="O160" s="11">
        <f t="shared" si="5"/>
        <v>375</v>
      </c>
      <c r="P160" s="11">
        <v>750</v>
      </c>
      <c r="Q160" s="49">
        <f>SUM(H160:K160)*O160</f>
        <v>0</v>
      </c>
    </row>
    <row r="161" spans="1:17" s="5" customFormat="1" ht="23.25" customHeight="1">
      <c r="A161" s="11" t="s">
        <v>29</v>
      </c>
      <c r="B161" s="12"/>
      <c r="C161" s="26"/>
      <c r="D161" s="26"/>
      <c r="E161" s="11" t="s">
        <v>30</v>
      </c>
      <c r="F161" s="13" t="s">
        <v>35</v>
      </c>
      <c r="G161" s="13" t="s">
        <v>32</v>
      </c>
      <c r="H161" s="11">
        <v>55</v>
      </c>
      <c r="I161" s="12"/>
      <c r="J161" s="12"/>
      <c r="K161" s="12"/>
      <c r="L161" s="12"/>
      <c r="M161" s="12"/>
      <c r="N161" s="13" t="s">
        <v>54</v>
      </c>
      <c r="O161" s="11">
        <f t="shared" si="5"/>
        <v>275</v>
      </c>
      <c r="P161" s="11">
        <v>550</v>
      </c>
      <c r="Q161" s="50"/>
    </row>
    <row r="162" spans="1:17" s="5" customFormat="1" ht="23.25" customHeight="1">
      <c r="A162" s="2"/>
      <c r="B162" s="2"/>
      <c r="C162" s="16"/>
      <c r="D162" s="16"/>
      <c r="E162" s="17"/>
      <c r="F162" s="18"/>
      <c r="G162" s="19" t="s">
        <v>8</v>
      </c>
      <c r="H162" s="20" t="s">
        <v>9</v>
      </c>
      <c r="I162" s="20" t="s">
        <v>9</v>
      </c>
      <c r="J162" s="20" t="s">
        <v>9</v>
      </c>
      <c r="K162" s="20" t="s">
        <v>9</v>
      </c>
      <c r="L162" s="20" t="s">
        <v>9</v>
      </c>
      <c r="M162" s="20" t="s">
        <v>9</v>
      </c>
      <c r="N162" s="21"/>
      <c r="O162" s="11">
        <f t="shared" si="5"/>
        <v>275</v>
      </c>
      <c r="P162" s="11">
        <v>550</v>
      </c>
      <c r="Q162" s="50"/>
    </row>
    <row r="163" spans="1:17" s="5" customFormat="1" ht="18" customHeight="1">
      <c r="A163" s="2"/>
      <c r="B163" s="2"/>
      <c r="C163" s="3" t="s">
        <v>163</v>
      </c>
      <c r="D163" s="3"/>
      <c r="E163" s="1"/>
      <c r="F163" s="22"/>
      <c r="G163" s="19" t="s">
        <v>19</v>
      </c>
      <c r="H163" s="3">
        <v>58</v>
      </c>
      <c r="I163" s="2"/>
      <c r="J163" s="2"/>
      <c r="K163" s="2"/>
      <c r="L163" s="2"/>
      <c r="M163" s="2"/>
      <c r="N163" s="21"/>
      <c r="O163" s="11">
        <v>150</v>
      </c>
      <c r="P163" s="11">
        <v>550</v>
      </c>
      <c r="Q163" s="50"/>
    </row>
    <row r="164" spans="1:17" s="5" customFormat="1" ht="24.75" customHeight="1">
      <c r="A164" s="2"/>
      <c r="B164" s="2"/>
      <c r="C164" s="1"/>
      <c r="D164" s="1"/>
      <c r="E164" s="2"/>
      <c r="F164" s="22"/>
      <c r="G164" s="23" t="s">
        <v>11</v>
      </c>
      <c r="H164" s="24">
        <v>0</v>
      </c>
      <c r="I164" s="25"/>
      <c r="J164" s="25"/>
      <c r="K164" s="25"/>
      <c r="L164" s="25"/>
      <c r="M164" s="25"/>
      <c r="N164" s="21"/>
      <c r="O164" s="11">
        <f t="shared" si="5"/>
        <v>275</v>
      </c>
      <c r="P164" s="11">
        <v>550</v>
      </c>
      <c r="Q164" s="49">
        <f>SUM(H164:K164)*O164</f>
        <v>0</v>
      </c>
    </row>
    <row r="165" spans="1:17" s="5" customFormat="1" ht="18" customHeight="1">
      <c r="A165" s="11" t="s">
        <v>29</v>
      </c>
      <c r="B165" s="12"/>
      <c r="C165" s="26"/>
      <c r="D165" s="26"/>
      <c r="E165" s="11" t="s">
        <v>30</v>
      </c>
      <c r="F165" s="13" t="s">
        <v>56</v>
      </c>
      <c r="G165" s="13" t="s">
        <v>32</v>
      </c>
      <c r="H165" s="11">
        <v>55</v>
      </c>
      <c r="I165" s="12"/>
      <c r="J165" s="12"/>
      <c r="K165" s="12"/>
      <c r="L165" s="12"/>
      <c r="M165" s="12"/>
      <c r="N165" s="13" t="s">
        <v>57</v>
      </c>
      <c r="O165" s="11">
        <f t="shared" si="5"/>
        <v>400</v>
      </c>
      <c r="P165" s="11">
        <v>800</v>
      </c>
      <c r="Q165" s="50"/>
    </row>
    <row r="166" spans="1:17" s="5" customFormat="1" ht="18" customHeight="1">
      <c r="A166" s="2"/>
      <c r="B166" s="2"/>
      <c r="C166" s="16"/>
      <c r="D166" s="16"/>
      <c r="E166" s="17"/>
      <c r="F166" s="18"/>
      <c r="G166" s="19" t="s">
        <v>8</v>
      </c>
      <c r="H166" s="20" t="s">
        <v>9</v>
      </c>
      <c r="I166" s="20" t="s">
        <v>9</v>
      </c>
      <c r="J166" s="20" t="s">
        <v>9</v>
      </c>
      <c r="K166" s="20" t="s">
        <v>9</v>
      </c>
      <c r="L166" s="20" t="s">
        <v>9</v>
      </c>
      <c r="M166" s="20" t="s">
        <v>9</v>
      </c>
      <c r="N166" s="21"/>
      <c r="O166" s="11">
        <f t="shared" si="5"/>
        <v>400</v>
      </c>
      <c r="P166" s="11">
        <v>800</v>
      </c>
      <c r="Q166" s="50"/>
    </row>
    <row r="167" spans="1:17" s="5" customFormat="1" ht="18" customHeight="1">
      <c r="A167" s="2"/>
      <c r="B167" s="2"/>
      <c r="C167" s="3" t="s">
        <v>236</v>
      </c>
      <c r="D167" s="3"/>
      <c r="E167" s="1"/>
      <c r="F167" s="22"/>
      <c r="G167" s="19" t="s">
        <v>19</v>
      </c>
      <c r="H167" s="3">
        <v>5</v>
      </c>
      <c r="I167" s="2"/>
      <c r="J167" s="2"/>
      <c r="K167" s="2"/>
      <c r="L167" s="2"/>
      <c r="M167" s="2"/>
      <c r="N167" s="21"/>
      <c r="O167" s="11">
        <f t="shared" si="5"/>
        <v>400</v>
      </c>
      <c r="P167" s="11">
        <v>800</v>
      </c>
      <c r="Q167" s="50"/>
    </row>
    <row r="168" spans="1:17" s="5" customFormat="1" ht="27" customHeight="1">
      <c r="A168" s="2"/>
      <c r="B168" s="2"/>
      <c r="C168" s="1"/>
      <c r="D168" s="1"/>
      <c r="E168" s="2"/>
      <c r="F168" s="22"/>
      <c r="G168" s="23" t="s">
        <v>11</v>
      </c>
      <c r="H168" s="24">
        <v>0</v>
      </c>
      <c r="I168" s="25"/>
      <c r="J168" s="25"/>
      <c r="K168" s="25"/>
      <c r="L168" s="25"/>
      <c r="M168" s="25"/>
      <c r="N168" s="21"/>
      <c r="O168" s="11">
        <f t="shared" si="5"/>
        <v>400</v>
      </c>
      <c r="P168" s="11">
        <v>800</v>
      </c>
      <c r="Q168" s="49">
        <f>SUM(H168:K168)*O168</f>
        <v>0</v>
      </c>
    </row>
    <row r="169" spans="1:17" s="5" customFormat="1" ht="18" customHeight="1">
      <c r="A169" s="11" t="s">
        <v>29</v>
      </c>
      <c r="B169" s="12"/>
      <c r="C169" s="26"/>
      <c r="D169" s="26"/>
      <c r="E169" s="11" t="s">
        <v>30</v>
      </c>
      <c r="F169" s="13" t="s">
        <v>56</v>
      </c>
      <c r="G169" s="13" t="s">
        <v>32</v>
      </c>
      <c r="H169" s="11">
        <v>55</v>
      </c>
      <c r="I169" s="12"/>
      <c r="J169" s="12"/>
      <c r="K169" s="12"/>
      <c r="L169" s="12"/>
      <c r="M169" s="12"/>
      <c r="N169" s="13" t="s">
        <v>57</v>
      </c>
      <c r="O169" s="11">
        <f t="shared" si="5"/>
        <v>400</v>
      </c>
      <c r="P169" s="11">
        <v>800</v>
      </c>
      <c r="Q169" s="50"/>
    </row>
    <row r="170" spans="1:17" s="5" customFormat="1" ht="18" customHeight="1">
      <c r="A170" s="2"/>
      <c r="B170" s="2"/>
      <c r="C170" s="16"/>
      <c r="D170" s="16"/>
      <c r="E170" s="17"/>
      <c r="F170" s="18"/>
      <c r="G170" s="19" t="s">
        <v>8</v>
      </c>
      <c r="H170" s="20" t="s">
        <v>9</v>
      </c>
      <c r="I170" s="20" t="s">
        <v>9</v>
      </c>
      <c r="J170" s="20" t="s">
        <v>9</v>
      </c>
      <c r="K170" s="20" t="s">
        <v>9</v>
      </c>
      <c r="L170" s="20" t="s">
        <v>9</v>
      </c>
      <c r="M170" s="20" t="s">
        <v>9</v>
      </c>
      <c r="N170" s="21"/>
      <c r="O170" s="11">
        <f t="shared" si="5"/>
        <v>400</v>
      </c>
      <c r="P170" s="11">
        <v>800</v>
      </c>
      <c r="Q170" s="50"/>
    </row>
    <row r="171" spans="1:17" s="5" customFormat="1" ht="18" customHeight="1">
      <c r="A171" s="2"/>
      <c r="B171" s="2"/>
      <c r="C171" s="3" t="s">
        <v>226</v>
      </c>
      <c r="D171" s="3"/>
      <c r="E171" s="1"/>
      <c r="F171" s="22"/>
      <c r="G171" s="19" t="s">
        <v>14</v>
      </c>
      <c r="H171" s="3">
        <v>9</v>
      </c>
      <c r="I171" s="2"/>
      <c r="J171" s="2"/>
      <c r="K171" s="2"/>
      <c r="L171" s="2"/>
      <c r="M171" s="2"/>
      <c r="N171" s="21"/>
      <c r="O171" s="11">
        <f t="shared" si="5"/>
        <v>400</v>
      </c>
      <c r="P171" s="11">
        <v>800</v>
      </c>
      <c r="Q171" s="50"/>
    </row>
    <row r="172" spans="1:17" s="5" customFormat="1" ht="18" customHeight="1">
      <c r="A172" s="2"/>
      <c r="B172" s="2"/>
      <c r="C172" s="1"/>
      <c r="D172" s="1"/>
      <c r="E172" s="2"/>
      <c r="F172" s="22"/>
      <c r="G172" s="23" t="s">
        <v>11</v>
      </c>
      <c r="H172" s="24">
        <v>0</v>
      </c>
      <c r="I172" s="25"/>
      <c r="J172" s="25"/>
      <c r="K172" s="25"/>
      <c r="L172" s="25"/>
      <c r="M172" s="25"/>
      <c r="N172" s="21"/>
      <c r="O172" s="11">
        <f t="shared" si="5"/>
        <v>400</v>
      </c>
      <c r="P172" s="11">
        <v>800</v>
      </c>
      <c r="Q172" s="49">
        <f>SUM(H172:K172)*O172</f>
        <v>0</v>
      </c>
    </row>
    <row r="173" spans="1:17" s="5" customFormat="1" ht="18" customHeight="1">
      <c r="A173" s="11" t="s">
        <v>29</v>
      </c>
      <c r="B173" s="12"/>
      <c r="C173" s="26"/>
      <c r="D173" s="26"/>
      <c r="E173" s="11" t="s">
        <v>30</v>
      </c>
      <c r="F173" s="13" t="s">
        <v>56</v>
      </c>
      <c r="G173" s="13" t="s">
        <v>32</v>
      </c>
      <c r="H173" s="11">
        <v>55</v>
      </c>
      <c r="I173" s="12"/>
      <c r="J173" s="12"/>
      <c r="K173" s="12"/>
      <c r="L173" s="12"/>
      <c r="M173" s="12"/>
      <c r="N173" s="13" t="s">
        <v>57</v>
      </c>
      <c r="O173" s="11">
        <f t="shared" si="5"/>
        <v>325</v>
      </c>
      <c r="P173" s="11">
        <v>650</v>
      </c>
      <c r="Q173" s="50"/>
    </row>
    <row r="174" spans="1:17" s="5" customFormat="1" ht="18" customHeight="1">
      <c r="A174" s="2"/>
      <c r="B174" s="2"/>
      <c r="C174" s="16"/>
      <c r="D174" s="16"/>
      <c r="E174" s="17"/>
      <c r="F174" s="18"/>
      <c r="G174" s="19" t="s">
        <v>8</v>
      </c>
      <c r="H174" s="20" t="s">
        <v>9</v>
      </c>
      <c r="I174" s="20" t="s">
        <v>9</v>
      </c>
      <c r="J174" s="20" t="s">
        <v>9</v>
      </c>
      <c r="K174" s="20" t="s">
        <v>9</v>
      </c>
      <c r="L174" s="20" t="s">
        <v>9</v>
      </c>
      <c r="M174" s="20" t="s">
        <v>9</v>
      </c>
      <c r="N174" s="21"/>
      <c r="O174" s="11">
        <f t="shared" si="5"/>
        <v>325</v>
      </c>
      <c r="P174" s="11">
        <v>650</v>
      </c>
      <c r="Q174" s="50"/>
    </row>
    <row r="175" spans="1:17" s="5" customFormat="1" ht="18" customHeight="1">
      <c r="A175" s="2"/>
      <c r="B175" s="2"/>
      <c r="C175" s="3" t="s">
        <v>164</v>
      </c>
      <c r="D175" s="3"/>
      <c r="E175" s="1"/>
      <c r="F175" s="22"/>
      <c r="G175" s="19" t="s">
        <v>19</v>
      </c>
      <c r="H175" s="3">
        <v>10</v>
      </c>
      <c r="I175" s="2"/>
      <c r="J175" s="2"/>
      <c r="K175" s="2"/>
      <c r="L175" s="2"/>
      <c r="M175" s="2"/>
      <c r="N175" s="21"/>
      <c r="O175" s="11">
        <f t="shared" si="5"/>
        <v>325</v>
      </c>
      <c r="P175" s="11">
        <v>650</v>
      </c>
      <c r="Q175" s="50"/>
    </row>
    <row r="176" spans="1:17" s="5" customFormat="1" ht="18" customHeight="1">
      <c r="A176" s="2"/>
      <c r="B176" s="2"/>
      <c r="C176" s="1"/>
      <c r="D176" s="1"/>
      <c r="E176" s="2"/>
      <c r="F176" s="22"/>
      <c r="G176" s="23" t="s">
        <v>11</v>
      </c>
      <c r="H176" s="24">
        <v>0</v>
      </c>
      <c r="I176" s="25"/>
      <c r="J176" s="25"/>
      <c r="K176" s="25"/>
      <c r="L176" s="25"/>
      <c r="M176" s="25"/>
      <c r="N176" s="21"/>
      <c r="O176" s="11">
        <f t="shared" si="5"/>
        <v>325</v>
      </c>
      <c r="P176" s="11">
        <v>650</v>
      </c>
      <c r="Q176" s="49">
        <f>SUM(H176:K176)*O176</f>
        <v>0</v>
      </c>
    </row>
    <row r="177" spans="1:17" s="5" customFormat="1" ht="18" customHeight="1">
      <c r="A177" s="11" t="s">
        <v>29</v>
      </c>
      <c r="B177" s="12"/>
      <c r="C177" s="26"/>
      <c r="D177" s="26"/>
      <c r="E177" s="11" t="s">
        <v>30</v>
      </c>
      <c r="F177" s="13" t="s">
        <v>56</v>
      </c>
      <c r="G177" s="13" t="s">
        <v>32</v>
      </c>
      <c r="H177" s="11">
        <v>55</v>
      </c>
      <c r="I177" s="12"/>
      <c r="J177" s="12"/>
      <c r="K177" s="12"/>
      <c r="L177" s="12"/>
      <c r="M177" s="12"/>
      <c r="N177" s="13" t="s">
        <v>57</v>
      </c>
      <c r="O177" s="11">
        <f t="shared" si="5"/>
        <v>375</v>
      </c>
      <c r="P177" s="11">
        <v>750</v>
      </c>
      <c r="Q177" s="50"/>
    </row>
    <row r="178" spans="1:17" s="5" customFormat="1" ht="18" customHeight="1">
      <c r="A178" s="2"/>
      <c r="B178" s="2"/>
      <c r="C178" s="16"/>
      <c r="D178" s="16"/>
      <c r="E178" s="17"/>
      <c r="F178" s="18"/>
      <c r="G178" s="19" t="s">
        <v>8</v>
      </c>
      <c r="H178" s="20" t="s">
        <v>9</v>
      </c>
      <c r="I178" s="20" t="s">
        <v>9</v>
      </c>
      <c r="J178" s="20" t="s">
        <v>9</v>
      </c>
      <c r="K178" s="20" t="s">
        <v>9</v>
      </c>
      <c r="L178" s="20" t="s">
        <v>9</v>
      </c>
      <c r="M178" s="20" t="s">
        <v>9</v>
      </c>
      <c r="N178" s="21"/>
      <c r="O178" s="11">
        <f t="shared" si="5"/>
        <v>375</v>
      </c>
      <c r="P178" s="11">
        <v>750</v>
      </c>
      <c r="Q178" s="50"/>
    </row>
    <row r="179" spans="1:17" s="5" customFormat="1" ht="18" customHeight="1">
      <c r="A179" s="2"/>
      <c r="B179" s="2"/>
      <c r="C179" s="3" t="s">
        <v>195</v>
      </c>
      <c r="D179" s="3"/>
      <c r="E179" s="1"/>
      <c r="F179" s="22"/>
      <c r="G179" s="19" t="s">
        <v>24</v>
      </c>
      <c r="H179" s="3">
        <v>3</v>
      </c>
      <c r="I179" s="2"/>
      <c r="J179" s="2"/>
      <c r="K179" s="2"/>
      <c r="L179" s="2"/>
      <c r="M179" s="2"/>
      <c r="N179" s="21"/>
      <c r="O179" s="11">
        <f t="shared" si="5"/>
        <v>375</v>
      </c>
      <c r="P179" s="11">
        <v>750</v>
      </c>
      <c r="Q179" s="50"/>
    </row>
    <row r="180" spans="1:17" s="5" customFormat="1" ht="18" customHeight="1">
      <c r="A180" s="2"/>
      <c r="B180" s="2"/>
      <c r="C180" s="1"/>
      <c r="D180" s="1"/>
      <c r="E180" s="2"/>
      <c r="F180" s="22"/>
      <c r="G180" s="23" t="s">
        <v>11</v>
      </c>
      <c r="H180" s="24">
        <v>0</v>
      </c>
      <c r="I180" s="25"/>
      <c r="J180" s="25"/>
      <c r="K180" s="25"/>
      <c r="L180" s="25"/>
      <c r="M180" s="25"/>
      <c r="N180" s="21"/>
      <c r="O180" s="11">
        <f t="shared" si="5"/>
        <v>375</v>
      </c>
      <c r="P180" s="11">
        <v>750</v>
      </c>
      <c r="Q180" s="49">
        <f>SUM(H180:K180)*O180</f>
        <v>0</v>
      </c>
    </row>
    <row r="181" spans="1:17" s="5" customFormat="1" ht="36" customHeight="1">
      <c r="A181" s="11" t="s">
        <v>29</v>
      </c>
      <c r="B181" s="12"/>
      <c r="C181" s="26"/>
      <c r="D181" s="26"/>
      <c r="E181" s="11" t="s">
        <v>30</v>
      </c>
      <c r="F181" s="13" t="s">
        <v>35</v>
      </c>
      <c r="G181" s="13" t="s">
        <v>32</v>
      </c>
      <c r="H181" s="11">
        <v>55</v>
      </c>
      <c r="I181" s="12"/>
      <c r="J181" s="12"/>
      <c r="K181" s="12"/>
      <c r="L181" s="12"/>
      <c r="M181" s="12"/>
      <c r="N181" s="13" t="s">
        <v>115</v>
      </c>
      <c r="O181" s="11">
        <f t="shared" si="5"/>
        <v>375</v>
      </c>
      <c r="P181" s="11">
        <v>750</v>
      </c>
      <c r="Q181" s="50"/>
    </row>
    <row r="182" spans="1:17" s="5" customFormat="1" ht="18" customHeight="1">
      <c r="A182" s="2"/>
      <c r="B182" s="2"/>
      <c r="C182" s="16"/>
      <c r="D182" s="16"/>
      <c r="E182" s="17"/>
      <c r="F182" s="18"/>
      <c r="G182" s="19" t="s">
        <v>8</v>
      </c>
      <c r="H182" s="20" t="s">
        <v>9</v>
      </c>
      <c r="I182" s="20" t="s">
        <v>9</v>
      </c>
      <c r="J182" s="20" t="s">
        <v>9</v>
      </c>
      <c r="K182" s="20" t="s">
        <v>9</v>
      </c>
      <c r="L182" s="20" t="s">
        <v>9</v>
      </c>
      <c r="M182" s="20" t="s">
        <v>9</v>
      </c>
      <c r="N182" s="21"/>
      <c r="O182" s="11">
        <f t="shared" si="5"/>
        <v>375</v>
      </c>
      <c r="P182" s="11">
        <v>750</v>
      </c>
      <c r="Q182" s="50"/>
    </row>
    <row r="183" spans="1:17" s="5" customFormat="1" ht="18" customHeight="1">
      <c r="A183" s="2"/>
      <c r="B183" s="2"/>
      <c r="C183" s="3" t="s">
        <v>165</v>
      </c>
      <c r="D183" s="3"/>
      <c r="E183" s="1"/>
      <c r="F183" s="22"/>
      <c r="G183" s="19" t="s">
        <v>19</v>
      </c>
      <c r="H183" s="3">
        <v>1</v>
      </c>
      <c r="I183" s="2"/>
      <c r="J183" s="2"/>
      <c r="K183" s="2"/>
      <c r="L183" s="2"/>
      <c r="M183" s="2"/>
      <c r="N183" s="21"/>
      <c r="O183" s="11">
        <f t="shared" si="5"/>
        <v>375</v>
      </c>
      <c r="P183" s="11">
        <v>750</v>
      </c>
      <c r="Q183" s="50"/>
    </row>
    <row r="184" spans="1:17" s="5" customFormat="1" ht="25.5" customHeight="1">
      <c r="A184" s="2"/>
      <c r="B184" s="2"/>
      <c r="C184" s="1"/>
      <c r="D184" s="1"/>
      <c r="E184" s="2"/>
      <c r="F184" s="22"/>
      <c r="G184" s="23" t="s">
        <v>11</v>
      </c>
      <c r="H184" s="24">
        <v>0</v>
      </c>
      <c r="I184" s="25"/>
      <c r="J184" s="25"/>
      <c r="K184" s="25"/>
      <c r="L184" s="25"/>
      <c r="M184" s="25"/>
      <c r="N184" s="21"/>
      <c r="O184" s="11">
        <f t="shared" si="5"/>
        <v>375</v>
      </c>
      <c r="P184" s="11">
        <v>750</v>
      </c>
      <c r="Q184" s="49">
        <f>SUM(H184:K184)*O184</f>
        <v>0</v>
      </c>
    </row>
    <row r="185" spans="1:17" s="5" customFormat="1" ht="36" customHeight="1">
      <c r="A185" s="11" t="s">
        <v>29</v>
      </c>
      <c r="B185" s="12"/>
      <c r="C185" s="26"/>
      <c r="D185" s="26"/>
      <c r="E185" s="11" t="s">
        <v>30</v>
      </c>
      <c r="F185" s="13" t="s">
        <v>35</v>
      </c>
      <c r="G185" s="13" t="s">
        <v>32</v>
      </c>
      <c r="H185" s="11">
        <v>55</v>
      </c>
      <c r="I185" s="12"/>
      <c r="J185" s="12"/>
      <c r="K185" s="12"/>
      <c r="L185" s="12"/>
      <c r="M185" s="12"/>
      <c r="N185" s="13" t="s">
        <v>115</v>
      </c>
      <c r="O185" s="11">
        <f t="shared" si="5"/>
        <v>400</v>
      </c>
      <c r="P185" s="11">
        <v>800</v>
      </c>
      <c r="Q185" s="50"/>
    </row>
    <row r="186" spans="1:17" s="5" customFormat="1" ht="18" customHeight="1">
      <c r="A186" s="2"/>
      <c r="B186" s="2"/>
      <c r="C186" s="16"/>
      <c r="D186" s="16"/>
      <c r="E186" s="17"/>
      <c r="F186" s="18"/>
      <c r="G186" s="19" t="s">
        <v>8</v>
      </c>
      <c r="H186" s="20" t="s">
        <v>9</v>
      </c>
      <c r="I186" s="20" t="s">
        <v>9</v>
      </c>
      <c r="J186" s="20" t="s">
        <v>9</v>
      </c>
      <c r="K186" s="20" t="s">
        <v>9</v>
      </c>
      <c r="L186" s="20" t="s">
        <v>9</v>
      </c>
      <c r="M186" s="20" t="s">
        <v>9</v>
      </c>
      <c r="N186" s="21"/>
      <c r="O186" s="11">
        <f t="shared" si="5"/>
        <v>400</v>
      </c>
      <c r="P186" s="11">
        <v>800</v>
      </c>
      <c r="Q186" s="50"/>
    </row>
    <row r="187" spans="1:17" s="5" customFormat="1" ht="18" customHeight="1">
      <c r="A187" s="2"/>
      <c r="B187" s="2"/>
      <c r="C187" s="3" t="s">
        <v>166</v>
      </c>
      <c r="D187" s="3"/>
      <c r="E187" s="1"/>
      <c r="F187" s="22"/>
      <c r="G187" s="19" t="s">
        <v>19</v>
      </c>
      <c r="H187" s="3">
        <v>5</v>
      </c>
      <c r="I187" s="2"/>
      <c r="J187" s="2"/>
      <c r="K187" s="2"/>
      <c r="L187" s="2"/>
      <c r="M187" s="2"/>
      <c r="N187" s="21"/>
      <c r="O187" s="11">
        <f t="shared" si="5"/>
        <v>400</v>
      </c>
      <c r="P187" s="11">
        <v>800</v>
      </c>
      <c r="Q187" s="50"/>
    </row>
    <row r="188" spans="1:17" s="5" customFormat="1" ht="39" customHeight="1">
      <c r="A188" s="2"/>
      <c r="B188" s="2"/>
      <c r="C188" s="1"/>
      <c r="D188" s="1"/>
      <c r="E188" s="2"/>
      <c r="F188" s="22"/>
      <c r="G188" s="23" t="s">
        <v>11</v>
      </c>
      <c r="H188" s="24">
        <v>0</v>
      </c>
      <c r="I188" s="25"/>
      <c r="J188" s="25"/>
      <c r="K188" s="25"/>
      <c r="L188" s="25"/>
      <c r="M188" s="25"/>
      <c r="N188" s="21"/>
      <c r="O188" s="11">
        <f t="shared" si="5"/>
        <v>400</v>
      </c>
      <c r="P188" s="11">
        <v>800</v>
      </c>
      <c r="Q188" s="49">
        <f>SUM(H188:K188)*O188</f>
        <v>0</v>
      </c>
    </row>
    <row r="189" spans="1:17" s="5" customFormat="1" ht="34.5" customHeight="1">
      <c r="A189" s="11" t="s">
        <v>29</v>
      </c>
      <c r="B189" s="12"/>
      <c r="C189" s="26"/>
      <c r="D189" s="26"/>
      <c r="E189" s="11" t="s">
        <v>30</v>
      </c>
      <c r="F189" s="13" t="s">
        <v>35</v>
      </c>
      <c r="G189" s="13" t="s">
        <v>32</v>
      </c>
      <c r="H189" s="11">
        <v>55</v>
      </c>
      <c r="I189" s="12"/>
      <c r="J189" s="12"/>
      <c r="K189" s="12"/>
      <c r="L189" s="12"/>
      <c r="M189" s="12"/>
      <c r="N189" s="13" t="s">
        <v>115</v>
      </c>
      <c r="O189" s="11">
        <f t="shared" si="5"/>
        <v>400</v>
      </c>
      <c r="P189" s="11">
        <v>800</v>
      </c>
      <c r="Q189" s="50"/>
    </row>
    <row r="190" spans="1:17" s="5" customFormat="1" ht="18" customHeight="1">
      <c r="A190" s="2"/>
      <c r="B190" s="2"/>
      <c r="C190" s="16"/>
      <c r="D190" s="16"/>
      <c r="E190" s="17"/>
      <c r="F190" s="18"/>
      <c r="G190" s="19" t="s">
        <v>8</v>
      </c>
      <c r="H190" s="20" t="s">
        <v>9</v>
      </c>
      <c r="I190" s="20" t="s">
        <v>9</v>
      </c>
      <c r="J190" s="20" t="s">
        <v>9</v>
      </c>
      <c r="K190" s="20" t="s">
        <v>9</v>
      </c>
      <c r="L190" s="20" t="s">
        <v>9</v>
      </c>
      <c r="M190" s="20" t="s">
        <v>9</v>
      </c>
      <c r="N190" s="21"/>
      <c r="O190" s="11">
        <f t="shared" si="5"/>
        <v>400</v>
      </c>
      <c r="P190" s="11">
        <v>800</v>
      </c>
      <c r="Q190" s="50"/>
    </row>
    <row r="191" spans="1:17" s="5" customFormat="1" ht="18" customHeight="1">
      <c r="A191" s="2"/>
      <c r="B191" s="2"/>
      <c r="C191" s="3" t="s">
        <v>167</v>
      </c>
      <c r="D191" s="3"/>
      <c r="E191" s="1"/>
      <c r="F191" s="22"/>
      <c r="G191" s="19" t="s">
        <v>19</v>
      </c>
      <c r="H191" s="3">
        <v>1</v>
      </c>
      <c r="I191" s="2"/>
      <c r="J191" s="2"/>
      <c r="K191" s="2"/>
      <c r="L191" s="2"/>
      <c r="M191" s="2"/>
      <c r="N191" s="21"/>
      <c r="O191" s="11">
        <f t="shared" si="5"/>
        <v>400</v>
      </c>
      <c r="P191" s="11">
        <v>800</v>
      </c>
      <c r="Q191" s="50"/>
    </row>
    <row r="192" spans="1:17" s="5" customFormat="1" ht="22.5" customHeight="1">
      <c r="A192" s="2"/>
      <c r="B192" s="2"/>
      <c r="C192" s="1"/>
      <c r="D192" s="1"/>
      <c r="E192" s="2"/>
      <c r="F192" s="22"/>
      <c r="G192" s="23" t="s">
        <v>11</v>
      </c>
      <c r="H192" s="24">
        <v>0</v>
      </c>
      <c r="I192" s="25"/>
      <c r="J192" s="25"/>
      <c r="K192" s="25"/>
      <c r="L192" s="25"/>
      <c r="M192" s="25"/>
      <c r="N192" s="21"/>
      <c r="O192" s="11">
        <f t="shared" si="5"/>
        <v>400</v>
      </c>
      <c r="P192" s="11">
        <v>800</v>
      </c>
      <c r="Q192" s="49">
        <f>SUM(H192:K192)*O192</f>
        <v>0</v>
      </c>
    </row>
    <row r="193" spans="1:17" s="5" customFormat="1" ht="18" customHeight="1">
      <c r="A193" s="11" t="s">
        <v>29</v>
      </c>
      <c r="B193" s="12"/>
      <c r="C193" s="26"/>
      <c r="D193" s="26"/>
      <c r="E193" s="11" t="s">
        <v>30</v>
      </c>
      <c r="F193" s="13" t="s">
        <v>35</v>
      </c>
      <c r="G193" s="13" t="s">
        <v>32</v>
      </c>
      <c r="H193" s="11">
        <v>55</v>
      </c>
      <c r="I193" s="12"/>
      <c r="J193" s="12"/>
      <c r="K193" s="12"/>
      <c r="L193" s="12"/>
      <c r="M193" s="12"/>
      <c r="N193" s="13" t="s">
        <v>116</v>
      </c>
      <c r="O193" s="11">
        <f t="shared" si="5"/>
        <v>375</v>
      </c>
      <c r="P193" s="11">
        <v>750</v>
      </c>
      <c r="Q193" s="50"/>
    </row>
    <row r="194" spans="1:17" s="5" customFormat="1" ht="18" customHeight="1">
      <c r="A194" s="2"/>
      <c r="B194" s="2"/>
      <c r="C194" s="16"/>
      <c r="D194" s="16"/>
      <c r="E194" s="17"/>
      <c r="F194" s="18"/>
      <c r="G194" s="19" t="s">
        <v>8</v>
      </c>
      <c r="H194" s="20" t="s">
        <v>9</v>
      </c>
      <c r="I194" s="20" t="s">
        <v>9</v>
      </c>
      <c r="J194" s="20" t="s">
        <v>9</v>
      </c>
      <c r="K194" s="20" t="s">
        <v>9</v>
      </c>
      <c r="L194" s="20" t="s">
        <v>9</v>
      </c>
      <c r="M194" s="20" t="s">
        <v>9</v>
      </c>
      <c r="N194" s="21"/>
      <c r="O194" s="11">
        <f t="shared" si="5"/>
        <v>375</v>
      </c>
      <c r="P194" s="11">
        <v>750</v>
      </c>
      <c r="Q194" s="50"/>
    </row>
    <row r="195" spans="1:17" s="5" customFormat="1" ht="18" customHeight="1">
      <c r="A195" s="2"/>
      <c r="B195" s="2"/>
      <c r="C195" s="3" t="s">
        <v>237</v>
      </c>
      <c r="D195" s="3"/>
      <c r="E195" s="1"/>
      <c r="F195" s="22"/>
      <c r="G195" s="19" t="s">
        <v>14</v>
      </c>
      <c r="H195" s="3">
        <v>1</v>
      </c>
      <c r="I195" s="2"/>
      <c r="J195" s="2"/>
      <c r="K195" s="2"/>
      <c r="L195" s="2"/>
      <c r="M195" s="2"/>
      <c r="N195" s="21"/>
      <c r="O195" s="11">
        <f t="shared" si="5"/>
        <v>375</v>
      </c>
      <c r="P195" s="11">
        <v>750</v>
      </c>
      <c r="Q195" s="50"/>
    </row>
    <row r="196" spans="1:17" s="5" customFormat="1" ht="26.25" customHeight="1">
      <c r="A196" s="2"/>
      <c r="B196" s="2"/>
      <c r="C196" s="1"/>
      <c r="D196" s="1"/>
      <c r="E196" s="2"/>
      <c r="F196" s="22"/>
      <c r="G196" s="23" t="s">
        <v>11</v>
      </c>
      <c r="H196" s="24">
        <v>0</v>
      </c>
      <c r="I196" s="25"/>
      <c r="J196" s="25"/>
      <c r="K196" s="25"/>
      <c r="L196" s="25"/>
      <c r="M196" s="25"/>
      <c r="N196" s="21"/>
      <c r="O196" s="11">
        <f t="shared" ref="O196" si="6">P196/2</f>
        <v>375</v>
      </c>
      <c r="P196" s="11">
        <v>750</v>
      </c>
      <c r="Q196" s="49">
        <f>SUM(H196:K196)*O196</f>
        <v>0</v>
      </c>
    </row>
    <row r="197" spans="1:17" s="5" customFormat="1" ht="18" customHeight="1">
      <c r="A197" s="11" t="s">
        <v>29</v>
      </c>
      <c r="B197" s="12"/>
      <c r="C197" s="26"/>
      <c r="D197" s="26"/>
      <c r="E197" s="11" t="s">
        <v>30</v>
      </c>
      <c r="F197" s="13" t="s">
        <v>35</v>
      </c>
      <c r="G197" s="13" t="s">
        <v>32</v>
      </c>
      <c r="H197" s="11">
        <v>55</v>
      </c>
      <c r="I197" s="12"/>
      <c r="J197" s="12"/>
      <c r="K197" s="12"/>
      <c r="L197" s="12"/>
      <c r="M197" s="12"/>
      <c r="N197" s="13" t="s">
        <v>117</v>
      </c>
      <c r="O197" s="11">
        <f t="shared" ref="O197:O260" si="7">P197/2</f>
        <v>375</v>
      </c>
      <c r="P197" s="11">
        <v>750</v>
      </c>
      <c r="Q197" s="50"/>
    </row>
    <row r="198" spans="1:17" s="5" customFormat="1" ht="18" customHeight="1">
      <c r="A198" s="2"/>
      <c r="B198" s="2"/>
      <c r="C198" s="16"/>
      <c r="D198" s="16"/>
      <c r="E198" s="17"/>
      <c r="F198" s="18"/>
      <c r="G198" s="19" t="s">
        <v>8</v>
      </c>
      <c r="H198" s="20" t="s">
        <v>9</v>
      </c>
      <c r="I198" s="20" t="s">
        <v>9</v>
      </c>
      <c r="J198" s="20" t="s">
        <v>9</v>
      </c>
      <c r="K198" s="20" t="s">
        <v>9</v>
      </c>
      <c r="L198" s="20" t="s">
        <v>9</v>
      </c>
      <c r="M198" s="20" t="s">
        <v>9</v>
      </c>
      <c r="N198" s="21"/>
      <c r="O198" s="11">
        <f t="shared" si="7"/>
        <v>375</v>
      </c>
      <c r="P198" s="11">
        <v>750</v>
      </c>
      <c r="Q198" s="50"/>
    </row>
    <row r="199" spans="1:17" s="5" customFormat="1" ht="33" customHeight="1">
      <c r="A199" s="2"/>
      <c r="B199" s="2"/>
      <c r="C199" s="3" t="s">
        <v>168</v>
      </c>
      <c r="D199" s="3"/>
      <c r="E199" s="1"/>
      <c r="F199" s="22"/>
      <c r="G199" s="19" t="s">
        <v>63</v>
      </c>
      <c r="H199" s="3">
        <v>1</v>
      </c>
      <c r="I199" s="2"/>
      <c r="J199" s="2"/>
      <c r="K199" s="2"/>
      <c r="L199" s="2"/>
      <c r="M199" s="2"/>
      <c r="N199" s="21"/>
      <c r="O199" s="11">
        <f t="shared" si="7"/>
        <v>375</v>
      </c>
      <c r="P199" s="11">
        <v>750</v>
      </c>
      <c r="Q199" s="50"/>
    </row>
    <row r="200" spans="1:17" s="5" customFormat="1" ht="18" customHeight="1">
      <c r="A200" s="2"/>
      <c r="B200" s="2"/>
      <c r="C200" s="1"/>
      <c r="D200" s="1"/>
      <c r="E200" s="2"/>
      <c r="F200" s="22"/>
      <c r="G200" s="23" t="s">
        <v>11</v>
      </c>
      <c r="H200" s="24">
        <v>0</v>
      </c>
      <c r="I200" s="25"/>
      <c r="J200" s="25"/>
      <c r="K200" s="25"/>
      <c r="L200" s="25"/>
      <c r="M200" s="25"/>
      <c r="N200" s="21"/>
      <c r="O200" s="11">
        <f t="shared" si="7"/>
        <v>375</v>
      </c>
      <c r="P200" s="11">
        <v>750</v>
      </c>
      <c r="Q200" s="49">
        <f>SUM(H200:K200)*O200</f>
        <v>0</v>
      </c>
    </row>
    <row r="201" spans="1:17" s="5" customFormat="1" ht="18" customHeight="1">
      <c r="A201" s="11" t="s">
        <v>29</v>
      </c>
      <c r="B201" s="12"/>
      <c r="C201" s="26"/>
      <c r="D201" s="26"/>
      <c r="E201" s="11" t="s">
        <v>30</v>
      </c>
      <c r="F201" s="13" t="s">
        <v>35</v>
      </c>
      <c r="G201" s="13" t="s">
        <v>32</v>
      </c>
      <c r="H201" s="11">
        <v>55</v>
      </c>
      <c r="I201" s="12"/>
      <c r="J201" s="12"/>
      <c r="K201" s="12"/>
      <c r="L201" s="12"/>
      <c r="M201" s="12"/>
      <c r="N201" s="13" t="s">
        <v>116</v>
      </c>
      <c r="O201" s="11">
        <f t="shared" si="7"/>
        <v>375</v>
      </c>
      <c r="P201" s="11">
        <v>750</v>
      </c>
      <c r="Q201" s="50"/>
    </row>
    <row r="202" spans="1:17" s="5" customFormat="1" ht="18" customHeight="1">
      <c r="A202" s="2"/>
      <c r="B202" s="2"/>
      <c r="C202" s="16"/>
      <c r="D202" s="16"/>
      <c r="E202" s="17"/>
      <c r="F202" s="18"/>
      <c r="G202" s="19" t="s">
        <v>8</v>
      </c>
      <c r="H202" s="20" t="s">
        <v>9</v>
      </c>
      <c r="I202" s="20" t="s">
        <v>9</v>
      </c>
      <c r="J202" s="20" t="s">
        <v>9</v>
      </c>
      <c r="K202" s="20" t="s">
        <v>9</v>
      </c>
      <c r="L202" s="20" t="s">
        <v>9</v>
      </c>
      <c r="M202" s="20" t="s">
        <v>9</v>
      </c>
      <c r="N202" s="21"/>
      <c r="O202" s="11">
        <f t="shared" si="7"/>
        <v>375</v>
      </c>
      <c r="P202" s="11">
        <v>750</v>
      </c>
      <c r="Q202" s="50"/>
    </row>
    <row r="203" spans="1:17" s="5" customFormat="1" ht="42" customHeight="1">
      <c r="A203" s="2"/>
      <c r="B203" s="2"/>
      <c r="C203" s="3" t="s">
        <v>239</v>
      </c>
      <c r="D203" s="3"/>
      <c r="E203" s="1"/>
      <c r="F203" s="22"/>
      <c r="G203" s="19" t="s">
        <v>28</v>
      </c>
      <c r="H203" s="3">
        <v>1</v>
      </c>
      <c r="I203" s="2"/>
      <c r="J203" s="2"/>
      <c r="K203" s="2"/>
      <c r="L203" s="2"/>
      <c r="M203" s="2"/>
      <c r="N203" s="21"/>
      <c r="O203" s="11">
        <f t="shared" si="7"/>
        <v>375</v>
      </c>
      <c r="P203" s="11">
        <v>750</v>
      </c>
      <c r="Q203" s="50"/>
    </row>
    <row r="204" spans="1:17" s="5" customFormat="1" ht="18" customHeight="1">
      <c r="A204" s="2"/>
      <c r="B204" s="2"/>
      <c r="C204" s="1"/>
      <c r="D204" s="1"/>
      <c r="E204" s="2"/>
      <c r="F204" s="22"/>
      <c r="G204" s="23" t="s">
        <v>11</v>
      </c>
      <c r="H204" s="24">
        <v>0</v>
      </c>
      <c r="I204" s="25"/>
      <c r="J204" s="25"/>
      <c r="K204" s="25"/>
      <c r="L204" s="25"/>
      <c r="M204" s="25"/>
      <c r="N204" s="21"/>
      <c r="O204" s="11">
        <f t="shared" si="7"/>
        <v>375</v>
      </c>
      <c r="P204" s="11">
        <v>750</v>
      </c>
      <c r="Q204" s="49">
        <f>SUM(H204:K204)*O204</f>
        <v>0</v>
      </c>
    </row>
    <row r="205" spans="1:17" s="5" customFormat="1" ht="18" customHeight="1">
      <c r="A205" s="11" t="s">
        <v>29</v>
      </c>
      <c r="B205" s="12"/>
      <c r="C205" s="26"/>
      <c r="D205" s="26"/>
      <c r="E205" s="11" t="s">
        <v>30</v>
      </c>
      <c r="F205" s="13" t="s">
        <v>35</v>
      </c>
      <c r="G205" s="13" t="s">
        <v>32</v>
      </c>
      <c r="H205" s="11">
        <v>55</v>
      </c>
      <c r="I205" s="12"/>
      <c r="J205" s="12"/>
      <c r="K205" s="12"/>
      <c r="L205" s="12"/>
      <c r="M205" s="12"/>
      <c r="N205" s="13" t="s">
        <v>102</v>
      </c>
      <c r="O205" s="11">
        <f t="shared" si="7"/>
        <v>375</v>
      </c>
      <c r="P205" s="11">
        <v>750</v>
      </c>
      <c r="Q205" s="50"/>
    </row>
    <row r="206" spans="1:17" s="5" customFormat="1" ht="24" customHeight="1">
      <c r="A206" s="2"/>
      <c r="B206" s="2"/>
      <c r="C206" s="16"/>
      <c r="D206" s="16"/>
      <c r="E206" s="17"/>
      <c r="F206" s="18"/>
      <c r="G206" s="19" t="s">
        <v>8</v>
      </c>
      <c r="H206" s="20" t="s">
        <v>9</v>
      </c>
      <c r="I206" s="20" t="s">
        <v>9</v>
      </c>
      <c r="J206" s="20" t="s">
        <v>9</v>
      </c>
      <c r="K206" s="20" t="s">
        <v>9</v>
      </c>
      <c r="L206" s="20" t="s">
        <v>9</v>
      </c>
      <c r="M206" s="20" t="s">
        <v>9</v>
      </c>
      <c r="N206" s="21"/>
      <c r="O206" s="11">
        <f t="shared" si="7"/>
        <v>375</v>
      </c>
      <c r="P206" s="11">
        <v>750</v>
      </c>
      <c r="Q206" s="50"/>
    </row>
    <row r="207" spans="1:17" s="5" customFormat="1" ht="38.25" customHeight="1">
      <c r="A207" s="2"/>
      <c r="B207" s="2"/>
      <c r="C207" s="3" t="s">
        <v>238</v>
      </c>
      <c r="D207" s="3"/>
      <c r="E207" s="1"/>
      <c r="F207" s="22"/>
      <c r="G207" s="19" t="s">
        <v>19</v>
      </c>
      <c r="H207" s="3">
        <v>1</v>
      </c>
      <c r="I207" s="2"/>
      <c r="J207" s="2"/>
      <c r="K207" s="2"/>
      <c r="L207" s="2"/>
      <c r="M207" s="2"/>
      <c r="N207" s="21"/>
      <c r="O207" s="11">
        <f t="shared" si="7"/>
        <v>375</v>
      </c>
      <c r="P207" s="11">
        <v>750</v>
      </c>
      <c r="Q207" s="50"/>
    </row>
    <row r="208" spans="1:17" s="5" customFormat="1" ht="18" customHeight="1">
      <c r="A208" s="2"/>
      <c r="B208" s="2"/>
      <c r="C208" s="1"/>
      <c r="D208" s="1"/>
      <c r="E208" s="2"/>
      <c r="F208" s="22"/>
      <c r="G208" s="23" t="s">
        <v>11</v>
      </c>
      <c r="H208" s="24">
        <v>0</v>
      </c>
      <c r="I208" s="25"/>
      <c r="J208" s="25"/>
      <c r="K208" s="25"/>
      <c r="L208" s="25"/>
      <c r="M208" s="25"/>
      <c r="N208" s="21"/>
      <c r="O208" s="11">
        <f t="shared" si="7"/>
        <v>375</v>
      </c>
      <c r="P208" s="11">
        <v>750</v>
      </c>
      <c r="Q208" s="49">
        <f>SUM(H208:K208)*O208</f>
        <v>0</v>
      </c>
    </row>
    <row r="209" spans="1:17" s="5" customFormat="1" ht="18" customHeight="1">
      <c r="A209" s="11" t="s">
        <v>29</v>
      </c>
      <c r="B209" s="12"/>
      <c r="C209" s="26"/>
      <c r="D209" s="26"/>
      <c r="E209" s="11" t="s">
        <v>30</v>
      </c>
      <c r="F209" s="13" t="s">
        <v>35</v>
      </c>
      <c r="G209" s="13" t="s">
        <v>32</v>
      </c>
      <c r="H209" s="11">
        <v>55</v>
      </c>
      <c r="I209" s="12"/>
      <c r="J209" s="12"/>
      <c r="K209" s="12"/>
      <c r="L209" s="12"/>
      <c r="M209" s="12"/>
      <c r="N209" s="13" t="s">
        <v>118</v>
      </c>
      <c r="O209" s="11">
        <f t="shared" si="7"/>
        <v>375</v>
      </c>
      <c r="P209" s="11">
        <v>750</v>
      </c>
      <c r="Q209" s="50"/>
    </row>
    <row r="210" spans="1:17" s="5" customFormat="1" ht="18" customHeight="1">
      <c r="A210" s="2"/>
      <c r="B210" s="2"/>
      <c r="C210" s="16"/>
      <c r="D210" s="16"/>
      <c r="E210" s="17"/>
      <c r="F210" s="18"/>
      <c r="G210" s="19" t="s">
        <v>8</v>
      </c>
      <c r="H210" s="20" t="s">
        <v>9</v>
      </c>
      <c r="I210" s="20" t="s">
        <v>9</v>
      </c>
      <c r="J210" s="20" t="s">
        <v>9</v>
      </c>
      <c r="K210" s="20" t="s">
        <v>9</v>
      </c>
      <c r="L210" s="20" t="s">
        <v>9</v>
      </c>
      <c r="M210" s="20" t="s">
        <v>9</v>
      </c>
      <c r="N210" s="21"/>
      <c r="O210" s="11">
        <f t="shared" si="7"/>
        <v>375</v>
      </c>
      <c r="P210" s="11">
        <v>750</v>
      </c>
      <c r="Q210" s="50"/>
    </row>
    <row r="211" spans="1:17" s="5" customFormat="1" ht="25.5" customHeight="1">
      <c r="A211" s="2"/>
      <c r="B211" s="2"/>
      <c r="C211" s="3" t="s">
        <v>169</v>
      </c>
      <c r="D211" s="3"/>
      <c r="E211" s="1"/>
      <c r="F211" s="22"/>
      <c r="G211" s="19" t="s">
        <v>19</v>
      </c>
      <c r="H211" s="3">
        <v>1</v>
      </c>
      <c r="I211" s="2"/>
      <c r="J211" s="2"/>
      <c r="K211" s="2"/>
      <c r="L211" s="2"/>
      <c r="M211" s="2"/>
      <c r="N211" s="21"/>
      <c r="O211" s="11">
        <f t="shared" si="7"/>
        <v>375</v>
      </c>
      <c r="P211" s="11">
        <v>750</v>
      </c>
      <c r="Q211" s="50"/>
    </row>
    <row r="212" spans="1:17" s="5" customFormat="1" ht="18" customHeight="1">
      <c r="A212" s="2"/>
      <c r="B212" s="2"/>
      <c r="C212" s="1"/>
      <c r="D212" s="1"/>
      <c r="E212" s="2"/>
      <c r="F212" s="22"/>
      <c r="G212" s="23" t="s">
        <v>11</v>
      </c>
      <c r="H212" s="24">
        <v>0</v>
      </c>
      <c r="I212" s="25"/>
      <c r="J212" s="25"/>
      <c r="K212" s="25"/>
      <c r="L212" s="25"/>
      <c r="M212" s="25"/>
      <c r="N212" s="21"/>
      <c r="O212" s="11">
        <f t="shared" si="7"/>
        <v>375</v>
      </c>
      <c r="P212" s="11">
        <v>750</v>
      </c>
      <c r="Q212" s="49">
        <f>SUM(H212:K212)*O212</f>
        <v>0</v>
      </c>
    </row>
    <row r="213" spans="1:17" s="5" customFormat="1" ht="18" customHeight="1">
      <c r="A213" s="11" t="s">
        <v>29</v>
      </c>
      <c r="B213" s="12"/>
      <c r="C213" s="26"/>
      <c r="D213" s="26"/>
      <c r="E213" s="11" t="s">
        <v>30</v>
      </c>
      <c r="F213" s="13" t="s">
        <v>35</v>
      </c>
      <c r="G213" s="13" t="s">
        <v>32</v>
      </c>
      <c r="H213" s="11">
        <v>55</v>
      </c>
      <c r="I213" s="12"/>
      <c r="J213" s="12"/>
      <c r="K213" s="12"/>
      <c r="L213" s="12"/>
      <c r="M213" s="12"/>
      <c r="N213" s="13" t="s">
        <v>102</v>
      </c>
      <c r="O213" s="11">
        <f t="shared" si="7"/>
        <v>150</v>
      </c>
      <c r="P213" s="11">
        <v>300</v>
      </c>
      <c r="Q213" s="50"/>
    </row>
    <row r="214" spans="1:17" s="5" customFormat="1" ht="18" customHeight="1">
      <c r="A214" s="2"/>
      <c r="B214" s="2"/>
      <c r="C214" s="16"/>
      <c r="D214" s="16"/>
      <c r="E214" s="17"/>
      <c r="F214" s="18"/>
      <c r="G214" s="19" t="s">
        <v>8</v>
      </c>
      <c r="H214" s="20" t="s">
        <v>9</v>
      </c>
      <c r="I214" s="20" t="s">
        <v>9</v>
      </c>
      <c r="J214" s="20" t="s">
        <v>9</v>
      </c>
      <c r="K214" s="20" t="s">
        <v>9</v>
      </c>
      <c r="L214" s="20" t="s">
        <v>9</v>
      </c>
      <c r="M214" s="20" t="s">
        <v>9</v>
      </c>
      <c r="N214" s="21"/>
      <c r="O214" s="11">
        <f t="shared" si="7"/>
        <v>0</v>
      </c>
      <c r="P214" s="2"/>
      <c r="Q214" s="50"/>
    </row>
    <row r="215" spans="1:17" s="5" customFormat="1" ht="32.25" customHeight="1">
      <c r="A215" s="2"/>
      <c r="B215" s="2"/>
      <c r="C215" s="3" t="s">
        <v>240</v>
      </c>
      <c r="D215" s="3"/>
      <c r="E215" s="1"/>
      <c r="F215" s="22"/>
      <c r="G215" s="19" t="s">
        <v>19</v>
      </c>
      <c r="H215" s="3">
        <v>3</v>
      </c>
      <c r="I215" s="2"/>
      <c r="J215" s="2"/>
      <c r="K215" s="2"/>
      <c r="L215" s="2"/>
      <c r="M215" s="2"/>
      <c r="N215" s="21"/>
      <c r="O215" s="11">
        <f t="shared" si="7"/>
        <v>0</v>
      </c>
      <c r="P215" s="2"/>
      <c r="Q215" s="50"/>
    </row>
    <row r="216" spans="1:17" s="5" customFormat="1" ht="18" customHeight="1">
      <c r="A216" s="2"/>
      <c r="B216" s="2"/>
      <c r="C216" s="1"/>
      <c r="D216" s="1"/>
      <c r="E216" s="2"/>
      <c r="F216" s="22"/>
      <c r="G216" s="23" t="s">
        <v>11</v>
      </c>
      <c r="H216" s="24">
        <v>0</v>
      </c>
      <c r="I216" s="25"/>
      <c r="J216" s="25"/>
      <c r="K216" s="25"/>
      <c r="L216" s="25"/>
      <c r="M216" s="25"/>
      <c r="N216" s="21"/>
      <c r="O216" s="11">
        <f t="shared" si="7"/>
        <v>150</v>
      </c>
      <c r="P216" s="11">
        <v>300</v>
      </c>
      <c r="Q216" s="49">
        <f>SUM(H216:K216)*O216</f>
        <v>0</v>
      </c>
    </row>
    <row r="217" spans="1:17" s="5" customFormat="1" ht="18" customHeight="1">
      <c r="A217" s="11" t="s">
        <v>29</v>
      </c>
      <c r="B217" s="12"/>
      <c r="C217" s="26"/>
      <c r="D217" s="26"/>
      <c r="E217" s="11" t="s">
        <v>30</v>
      </c>
      <c r="F217" s="13" t="s">
        <v>35</v>
      </c>
      <c r="G217" s="13" t="s">
        <v>32</v>
      </c>
      <c r="H217" s="11">
        <v>55</v>
      </c>
      <c r="I217" s="12"/>
      <c r="J217" s="12"/>
      <c r="K217" s="12"/>
      <c r="L217" s="12"/>
      <c r="M217" s="12"/>
      <c r="N217" s="13" t="s">
        <v>102</v>
      </c>
      <c r="O217" s="11">
        <f t="shared" si="7"/>
        <v>150</v>
      </c>
      <c r="P217" s="11">
        <v>300</v>
      </c>
      <c r="Q217" s="50"/>
    </row>
    <row r="218" spans="1:17" s="5" customFormat="1" ht="18" customHeight="1">
      <c r="A218" s="2"/>
      <c r="B218" s="2"/>
      <c r="C218" s="16"/>
      <c r="D218" s="16"/>
      <c r="E218" s="17"/>
      <c r="F218" s="18"/>
      <c r="G218" s="19" t="s">
        <v>8</v>
      </c>
      <c r="H218" s="20" t="s">
        <v>9</v>
      </c>
      <c r="I218" s="20" t="s">
        <v>9</v>
      </c>
      <c r="J218" s="20" t="s">
        <v>9</v>
      </c>
      <c r="K218" s="20" t="s">
        <v>9</v>
      </c>
      <c r="L218" s="20" t="s">
        <v>9</v>
      </c>
      <c r="M218" s="20" t="s">
        <v>9</v>
      </c>
      <c r="N218" s="21"/>
      <c r="O218" s="11">
        <f t="shared" si="7"/>
        <v>0</v>
      </c>
      <c r="P218" s="2"/>
      <c r="Q218" s="50"/>
    </row>
    <row r="219" spans="1:17" s="5" customFormat="1" ht="18" customHeight="1">
      <c r="A219" s="2"/>
      <c r="B219" s="2"/>
      <c r="C219" s="3" t="s">
        <v>170</v>
      </c>
      <c r="D219" s="3"/>
      <c r="E219" s="1"/>
      <c r="F219" s="22"/>
      <c r="G219" s="19" t="s">
        <v>19</v>
      </c>
      <c r="H219" s="3">
        <v>2</v>
      </c>
      <c r="I219" s="2"/>
      <c r="J219" s="2"/>
      <c r="K219" s="2"/>
      <c r="L219" s="2"/>
      <c r="M219" s="2"/>
      <c r="N219" s="21"/>
      <c r="O219" s="11">
        <f t="shared" si="7"/>
        <v>0</v>
      </c>
      <c r="P219" s="2"/>
      <c r="Q219" s="50"/>
    </row>
    <row r="220" spans="1:17" s="5" customFormat="1" ht="18" customHeight="1">
      <c r="A220" s="2"/>
      <c r="B220" s="2"/>
      <c r="C220" s="1"/>
      <c r="D220" s="1"/>
      <c r="E220" s="2"/>
      <c r="F220" s="22"/>
      <c r="G220" s="23" t="s">
        <v>11</v>
      </c>
      <c r="H220" s="24">
        <v>0</v>
      </c>
      <c r="I220" s="25"/>
      <c r="J220" s="25"/>
      <c r="K220" s="25"/>
      <c r="L220" s="25"/>
      <c r="M220" s="25"/>
      <c r="N220" s="21"/>
      <c r="O220" s="11">
        <f t="shared" si="7"/>
        <v>150</v>
      </c>
      <c r="P220" s="11">
        <v>300</v>
      </c>
      <c r="Q220" s="49">
        <f>SUM(H220:K220)*O220</f>
        <v>0</v>
      </c>
    </row>
    <row r="221" spans="1:17" s="5" customFormat="1" ht="36.75" customHeight="1">
      <c r="A221" s="11" t="s">
        <v>29</v>
      </c>
      <c r="B221" s="12"/>
      <c r="C221" s="26"/>
      <c r="D221" s="26"/>
      <c r="E221" s="11" t="s">
        <v>30</v>
      </c>
      <c r="F221" s="13" t="s">
        <v>35</v>
      </c>
      <c r="G221" s="13" t="s">
        <v>32</v>
      </c>
      <c r="H221" s="11">
        <v>55</v>
      </c>
      <c r="I221" s="12"/>
      <c r="J221" s="12"/>
      <c r="K221" s="12"/>
      <c r="L221" s="12"/>
      <c r="M221" s="12"/>
      <c r="N221" s="13" t="s">
        <v>102</v>
      </c>
      <c r="O221" s="11">
        <f t="shared" si="7"/>
        <v>150</v>
      </c>
      <c r="P221" s="11">
        <v>300</v>
      </c>
      <c r="Q221" s="50"/>
    </row>
    <row r="222" spans="1:17" s="5" customFormat="1" ht="18" customHeight="1">
      <c r="A222" s="2"/>
      <c r="B222" s="2"/>
      <c r="C222" s="16"/>
      <c r="D222" s="16"/>
      <c r="E222" s="17"/>
      <c r="F222" s="18"/>
      <c r="G222" s="19" t="s">
        <v>8</v>
      </c>
      <c r="H222" s="20" t="s">
        <v>9</v>
      </c>
      <c r="I222" s="20" t="s">
        <v>9</v>
      </c>
      <c r="J222" s="20" t="s">
        <v>9</v>
      </c>
      <c r="K222" s="20" t="s">
        <v>9</v>
      </c>
      <c r="L222" s="20" t="s">
        <v>9</v>
      </c>
      <c r="M222" s="20" t="s">
        <v>9</v>
      </c>
      <c r="N222" s="21"/>
      <c r="O222" s="11">
        <f t="shared" si="7"/>
        <v>0</v>
      </c>
      <c r="P222" s="2"/>
      <c r="Q222" s="50"/>
    </row>
    <row r="223" spans="1:17" s="5" customFormat="1" ht="18" customHeight="1">
      <c r="A223" s="2"/>
      <c r="B223" s="2"/>
      <c r="C223" s="3" t="s">
        <v>241</v>
      </c>
      <c r="D223" s="3"/>
      <c r="E223" s="1"/>
      <c r="F223" s="22"/>
      <c r="G223" s="19" t="s">
        <v>63</v>
      </c>
      <c r="H223" s="3">
        <v>1</v>
      </c>
      <c r="I223" s="2"/>
      <c r="J223" s="2"/>
      <c r="K223" s="2"/>
      <c r="L223" s="2"/>
      <c r="M223" s="2"/>
      <c r="N223" s="21"/>
      <c r="O223" s="11">
        <f t="shared" si="7"/>
        <v>0</v>
      </c>
      <c r="P223" s="2"/>
      <c r="Q223" s="50"/>
    </row>
    <row r="224" spans="1:17" s="5" customFormat="1" ht="23.25" customHeight="1">
      <c r="A224" s="2"/>
      <c r="B224" s="2"/>
      <c r="C224" s="1"/>
      <c r="D224" s="1"/>
      <c r="E224" s="2"/>
      <c r="F224" s="22"/>
      <c r="G224" s="23" t="s">
        <v>11</v>
      </c>
      <c r="H224" s="24">
        <v>0</v>
      </c>
      <c r="I224" s="25"/>
      <c r="J224" s="25"/>
      <c r="K224" s="25"/>
      <c r="L224" s="25"/>
      <c r="M224" s="25"/>
      <c r="N224" s="21"/>
      <c r="O224" s="11">
        <f t="shared" si="7"/>
        <v>150</v>
      </c>
      <c r="P224" s="11">
        <v>300</v>
      </c>
      <c r="Q224" s="49">
        <f>SUM(H224:K224)*O224</f>
        <v>0</v>
      </c>
    </row>
    <row r="225" spans="1:17" s="5" customFormat="1" ht="18" customHeight="1">
      <c r="A225" s="11" t="s">
        <v>29</v>
      </c>
      <c r="B225" s="12"/>
      <c r="C225" s="26"/>
      <c r="D225" s="26"/>
      <c r="E225" s="11" t="s">
        <v>30</v>
      </c>
      <c r="F225" s="13" t="s">
        <v>35</v>
      </c>
      <c r="G225" s="13" t="s">
        <v>32</v>
      </c>
      <c r="H225" s="11">
        <v>55</v>
      </c>
      <c r="I225" s="12"/>
      <c r="J225" s="12"/>
      <c r="K225" s="12"/>
      <c r="L225" s="12"/>
      <c r="M225" s="12"/>
      <c r="N225" s="13" t="s">
        <v>122</v>
      </c>
      <c r="O225" s="11">
        <f t="shared" si="7"/>
        <v>150</v>
      </c>
      <c r="P225" s="11">
        <v>300</v>
      </c>
      <c r="Q225" s="50"/>
    </row>
    <row r="226" spans="1:17" s="5" customFormat="1" ht="18" customHeight="1">
      <c r="A226" s="2"/>
      <c r="B226" s="2"/>
      <c r="C226" s="16"/>
      <c r="D226" s="16"/>
      <c r="E226" s="17"/>
      <c r="F226" s="18"/>
      <c r="G226" s="19" t="s">
        <v>8</v>
      </c>
      <c r="H226" s="20" t="s">
        <v>9</v>
      </c>
      <c r="I226" s="20" t="s">
        <v>9</v>
      </c>
      <c r="J226" s="20" t="s">
        <v>9</v>
      </c>
      <c r="K226" s="20" t="s">
        <v>9</v>
      </c>
      <c r="L226" s="20" t="s">
        <v>9</v>
      </c>
      <c r="M226" s="20" t="s">
        <v>9</v>
      </c>
      <c r="N226" s="21"/>
      <c r="O226" s="11">
        <f t="shared" si="7"/>
        <v>0</v>
      </c>
      <c r="P226" s="2"/>
      <c r="Q226" s="50"/>
    </row>
    <row r="227" spans="1:17" s="5" customFormat="1" ht="18" customHeight="1">
      <c r="A227" s="2"/>
      <c r="B227" s="2"/>
      <c r="C227" s="3" t="s">
        <v>171</v>
      </c>
      <c r="D227" s="3"/>
      <c r="E227" s="1"/>
      <c r="F227" s="22"/>
      <c r="G227" s="19" t="s">
        <v>19</v>
      </c>
      <c r="H227" s="3">
        <v>3</v>
      </c>
      <c r="I227" s="2"/>
      <c r="J227" s="2"/>
      <c r="K227" s="2"/>
      <c r="L227" s="2"/>
      <c r="M227" s="2"/>
      <c r="N227" s="21"/>
      <c r="O227" s="11">
        <f t="shared" si="7"/>
        <v>0</v>
      </c>
      <c r="P227" s="2"/>
      <c r="Q227" s="50"/>
    </row>
    <row r="228" spans="1:17" s="5" customFormat="1" ht="18" customHeight="1">
      <c r="A228" s="2"/>
      <c r="B228" s="2"/>
      <c r="C228" s="1"/>
      <c r="D228" s="1"/>
      <c r="E228" s="2"/>
      <c r="F228" s="22"/>
      <c r="G228" s="23" t="s">
        <v>11</v>
      </c>
      <c r="H228" s="24">
        <v>0</v>
      </c>
      <c r="I228" s="25"/>
      <c r="J228" s="25"/>
      <c r="K228" s="25"/>
      <c r="L228" s="25"/>
      <c r="M228" s="25"/>
      <c r="N228" s="21"/>
      <c r="O228" s="11">
        <f t="shared" si="7"/>
        <v>150</v>
      </c>
      <c r="P228" s="11">
        <v>300</v>
      </c>
      <c r="Q228" s="49">
        <f>SUM(H228:K228)*O228</f>
        <v>0</v>
      </c>
    </row>
    <row r="229" spans="1:17" s="5" customFormat="1" ht="18" customHeight="1">
      <c r="A229" s="2"/>
      <c r="B229" s="2"/>
      <c r="C229" s="3" t="s">
        <v>171</v>
      </c>
      <c r="D229" s="3"/>
      <c r="E229" s="1"/>
      <c r="F229" s="22"/>
      <c r="G229" s="19" t="s">
        <v>19</v>
      </c>
      <c r="H229" s="3">
        <v>4</v>
      </c>
      <c r="I229" s="2"/>
      <c r="J229" s="2"/>
      <c r="K229" s="2"/>
      <c r="L229" s="2"/>
      <c r="M229" s="2"/>
      <c r="N229" s="21"/>
      <c r="O229" s="11">
        <f t="shared" si="7"/>
        <v>0</v>
      </c>
      <c r="P229" s="2"/>
      <c r="Q229" s="50"/>
    </row>
    <row r="230" spans="1:17" s="5" customFormat="1" ht="21" customHeight="1">
      <c r="A230" s="2"/>
      <c r="B230" s="2"/>
      <c r="C230" s="1"/>
      <c r="D230" s="1"/>
      <c r="E230" s="2"/>
      <c r="F230" s="22"/>
      <c r="G230" s="23" t="s">
        <v>11</v>
      </c>
      <c r="H230" s="24">
        <v>0</v>
      </c>
      <c r="I230" s="25"/>
      <c r="J230" s="25"/>
      <c r="K230" s="25"/>
      <c r="L230" s="25"/>
      <c r="M230" s="25"/>
      <c r="N230" s="21"/>
      <c r="O230" s="11">
        <f t="shared" si="7"/>
        <v>150</v>
      </c>
      <c r="P230" s="11">
        <v>300</v>
      </c>
      <c r="Q230" s="49">
        <f>SUM(H230:K230)*O230</f>
        <v>0</v>
      </c>
    </row>
    <row r="231" spans="1:17" s="5" customFormat="1" ht="18" customHeight="1">
      <c r="A231" s="2"/>
      <c r="B231" s="2"/>
      <c r="C231" s="3" t="s">
        <v>171</v>
      </c>
      <c r="D231" s="3"/>
      <c r="E231" s="1"/>
      <c r="F231" s="22"/>
      <c r="G231" s="19" t="s">
        <v>19</v>
      </c>
      <c r="H231" s="3">
        <v>2</v>
      </c>
      <c r="I231" s="2"/>
      <c r="J231" s="2"/>
      <c r="K231" s="2"/>
      <c r="L231" s="2"/>
      <c r="M231" s="2"/>
      <c r="N231" s="21"/>
      <c r="O231" s="11">
        <f t="shared" si="7"/>
        <v>0</v>
      </c>
      <c r="P231" s="2"/>
      <c r="Q231" s="50"/>
    </row>
    <row r="232" spans="1:17" s="5" customFormat="1" ht="21.75" customHeight="1">
      <c r="A232" s="2"/>
      <c r="B232" s="2"/>
      <c r="C232" s="1"/>
      <c r="D232" s="1"/>
      <c r="E232" s="2"/>
      <c r="F232" s="22"/>
      <c r="G232" s="23" t="s">
        <v>11</v>
      </c>
      <c r="H232" s="24">
        <v>0</v>
      </c>
      <c r="I232" s="25"/>
      <c r="J232" s="25"/>
      <c r="K232" s="25"/>
      <c r="L232" s="25"/>
      <c r="M232" s="25"/>
      <c r="N232" s="21"/>
      <c r="O232" s="11">
        <f t="shared" si="7"/>
        <v>150</v>
      </c>
      <c r="P232" s="11">
        <v>300</v>
      </c>
      <c r="Q232" s="49">
        <f>SUM(H232:K232)*O232</f>
        <v>0</v>
      </c>
    </row>
    <row r="233" spans="1:17" s="5" customFormat="1" ht="18" customHeight="1">
      <c r="A233" s="11" t="s">
        <v>29</v>
      </c>
      <c r="B233" s="12"/>
      <c r="C233" s="26"/>
      <c r="D233" s="26"/>
      <c r="E233" s="11" t="s">
        <v>30</v>
      </c>
      <c r="F233" s="13" t="s">
        <v>35</v>
      </c>
      <c r="G233" s="13" t="s">
        <v>32</v>
      </c>
      <c r="H233" s="11">
        <v>55</v>
      </c>
      <c r="I233" s="12"/>
      <c r="J233" s="12"/>
      <c r="K233" s="12"/>
      <c r="L233" s="12"/>
      <c r="M233" s="12"/>
      <c r="N233" s="13" t="s">
        <v>122</v>
      </c>
      <c r="O233" s="11">
        <f t="shared" si="7"/>
        <v>150</v>
      </c>
      <c r="P233" s="11">
        <v>300</v>
      </c>
      <c r="Q233" s="50"/>
    </row>
    <row r="234" spans="1:17" s="5" customFormat="1" ht="18" customHeight="1">
      <c r="A234" s="2"/>
      <c r="B234" s="2"/>
      <c r="C234" s="16"/>
      <c r="D234" s="16"/>
      <c r="E234" s="17"/>
      <c r="F234" s="18"/>
      <c r="G234" s="19" t="s">
        <v>8</v>
      </c>
      <c r="H234" s="20" t="s">
        <v>9</v>
      </c>
      <c r="I234" s="20" t="s">
        <v>9</v>
      </c>
      <c r="J234" s="20" t="s">
        <v>9</v>
      </c>
      <c r="K234" s="20" t="s">
        <v>9</v>
      </c>
      <c r="L234" s="20" t="s">
        <v>9</v>
      </c>
      <c r="M234" s="20" t="s">
        <v>9</v>
      </c>
      <c r="N234" s="21"/>
      <c r="O234" s="11">
        <f t="shared" si="7"/>
        <v>0</v>
      </c>
      <c r="P234" s="2"/>
      <c r="Q234" s="50"/>
    </row>
    <row r="235" spans="1:17" s="5" customFormat="1" ht="18" customHeight="1">
      <c r="A235" s="2"/>
      <c r="B235" s="2"/>
      <c r="C235" s="3" t="s">
        <v>242</v>
      </c>
      <c r="D235" s="3"/>
      <c r="E235" s="1"/>
      <c r="F235" s="22"/>
      <c r="G235" s="19" t="s">
        <v>14</v>
      </c>
      <c r="H235" s="3">
        <v>1</v>
      </c>
      <c r="I235" s="2"/>
      <c r="J235" s="2"/>
      <c r="K235" s="2"/>
      <c r="L235" s="2"/>
      <c r="M235" s="2"/>
      <c r="N235" s="21"/>
      <c r="O235" s="11">
        <f t="shared" si="7"/>
        <v>0</v>
      </c>
      <c r="P235" s="2"/>
      <c r="Q235" s="50"/>
    </row>
    <row r="236" spans="1:17" s="5" customFormat="1" ht="26.25" customHeight="1">
      <c r="A236" s="2"/>
      <c r="B236" s="2"/>
      <c r="C236" s="1"/>
      <c r="D236" s="1"/>
      <c r="E236" s="2"/>
      <c r="F236" s="22"/>
      <c r="G236" s="23" t="s">
        <v>11</v>
      </c>
      <c r="H236" s="24">
        <v>0</v>
      </c>
      <c r="I236" s="25"/>
      <c r="J236" s="25"/>
      <c r="K236" s="25"/>
      <c r="L236" s="25"/>
      <c r="M236" s="25"/>
      <c r="N236" s="21"/>
      <c r="O236" s="11">
        <f t="shared" si="7"/>
        <v>150</v>
      </c>
      <c r="P236" s="11">
        <v>300</v>
      </c>
      <c r="Q236" s="49">
        <f>SUM(H236:K236)*O236</f>
        <v>0</v>
      </c>
    </row>
    <row r="237" spans="1:17" s="5" customFormat="1" ht="18" customHeight="1">
      <c r="A237" s="2"/>
      <c r="B237" s="2"/>
      <c r="C237" s="3" t="s">
        <v>243</v>
      </c>
      <c r="D237" s="3"/>
      <c r="E237" s="1"/>
      <c r="F237" s="22"/>
      <c r="G237" s="19" t="s">
        <v>77</v>
      </c>
      <c r="H237" s="3">
        <v>2</v>
      </c>
      <c r="I237" s="2"/>
      <c r="J237" s="2"/>
      <c r="K237" s="2"/>
      <c r="L237" s="2"/>
      <c r="M237" s="2"/>
      <c r="N237" s="21"/>
      <c r="O237" s="11">
        <f t="shared" si="7"/>
        <v>0</v>
      </c>
      <c r="P237" s="2"/>
      <c r="Q237" s="50"/>
    </row>
    <row r="238" spans="1:17" s="5" customFormat="1" ht="18" customHeight="1">
      <c r="A238" s="2"/>
      <c r="B238" s="2"/>
      <c r="C238" s="1"/>
      <c r="D238" s="1"/>
      <c r="E238" s="2"/>
      <c r="F238" s="22"/>
      <c r="G238" s="23" t="s">
        <v>11</v>
      </c>
      <c r="H238" s="24">
        <v>0</v>
      </c>
      <c r="I238" s="25"/>
      <c r="J238" s="25"/>
      <c r="K238" s="25"/>
      <c r="L238" s="25"/>
      <c r="M238" s="25"/>
      <c r="N238" s="21"/>
      <c r="O238" s="11">
        <f t="shared" si="7"/>
        <v>150</v>
      </c>
      <c r="P238" s="11">
        <v>300</v>
      </c>
      <c r="Q238" s="49">
        <f>SUM(H238:K238)*O238</f>
        <v>0</v>
      </c>
    </row>
    <row r="239" spans="1:17" s="5" customFormat="1" ht="18" customHeight="1">
      <c r="A239" s="2"/>
      <c r="B239" s="2"/>
      <c r="C239" s="3" t="s">
        <v>244</v>
      </c>
      <c r="D239" s="3"/>
      <c r="E239" s="1"/>
      <c r="F239" s="22"/>
      <c r="G239" s="19" t="s">
        <v>25</v>
      </c>
      <c r="H239" s="3">
        <v>3</v>
      </c>
      <c r="I239" s="2"/>
      <c r="J239" s="2"/>
      <c r="K239" s="2"/>
      <c r="L239" s="2"/>
      <c r="M239" s="2"/>
      <c r="N239" s="21"/>
      <c r="O239" s="11">
        <f t="shared" si="7"/>
        <v>0</v>
      </c>
      <c r="P239" s="2"/>
      <c r="Q239" s="50"/>
    </row>
    <row r="240" spans="1:17" s="5" customFormat="1" ht="18" customHeight="1">
      <c r="A240" s="2"/>
      <c r="B240" s="2"/>
      <c r="C240" s="1"/>
      <c r="D240" s="1"/>
      <c r="E240" s="2"/>
      <c r="F240" s="22"/>
      <c r="G240" s="23" t="s">
        <v>11</v>
      </c>
      <c r="H240" s="24">
        <v>0</v>
      </c>
      <c r="I240" s="25"/>
      <c r="J240" s="25"/>
      <c r="K240" s="25"/>
      <c r="L240" s="25"/>
      <c r="M240" s="25"/>
      <c r="N240" s="21"/>
      <c r="O240" s="11">
        <f t="shared" si="7"/>
        <v>150</v>
      </c>
      <c r="P240" s="11">
        <v>300</v>
      </c>
      <c r="Q240" s="49">
        <f>SUM(H240:K240)*O240</f>
        <v>0</v>
      </c>
    </row>
    <row r="241" spans="1:254" ht="18" customHeight="1">
      <c r="A241" s="2"/>
      <c r="B241" s="2"/>
      <c r="C241" s="3" t="s">
        <v>172</v>
      </c>
      <c r="D241" s="3"/>
      <c r="E241" s="1"/>
      <c r="F241" s="22"/>
      <c r="G241" s="19" t="s">
        <v>19</v>
      </c>
      <c r="H241" s="3">
        <v>1</v>
      </c>
      <c r="I241" s="2"/>
      <c r="J241" s="2"/>
      <c r="K241" s="2"/>
      <c r="L241" s="2"/>
      <c r="M241" s="2"/>
      <c r="N241" s="21"/>
      <c r="O241" s="11">
        <f t="shared" si="7"/>
        <v>0</v>
      </c>
      <c r="P241" s="2"/>
      <c r="Q241" s="50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  <c r="IT241" s="5"/>
    </row>
    <row r="242" spans="1:254" ht="21.75" customHeight="1">
      <c r="A242" s="2"/>
      <c r="B242" s="2"/>
      <c r="C242" s="1"/>
      <c r="D242" s="1"/>
      <c r="E242" s="2"/>
      <c r="F242" s="22"/>
      <c r="G242" s="23" t="s">
        <v>11</v>
      </c>
      <c r="H242" s="24">
        <v>0</v>
      </c>
      <c r="I242" s="25"/>
      <c r="J242" s="25"/>
      <c r="K242" s="25"/>
      <c r="L242" s="25"/>
      <c r="M242" s="25"/>
      <c r="N242" s="21"/>
      <c r="O242" s="11">
        <f t="shared" si="7"/>
        <v>150</v>
      </c>
      <c r="P242" s="11">
        <v>300</v>
      </c>
      <c r="Q242" s="49">
        <f>SUM(H242:K242)*O242</f>
        <v>0</v>
      </c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  <c r="IT242" s="5"/>
    </row>
    <row r="243" spans="1:254" ht="18" customHeight="1">
      <c r="A243" s="11" t="s">
        <v>29</v>
      </c>
      <c r="B243" s="11" t="s">
        <v>17</v>
      </c>
      <c r="C243" s="26"/>
      <c r="D243" s="26"/>
      <c r="E243" s="11" t="s">
        <v>58</v>
      </c>
      <c r="F243" s="11" t="s">
        <v>58</v>
      </c>
      <c r="G243" s="13" t="s">
        <v>32</v>
      </c>
      <c r="H243" s="11">
        <v>55</v>
      </c>
      <c r="I243" s="12"/>
      <c r="J243" s="12"/>
      <c r="K243" s="12"/>
      <c r="L243" s="12"/>
      <c r="M243" s="12"/>
      <c r="N243" s="13" t="s">
        <v>18</v>
      </c>
      <c r="O243" s="11">
        <f t="shared" si="7"/>
        <v>750</v>
      </c>
      <c r="P243" s="11">
        <v>1500</v>
      </c>
      <c r="Q243" s="50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  <c r="IS243" s="5"/>
      <c r="IT243" s="5"/>
    </row>
    <row r="244" spans="1:254" ht="32.25" customHeight="1">
      <c r="A244" s="2"/>
      <c r="B244" s="2"/>
      <c r="C244" s="16"/>
      <c r="D244" s="16"/>
      <c r="E244" s="17"/>
      <c r="F244" s="18"/>
      <c r="G244" s="19" t="s">
        <v>8</v>
      </c>
      <c r="H244" s="20" t="s">
        <v>9</v>
      </c>
      <c r="I244" s="20" t="s">
        <v>9</v>
      </c>
      <c r="J244" s="20" t="s">
        <v>9</v>
      </c>
      <c r="K244" s="20" t="s">
        <v>9</v>
      </c>
      <c r="L244" s="20" t="s">
        <v>9</v>
      </c>
      <c r="M244" s="20" t="s">
        <v>9</v>
      </c>
      <c r="N244" s="21"/>
      <c r="O244" s="11">
        <f t="shared" si="7"/>
        <v>0</v>
      </c>
      <c r="P244" s="2"/>
      <c r="Q244" s="50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  <c r="IP244" s="5"/>
      <c r="IQ244" s="5"/>
      <c r="IR244" s="5"/>
      <c r="IS244" s="5"/>
      <c r="IT244" s="5"/>
    </row>
    <row r="245" spans="1:254" ht="18" customHeight="1">
      <c r="A245" s="2"/>
      <c r="B245" s="2"/>
      <c r="C245" s="3" t="s">
        <v>245</v>
      </c>
      <c r="D245" s="3"/>
      <c r="E245" s="1"/>
      <c r="F245" s="22"/>
      <c r="G245" s="19" t="s">
        <v>181</v>
      </c>
      <c r="H245" s="3">
        <v>1</v>
      </c>
      <c r="I245" s="2"/>
      <c r="J245" s="2"/>
      <c r="K245" s="2"/>
      <c r="L245" s="2"/>
      <c r="M245" s="2"/>
      <c r="N245" s="21"/>
      <c r="O245" s="11">
        <f t="shared" si="7"/>
        <v>0</v>
      </c>
      <c r="P245" s="2"/>
      <c r="Q245" s="50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  <c r="IP245" s="5"/>
      <c r="IQ245" s="5"/>
      <c r="IR245" s="5"/>
      <c r="IS245" s="5"/>
      <c r="IT245" s="5"/>
    </row>
    <row r="246" spans="1:254" ht="18" customHeight="1">
      <c r="A246" s="2"/>
      <c r="B246" s="2"/>
      <c r="C246" s="1"/>
      <c r="D246" s="1"/>
      <c r="E246" s="2"/>
      <c r="F246" s="22"/>
      <c r="G246" s="23" t="s">
        <v>11</v>
      </c>
      <c r="H246" s="24">
        <v>0</v>
      </c>
      <c r="I246" s="25"/>
      <c r="J246" s="25"/>
      <c r="K246" s="25"/>
      <c r="L246" s="25"/>
      <c r="M246" s="25"/>
      <c r="N246" s="21"/>
      <c r="O246" s="11">
        <f t="shared" si="7"/>
        <v>150</v>
      </c>
      <c r="P246" s="11">
        <v>300</v>
      </c>
      <c r="Q246" s="49">
        <f>SUM(H246:K246)*O246</f>
        <v>0</v>
      </c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  <c r="IQ246" s="5"/>
      <c r="IR246" s="5"/>
      <c r="IS246" s="5"/>
      <c r="IT246" s="5"/>
    </row>
    <row r="247" spans="1:254" ht="18" customHeight="1">
      <c r="A247" s="11" t="s">
        <v>59</v>
      </c>
      <c r="B247" s="12"/>
      <c r="C247" s="26"/>
      <c r="D247" s="26"/>
      <c r="E247" s="11" t="s">
        <v>60</v>
      </c>
      <c r="F247" s="13" t="s">
        <v>61</v>
      </c>
      <c r="G247" s="13" t="s">
        <v>32</v>
      </c>
      <c r="H247" s="11">
        <v>55</v>
      </c>
      <c r="I247" s="12"/>
      <c r="J247" s="12"/>
      <c r="K247" s="12"/>
      <c r="L247" s="12"/>
      <c r="M247" s="12"/>
      <c r="N247" s="13" t="s">
        <v>62</v>
      </c>
      <c r="O247" s="11">
        <f t="shared" si="7"/>
        <v>300</v>
      </c>
      <c r="P247" s="11">
        <v>600</v>
      </c>
      <c r="Q247" s="50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  <c r="IQ247" s="5"/>
      <c r="IR247" s="5"/>
      <c r="IS247" s="5"/>
      <c r="IT247" s="5"/>
    </row>
    <row r="248" spans="1:254" ht="18" customHeight="1">
      <c r="A248" s="2"/>
      <c r="B248" s="2"/>
      <c r="C248" s="16"/>
      <c r="D248" s="16"/>
      <c r="E248" s="17"/>
      <c r="F248" s="18"/>
      <c r="G248" s="19" t="s">
        <v>8</v>
      </c>
      <c r="H248" s="20" t="s">
        <v>9</v>
      </c>
      <c r="I248" s="20" t="s">
        <v>9</v>
      </c>
      <c r="J248" s="20" t="s">
        <v>9</v>
      </c>
      <c r="K248" s="20" t="s">
        <v>9</v>
      </c>
      <c r="L248" s="20" t="s">
        <v>9</v>
      </c>
      <c r="M248" s="20" t="s">
        <v>9</v>
      </c>
      <c r="N248" s="21"/>
      <c r="O248" s="11">
        <f t="shared" si="7"/>
        <v>0</v>
      </c>
      <c r="P248" s="2"/>
      <c r="Q248" s="50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  <c r="IQ248" s="5"/>
      <c r="IR248" s="5"/>
      <c r="IS248" s="5"/>
      <c r="IT248" s="5"/>
    </row>
    <row r="249" spans="1:254" ht="18" customHeight="1">
      <c r="A249" s="2"/>
      <c r="B249" s="2"/>
      <c r="C249" s="3" t="s">
        <v>227</v>
      </c>
      <c r="D249" s="3"/>
      <c r="E249" s="1"/>
      <c r="F249" s="22"/>
      <c r="G249" s="19" t="s">
        <v>14</v>
      </c>
      <c r="H249" s="3">
        <v>2</v>
      </c>
      <c r="I249" s="2"/>
      <c r="J249" s="2"/>
      <c r="K249" s="2"/>
      <c r="L249" s="2"/>
      <c r="M249" s="2"/>
      <c r="N249" s="21"/>
      <c r="O249" s="11">
        <f t="shared" si="7"/>
        <v>0</v>
      </c>
      <c r="P249" s="2"/>
      <c r="Q249" s="50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  <c r="IP249" s="5"/>
      <c r="IQ249" s="5"/>
      <c r="IR249" s="5"/>
      <c r="IS249" s="5"/>
      <c r="IT249" s="5"/>
    </row>
    <row r="250" spans="1:254" ht="39" customHeight="1">
      <c r="A250" s="2"/>
      <c r="B250" s="2"/>
      <c r="C250" s="1"/>
      <c r="D250" s="1"/>
      <c r="E250" s="2"/>
      <c r="F250" s="22"/>
      <c r="G250" s="23" t="s">
        <v>11</v>
      </c>
      <c r="H250" s="24">
        <v>0</v>
      </c>
      <c r="I250" s="25"/>
      <c r="J250" s="25"/>
      <c r="K250" s="25"/>
      <c r="L250" s="25"/>
      <c r="M250" s="25"/>
      <c r="N250" s="21"/>
      <c r="O250" s="11">
        <f t="shared" si="7"/>
        <v>300</v>
      </c>
      <c r="P250" s="11">
        <v>600</v>
      </c>
      <c r="Q250" s="49">
        <f>SUM(H250:K250)*O250</f>
        <v>0</v>
      </c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  <c r="IP250" s="5"/>
      <c r="IQ250" s="5"/>
      <c r="IR250" s="5"/>
      <c r="IS250" s="5"/>
      <c r="IT250" s="5"/>
    </row>
    <row r="251" spans="1:254" ht="18" customHeight="1">
      <c r="A251" s="2"/>
      <c r="B251" s="2"/>
      <c r="C251" s="3" t="s">
        <v>218</v>
      </c>
      <c r="D251" s="3"/>
      <c r="E251" s="17"/>
      <c r="F251" s="18"/>
      <c r="G251" s="19" t="s">
        <v>45</v>
      </c>
      <c r="H251" s="3">
        <v>1</v>
      </c>
      <c r="I251" s="2"/>
      <c r="J251" s="2"/>
      <c r="K251" s="2"/>
      <c r="L251" s="2"/>
      <c r="M251" s="2"/>
      <c r="N251" s="21"/>
      <c r="O251" s="11">
        <f t="shared" si="7"/>
        <v>0</v>
      </c>
      <c r="P251" s="2"/>
      <c r="Q251" s="50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  <c r="IO251" s="5"/>
      <c r="IP251" s="5"/>
      <c r="IQ251" s="5"/>
      <c r="IR251" s="5"/>
      <c r="IS251" s="5"/>
      <c r="IT251" s="5"/>
    </row>
    <row r="252" spans="1:254" ht="18" customHeight="1">
      <c r="A252" s="2"/>
      <c r="B252" s="2"/>
      <c r="C252" s="2"/>
      <c r="D252" s="2"/>
      <c r="E252" s="17"/>
      <c r="F252" s="22"/>
      <c r="G252" s="23" t="s">
        <v>11</v>
      </c>
      <c r="H252" s="24">
        <v>0</v>
      </c>
      <c r="I252" s="25"/>
      <c r="J252" s="25"/>
      <c r="K252" s="25"/>
      <c r="L252" s="25"/>
      <c r="M252" s="25"/>
      <c r="N252" s="21"/>
      <c r="O252" s="11">
        <f t="shared" si="7"/>
        <v>300</v>
      </c>
      <c r="P252" s="11">
        <v>600</v>
      </c>
      <c r="Q252" s="49">
        <f>SUM(H252:K252)*O252</f>
        <v>0</v>
      </c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  <c r="IP252" s="5"/>
      <c r="IQ252" s="5"/>
      <c r="IR252" s="5"/>
      <c r="IS252" s="5"/>
      <c r="IT252" s="5"/>
    </row>
    <row r="253" spans="1:254" ht="18" customHeight="1">
      <c r="A253" s="11" t="s">
        <v>59</v>
      </c>
      <c r="B253" s="12"/>
      <c r="C253" s="26"/>
      <c r="D253" s="26"/>
      <c r="E253" s="11" t="s">
        <v>60</v>
      </c>
      <c r="F253" s="13" t="s">
        <v>61</v>
      </c>
      <c r="G253" s="13" t="s">
        <v>32</v>
      </c>
      <c r="H253" s="11">
        <v>55</v>
      </c>
      <c r="I253" s="12"/>
      <c r="J253" s="12"/>
      <c r="K253" s="12"/>
      <c r="L253" s="12"/>
      <c r="M253" s="12"/>
      <c r="N253" s="13" t="s">
        <v>118</v>
      </c>
      <c r="O253" s="11">
        <f t="shared" si="7"/>
        <v>200</v>
      </c>
      <c r="P253" s="11">
        <v>400</v>
      </c>
      <c r="Q253" s="50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  <c r="IM253" s="5"/>
      <c r="IN253" s="5"/>
      <c r="IO253" s="5"/>
      <c r="IP253" s="5"/>
      <c r="IQ253" s="5"/>
      <c r="IR253" s="5"/>
      <c r="IS253" s="5"/>
      <c r="IT253" s="5"/>
    </row>
    <row r="254" spans="1:254" ht="33.75" customHeight="1">
      <c r="A254" s="2"/>
      <c r="B254" s="2"/>
      <c r="C254" s="16"/>
      <c r="D254" s="16"/>
      <c r="E254" s="17"/>
      <c r="F254" s="18"/>
      <c r="G254" s="19" t="s">
        <v>8</v>
      </c>
      <c r="H254" s="20" t="s">
        <v>9</v>
      </c>
      <c r="I254" s="20" t="s">
        <v>9</v>
      </c>
      <c r="J254" s="20" t="s">
        <v>9</v>
      </c>
      <c r="K254" s="20" t="s">
        <v>9</v>
      </c>
      <c r="L254" s="20" t="s">
        <v>9</v>
      </c>
      <c r="M254" s="20" t="s">
        <v>9</v>
      </c>
      <c r="N254" s="21"/>
      <c r="O254" s="11">
        <f t="shared" si="7"/>
        <v>0</v>
      </c>
      <c r="P254" s="2"/>
      <c r="Q254" s="50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  <c r="IK254" s="5"/>
      <c r="IL254" s="5"/>
      <c r="IM254" s="5"/>
      <c r="IN254" s="5"/>
      <c r="IO254" s="5"/>
      <c r="IP254" s="5"/>
      <c r="IQ254" s="5"/>
      <c r="IR254" s="5"/>
      <c r="IS254" s="5"/>
      <c r="IT254" s="5"/>
    </row>
    <row r="255" spans="1:254" ht="18" customHeight="1">
      <c r="A255" s="2"/>
      <c r="B255" s="2"/>
      <c r="C255" s="3" t="s">
        <v>228</v>
      </c>
      <c r="D255" s="3"/>
      <c r="E255" s="1"/>
      <c r="F255" s="22"/>
      <c r="G255" s="19" t="s">
        <v>14</v>
      </c>
      <c r="H255" s="3">
        <v>2</v>
      </c>
      <c r="I255" s="2"/>
      <c r="J255" s="2"/>
      <c r="K255" s="2"/>
      <c r="L255" s="2"/>
      <c r="M255" s="2"/>
      <c r="N255" s="21"/>
      <c r="O255" s="11">
        <f t="shared" si="7"/>
        <v>0</v>
      </c>
      <c r="P255" s="2"/>
      <c r="Q255" s="50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  <c r="IM255" s="5"/>
      <c r="IN255" s="5"/>
      <c r="IO255" s="5"/>
      <c r="IP255" s="5"/>
      <c r="IQ255" s="5"/>
      <c r="IR255" s="5"/>
      <c r="IS255" s="5"/>
      <c r="IT255" s="5"/>
    </row>
    <row r="256" spans="1:254" ht="18" customHeight="1">
      <c r="A256" s="2"/>
      <c r="B256" s="2"/>
      <c r="C256" s="1"/>
      <c r="D256" s="1"/>
      <c r="E256" s="2"/>
      <c r="F256" s="22"/>
      <c r="G256" s="23" t="s">
        <v>11</v>
      </c>
      <c r="H256" s="24">
        <v>0</v>
      </c>
      <c r="I256" s="25"/>
      <c r="J256" s="25"/>
      <c r="K256" s="25"/>
      <c r="L256" s="25"/>
      <c r="M256" s="25"/>
      <c r="N256" s="21"/>
      <c r="O256" s="11">
        <f t="shared" si="7"/>
        <v>200</v>
      </c>
      <c r="P256" s="11">
        <v>400</v>
      </c>
      <c r="Q256" s="49">
        <f>SUM(H256:K256)*O256</f>
        <v>0</v>
      </c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  <c r="IM256" s="5"/>
      <c r="IN256" s="5"/>
      <c r="IO256" s="5"/>
      <c r="IP256" s="5"/>
      <c r="IQ256" s="5"/>
      <c r="IR256" s="5"/>
      <c r="IS256" s="5"/>
      <c r="IT256" s="5"/>
    </row>
    <row r="257" spans="1:254" ht="18" customHeight="1">
      <c r="A257" s="11" t="s">
        <v>59</v>
      </c>
      <c r="B257" s="12"/>
      <c r="C257" s="26"/>
      <c r="D257" s="26"/>
      <c r="E257" s="11" t="s">
        <v>60</v>
      </c>
      <c r="F257" s="13" t="s">
        <v>61</v>
      </c>
      <c r="G257" s="13" t="s">
        <v>32</v>
      </c>
      <c r="H257" s="11">
        <v>55</v>
      </c>
      <c r="I257" s="12"/>
      <c r="J257" s="12"/>
      <c r="K257" s="12"/>
      <c r="L257" s="12"/>
      <c r="M257" s="12"/>
      <c r="N257" s="13" t="s">
        <v>118</v>
      </c>
      <c r="O257" s="11">
        <f t="shared" si="7"/>
        <v>200</v>
      </c>
      <c r="P257" s="11">
        <v>400</v>
      </c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  <c r="IM257" s="5"/>
      <c r="IN257" s="5"/>
      <c r="IO257" s="5"/>
      <c r="IP257" s="5"/>
      <c r="IQ257" s="5"/>
      <c r="IR257" s="5"/>
      <c r="IS257" s="5"/>
      <c r="IT257" s="5"/>
    </row>
    <row r="258" spans="1:254" ht="18" customHeight="1">
      <c r="A258" s="2"/>
      <c r="B258" s="2"/>
      <c r="C258" s="16"/>
      <c r="D258" s="16"/>
      <c r="E258" s="17"/>
      <c r="F258" s="18"/>
      <c r="G258" s="19" t="s">
        <v>8</v>
      </c>
      <c r="H258" s="20" t="s">
        <v>9</v>
      </c>
      <c r="I258" s="20" t="s">
        <v>9</v>
      </c>
      <c r="J258" s="20" t="s">
        <v>9</v>
      </c>
      <c r="K258" s="20" t="s">
        <v>9</v>
      </c>
      <c r="L258" s="20" t="s">
        <v>9</v>
      </c>
      <c r="M258" s="20" t="s">
        <v>9</v>
      </c>
      <c r="N258" s="21"/>
      <c r="O258" s="11">
        <f t="shared" si="7"/>
        <v>0</v>
      </c>
      <c r="P258" s="2"/>
      <c r="Q258" s="50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  <c r="IP258" s="5"/>
      <c r="IQ258" s="5"/>
      <c r="IR258" s="5"/>
      <c r="IS258" s="5"/>
      <c r="IT258" s="5"/>
    </row>
    <row r="259" spans="1:254" ht="18" customHeight="1">
      <c r="A259" s="2"/>
      <c r="B259" s="2"/>
      <c r="C259" s="3" t="s">
        <v>229</v>
      </c>
      <c r="D259" s="3"/>
      <c r="E259" s="1"/>
      <c r="F259" s="22"/>
      <c r="G259" s="19" t="s">
        <v>14</v>
      </c>
      <c r="H259" s="3">
        <v>3</v>
      </c>
      <c r="I259" s="2"/>
      <c r="J259" s="2"/>
      <c r="K259" s="2"/>
      <c r="L259" s="2"/>
      <c r="M259" s="2"/>
      <c r="N259" s="21"/>
      <c r="O259" s="11">
        <f t="shared" si="7"/>
        <v>0</v>
      </c>
      <c r="P259" s="2"/>
      <c r="Q259" s="50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  <c r="IN259" s="5"/>
      <c r="IO259" s="5"/>
      <c r="IP259" s="5"/>
      <c r="IQ259" s="5"/>
      <c r="IR259" s="5"/>
      <c r="IS259" s="5"/>
      <c r="IT259" s="5"/>
    </row>
    <row r="260" spans="1:254" ht="18" customHeight="1">
      <c r="A260" s="2"/>
      <c r="B260" s="2"/>
      <c r="C260" s="1"/>
      <c r="D260" s="1"/>
      <c r="E260" s="2"/>
      <c r="F260" s="22"/>
      <c r="G260" s="23" t="s">
        <v>11</v>
      </c>
      <c r="H260" s="24">
        <v>0</v>
      </c>
      <c r="I260" s="25"/>
      <c r="J260" s="25"/>
      <c r="K260" s="25"/>
      <c r="L260" s="25"/>
      <c r="M260" s="25"/>
      <c r="N260" s="21"/>
      <c r="O260" s="11">
        <f t="shared" si="7"/>
        <v>200</v>
      </c>
      <c r="P260" s="11">
        <v>400</v>
      </c>
      <c r="Q260" s="49">
        <f>SUM(H260:K260)*O260</f>
        <v>0</v>
      </c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  <c r="IP260" s="5"/>
      <c r="IQ260" s="5"/>
      <c r="IR260" s="5"/>
      <c r="IS260" s="5"/>
      <c r="IT260" s="5"/>
    </row>
    <row r="261" spans="1:254" ht="18" customHeight="1">
      <c r="A261" s="11" t="s">
        <v>59</v>
      </c>
      <c r="B261" s="12"/>
      <c r="C261" s="26"/>
      <c r="D261" s="26"/>
      <c r="E261" s="11" t="s">
        <v>60</v>
      </c>
      <c r="F261" s="13" t="s">
        <v>61</v>
      </c>
      <c r="G261" s="13" t="s">
        <v>32</v>
      </c>
      <c r="H261" s="11">
        <v>55</v>
      </c>
      <c r="I261" s="12"/>
      <c r="J261" s="12"/>
      <c r="K261" s="12"/>
      <c r="L261" s="12"/>
      <c r="M261" s="12"/>
      <c r="N261" s="13" t="s">
        <v>118</v>
      </c>
      <c r="O261" s="11">
        <f t="shared" ref="O261:O324" si="8">P261/2</f>
        <v>200</v>
      </c>
      <c r="P261" s="11">
        <v>400</v>
      </c>
      <c r="Q261" s="50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  <c r="IP261" s="5"/>
      <c r="IQ261" s="5"/>
      <c r="IR261" s="5"/>
      <c r="IS261" s="5"/>
      <c r="IT261" s="5"/>
    </row>
    <row r="262" spans="1:254" ht="21.75" customHeight="1">
      <c r="A262" s="2"/>
      <c r="B262" s="2"/>
      <c r="C262" s="16"/>
      <c r="D262" s="16"/>
      <c r="E262" s="17"/>
      <c r="F262" s="18"/>
      <c r="G262" s="19" t="s">
        <v>8</v>
      </c>
      <c r="H262" s="20" t="s">
        <v>9</v>
      </c>
      <c r="I262" s="20" t="s">
        <v>9</v>
      </c>
      <c r="J262" s="20" t="s">
        <v>9</v>
      </c>
      <c r="K262" s="20" t="s">
        <v>9</v>
      </c>
      <c r="L262" s="20" t="s">
        <v>9</v>
      </c>
      <c r="M262" s="20" t="s">
        <v>9</v>
      </c>
      <c r="N262" s="21"/>
      <c r="O262" s="11">
        <f t="shared" si="8"/>
        <v>0</v>
      </c>
      <c r="P262" s="2"/>
      <c r="Q262" s="50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  <c r="IP262" s="5"/>
      <c r="IQ262" s="5"/>
      <c r="IR262" s="5"/>
      <c r="IS262" s="5"/>
      <c r="IT262" s="5"/>
    </row>
    <row r="263" spans="1:254" ht="18" customHeight="1">
      <c r="A263" s="2"/>
      <c r="B263" s="2"/>
      <c r="C263" s="3" t="s">
        <v>230</v>
      </c>
      <c r="D263" s="3"/>
      <c r="E263" s="1"/>
      <c r="F263" s="22"/>
      <c r="G263" s="19" t="s">
        <v>14</v>
      </c>
      <c r="H263" s="3">
        <v>2</v>
      </c>
      <c r="I263" s="2"/>
      <c r="J263" s="2"/>
      <c r="K263" s="2"/>
      <c r="L263" s="2"/>
      <c r="M263" s="2"/>
      <c r="N263" s="21"/>
      <c r="O263" s="11">
        <f t="shared" si="8"/>
        <v>0</v>
      </c>
      <c r="P263" s="2"/>
      <c r="Q263" s="50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  <c r="IM263" s="5"/>
      <c r="IN263" s="5"/>
      <c r="IO263" s="5"/>
      <c r="IP263" s="5"/>
      <c r="IQ263" s="5"/>
      <c r="IR263" s="5"/>
      <c r="IS263" s="5"/>
      <c r="IT263" s="5"/>
    </row>
    <row r="264" spans="1:254" ht="18" customHeight="1">
      <c r="A264" s="2"/>
      <c r="B264" s="2"/>
      <c r="C264" s="1"/>
      <c r="D264" s="1"/>
      <c r="E264" s="2"/>
      <c r="F264" s="22"/>
      <c r="G264" s="23" t="s">
        <v>11</v>
      </c>
      <c r="H264" s="24">
        <v>0</v>
      </c>
      <c r="I264" s="25"/>
      <c r="J264" s="25"/>
      <c r="K264" s="25"/>
      <c r="L264" s="25"/>
      <c r="M264" s="25"/>
      <c r="N264" s="21"/>
      <c r="O264" s="11">
        <f t="shared" si="8"/>
        <v>200</v>
      </c>
      <c r="P264" s="11">
        <v>400</v>
      </c>
      <c r="Q264" s="49">
        <f>SUM(H264:K264)*O264</f>
        <v>0</v>
      </c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  <c r="IJ264" s="5"/>
      <c r="IK264" s="5"/>
      <c r="IL264" s="5"/>
      <c r="IM264" s="5"/>
      <c r="IN264" s="5"/>
      <c r="IO264" s="5"/>
      <c r="IP264" s="5"/>
      <c r="IQ264" s="5"/>
      <c r="IR264" s="5"/>
      <c r="IS264" s="5"/>
      <c r="IT264" s="5"/>
    </row>
    <row r="265" spans="1:254" ht="18" customHeight="1">
      <c r="A265" s="11" t="s">
        <v>59</v>
      </c>
      <c r="B265" s="11" t="s">
        <v>17</v>
      </c>
      <c r="C265" s="26"/>
      <c r="D265" s="26"/>
      <c r="E265" s="11" t="s">
        <v>60</v>
      </c>
      <c r="F265" s="13" t="s">
        <v>61</v>
      </c>
      <c r="G265" s="13" t="s">
        <v>32</v>
      </c>
      <c r="H265" s="11">
        <v>55</v>
      </c>
      <c r="I265" s="12"/>
      <c r="J265" s="12"/>
      <c r="K265" s="12"/>
      <c r="L265" s="12"/>
      <c r="M265" s="12"/>
      <c r="N265" s="13" t="s">
        <v>18</v>
      </c>
      <c r="O265" s="11">
        <f t="shared" si="8"/>
        <v>250</v>
      </c>
      <c r="P265" s="11">
        <v>500</v>
      </c>
      <c r="Q265" s="50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  <c r="IF265" s="5"/>
      <c r="IG265" s="5"/>
      <c r="IH265" s="5"/>
      <c r="II265" s="5"/>
      <c r="IJ265" s="5"/>
      <c r="IK265" s="5"/>
      <c r="IL265" s="5"/>
      <c r="IM265" s="5"/>
      <c r="IN265" s="5"/>
      <c r="IO265" s="5"/>
      <c r="IP265" s="5"/>
      <c r="IQ265" s="5"/>
      <c r="IR265" s="5"/>
      <c r="IS265" s="5"/>
      <c r="IT265" s="5"/>
    </row>
    <row r="266" spans="1:254" ht="18" customHeight="1">
      <c r="A266" s="2"/>
      <c r="B266" s="2"/>
      <c r="C266" s="3" t="s">
        <v>173</v>
      </c>
      <c r="D266" s="3"/>
      <c r="E266" s="2"/>
      <c r="F266" s="2"/>
      <c r="G266" s="19" t="s">
        <v>19</v>
      </c>
      <c r="H266" s="3">
        <v>1</v>
      </c>
      <c r="I266" s="2"/>
      <c r="J266" s="2"/>
      <c r="K266" s="2"/>
      <c r="L266" s="2"/>
      <c r="M266" s="2"/>
      <c r="N266" s="14"/>
      <c r="O266" s="11">
        <f t="shared" si="8"/>
        <v>0</v>
      </c>
      <c r="P266" s="12"/>
      <c r="Q266" s="50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  <c r="IF266" s="5"/>
      <c r="IG266" s="5"/>
      <c r="IH266" s="5"/>
      <c r="II266" s="5"/>
      <c r="IJ266" s="5"/>
      <c r="IK266" s="5"/>
      <c r="IL266" s="5"/>
      <c r="IM266" s="5"/>
      <c r="IN266" s="5"/>
      <c r="IO266" s="5"/>
      <c r="IP266" s="5"/>
      <c r="IQ266" s="5"/>
      <c r="IR266" s="5"/>
      <c r="IS266" s="5"/>
      <c r="IT266" s="5"/>
    </row>
    <row r="267" spans="1:254" ht="18" customHeight="1">
      <c r="A267" s="2"/>
      <c r="B267" s="2"/>
      <c r="C267" s="16"/>
      <c r="D267" s="16"/>
      <c r="E267" s="17"/>
      <c r="F267" s="18"/>
      <c r="G267" s="23" t="s">
        <v>11</v>
      </c>
      <c r="H267" s="24">
        <v>0</v>
      </c>
      <c r="I267" s="25"/>
      <c r="J267" s="25"/>
      <c r="K267" s="25"/>
      <c r="L267" s="25"/>
      <c r="M267" s="25"/>
      <c r="N267" s="21"/>
      <c r="O267" s="11">
        <f t="shared" si="8"/>
        <v>250</v>
      </c>
      <c r="P267" s="11">
        <v>500</v>
      </c>
      <c r="Q267" s="49">
        <f>SUM(H267:K267)*O267</f>
        <v>0</v>
      </c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  <c r="II267" s="5"/>
      <c r="IJ267" s="5"/>
      <c r="IK267" s="5"/>
      <c r="IL267" s="5"/>
      <c r="IM267" s="5"/>
      <c r="IN267" s="5"/>
      <c r="IO267" s="5"/>
      <c r="IP267" s="5"/>
      <c r="IQ267" s="5"/>
      <c r="IR267" s="5"/>
      <c r="IS267" s="5"/>
      <c r="IT267" s="5"/>
    </row>
    <row r="268" spans="1:254" ht="18" customHeight="1">
      <c r="A268" s="11" t="s">
        <v>59</v>
      </c>
      <c r="B268" s="11" t="s">
        <v>17</v>
      </c>
      <c r="C268" s="26"/>
      <c r="D268" s="26"/>
      <c r="E268" s="11" t="s">
        <v>60</v>
      </c>
      <c r="F268" s="13" t="s">
        <v>61</v>
      </c>
      <c r="G268" s="13" t="s">
        <v>32</v>
      </c>
      <c r="H268" s="11">
        <v>55</v>
      </c>
      <c r="I268" s="12"/>
      <c r="J268" s="12"/>
      <c r="K268" s="12"/>
      <c r="L268" s="12"/>
      <c r="M268" s="12"/>
      <c r="N268" s="13" t="s">
        <v>18</v>
      </c>
      <c r="O268" s="11">
        <f t="shared" si="8"/>
        <v>250</v>
      </c>
      <c r="P268" s="11">
        <v>500</v>
      </c>
      <c r="Q268" s="50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  <c r="IF268" s="5"/>
      <c r="IG268" s="5"/>
      <c r="IH268" s="5"/>
      <c r="II268" s="5"/>
      <c r="IJ268" s="5"/>
      <c r="IK268" s="5"/>
      <c r="IL268" s="5"/>
      <c r="IM268" s="5"/>
      <c r="IN268" s="5"/>
      <c r="IO268" s="5"/>
      <c r="IP268" s="5"/>
      <c r="IQ268" s="5"/>
      <c r="IR268" s="5"/>
      <c r="IS268" s="5"/>
      <c r="IT268" s="5"/>
    </row>
    <row r="269" spans="1:254" ht="18" customHeight="1">
      <c r="A269" s="2"/>
      <c r="B269" s="2"/>
      <c r="C269" s="2"/>
      <c r="D269" s="2"/>
      <c r="E269" s="17"/>
      <c r="F269" s="22"/>
      <c r="G269" s="19" t="s">
        <v>8</v>
      </c>
      <c r="H269" s="20" t="s">
        <v>9</v>
      </c>
      <c r="I269" s="20" t="s">
        <v>9</v>
      </c>
      <c r="J269" s="20" t="s">
        <v>9</v>
      </c>
      <c r="K269" s="20" t="s">
        <v>9</v>
      </c>
      <c r="L269" s="20" t="s">
        <v>9</v>
      </c>
      <c r="M269" s="20" t="s">
        <v>9</v>
      </c>
      <c r="N269" s="21"/>
      <c r="O269" s="11">
        <f t="shared" si="8"/>
        <v>0</v>
      </c>
      <c r="P269" s="2"/>
      <c r="Q269" s="50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  <c r="II269" s="5"/>
      <c r="IJ269" s="5"/>
      <c r="IK269" s="5"/>
      <c r="IL269" s="5"/>
      <c r="IM269" s="5"/>
      <c r="IN269" s="5"/>
      <c r="IO269" s="5"/>
      <c r="IP269" s="5"/>
      <c r="IQ269" s="5"/>
      <c r="IR269" s="5"/>
      <c r="IS269" s="5"/>
      <c r="IT269" s="5"/>
    </row>
    <row r="270" spans="1:254" ht="27.75" customHeight="1">
      <c r="A270" s="2"/>
      <c r="B270" s="2"/>
      <c r="C270" s="3" t="s">
        <v>64</v>
      </c>
      <c r="D270" s="3"/>
      <c r="E270" s="2"/>
      <c r="F270" s="22"/>
      <c r="G270" s="19" t="s">
        <v>65</v>
      </c>
      <c r="H270" s="3">
        <v>10</v>
      </c>
      <c r="I270" s="2"/>
      <c r="J270" s="2"/>
      <c r="K270" s="2"/>
      <c r="L270" s="2"/>
      <c r="M270" s="2"/>
      <c r="N270" s="21"/>
      <c r="O270" s="11">
        <f t="shared" si="8"/>
        <v>0</v>
      </c>
      <c r="P270" s="2"/>
      <c r="Q270" s="50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  <c r="HY270" s="5"/>
      <c r="HZ270" s="5"/>
      <c r="IA270" s="5"/>
      <c r="IB270" s="5"/>
      <c r="IC270" s="5"/>
      <c r="ID270" s="5"/>
      <c r="IE270" s="5"/>
      <c r="IF270" s="5"/>
      <c r="IG270" s="5"/>
      <c r="IH270" s="5"/>
      <c r="II270" s="5"/>
      <c r="IJ270" s="5"/>
      <c r="IK270" s="5"/>
      <c r="IL270" s="5"/>
      <c r="IM270" s="5"/>
      <c r="IN270" s="5"/>
      <c r="IO270" s="5"/>
      <c r="IP270" s="5"/>
      <c r="IQ270" s="5"/>
      <c r="IR270" s="5"/>
      <c r="IS270" s="5"/>
      <c r="IT270" s="5"/>
    </row>
    <row r="271" spans="1:254" ht="18" customHeight="1">
      <c r="A271" s="2"/>
      <c r="B271" s="2"/>
      <c r="C271" s="2"/>
      <c r="D271" s="2"/>
      <c r="E271" s="1"/>
      <c r="F271" s="22"/>
      <c r="G271" s="23" t="s">
        <v>11</v>
      </c>
      <c r="H271" s="24">
        <v>0</v>
      </c>
      <c r="I271" s="25"/>
      <c r="J271" s="25"/>
      <c r="K271" s="25"/>
      <c r="L271" s="25"/>
      <c r="M271" s="25"/>
      <c r="N271" s="21"/>
      <c r="O271" s="11">
        <f t="shared" si="8"/>
        <v>250</v>
      </c>
      <c r="P271" s="11">
        <v>500</v>
      </c>
      <c r="Q271" s="49">
        <f>SUM(H271:K271)*O271</f>
        <v>0</v>
      </c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  <c r="HZ271" s="5"/>
      <c r="IA271" s="5"/>
      <c r="IB271" s="5"/>
      <c r="IC271" s="5"/>
      <c r="ID271" s="5"/>
      <c r="IE271" s="5"/>
      <c r="IF271" s="5"/>
      <c r="IG271" s="5"/>
      <c r="IH271" s="5"/>
      <c r="II271" s="5"/>
      <c r="IJ271" s="5"/>
      <c r="IK271" s="5"/>
      <c r="IL271" s="5"/>
      <c r="IM271" s="5"/>
      <c r="IN271" s="5"/>
      <c r="IO271" s="5"/>
      <c r="IP271" s="5"/>
      <c r="IQ271" s="5"/>
      <c r="IR271" s="5"/>
      <c r="IS271" s="5"/>
      <c r="IT271" s="5"/>
    </row>
    <row r="272" spans="1:254" ht="18" customHeight="1">
      <c r="A272" s="11" t="s">
        <v>59</v>
      </c>
      <c r="B272" s="11" t="s">
        <v>17</v>
      </c>
      <c r="C272" s="26"/>
      <c r="D272" s="26"/>
      <c r="E272" s="11" t="s">
        <v>61</v>
      </c>
      <c r="F272" s="13" t="s">
        <v>61</v>
      </c>
      <c r="G272" s="13" t="s">
        <v>32</v>
      </c>
      <c r="H272" s="11">
        <v>55</v>
      </c>
      <c r="I272" s="12"/>
      <c r="J272" s="12"/>
      <c r="K272" s="12"/>
      <c r="L272" s="12"/>
      <c r="M272" s="12"/>
      <c r="N272" s="13" t="s">
        <v>115</v>
      </c>
      <c r="O272" s="11">
        <f t="shared" si="8"/>
        <v>350</v>
      </c>
      <c r="P272" s="11">
        <v>700</v>
      </c>
      <c r="Q272" s="50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  <c r="HY272" s="5"/>
      <c r="HZ272" s="5"/>
      <c r="IA272" s="5"/>
      <c r="IB272" s="5"/>
      <c r="IC272" s="5"/>
      <c r="ID272" s="5"/>
      <c r="IE272" s="5"/>
      <c r="IF272" s="5"/>
      <c r="IG272" s="5"/>
      <c r="IH272" s="5"/>
      <c r="II272" s="5"/>
      <c r="IJ272" s="5"/>
      <c r="IK272" s="5"/>
      <c r="IL272" s="5"/>
      <c r="IM272" s="5"/>
      <c r="IN272" s="5"/>
      <c r="IO272" s="5"/>
      <c r="IP272" s="5"/>
      <c r="IQ272" s="5"/>
      <c r="IR272" s="5"/>
      <c r="IS272" s="5"/>
      <c r="IT272" s="5"/>
    </row>
    <row r="273" spans="1:254" ht="18" customHeight="1">
      <c r="A273" s="2"/>
      <c r="B273" s="2"/>
      <c r="C273" s="2"/>
      <c r="D273" s="2"/>
      <c r="E273" s="17"/>
      <c r="F273" s="22"/>
      <c r="G273" s="19" t="s">
        <v>8</v>
      </c>
      <c r="H273" s="20" t="s">
        <v>9</v>
      </c>
      <c r="I273" s="20" t="s">
        <v>9</v>
      </c>
      <c r="J273" s="20" t="s">
        <v>9</v>
      </c>
      <c r="K273" s="20" t="s">
        <v>9</v>
      </c>
      <c r="L273" s="20" t="s">
        <v>9</v>
      </c>
      <c r="M273" s="20" t="s">
        <v>9</v>
      </c>
      <c r="N273" s="21"/>
      <c r="O273" s="11">
        <f t="shared" si="8"/>
        <v>350</v>
      </c>
      <c r="P273" s="11">
        <v>700</v>
      </c>
      <c r="Q273" s="50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  <c r="HW273" s="5"/>
      <c r="HX273" s="5"/>
      <c r="HY273" s="5"/>
      <c r="HZ273" s="5"/>
      <c r="IA273" s="5"/>
      <c r="IB273" s="5"/>
      <c r="IC273" s="5"/>
      <c r="ID273" s="5"/>
      <c r="IE273" s="5"/>
      <c r="IF273" s="5"/>
      <c r="IG273" s="5"/>
      <c r="IH273" s="5"/>
      <c r="II273" s="5"/>
      <c r="IJ273" s="5"/>
      <c r="IK273" s="5"/>
      <c r="IL273" s="5"/>
      <c r="IM273" s="5"/>
      <c r="IN273" s="5"/>
      <c r="IO273" s="5"/>
      <c r="IP273" s="5"/>
      <c r="IQ273" s="5"/>
      <c r="IR273" s="5"/>
      <c r="IS273" s="5"/>
      <c r="IT273" s="5"/>
    </row>
    <row r="274" spans="1:254" ht="18" customHeight="1">
      <c r="A274" s="2"/>
      <c r="B274" s="2"/>
      <c r="C274" s="3" t="s">
        <v>251</v>
      </c>
      <c r="D274" s="3"/>
      <c r="E274" s="2"/>
      <c r="F274" s="22"/>
      <c r="G274" s="19" t="s">
        <v>28</v>
      </c>
      <c r="H274" s="3">
        <v>2</v>
      </c>
      <c r="I274" s="2"/>
      <c r="J274" s="2"/>
      <c r="K274" s="2"/>
      <c r="L274" s="2"/>
      <c r="M274" s="2"/>
      <c r="N274" s="21"/>
      <c r="O274" s="11">
        <f t="shared" si="8"/>
        <v>350</v>
      </c>
      <c r="P274" s="11">
        <v>700</v>
      </c>
      <c r="Q274" s="50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  <c r="HZ274" s="5"/>
      <c r="IA274" s="5"/>
      <c r="IB274" s="5"/>
      <c r="IC274" s="5"/>
      <c r="ID274" s="5"/>
      <c r="IE274" s="5"/>
      <c r="IF274" s="5"/>
      <c r="IG274" s="5"/>
      <c r="IH274" s="5"/>
      <c r="II274" s="5"/>
      <c r="IJ274" s="5"/>
      <c r="IK274" s="5"/>
      <c r="IL274" s="5"/>
      <c r="IM274" s="5"/>
      <c r="IN274" s="5"/>
      <c r="IO274" s="5"/>
      <c r="IP274" s="5"/>
      <c r="IQ274" s="5"/>
      <c r="IR274" s="5"/>
      <c r="IS274" s="5"/>
      <c r="IT274" s="5"/>
    </row>
    <row r="275" spans="1:254" ht="18" customHeight="1">
      <c r="A275" s="2"/>
      <c r="B275" s="2"/>
      <c r="C275" s="2"/>
      <c r="D275" s="2"/>
      <c r="E275" s="1"/>
      <c r="F275" s="22"/>
      <c r="G275" s="23" t="s">
        <v>11</v>
      </c>
      <c r="H275" s="24">
        <v>0</v>
      </c>
      <c r="I275" s="25"/>
      <c r="J275" s="25"/>
      <c r="K275" s="25"/>
      <c r="L275" s="25"/>
      <c r="M275" s="25"/>
      <c r="N275" s="21"/>
      <c r="O275" s="11">
        <f t="shared" si="8"/>
        <v>350</v>
      </c>
      <c r="P275" s="11">
        <v>700</v>
      </c>
      <c r="Q275" s="49">
        <f>SUM(H275:K275)*O275</f>
        <v>0</v>
      </c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  <c r="HZ275" s="5"/>
      <c r="IA275" s="5"/>
      <c r="IB275" s="5"/>
      <c r="IC275" s="5"/>
      <c r="ID275" s="5"/>
      <c r="IE275" s="5"/>
      <c r="IF275" s="5"/>
      <c r="IG275" s="5"/>
      <c r="IH275" s="5"/>
      <c r="II275" s="5"/>
      <c r="IJ275" s="5"/>
      <c r="IK275" s="5"/>
      <c r="IL275" s="5"/>
      <c r="IM275" s="5"/>
      <c r="IN275" s="5"/>
      <c r="IO275" s="5"/>
      <c r="IP275" s="5"/>
      <c r="IQ275" s="5"/>
      <c r="IR275" s="5"/>
      <c r="IS275" s="5"/>
      <c r="IT275" s="5"/>
    </row>
    <row r="276" spans="1:254" ht="18" customHeight="1">
      <c r="A276" s="11" t="s">
        <v>59</v>
      </c>
      <c r="B276" s="11" t="s">
        <v>17</v>
      </c>
      <c r="C276" s="26"/>
      <c r="D276" s="26"/>
      <c r="E276" s="11" t="s">
        <v>61</v>
      </c>
      <c r="F276" s="13" t="s">
        <v>61</v>
      </c>
      <c r="G276" s="13" t="s">
        <v>32</v>
      </c>
      <c r="H276" s="11">
        <v>55</v>
      </c>
      <c r="I276" s="12"/>
      <c r="J276" s="12"/>
      <c r="K276" s="12"/>
      <c r="L276" s="12"/>
      <c r="M276" s="12"/>
      <c r="N276" s="13" t="s">
        <v>117</v>
      </c>
      <c r="O276" s="11">
        <f t="shared" si="8"/>
        <v>350</v>
      </c>
      <c r="P276" s="11">
        <v>700</v>
      </c>
      <c r="Q276" s="50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  <c r="HZ276" s="5"/>
      <c r="IA276" s="5"/>
      <c r="IB276" s="5"/>
      <c r="IC276" s="5"/>
      <c r="ID276" s="5"/>
      <c r="IE276" s="5"/>
      <c r="IF276" s="5"/>
      <c r="IG276" s="5"/>
      <c r="IH276" s="5"/>
      <c r="II276" s="5"/>
      <c r="IJ276" s="5"/>
      <c r="IK276" s="5"/>
      <c r="IL276" s="5"/>
      <c r="IM276" s="5"/>
      <c r="IN276" s="5"/>
      <c r="IO276" s="5"/>
      <c r="IP276" s="5"/>
      <c r="IQ276" s="5"/>
      <c r="IR276" s="5"/>
      <c r="IS276" s="5"/>
      <c r="IT276" s="5"/>
    </row>
    <row r="277" spans="1:254" ht="18" customHeight="1">
      <c r="A277" s="2"/>
      <c r="B277" s="2"/>
      <c r="C277" s="2"/>
      <c r="D277" s="2"/>
      <c r="E277" s="17"/>
      <c r="F277" s="22"/>
      <c r="G277" s="19" t="s">
        <v>8</v>
      </c>
      <c r="H277" s="20" t="s">
        <v>9</v>
      </c>
      <c r="I277" s="20" t="s">
        <v>9</v>
      </c>
      <c r="J277" s="20" t="s">
        <v>9</v>
      </c>
      <c r="K277" s="20" t="s">
        <v>9</v>
      </c>
      <c r="L277" s="20" t="s">
        <v>9</v>
      </c>
      <c r="M277" s="20" t="s">
        <v>9</v>
      </c>
      <c r="N277" s="21"/>
      <c r="O277" s="11">
        <f t="shared" si="8"/>
        <v>350</v>
      </c>
      <c r="P277" s="11">
        <v>700</v>
      </c>
      <c r="Q277" s="50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  <c r="IH277" s="5"/>
      <c r="II277" s="5"/>
      <c r="IJ277" s="5"/>
      <c r="IK277" s="5"/>
      <c r="IL277" s="5"/>
      <c r="IM277" s="5"/>
      <c r="IN277" s="5"/>
      <c r="IO277" s="5"/>
      <c r="IP277" s="5"/>
      <c r="IQ277" s="5"/>
      <c r="IR277" s="5"/>
      <c r="IS277" s="5"/>
      <c r="IT277" s="5"/>
    </row>
    <row r="278" spans="1:254" ht="18" customHeight="1">
      <c r="A278" s="2"/>
      <c r="B278" s="2"/>
      <c r="C278" s="3" t="s">
        <v>252</v>
      </c>
      <c r="D278" s="3"/>
      <c r="E278" s="2"/>
      <c r="F278" s="22"/>
      <c r="G278" s="19" t="s">
        <v>24</v>
      </c>
      <c r="H278" s="3">
        <v>2</v>
      </c>
      <c r="I278" s="2"/>
      <c r="J278" s="2"/>
      <c r="K278" s="2"/>
      <c r="L278" s="2"/>
      <c r="M278" s="2"/>
      <c r="N278" s="21"/>
      <c r="O278" s="11">
        <f t="shared" si="8"/>
        <v>350</v>
      </c>
      <c r="P278" s="11">
        <v>700</v>
      </c>
      <c r="Q278" s="50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  <c r="II278" s="5"/>
      <c r="IJ278" s="5"/>
      <c r="IK278" s="5"/>
      <c r="IL278" s="5"/>
      <c r="IM278" s="5"/>
      <c r="IN278" s="5"/>
      <c r="IO278" s="5"/>
      <c r="IP278" s="5"/>
      <c r="IQ278" s="5"/>
      <c r="IR278" s="5"/>
      <c r="IS278" s="5"/>
      <c r="IT278" s="5"/>
    </row>
    <row r="279" spans="1:254" ht="18" customHeight="1">
      <c r="A279" s="2"/>
      <c r="B279" s="2"/>
      <c r="C279" s="2"/>
      <c r="D279" s="2"/>
      <c r="E279" s="1"/>
      <c r="F279" s="22"/>
      <c r="G279" s="23" t="s">
        <v>11</v>
      </c>
      <c r="H279" s="24">
        <v>0</v>
      </c>
      <c r="I279" s="25"/>
      <c r="J279" s="25"/>
      <c r="K279" s="25"/>
      <c r="L279" s="25"/>
      <c r="M279" s="25"/>
      <c r="N279" s="21"/>
      <c r="O279" s="11">
        <f t="shared" si="8"/>
        <v>350</v>
      </c>
      <c r="P279" s="11">
        <v>700</v>
      </c>
      <c r="Q279" s="49">
        <f>SUM(H279:K279)*O279</f>
        <v>0</v>
      </c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  <c r="IP279" s="5"/>
      <c r="IQ279" s="5"/>
      <c r="IR279" s="5"/>
      <c r="IS279" s="5"/>
      <c r="IT279" s="5"/>
    </row>
    <row r="280" spans="1:254" ht="18" customHeight="1">
      <c r="A280" s="11" t="s">
        <v>59</v>
      </c>
      <c r="B280" s="11" t="s">
        <v>17</v>
      </c>
      <c r="C280" s="26"/>
      <c r="D280" s="26"/>
      <c r="E280" s="11" t="s">
        <v>61</v>
      </c>
      <c r="F280" s="13" t="s">
        <v>66</v>
      </c>
      <c r="G280" s="13" t="s">
        <v>32</v>
      </c>
      <c r="H280" s="11">
        <v>85</v>
      </c>
      <c r="I280" s="12"/>
      <c r="J280" s="12"/>
      <c r="K280" s="12"/>
      <c r="L280" s="12"/>
      <c r="M280" s="12"/>
      <c r="N280" s="13" t="s">
        <v>67</v>
      </c>
      <c r="O280" s="11">
        <f t="shared" si="8"/>
        <v>650</v>
      </c>
      <c r="P280" s="11">
        <v>1300</v>
      </c>
      <c r="Q280" s="50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  <c r="IQ280" s="5"/>
      <c r="IR280" s="5"/>
      <c r="IS280" s="5"/>
      <c r="IT280" s="5"/>
    </row>
    <row r="281" spans="1:254" ht="18" customHeight="1">
      <c r="A281" s="2"/>
      <c r="B281" s="2"/>
      <c r="C281" s="2"/>
      <c r="D281" s="2"/>
      <c r="E281" s="17"/>
      <c r="F281" s="22"/>
      <c r="G281" s="19" t="s">
        <v>8</v>
      </c>
      <c r="H281" s="20" t="s">
        <v>9</v>
      </c>
      <c r="I281" s="20" t="s">
        <v>9</v>
      </c>
      <c r="J281" s="20" t="s">
        <v>9</v>
      </c>
      <c r="K281" s="20" t="s">
        <v>9</v>
      </c>
      <c r="L281" s="20" t="s">
        <v>9</v>
      </c>
      <c r="M281" s="20" t="s">
        <v>9</v>
      </c>
      <c r="N281" s="21"/>
      <c r="O281" s="11">
        <f t="shared" si="8"/>
        <v>0</v>
      </c>
      <c r="P281" s="2"/>
      <c r="Q281" s="50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  <c r="IQ281" s="5"/>
      <c r="IR281" s="5"/>
      <c r="IS281" s="5"/>
      <c r="IT281" s="5"/>
    </row>
    <row r="282" spans="1:254" ht="18" customHeight="1">
      <c r="A282" s="2"/>
      <c r="B282" s="2"/>
      <c r="C282" s="3" t="s">
        <v>254</v>
      </c>
      <c r="D282" s="3"/>
      <c r="E282" s="2"/>
      <c r="F282" s="22"/>
      <c r="G282" s="19" t="s">
        <v>70</v>
      </c>
      <c r="H282" s="3">
        <v>6</v>
      </c>
      <c r="I282" s="2"/>
      <c r="J282" s="2"/>
      <c r="K282" s="2"/>
      <c r="L282" s="2"/>
      <c r="M282" s="2"/>
      <c r="N282" s="21"/>
      <c r="O282" s="11">
        <f t="shared" si="8"/>
        <v>0</v>
      </c>
      <c r="P282" s="2"/>
      <c r="Q282" s="50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  <c r="IP282" s="5"/>
      <c r="IQ282" s="5"/>
      <c r="IR282" s="5"/>
      <c r="IS282" s="5"/>
      <c r="IT282" s="5"/>
    </row>
    <row r="283" spans="1:254" ht="18" customHeight="1">
      <c r="A283" s="2"/>
      <c r="B283" s="2"/>
      <c r="C283" s="2"/>
      <c r="D283" s="2"/>
      <c r="E283" s="1"/>
      <c r="F283" s="22"/>
      <c r="G283" s="23" t="s">
        <v>11</v>
      </c>
      <c r="H283" s="24">
        <v>0</v>
      </c>
      <c r="I283" s="25"/>
      <c r="J283" s="25"/>
      <c r="K283" s="25"/>
      <c r="L283" s="25"/>
      <c r="M283" s="25"/>
      <c r="N283" s="21"/>
      <c r="O283" s="11">
        <f t="shared" si="8"/>
        <v>650</v>
      </c>
      <c r="P283" s="11">
        <v>1300</v>
      </c>
      <c r="Q283" s="49">
        <f>SUM(H283:K283)*O283</f>
        <v>0</v>
      </c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  <c r="IM283" s="5"/>
      <c r="IN283" s="5"/>
      <c r="IO283" s="5"/>
      <c r="IP283" s="5"/>
      <c r="IQ283" s="5"/>
      <c r="IR283" s="5"/>
      <c r="IS283" s="5"/>
      <c r="IT283" s="5"/>
    </row>
    <row r="284" spans="1:254" ht="18" customHeight="1">
      <c r="A284" s="11" t="s">
        <v>59</v>
      </c>
      <c r="B284" s="11" t="s">
        <v>17</v>
      </c>
      <c r="C284" s="26"/>
      <c r="D284" s="26"/>
      <c r="E284" s="11" t="s">
        <v>61</v>
      </c>
      <c r="F284" s="13" t="s">
        <v>68</v>
      </c>
      <c r="G284" s="13" t="s">
        <v>32</v>
      </c>
      <c r="H284" s="11">
        <v>85</v>
      </c>
      <c r="I284" s="12"/>
      <c r="J284" s="12"/>
      <c r="K284" s="12"/>
      <c r="L284" s="12"/>
      <c r="M284" s="12"/>
      <c r="N284" s="13" t="s">
        <v>69</v>
      </c>
      <c r="O284" s="11">
        <f t="shared" si="8"/>
        <v>750</v>
      </c>
      <c r="P284" s="11">
        <v>1500</v>
      </c>
      <c r="Q284" s="50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  <c r="IQ284" s="5"/>
      <c r="IR284" s="5"/>
      <c r="IS284" s="5"/>
      <c r="IT284" s="5"/>
    </row>
    <row r="285" spans="1:254" ht="18" customHeight="1">
      <c r="A285" s="2"/>
      <c r="B285" s="2"/>
      <c r="C285" s="2"/>
      <c r="D285" s="2"/>
      <c r="E285" s="17"/>
      <c r="F285" s="22"/>
      <c r="G285" s="19" t="s">
        <v>8</v>
      </c>
      <c r="H285" s="20" t="s">
        <v>9</v>
      </c>
      <c r="I285" s="20" t="s">
        <v>9</v>
      </c>
      <c r="J285" s="20" t="s">
        <v>9</v>
      </c>
      <c r="K285" s="20" t="s">
        <v>9</v>
      </c>
      <c r="L285" s="20" t="s">
        <v>9</v>
      </c>
      <c r="M285" s="20" t="s">
        <v>9</v>
      </c>
      <c r="N285" s="21"/>
      <c r="O285" s="11">
        <f t="shared" si="8"/>
        <v>0</v>
      </c>
      <c r="P285" s="2"/>
      <c r="Q285" s="50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  <c r="IP285" s="5"/>
      <c r="IQ285" s="5"/>
      <c r="IR285" s="5"/>
      <c r="IS285" s="5"/>
      <c r="IT285" s="5"/>
    </row>
    <row r="286" spans="1:254" ht="18" customHeight="1">
      <c r="A286" s="2"/>
      <c r="B286" s="2"/>
      <c r="C286" s="3" t="s">
        <v>253</v>
      </c>
      <c r="D286" s="3"/>
      <c r="E286" s="2"/>
      <c r="F286" s="22"/>
      <c r="G286" s="19" t="s">
        <v>70</v>
      </c>
      <c r="H286" s="3">
        <v>6</v>
      </c>
      <c r="I286" s="2"/>
      <c r="J286" s="2"/>
      <c r="K286" s="2"/>
      <c r="L286" s="2"/>
      <c r="M286" s="2"/>
      <c r="N286" s="21"/>
      <c r="O286" s="11">
        <f t="shared" si="8"/>
        <v>0</v>
      </c>
      <c r="P286" s="2"/>
      <c r="Q286" s="50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  <c r="IM286" s="5"/>
      <c r="IN286" s="5"/>
      <c r="IO286" s="5"/>
      <c r="IP286" s="5"/>
      <c r="IQ286" s="5"/>
      <c r="IR286" s="5"/>
      <c r="IS286" s="5"/>
      <c r="IT286" s="5"/>
    </row>
    <row r="287" spans="1:254" ht="18" customHeight="1">
      <c r="A287" s="2"/>
      <c r="B287" s="2"/>
      <c r="C287" s="2"/>
      <c r="D287" s="2"/>
      <c r="E287" s="1"/>
      <c r="F287" s="22"/>
      <c r="G287" s="23" t="s">
        <v>11</v>
      </c>
      <c r="H287" s="24">
        <v>0</v>
      </c>
      <c r="I287" s="25"/>
      <c r="J287" s="25"/>
      <c r="K287" s="25"/>
      <c r="L287" s="25"/>
      <c r="M287" s="25"/>
      <c r="N287" s="21"/>
      <c r="O287" s="11">
        <f t="shared" si="8"/>
        <v>750</v>
      </c>
      <c r="P287" s="11">
        <v>1500</v>
      </c>
      <c r="Q287" s="49">
        <f>SUM(H287:K287)*O287</f>
        <v>0</v>
      </c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  <c r="IH287" s="5"/>
      <c r="II287" s="5"/>
      <c r="IJ287" s="5"/>
      <c r="IK287" s="5"/>
      <c r="IL287" s="5"/>
      <c r="IM287" s="5"/>
      <c r="IN287" s="5"/>
      <c r="IO287" s="5"/>
      <c r="IP287" s="5"/>
      <c r="IQ287" s="5"/>
      <c r="IR287" s="5"/>
      <c r="IS287" s="5"/>
      <c r="IT287" s="5"/>
    </row>
    <row r="288" spans="1:254" ht="27.75" customHeight="1">
      <c r="A288" s="11" t="s">
        <v>59</v>
      </c>
      <c r="B288" s="11" t="s">
        <v>17</v>
      </c>
      <c r="C288" s="26"/>
      <c r="D288" s="26"/>
      <c r="E288" s="11" t="s">
        <v>61</v>
      </c>
      <c r="F288" s="13" t="s">
        <v>68</v>
      </c>
      <c r="G288" s="13" t="s">
        <v>32</v>
      </c>
      <c r="H288" s="11">
        <v>85</v>
      </c>
      <c r="I288" s="12"/>
      <c r="J288" s="12"/>
      <c r="K288" s="12"/>
      <c r="L288" s="12"/>
      <c r="M288" s="12"/>
      <c r="N288" s="13" t="s">
        <v>69</v>
      </c>
      <c r="O288" s="11">
        <f t="shared" si="8"/>
        <v>750</v>
      </c>
      <c r="P288" s="11">
        <v>1500</v>
      </c>
      <c r="Q288" s="50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  <c r="IH288" s="5"/>
      <c r="II288" s="5"/>
      <c r="IJ288" s="5"/>
      <c r="IK288" s="5"/>
      <c r="IL288" s="5"/>
      <c r="IM288" s="5"/>
      <c r="IN288" s="5"/>
      <c r="IO288" s="5"/>
      <c r="IP288" s="5"/>
      <c r="IQ288" s="5"/>
      <c r="IR288" s="5"/>
      <c r="IS288" s="5"/>
      <c r="IT288" s="5"/>
    </row>
    <row r="289" spans="1:254" ht="18" customHeight="1">
      <c r="A289" s="2"/>
      <c r="B289" s="2"/>
      <c r="C289" s="2"/>
      <c r="D289" s="2"/>
      <c r="E289" s="17"/>
      <c r="F289" s="22"/>
      <c r="G289" s="19" t="s">
        <v>8</v>
      </c>
      <c r="H289" s="20" t="s">
        <v>9</v>
      </c>
      <c r="I289" s="20" t="s">
        <v>9</v>
      </c>
      <c r="J289" s="20" t="s">
        <v>9</v>
      </c>
      <c r="K289" s="20" t="s">
        <v>9</v>
      </c>
      <c r="L289" s="20" t="s">
        <v>9</v>
      </c>
      <c r="M289" s="20" t="s">
        <v>9</v>
      </c>
      <c r="N289" s="21"/>
      <c r="O289" s="11">
        <f t="shared" si="8"/>
        <v>0</v>
      </c>
      <c r="P289" s="2"/>
      <c r="Q289" s="50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  <c r="HZ289" s="5"/>
      <c r="IA289" s="5"/>
      <c r="IB289" s="5"/>
      <c r="IC289" s="5"/>
      <c r="ID289" s="5"/>
      <c r="IE289" s="5"/>
      <c r="IF289" s="5"/>
      <c r="IG289" s="5"/>
      <c r="IH289" s="5"/>
      <c r="II289" s="5"/>
      <c r="IJ289" s="5"/>
      <c r="IK289" s="5"/>
      <c r="IL289" s="5"/>
      <c r="IM289" s="5"/>
      <c r="IN289" s="5"/>
      <c r="IO289" s="5"/>
      <c r="IP289" s="5"/>
      <c r="IQ289" s="5"/>
      <c r="IR289" s="5"/>
      <c r="IS289" s="5"/>
      <c r="IT289" s="5"/>
    </row>
    <row r="290" spans="1:254" ht="18" customHeight="1">
      <c r="A290" s="2"/>
      <c r="B290" s="2"/>
      <c r="C290" s="3" t="s">
        <v>216</v>
      </c>
      <c r="D290" s="3"/>
      <c r="E290" s="2"/>
      <c r="F290" s="22"/>
      <c r="G290" s="19" t="s">
        <v>37</v>
      </c>
      <c r="H290" s="3">
        <v>5</v>
      </c>
      <c r="I290" s="2"/>
      <c r="J290" s="2"/>
      <c r="K290" s="2"/>
      <c r="L290" s="2"/>
      <c r="M290" s="2"/>
      <c r="N290" s="21"/>
      <c r="O290" s="11">
        <f t="shared" si="8"/>
        <v>0</v>
      </c>
      <c r="P290" s="2"/>
      <c r="Q290" s="50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  <c r="HZ290" s="5"/>
      <c r="IA290" s="5"/>
      <c r="IB290" s="5"/>
      <c r="IC290" s="5"/>
      <c r="ID290" s="5"/>
      <c r="IE290" s="5"/>
      <c r="IF290" s="5"/>
      <c r="IG290" s="5"/>
      <c r="IH290" s="5"/>
      <c r="II290" s="5"/>
      <c r="IJ290" s="5"/>
      <c r="IK290" s="5"/>
      <c r="IL290" s="5"/>
      <c r="IM290" s="5"/>
      <c r="IN290" s="5"/>
      <c r="IO290" s="5"/>
      <c r="IP290" s="5"/>
      <c r="IQ290" s="5"/>
      <c r="IR290" s="5"/>
      <c r="IS290" s="5"/>
      <c r="IT290" s="5"/>
    </row>
    <row r="291" spans="1:254" ht="18" customHeight="1">
      <c r="A291" s="2"/>
      <c r="B291" s="2"/>
      <c r="C291" s="2"/>
      <c r="D291" s="2"/>
      <c r="E291" s="1"/>
      <c r="F291" s="22"/>
      <c r="G291" s="23" t="s">
        <v>11</v>
      </c>
      <c r="H291" s="24">
        <v>0</v>
      </c>
      <c r="I291" s="25"/>
      <c r="J291" s="25"/>
      <c r="K291" s="25"/>
      <c r="L291" s="25"/>
      <c r="M291" s="25"/>
      <c r="N291" s="21"/>
      <c r="O291" s="11">
        <f t="shared" si="8"/>
        <v>750</v>
      </c>
      <c r="P291" s="11">
        <v>1500</v>
      </c>
      <c r="Q291" s="49">
        <f>SUM(H291:K291)*O291</f>
        <v>0</v>
      </c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  <c r="HZ291" s="5"/>
      <c r="IA291" s="5"/>
      <c r="IB291" s="5"/>
      <c r="IC291" s="5"/>
      <c r="ID291" s="5"/>
      <c r="IE291" s="5"/>
      <c r="IF291" s="5"/>
      <c r="IG291" s="5"/>
      <c r="IH291" s="5"/>
      <c r="II291" s="5"/>
      <c r="IJ291" s="5"/>
      <c r="IK291" s="5"/>
      <c r="IL291" s="5"/>
      <c r="IM291" s="5"/>
      <c r="IN291" s="5"/>
      <c r="IO291" s="5"/>
      <c r="IP291" s="5"/>
      <c r="IQ291" s="5"/>
      <c r="IR291" s="5"/>
      <c r="IS291" s="5"/>
      <c r="IT291" s="5"/>
    </row>
    <row r="292" spans="1:254" ht="29.25" customHeight="1">
      <c r="A292" s="11" t="s">
        <v>59</v>
      </c>
      <c r="B292" s="11" t="s">
        <v>17</v>
      </c>
      <c r="C292" s="26"/>
      <c r="D292" s="26"/>
      <c r="E292" s="11" t="s">
        <v>61</v>
      </c>
      <c r="F292" s="13" t="s">
        <v>68</v>
      </c>
      <c r="G292" s="13" t="s">
        <v>32</v>
      </c>
      <c r="H292" s="11">
        <v>85</v>
      </c>
      <c r="I292" s="12"/>
      <c r="J292" s="12"/>
      <c r="K292" s="12"/>
      <c r="L292" s="12"/>
      <c r="M292" s="12"/>
      <c r="N292" s="13" t="s">
        <v>62</v>
      </c>
      <c r="O292" s="11">
        <f t="shared" si="8"/>
        <v>750</v>
      </c>
      <c r="P292" s="11">
        <v>1500</v>
      </c>
      <c r="Q292" s="50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  <c r="HW292" s="5"/>
      <c r="HX292" s="5"/>
      <c r="HY292" s="5"/>
      <c r="HZ292" s="5"/>
      <c r="IA292" s="5"/>
      <c r="IB292" s="5"/>
      <c r="IC292" s="5"/>
      <c r="ID292" s="5"/>
      <c r="IE292" s="5"/>
      <c r="IF292" s="5"/>
      <c r="IG292" s="5"/>
      <c r="IH292" s="5"/>
      <c r="II292" s="5"/>
      <c r="IJ292" s="5"/>
      <c r="IK292" s="5"/>
      <c r="IL292" s="5"/>
      <c r="IM292" s="5"/>
      <c r="IN292" s="5"/>
      <c r="IO292" s="5"/>
      <c r="IP292" s="5"/>
      <c r="IQ292" s="5"/>
      <c r="IR292" s="5"/>
      <c r="IS292" s="5"/>
      <c r="IT292" s="5"/>
    </row>
    <row r="293" spans="1:254" ht="18" customHeight="1">
      <c r="A293" s="2"/>
      <c r="B293" s="2"/>
      <c r="C293" s="2"/>
      <c r="D293" s="2"/>
      <c r="E293" s="17"/>
      <c r="F293" s="22"/>
      <c r="G293" s="19" t="s">
        <v>8</v>
      </c>
      <c r="H293" s="20" t="s">
        <v>9</v>
      </c>
      <c r="I293" s="20" t="s">
        <v>9</v>
      </c>
      <c r="J293" s="20" t="s">
        <v>9</v>
      </c>
      <c r="K293" s="20" t="s">
        <v>9</v>
      </c>
      <c r="L293" s="20" t="s">
        <v>9</v>
      </c>
      <c r="M293" s="20" t="s">
        <v>9</v>
      </c>
      <c r="N293" s="21"/>
      <c r="O293" s="11">
        <f t="shared" si="8"/>
        <v>0</v>
      </c>
      <c r="P293" s="2"/>
      <c r="Q293" s="50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  <c r="HZ293" s="5"/>
      <c r="IA293" s="5"/>
      <c r="IB293" s="5"/>
      <c r="IC293" s="5"/>
      <c r="ID293" s="5"/>
      <c r="IE293" s="5"/>
      <c r="IF293" s="5"/>
      <c r="IG293" s="5"/>
      <c r="IH293" s="5"/>
      <c r="II293" s="5"/>
      <c r="IJ293" s="5"/>
      <c r="IK293" s="5"/>
      <c r="IL293" s="5"/>
      <c r="IM293" s="5"/>
      <c r="IN293" s="5"/>
      <c r="IO293" s="5"/>
      <c r="IP293" s="5"/>
      <c r="IQ293" s="5"/>
      <c r="IR293" s="5"/>
      <c r="IS293" s="5"/>
      <c r="IT293" s="5"/>
    </row>
    <row r="294" spans="1:254" ht="18" customHeight="1">
      <c r="A294" s="2"/>
      <c r="B294" s="2"/>
      <c r="C294" s="3" t="s">
        <v>255</v>
      </c>
      <c r="D294" s="3"/>
      <c r="E294" s="2"/>
      <c r="F294" s="22"/>
      <c r="G294" s="19" t="s">
        <v>10</v>
      </c>
      <c r="H294" s="3">
        <v>1</v>
      </c>
      <c r="I294" s="2"/>
      <c r="J294" s="2"/>
      <c r="K294" s="2"/>
      <c r="L294" s="2"/>
      <c r="M294" s="2"/>
      <c r="N294" s="21"/>
      <c r="O294" s="11">
        <f t="shared" si="8"/>
        <v>0</v>
      </c>
      <c r="P294" s="2"/>
      <c r="Q294" s="50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  <c r="HY294" s="5"/>
      <c r="HZ294" s="5"/>
      <c r="IA294" s="5"/>
      <c r="IB294" s="5"/>
      <c r="IC294" s="5"/>
      <c r="ID294" s="5"/>
      <c r="IE294" s="5"/>
      <c r="IF294" s="5"/>
      <c r="IG294" s="5"/>
      <c r="IH294" s="5"/>
      <c r="II294" s="5"/>
      <c r="IJ294" s="5"/>
      <c r="IK294" s="5"/>
      <c r="IL294" s="5"/>
      <c r="IM294" s="5"/>
      <c r="IN294" s="5"/>
      <c r="IO294" s="5"/>
      <c r="IP294" s="5"/>
      <c r="IQ294" s="5"/>
      <c r="IR294" s="5"/>
      <c r="IS294" s="5"/>
      <c r="IT294" s="5"/>
    </row>
    <row r="295" spans="1:254" ht="18" customHeight="1">
      <c r="A295" s="2"/>
      <c r="B295" s="2"/>
      <c r="C295" s="2"/>
      <c r="D295" s="2"/>
      <c r="E295" s="1"/>
      <c r="F295" s="22"/>
      <c r="G295" s="23" t="s">
        <v>11</v>
      </c>
      <c r="H295" s="24">
        <v>0</v>
      </c>
      <c r="I295" s="25"/>
      <c r="J295" s="25"/>
      <c r="K295" s="25"/>
      <c r="L295" s="25"/>
      <c r="M295" s="25"/>
      <c r="N295" s="21"/>
      <c r="O295" s="11">
        <f t="shared" si="8"/>
        <v>0</v>
      </c>
      <c r="P295" s="30"/>
      <c r="Q295" s="49">
        <f>SUM(H295:K295)*O295</f>
        <v>0</v>
      </c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  <c r="HZ295" s="5"/>
      <c r="IA295" s="5"/>
      <c r="IB295" s="5"/>
      <c r="IC295" s="5"/>
      <c r="ID295" s="5"/>
      <c r="IE295" s="5"/>
      <c r="IF295" s="5"/>
      <c r="IG295" s="5"/>
      <c r="IH295" s="5"/>
      <c r="II295" s="5"/>
      <c r="IJ295" s="5"/>
      <c r="IK295" s="5"/>
      <c r="IL295" s="5"/>
      <c r="IM295" s="5"/>
      <c r="IN295" s="5"/>
      <c r="IO295" s="5"/>
      <c r="IP295" s="5"/>
      <c r="IQ295" s="5"/>
      <c r="IR295" s="5"/>
      <c r="IS295" s="5"/>
      <c r="IT295" s="5"/>
    </row>
    <row r="296" spans="1:254" ht="24.75" customHeight="1">
      <c r="A296" s="2"/>
      <c r="B296" s="2"/>
      <c r="C296" s="2"/>
      <c r="D296" s="2"/>
      <c r="E296" s="17"/>
      <c r="F296" s="22"/>
      <c r="G296" s="19" t="s">
        <v>8</v>
      </c>
      <c r="H296" s="20" t="s">
        <v>9</v>
      </c>
      <c r="I296" s="20" t="s">
        <v>9</v>
      </c>
      <c r="J296" s="20" t="s">
        <v>9</v>
      </c>
      <c r="K296" s="20" t="s">
        <v>9</v>
      </c>
      <c r="L296" s="20" t="s">
        <v>9</v>
      </c>
      <c r="M296" s="20" t="s">
        <v>9</v>
      </c>
      <c r="N296" s="21"/>
      <c r="O296" s="11">
        <f t="shared" si="8"/>
        <v>0</v>
      </c>
      <c r="P296" s="2"/>
      <c r="Q296" s="50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  <c r="HY296" s="5"/>
      <c r="HZ296" s="5"/>
      <c r="IA296" s="5"/>
      <c r="IB296" s="5"/>
      <c r="IC296" s="5"/>
      <c r="ID296" s="5"/>
      <c r="IE296" s="5"/>
      <c r="IF296" s="5"/>
      <c r="IG296" s="5"/>
      <c r="IH296" s="5"/>
      <c r="II296" s="5"/>
      <c r="IJ296" s="5"/>
      <c r="IK296" s="5"/>
      <c r="IL296" s="5"/>
      <c r="IM296" s="5"/>
      <c r="IN296" s="5"/>
      <c r="IO296" s="5"/>
      <c r="IP296" s="5"/>
      <c r="IQ296" s="5"/>
      <c r="IR296" s="5"/>
      <c r="IS296" s="5"/>
      <c r="IT296" s="5"/>
    </row>
    <row r="297" spans="1:254" ht="18" customHeight="1">
      <c r="A297" s="2"/>
      <c r="B297" s="2"/>
      <c r="C297" s="3" t="s">
        <v>174</v>
      </c>
      <c r="D297" s="3"/>
      <c r="E297" s="2"/>
      <c r="F297" s="22"/>
      <c r="G297" s="19" t="s">
        <v>19</v>
      </c>
      <c r="H297" s="3">
        <v>0</v>
      </c>
      <c r="I297" s="2"/>
      <c r="J297" s="2"/>
      <c r="K297" s="2"/>
      <c r="L297" s="2"/>
      <c r="M297" s="2"/>
      <c r="N297" s="21"/>
      <c r="O297" s="11">
        <f t="shared" si="8"/>
        <v>0</v>
      </c>
      <c r="P297" s="2"/>
      <c r="Q297" s="50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  <c r="HZ297" s="5"/>
      <c r="IA297" s="5"/>
      <c r="IB297" s="5"/>
      <c r="IC297" s="5"/>
      <c r="ID297" s="5"/>
      <c r="IE297" s="5"/>
      <c r="IF297" s="5"/>
      <c r="IG297" s="5"/>
      <c r="IH297" s="5"/>
      <c r="II297" s="5"/>
      <c r="IJ297" s="5"/>
      <c r="IK297" s="5"/>
      <c r="IL297" s="5"/>
      <c r="IM297" s="5"/>
      <c r="IN297" s="5"/>
      <c r="IO297" s="5"/>
      <c r="IP297" s="5"/>
      <c r="IQ297" s="5"/>
      <c r="IR297" s="5"/>
      <c r="IS297" s="5"/>
      <c r="IT297" s="5"/>
    </row>
    <row r="298" spans="1:254" ht="18" customHeight="1">
      <c r="A298" s="2"/>
      <c r="B298" s="2"/>
      <c r="C298" s="2"/>
      <c r="D298" s="2"/>
      <c r="E298" s="1"/>
      <c r="F298" s="22"/>
      <c r="G298" s="23" t="s">
        <v>11</v>
      </c>
      <c r="H298" s="24">
        <v>0</v>
      </c>
      <c r="I298" s="25"/>
      <c r="J298" s="25"/>
      <c r="K298" s="25"/>
      <c r="L298" s="25"/>
      <c r="M298" s="25"/>
      <c r="N298" s="21"/>
      <c r="O298" s="11">
        <f t="shared" si="8"/>
        <v>750</v>
      </c>
      <c r="P298" s="11">
        <v>1500</v>
      </c>
      <c r="Q298" s="49">
        <f>SUM(H298:K298)*O298</f>
        <v>0</v>
      </c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  <c r="HY298" s="5"/>
      <c r="HZ298" s="5"/>
      <c r="IA298" s="5"/>
      <c r="IB298" s="5"/>
      <c r="IC298" s="5"/>
      <c r="ID298" s="5"/>
      <c r="IE298" s="5"/>
      <c r="IF298" s="5"/>
      <c r="IG298" s="5"/>
      <c r="IH298" s="5"/>
      <c r="II298" s="5"/>
      <c r="IJ298" s="5"/>
      <c r="IK298" s="5"/>
      <c r="IL298" s="5"/>
      <c r="IM298" s="5"/>
      <c r="IN298" s="5"/>
      <c r="IO298" s="5"/>
      <c r="IP298" s="5"/>
      <c r="IQ298" s="5"/>
      <c r="IR298" s="5"/>
      <c r="IS298" s="5"/>
      <c r="IT298" s="5"/>
    </row>
    <row r="299" spans="1:254" ht="18" customHeight="1">
      <c r="A299" s="11" t="s">
        <v>71</v>
      </c>
      <c r="B299" s="11" t="s">
        <v>17</v>
      </c>
      <c r="C299" s="31" t="s">
        <v>72</v>
      </c>
      <c r="D299" s="31"/>
      <c r="E299" s="11" t="s">
        <v>73</v>
      </c>
      <c r="F299" s="13" t="s">
        <v>74</v>
      </c>
      <c r="G299" s="13" t="s">
        <v>32</v>
      </c>
      <c r="H299" s="11">
        <v>56</v>
      </c>
      <c r="I299" s="12"/>
      <c r="J299" s="12"/>
      <c r="K299" s="12"/>
      <c r="L299" s="12"/>
      <c r="M299" s="12"/>
      <c r="N299" s="13" t="s">
        <v>75</v>
      </c>
      <c r="O299" s="11">
        <f t="shared" si="8"/>
        <v>425</v>
      </c>
      <c r="P299" s="11">
        <v>850</v>
      </c>
      <c r="Q299" s="50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  <c r="HZ299" s="5"/>
      <c r="IA299" s="5"/>
      <c r="IB299" s="5"/>
      <c r="IC299" s="5"/>
      <c r="ID299" s="5"/>
      <c r="IE299" s="5"/>
      <c r="IF299" s="5"/>
      <c r="IG299" s="5"/>
      <c r="IH299" s="5"/>
      <c r="II299" s="5"/>
      <c r="IJ299" s="5"/>
      <c r="IK299" s="5"/>
      <c r="IL299" s="5"/>
      <c r="IM299" s="5"/>
      <c r="IN299" s="5"/>
      <c r="IO299" s="5"/>
      <c r="IP299" s="5"/>
      <c r="IQ299" s="5"/>
      <c r="IR299" s="5"/>
      <c r="IS299" s="5"/>
      <c r="IT299" s="5"/>
    </row>
    <row r="300" spans="1:254" ht="18" customHeight="1">
      <c r="A300" s="1"/>
      <c r="B300" s="1"/>
      <c r="C300" s="1"/>
      <c r="D300" s="1"/>
      <c r="E300" s="1"/>
      <c r="F300" s="1"/>
      <c r="G300" s="19" t="s">
        <v>8</v>
      </c>
      <c r="H300" s="20" t="s">
        <v>9</v>
      </c>
      <c r="I300" s="20" t="s">
        <v>9</v>
      </c>
      <c r="J300" s="20" t="s">
        <v>9</v>
      </c>
      <c r="K300" s="20" t="s">
        <v>9</v>
      </c>
      <c r="L300" s="20" t="s">
        <v>9</v>
      </c>
      <c r="M300" s="20" t="s">
        <v>9</v>
      </c>
      <c r="N300" s="30"/>
      <c r="O300" s="11">
        <f t="shared" si="8"/>
        <v>0</v>
      </c>
      <c r="P300" s="30"/>
      <c r="Q300" s="50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  <c r="HW300" s="5"/>
      <c r="HX300" s="5"/>
      <c r="HY300" s="5"/>
      <c r="HZ300" s="5"/>
      <c r="IA300" s="5"/>
      <c r="IB300" s="5"/>
      <c r="IC300" s="5"/>
      <c r="ID300" s="5"/>
      <c r="IE300" s="5"/>
      <c r="IF300" s="5"/>
      <c r="IG300" s="5"/>
      <c r="IH300" s="5"/>
      <c r="II300" s="5"/>
      <c r="IJ300" s="5"/>
      <c r="IK300" s="5"/>
      <c r="IL300" s="5"/>
      <c r="IM300" s="5"/>
      <c r="IN300" s="5"/>
      <c r="IO300" s="5"/>
      <c r="IP300" s="5"/>
      <c r="IQ300" s="5"/>
      <c r="IR300" s="5"/>
      <c r="IS300" s="5"/>
      <c r="IT300" s="5"/>
    </row>
    <row r="301" spans="1:254" ht="18" customHeight="1">
      <c r="A301" s="1"/>
      <c r="B301" s="1"/>
      <c r="C301" s="3" t="s">
        <v>212</v>
      </c>
      <c r="D301" s="3"/>
      <c r="E301" s="1"/>
      <c r="F301" s="1"/>
      <c r="G301" s="19" t="s">
        <v>37</v>
      </c>
      <c r="H301" s="3">
        <v>0</v>
      </c>
      <c r="I301" s="2"/>
      <c r="J301" s="2"/>
      <c r="K301" s="2"/>
      <c r="L301" s="2"/>
      <c r="M301" s="2"/>
      <c r="N301" s="30"/>
      <c r="O301" s="11">
        <f t="shared" si="8"/>
        <v>0</v>
      </c>
      <c r="P301" s="30"/>
      <c r="Q301" s="50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  <c r="HZ301" s="5"/>
      <c r="IA301" s="5"/>
      <c r="IB301" s="5"/>
      <c r="IC301" s="5"/>
      <c r="ID301" s="5"/>
      <c r="IE301" s="5"/>
      <c r="IF301" s="5"/>
      <c r="IG301" s="5"/>
      <c r="IH301" s="5"/>
      <c r="II301" s="5"/>
      <c r="IJ301" s="5"/>
      <c r="IK301" s="5"/>
      <c r="IL301" s="5"/>
      <c r="IM301" s="5"/>
      <c r="IN301" s="5"/>
      <c r="IO301" s="5"/>
      <c r="IP301" s="5"/>
      <c r="IQ301" s="5"/>
      <c r="IR301" s="5"/>
      <c r="IS301" s="5"/>
      <c r="IT301" s="5"/>
    </row>
    <row r="302" spans="1:254" ht="18" customHeight="1">
      <c r="A302" s="1"/>
      <c r="B302" s="1"/>
      <c r="C302" s="1"/>
      <c r="D302" s="1"/>
      <c r="E302" s="1"/>
      <c r="F302" s="1"/>
      <c r="G302" s="23" t="s">
        <v>11</v>
      </c>
      <c r="H302" s="24">
        <v>0</v>
      </c>
      <c r="I302" s="25"/>
      <c r="J302" s="25"/>
      <c r="K302" s="25"/>
      <c r="L302" s="25"/>
      <c r="M302" s="25"/>
      <c r="N302" s="30"/>
      <c r="O302" s="11">
        <f t="shared" si="8"/>
        <v>425</v>
      </c>
      <c r="P302" s="11">
        <v>850</v>
      </c>
      <c r="Q302" s="49">
        <f>SUM(H302:K302)*O302</f>
        <v>0</v>
      </c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  <c r="HY302" s="5"/>
      <c r="HZ302" s="5"/>
      <c r="IA302" s="5"/>
      <c r="IB302" s="5"/>
      <c r="IC302" s="5"/>
      <c r="ID302" s="5"/>
      <c r="IE302" s="5"/>
      <c r="IF302" s="5"/>
      <c r="IG302" s="5"/>
      <c r="IH302" s="5"/>
      <c r="II302" s="5"/>
      <c r="IJ302" s="5"/>
      <c r="IK302" s="5"/>
      <c r="IL302" s="5"/>
      <c r="IM302" s="5"/>
      <c r="IN302" s="5"/>
      <c r="IO302" s="5"/>
      <c r="IP302" s="5"/>
      <c r="IQ302" s="5"/>
      <c r="IR302" s="5"/>
      <c r="IS302" s="5"/>
      <c r="IT302" s="5"/>
    </row>
    <row r="303" spans="1:254" ht="18" customHeight="1">
      <c r="A303" s="1"/>
      <c r="B303" s="1"/>
      <c r="C303" s="1"/>
      <c r="D303" s="1"/>
      <c r="E303" s="1"/>
      <c r="F303" s="1"/>
      <c r="G303" s="19" t="s">
        <v>8</v>
      </c>
      <c r="H303" s="20" t="s">
        <v>9</v>
      </c>
      <c r="I303" s="20" t="s">
        <v>9</v>
      </c>
      <c r="J303" s="20" t="s">
        <v>9</v>
      </c>
      <c r="K303" s="20" t="s">
        <v>9</v>
      </c>
      <c r="L303" s="20" t="s">
        <v>9</v>
      </c>
      <c r="M303" s="20" t="s">
        <v>9</v>
      </c>
      <c r="N303" s="30"/>
      <c r="O303" s="11">
        <f t="shared" si="8"/>
        <v>0</v>
      </c>
      <c r="P303" s="30"/>
      <c r="Q303" s="50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  <c r="HY303" s="5"/>
      <c r="HZ303" s="5"/>
      <c r="IA303" s="5"/>
      <c r="IB303" s="5"/>
      <c r="IC303" s="5"/>
      <c r="ID303" s="5"/>
      <c r="IE303" s="5"/>
      <c r="IF303" s="5"/>
      <c r="IG303" s="5"/>
      <c r="IH303" s="5"/>
      <c r="II303" s="5"/>
      <c r="IJ303" s="5"/>
      <c r="IK303" s="5"/>
      <c r="IL303" s="5"/>
      <c r="IM303" s="5"/>
      <c r="IN303" s="5"/>
      <c r="IO303" s="5"/>
      <c r="IP303" s="5"/>
      <c r="IQ303" s="5"/>
      <c r="IR303" s="5"/>
      <c r="IS303" s="5"/>
      <c r="IT303" s="5"/>
    </row>
    <row r="304" spans="1:254" ht="18" customHeight="1">
      <c r="A304" s="1"/>
      <c r="B304" s="1"/>
      <c r="C304" s="3" t="s">
        <v>152</v>
      </c>
      <c r="D304" s="3"/>
      <c r="E304" s="1"/>
      <c r="F304" s="1"/>
      <c r="G304" s="19" t="s">
        <v>10</v>
      </c>
      <c r="H304" s="3">
        <v>0</v>
      </c>
      <c r="I304" s="2"/>
      <c r="J304" s="2"/>
      <c r="K304" s="2"/>
      <c r="L304" s="2"/>
      <c r="M304" s="2"/>
      <c r="N304" s="30"/>
      <c r="O304" s="11">
        <f t="shared" si="8"/>
        <v>0</v>
      </c>
      <c r="P304" s="30"/>
      <c r="Q304" s="50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  <c r="HW304" s="5"/>
      <c r="HX304" s="5"/>
      <c r="HY304" s="5"/>
      <c r="HZ304" s="5"/>
      <c r="IA304" s="5"/>
      <c r="IB304" s="5"/>
      <c r="IC304" s="5"/>
      <c r="ID304" s="5"/>
      <c r="IE304" s="5"/>
      <c r="IF304" s="5"/>
      <c r="IG304" s="5"/>
      <c r="IH304" s="5"/>
      <c r="II304" s="5"/>
      <c r="IJ304" s="5"/>
      <c r="IK304" s="5"/>
      <c r="IL304" s="5"/>
      <c r="IM304" s="5"/>
      <c r="IN304" s="5"/>
      <c r="IO304" s="5"/>
      <c r="IP304" s="5"/>
      <c r="IQ304" s="5"/>
      <c r="IR304" s="5"/>
      <c r="IS304" s="5"/>
      <c r="IT304" s="5"/>
    </row>
    <row r="305" spans="1:254" ht="18" customHeight="1">
      <c r="A305" s="1"/>
      <c r="B305" s="1"/>
      <c r="C305" s="1"/>
      <c r="D305" s="1"/>
      <c r="E305" s="1"/>
      <c r="F305" s="1"/>
      <c r="G305" s="23" t="s">
        <v>11</v>
      </c>
      <c r="H305" s="24">
        <v>0</v>
      </c>
      <c r="I305" s="25"/>
      <c r="J305" s="25"/>
      <c r="K305" s="25"/>
      <c r="L305" s="25"/>
      <c r="M305" s="25"/>
      <c r="N305" s="30"/>
      <c r="O305" s="11">
        <f t="shared" si="8"/>
        <v>425</v>
      </c>
      <c r="P305" s="11">
        <v>850</v>
      </c>
      <c r="Q305" s="49">
        <f>SUM(H305:K305)*O305</f>
        <v>0</v>
      </c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  <c r="HT305" s="5"/>
      <c r="HU305" s="5"/>
      <c r="HV305" s="5"/>
      <c r="HW305" s="5"/>
      <c r="HX305" s="5"/>
      <c r="HY305" s="5"/>
      <c r="HZ305" s="5"/>
      <c r="IA305" s="5"/>
      <c r="IB305" s="5"/>
      <c r="IC305" s="5"/>
      <c r="ID305" s="5"/>
      <c r="IE305" s="5"/>
      <c r="IF305" s="5"/>
      <c r="IG305" s="5"/>
      <c r="IH305" s="5"/>
      <c r="II305" s="5"/>
      <c r="IJ305" s="5"/>
      <c r="IK305" s="5"/>
      <c r="IL305" s="5"/>
      <c r="IM305" s="5"/>
      <c r="IN305" s="5"/>
      <c r="IO305" s="5"/>
      <c r="IP305" s="5"/>
      <c r="IQ305" s="5"/>
      <c r="IR305" s="5"/>
      <c r="IS305" s="5"/>
      <c r="IT305" s="5"/>
    </row>
    <row r="306" spans="1:254" ht="18" customHeight="1">
      <c r="A306" s="11" t="s">
        <v>71</v>
      </c>
      <c r="B306" s="12"/>
      <c r="C306" s="26"/>
      <c r="D306" s="26"/>
      <c r="E306" s="11" t="s">
        <v>73</v>
      </c>
      <c r="F306" s="13" t="s">
        <v>74</v>
      </c>
      <c r="G306" s="13" t="s">
        <v>32</v>
      </c>
      <c r="H306" s="11">
        <v>56</v>
      </c>
      <c r="I306" s="12"/>
      <c r="J306" s="12"/>
      <c r="K306" s="12"/>
      <c r="L306" s="12"/>
      <c r="M306" s="12"/>
      <c r="N306" s="13" t="s">
        <v>75</v>
      </c>
      <c r="O306" s="11">
        <f t="shared" si="8"/>
        <v>425</v>
      </c>
      <c r="P306" s="11">
        <v>850</v>
      </c>
      <c r="Q306" s="50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  <c r="HW306" s="5"/>
      <c r="HX306" s="5"/>
      <c r="HY306" s="5"/>
      <c r="HZ306" s="5"/>
      <c r="IA306" s="5"/>
      <c r="IB306" s="5"/>
      <c r="IC306" s="5"/>
      <c r="ID306" s="5"/>
      <c r="IE306" s="5"/>
      <c r="IF306" s="5"/>
      <c r="IG306" s="5"/>
      <c r="IH306" s="5"/>
      <c r="II306" s="5"/>
      <c r="IJ306" s="5"/>
      <c r="IK306" s="5"/>
      <c r="IL306" s="5"/>
      <c r="IM306" s="5"/>
      <c r="IN306" s="5"/>
      <c r="IO306" s="5"/>
      <c r="IP306" s="5"/>
      <c r="IQ306" s="5"/>
      <c r="IR306" s="5"/>
      <c r="IS306" s="5"/>
      <c r="IT306" s="5"/>
    </row>
    <row r="307" spans="1:254" ht="18" customHeight="1">
      <c r="A307" s="1"/>
      <c r="B307" s="1"/>
      <c r="C307" s="1"/>
      <c r="D307" s="1"/>
      <c r="E307" s="1"/>
      <c r="F307" s="1"/>
      <c r="G307" s="19" t="s">
        <v>8</v>
      </c>
      <c r="H307" s="20" t="s">
        <v>9</v>
      </c>
      <c r="I307" s="20" t="s">
        <v>9</v>
      </c>
      <c r="J307" s="20" t="s">
        <v>9</v>
      </c>
      <c r="K307" s="20" t="s">
        <v>9</v>
      </c>
      <c r="L307" s="20" t="s">
        <v>9</v>
      </c>
      <c r="M307" s="20" t="s">
        <v>9</v>
      </c>
      <c r="N307" s="30"/>
      <c r="O307" s="11">
        <f t="shared" si="8"/>
        <v>0</v>
      </c>
      <c r="P307" s="30"/>
      <c r="Q307" s="50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  <c r="HY307" s="5"/>
      <c r="HZ307" s="5"/>
      <c r="IA307" s="5"/>
      <c r="IB307" s="5"/>
      <c r="IC307" s="5"/>
      <c r="ID307" s="5"/>
      <c r="IE307" s="5"/>
      <c r="IF307" s="5"/>
      <c r="IG307" s="5"/>
      <c r="IH307" s="5"/>
      <c r="II307" s="5"/>
      <c r="IJ307" s="5"/>
      <c r="IK307" s="5"/>
      <c r="IL307" s="5"/>
      <c r="IM307" s="5"/>
      <c r="IN307" s="5"/>
      <c r="IO307" s="5"/>
      <c r="IP307" s="5"/>
      <c r="IQ307" s="5"/>
      <c r="IR307" s="5"/>
      <c r="IS307" s="5"/>
      <c r="IT307" s="5"/>
    </row>
    <row r="308" spans="1:254" ht="18" customHeight="1">
      <c r="A308" s="1"/>
      <c r="B308" s="1"/>
      <c r="C308" s="3" t="s">
        <v>206</v>
      </c>
      <c r="D308" s="3"/>
      <c r="E308" s="1"/>
      <c r="F308" s="1"/>
      <c r="G308" s="19" t="s">
        <v>28</v>
      </c>
      <c r="H308" s="3">
        <v>3</v>
      </c>
      <c r="I308" s="2"/>
      <c r="J308" s="2"/>
      <c r="K308" s="2"/>
      <c r="L308" s="2"/>
      <c r="M308" s="2"/>
      <c r="N308" s="30"/>
      <c r="O308" s="11">
        <f t="shared" si="8"/>
        <v>0</v>
      </c>
      <c r="P308" s="30"/>
      <c r="Q308" s="50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  <c r="HW308" s="5"/>
      <c r="HX308" s="5"/>
      <c r="HY308" s="5"/>
      <c r="HZ308" s="5"/>
      <c r="IA308" s="5"/>
      <c r="IB308" s="5"/>
      <c r="IC308" s="5"/>
      <c r="ID308" s="5"/>
      <c r="IE308" s="5"/>
      <c r="IF308" s="5"/>
      <c r="IG308" s="5"/>
      <c r="IH308" s="5"/>
      <c r="II308" s="5"/>
      <c r="IJ308" s="5"/>
      <c r="IK308" s="5"/>
      <c r="IL308" s="5"/>
      <c r="IM308" s="5"/>
      <c r="IN308" s="5"/>
      <c r="IO308" s="5"/>
      <c r="IP308" s="5"/>
      <c r="IQ308" s="5"/>
      <c r="IR308" s="5"/>
      <c r="IS308" s="5"/>
      <c r="IT308" s="5"/>
    </row>
    <row r="309" spans="1:254" ht="18" customHeight="1">
      <c r="A309" s="1"/>
      <c r="B309" s="1"/>
      <c r="C309" s="1"/>
      <c r="D309" s="1"/>
      <c r="E309" s="1"/>
      <c r="F309" s="1"/>
      <c r="G309" s="23" t="s">
        <v>11</v>
      </c>
      <c r="H309" s="24">
        <v>0</v>
      </c>
      <c r="I309" s="25"/>
      <c r="J309" s="25"/>
      <c r="K309" s="25"/>
      <c r="L309" s="25"/>
      <c r="M309" s="25"/>
      <c r="N309" s="30"/>
      <c r="O309" s="11">
        <f t="shared" si="8"/>
        <v>425</v>
      </c>
      <c r="P309" s="11">
        <v>850</v>
      </c>
      <c r="Q309" s="49">
        <f>SUM(H309:K309)*O309</f>
        <v>0</v>
      </c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  <c r="HT309" s="5"/>
      <c r="HU309" s="5"/>
      <c r="HV309" s="5"/>
      <c r="HW309" s="5"/>
      <c r="HX309" s="5"/>
      <c r="HY309" s="5"/>
      <c r="HZ309" s="5"/>
      <c r="IA309" s="5"/>
      <c r="IB309" s="5"/>
      <c r="IC309" s="5"/>
      <c r="ID309" s="5"/>
      <c r="IE309" s="5"/>
      <c r="IF309" s="5"/>
      <c r="IG309" s="5"/>
      <c r="IH309" s="5"/>
      <c r="II309" s="5"/>
      <c r="IJ309" s="5"/>
      <c r="IK309" s="5"/>
      <c r="IL309" s="5"/>
      <c r="IM309" s="5"/>
      <c r="IN309" s="5"/>
      <c r="IO309" s="5"/>
      <c r="IP309" s="5"/>
      <c r="IQ309" s="5"/>
      <c r="IR309" s="5"/>
      <c r="IS309" s="5"/>
      <c r="IT309" s="5"/>
    </row>
    <row r="310" spans="1:254" ht="18" customHeight="1">
      <c r="A310" s="1"/>
      <c r="B310" s="1"/>
      <c r="C310" s="1"/>
      <c r="D310" s="1"/>
      <c r="E310" s="1"/>
      <c r="F310" s="1"/>
      <c r="G310" s="19" t="s">
        <v>8</v>
      </c>
      <c r="H310" s="20" t="s">
        <v>9</v>
      </c>
      <c r="I310" s="20" t="s">
        <v>9</v>
      </c>
      <c r="J310" s="20" t="s">
        <v>9</v>
      </c>
      <c r="K310" s="20" t="s">
        <v>76</v>
      </c>
      <c r="L310" s="20" t="s">
        <v>9</v>
      </c>
      <c r="M310" s="20" t="s">
        <v>9</v>
      </c>
      <c r="N310" s="30"/>
      <c r="O310" s="11">
        <f t="shared" si="8"/>
        <v>0</v>
      </c>
      <c r="P310" s="30"/>
      <c r="Q310" s="50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  <c r="HY310" s="5"/>
      <c r="HZ310" s="5"/>
      <c r="IA310" s="5"/>
      <c r="IB310" s="5"/>
      <c r="IC310" s="5"/>
      <c r="ID310" s="5"/>
      <c r="IE310" s="5"/>
      <c r="IF310" s="5"/>
      <c r="IG310" s="5"/>
      <c r="IH310" s="5"/>
      <c r="II310" s="5"/>
      <c r="IJ310" s="5"/>
      <c r="IK310" s="5"/>
      <c r="IL310" s="5"/>
      <c r="IM310" s="5"/>
      <c r="IN310" s="5"/>
      <c r="IO310" s="5"/>
      <c r="IP310" s="5"/>
      <c r="IQ310" s="5"/>
      <c r="IR310" s="5"/>
      <c r="IS310" s="5"/>
      <c r="IT310" s="5"/>
    </row>
    <row r="311" spans="1:254" ht="18" customHeight="1">
      <c r="A311" s="1"/>
      <c r="B311" s="1"/>
      <c r="C311" s="3" t="s">
        <v>221</v>
      </c>
      <c r="D311" s="3"/>
      <c r="E311" s="1"/>
      <c r="F311" s="1"/>
      <c r="G311" s="19" t="s">
        <v>77</v>
      </c>
      <c r="H311" s="3">
        <v>2</v>
      </c>
      <c r="I311" s="2"/>
      <c r="J311" s="2"/>
      <c r="K311" s="2"/>
      <c r="L311" s="2"/>
      <c r="M311" s="2"/>
      <c r="N311" s="30"/>
      <c r="O311" s="11">
        <f t="shared" si="8"/>
        <v>0</v>
      </c>
      <c r="P311" s="30"/>
      <c r="Q311" s="50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  <c r="HT311" s="5"/>
      <c r="HU311" s="5"/>
      <c r="HV311" s="5"/>
      <c r="HW311" s="5"/>
      <c r="HX311" s="5"/>
      <c r="HY311" s="5"/>
      <c r="HZ311" s="5"/>
      <c r="IA311" s="5"/>
      <c r="IB311" s="5"/>
      <c r="IC311" s="5"/>
      <c r="ID311" s="5"/>
      <c r="IE311" s="5"/>
      <c r="IF311" s="5"/>
      <c r="IG311" s="5"/>
      <c r="IH311" s="5"/>
      <c r="II311" s="5"/>
      <c r="IJ311" s="5"/>
      <c r="IK311" s="5"/>
      <c r="IL311" s="5"/>
      <c r="IM311" s="5"/>
      <c r="IN311" s="5"/>
      <c r="IO311" s="5"/>
      <c r="IP311" s="5"/>
      <c r="IQ311" s="5"/>
      <c r="IR311" s="5"/>
      <c r="IS311" s="5"/>
      <c r="IT311" s="5"/>
    </row>
    <row r="312" spans="1:254" ht="18" customHeight="1">
      <c r="A312" s="1"/>
      <c r="B312" s="1"/>
      <c r="C312" s="1"/>
      <c r="D312" s="1"/>
      <c r="E312" s="1"/>
      <c r="F312" s="1"/>
      <c r="G312" s="23" t="s">
        <v>11</v>
      </c>
      <c r="H312" s="24">
        <v>0</v>
      </c>
      <c r="I312" s="25"/>
      <c r="J312" s="25"/>
      <c r="K312" s="25"/>
      <c r="L312" s="25"/>
      <c r="M312" s="25"/>
      <c r="N312" s="30"/>
      <c r="O312" s="11">
        <f t="shared" si="8"/>
        <v>425</v>
      </c>
      <c r="P312" s="11">
        <v>850</v>
      </c>
      <c r="Q312" s="49">
        <f>SUM(H312:K312)*O312</f>
        <v>0</v>
      </c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  <c r="HY312" s="5"/>
      <c r="HZ312" s="5"/>
      <c r="IA312" s="5"/>
      <c r="IB312" s="5"/>
      <c r="IC312" s="5"/>
      <c r="ID312" s="5"/>
      <c r="IE312" s="5"/>
      <c r="IF312" s="5"/>
      <c r="IG312" s="5"/>
      <c r="IH312" s="5"/>
      <c r="II312" s="5"/>
      <c r="IJ312" s="5"/>
      <c r="IK312" s="5"/>
      <c r="IL312" s="5"/>
      <c r="IM312" s="5"/>
      <c r="IN312" s="5"/>
      <c r="IO312" s="5"/>
      <c r="IP312" s="5"/>
      <c r="IQ312" s="5"/>
      <c r="IR312" s="5"/>
      <c r="IS312" s="5"/>
      <c r="IT312" s="5"/>
    </row>
    <row r="313" spans="1:254" ht="18" customHeight="1">
      <c r="A313" s="11" t="s">
        <v>71</v>
      </c>
      <c r="B313" s="12"/>
      <c r="C313" s="26"/>
      <c r="D313" s="26"/>
      <c r="E313" s="11" t="s">
        <v>73</v>
      </c>
      <c r="F313" s="13" t="s">
        <v>74</v>
      </c>
      <c r="G313" s="13" t="s">
        <v>32</v>
      </c>
      <c r="H313" s="11">
        <v>56</v>
      </c>
      <c r="I313" s="12"/>
      <c r="J313" s="12"/>
      <c r="K313" s="12"/>
      <c r="L313" s="12"/>
      <c r="M313" s="12"/>
      <c r="N313" s="13" t="s">
        <v>75</v>
      </c>
      <c r="O313" s="11">
        <f t="shared" si="8"/>
        <v>425</v>
      </c>
      <c r="P313" s="11">
        <v>850</v>
      </c>
      <c r="Q313" s="50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  <c r="HY313" s="5"/>
      <c r="HZ313" s="5"/>
      <c r="IA313" s="5"/>
      <c r="IB313" s="5"/>
      <c r="IC313" s="5"/>
      <c r="ID313" s="5"/>
      <c r="IE313" s="5"/>
      <c r="IF313" s="5"/>
      <c r="IG313" s="5"/>
      <c r="IH313" s="5"/>
      <c r="II313" s="5"/>
      <c r="IJ313" s="5"/>
      <c r="IK313" s="5"/>
      <c r="IL313" s="5"/>
      <c r="IM313" s="5"/>
      <c r="IN313" s="5"/>
      <c r="IO313" s="5"/>
      <c r="IP313" s="5"/>
      <c r="IQ313" s="5"/>
      <c r="IR313" s="5"/>
      <c r="IS313" s="5"/>
      <c r="IT313" s="5"/>
    </row>
    <row r="314" spans="1:254" ht="18" customHeight="1">
      <c r="A314" s="1"/>
      <c r="B314" s="1"/>
      <c r="C314" s="1"/>
      <c r="D314" s="1"/>
      <c r="E314" s="1"/>
      <c r="F314" s="1"/>
      <c r="G314" s="19" t="s">
        <v>8</v>
      </c>
      <c r="H314" s="20" t="s">
        <v>9</v>
      </c>
      <c r="I314" s="20" t="s">
        <v>9</v>
      </c>
      <c r="J314" s="20" t="s">
        <v>9</v>
      </c>
      <c r="K314" s="20" t="s">
        <v>9</v>
      </c>
      <c r="L314" s="20" t="s">
        <v>9</v>
      </c>
      <c r="M314" s="20" t="s">
        <v>9</v>
      </c>
      <c r="N314" s="30"/>
      <c r="O314" s="11">
        <f t="shared" si="8"/>
        <v>0</v>
      </c>
      <c r="P314" s="30"/>
      <c r="Q314" s="50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  <c r="HZ314" s="5"/>
      <c r="IA314" s="5"/>
      <c r="IB314" s="5"/>
      <c r="IC314" s="5"/>
      <c r="ID314" s="5"/>
      <c r="IE314" s="5"/>
      <c r="IF314" s="5"/>
      <c r="IG314" s="5"/>
      <c r="IH314" s="5"/>
      <c r="II314" s="5"/>
      <c r="IJ314" s="5"/>
      <c r="IK314" s="5"/>
      <c r="IL314" s="5"/>
      <c r="IM314" s="5"/>
      <c r="IN314" s="5"/>
      <c r="IO314" s="5"/>
      <c r="IP314" s="5"/>
      <c r="IQ314" s="5"/>
      <c r="IR314" s="5"/>
      <c r="IS314" s="5"/>
      <c r="IT314" s="5"/>
    </row>
    <row r="315" spans="1:254" ht="18" customHeight="1">
      <c r="A315" s="1"/>
      <c r="B315" s="1"/>
      <c r="C315" s="3" t="s">
        <v>220</v>
      </c>
      <c r="D315" s="3"/>
      <c r="E315" s="1"/>
      <c r="F315" s="1"/>
      <c r="G315" s="19" t="s">
        <v>47</v>
      </c>
      <c r="H315" s="3">
        <v>2</v>
      </c>
      <c r="I315" s="2"/>
      <c r="J315" s="2"/>
      <c r="K315" s="2"/>
      <c r="L315" s="2"/>
      <c r="M315" s="2"/>
      <c r="N315" s="30"/>
      <c r="O315" s="11">
        <f t="shared" si="8"/>
        <v>0</v>
      </c>
      <c r="P315" s="30"/>
      <c r="Q315" s="50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  <c r="HZ315" s="5"/>
      <c r="IA315" s="5"/>
      <c r="IB315" s="5"/>
      <c r="IC315" s="5"/>
      <c r="ID315" s="5"/>
      <c r="IE315" s="5"/>
      <c r="IF315" s="5"/>
      <c r="IG315" s="5"/>
      <c r="IH315" s="5"/>
      <c r="II315" s="5"/>
      <c r="IJ315" s="5"/>
      <c r="IK315" s="5"/>
      <c r="IL315" s="5"/>
      <c r="IM315" s="5"/>
      <c r="IN315" s="5"/>
      <c r="IO315" s="5"/>
      <c r="IP315" s="5"/>
      <c r="IQ315" s="5"/>
      <c r="IR315" s="5"/>
      <c r="IS315" s="5"/>
      <c r="IT315" s="5"/>
    </row>
    <row r="316" spans="1:254" ht="18" customHeight="1">
      <c r="A316" s="1"/>
      <c r="B316" s="1"/>
      <c r="C316" s="1"/>
      <c r="D316" s="1"/>
      <c r="E316" s="1"/>
      <c r="F316" s="1"/>
      <c r="G316" s="23" t="s">
        <v>11</v>
      </c>
      <c r="H316" s="24">
        <v>0</v>
      </c>
      <c r="I316" s="25"/>
      <c r="J316" s="25"/>
      <c r="K316" s="25"/>
      <c r="L316" s="25"/>
      <c r="M316" s="25"/>
      <c r="N316" s="30"/>
      <c r="O316" s="11">
        <f t="shared" si="8"/>
        <v>425</v>
      </c>
      <c r="P316" s="11">
        <v>850</v>
      </c>
      <c r="Q316" s="49">
        <f>SUM(H316:K316)*O316</f>
        <v>0</v>
      </c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  <c r="HW316" s="5"/>
      <c r="HX316" s="5"/>
      <c r="HY316" s="5"/>
      <c r="HZ316" s="5"/>
      <c r="IA316" s="5"/>
      <c r="IB316" s="5"/>
      <c r="IC316" s="5"/>
      <c r="ID316" s="5"/>
      <c r="IE316" s="5"/>
      <c r="IF316" s="5"/>
      <c r="IG316" s="5"/>
      <c r="IH316" s="5"/>
      <c r="II316" s="5"/>
      <c r="IJ316" s="5"/>
      <c r="IK316" s="5"/>
      <c r="IL316" s="5"/>
      <c r="IM316" s="5"/>
      <c r="IN316" s="5"/>
      <c r="IO316" s="5"/>
      <c r="IP316" s="5"/>
      <c r="IQ316" s="5"/>
      <c r="IR316" s="5"/>
      <c r="IS316" s="5"/>
      <c r="IT316" s="5"/>
    </row>
    <row r="317" spans="1:254" ht="18" customHeight="1">
      <c r="A317" s="11" t="s">
        <v>71</v>
      </c>
      <c r="B317" s="12"/>
      <c r="C317" s="26"/>
      <c r="D317" s="26"/>
      <c r="E317" s="11" t="s">
        <v>73</v>
      </c>
      <c r="F317" s="13" t="s">
        <v>74</v>
      </c>
      <c r="G317" s="13" t="s">
        <v>32</v>
      </c>
      <c r="H317" s="11">
        <v>56</v>
      </c>
      <c r="I317" s="12"/>
      <c r="J317" s="12"/>
      <c r="K317" s="12"/>
      <c r="L317" s="12"/>
      <c r="M317" s="12"/>
      <c r="N317" s="13" t="s">
        <v>75</v>
      </c>
      <c r="O317" s="11">
        <f t="shared" si="8"/>
        <v>425</v>
      </c>
      <c r="P317" s="11">
        <v>850</v>
      </c>
      <c r="Q317" s="50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  <c r="HY317" s="5"/>
      <c r="HZ317" s="5"/>
      <c r="IA317" s="5"/>
      <c r="IB317" s="5"/>
      <c r="IC317" s="5"/>
      <c r="ID317" s="5"/>
      <c r="IE317" s="5"/>
      <c r="IF317" s="5"/>
      <c r="IG317" s="5"/>
      <c r="IH317" s="5"/>
      <c r="II317" s="5"/>
      <c r="IJ317" s="5"/>
      <c r="IK317" s="5"/>
      <c r="IL317" s="5"/>
      <c r="IM317" s="5"/>
      <c r="IN317" s="5"/>
      <c r="IO317" s="5"/>
      <c r="IP317" s="5"/>
      <c r="IQ317" s="5"/>
      <c r="IR317" s="5"/>
      <c r="IS317" s="5"/>
      <c r="IT317" s="5"/>
    </row>
    <row r="318" spans="1:254" ht="18" customHeight="1">
      <c r="A318" s="1"/>
      <c r="B318" s="1"/>
      <c r="C318" s="1"/>
      <c r="D318" s="1"/>
      <c r="E318" s="1"/>
      <c r="F318" s="1"/>
      <c r="G318" s="19" t="s">
        <v>8</v>
      </c>
      <c r="H318" s="20" t="s">
        <v>9</v>
      </c>
      <c r="I318" s="20" t="s">
        <v>9</v>
      </c>
      <c r="J318" s="20" t="s">
        <v>9</v>
      </c>
      <c r="K318" s="20" t="s">
        <v>9</v>
      </c>
      <c r="L318" s="20" t="s">
        <v>9</v>
      </c>
      <c r="M318" s="20" t="s">
        <v>9</v>
      </c>
      <c r="N318" s="30"/>
      <c r="O318" s="11">
        <f t="shared" si="8"/>
        <v>0</v>
      </c>
      <c r="P318" s="30"/>
      <c r="Q318" s="50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  <c r="HY318" s="5"/>
      <c r="HZ318" s="5"/>
      <c r="IA318" s="5"/>
      <c r="IB318" s="5"/>
      <c r="IC318" s="5"/>
      <c r="ID318" s="5"/>
      <c r="IE318" s="5"/>
      <c r="IF318" s="5"/>
      <c r="IG318" s="5"/>
      <c r="IH318" s="5"/>
      <c r="II318" s="5"/>
      <c r="IJ318" s="5"/>
      <c r="IK318" s="5"/>
      <c r="IL318" s="5"/>
      <c r="IM318" s="5"/>
      <c r="IN318" s="5"/>
      <c r="IO318" s="5"/>
      <c r="IP318" s="5"/>
      <c r="IQ318" s="5"/>
      <c r="IR318" s="5"/>
      <c r="IS318" s="5"/>
      <c r="IT318" s="5"/>
    </row>
    <row r="319" spans="1:254" ht="18" customHeight="1">
      <c r="A319" s="1"/>
      <c r="B319" s="1"/>
      <c r="C319" s="3" t="s">
        <v>175</v>
      </c>
      <c r="D319" s="3"/>
      <c r="E319" s="1"/>
      <c r="F319" s="1"/>
      <c r="G319" s="19" t="s">
        <v>19</v>
      </c>
      <c r="H319" s="3">
        <v>0</v>
      </c>
      <c r="I319" s="2"/>
      <c r="J319" s="2"/>
      <c r="K319" s="2"/>
      <c r="L319" s="2"/>
      <c r="M319" s="2"/>
      <c r="N319" s="30"/>
      <c r="O319" s="11">
        <f t="shared" si="8"/>
        <v>0</v>
      </c>
      <c r="P319" s="30"/>
      <c r="Q319" s="50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  <c r="HY319" s="5"/>
      <c r="HZ319" s="5"/>
      <c r="IA319" s="5"/>
      <c r="IB319" s="5"/>
      <c r="IC319" s="5"/>
      <c r="ID319" s="5"/>
      <c r="IE319" s="5"/>
      <c r="IF319" s="5"/>
      <c r="IG319" s="5"/>
      <c r="IH319" s="5"/>
      <c r="II319" s="5"/>
      <c r="IJ319" s="5"/>
      <c r="IK319" s="5"/>
      <c r="IL319" s="5"/>
      <c r="IM319" s="5"/>
      <c r="IN319" s="5"/>
      <c r="IO319" s="5"/>
      <c r="IP319" s="5"/>
      <c r="IQ319" s="5"/>
      <c r="IR319" s="5"/>
      <c r="IS319" s="5"/>
      <c r="IT319" s="5"/>
    </row>
    <row r="320" spans="1:254" ht="18" customHeight="1">
      <c r="A320" s="1"/>
      <c r="B320" s="1"/>
      <c r="C320" s="1"/>
      <c r="D320" s="1"/>
      <c r="E320" s="1"/>
      <c r="F320" s="1"/>
      <c r="G320" s="23" t="s">
        <v>11</v>
      </c>
      <c r="H320" s="24">
        <v>0</v>
      </c>
      <c r="I320" s="25"/>
      <c r="J320" s="25"/>
      <c r="K320" s="25"/>
      <c r="L320" s="25"/>
      <c r="M320" s="25"/>
      <c r="N320" s="30"/>
      <c r="O320" s="11">
        <f t="shared" si="8"/>
        <v>425</v>
      </c>
      <c r="P320" s="11">
        <v>850</v>
      </c>
      <c r="Q320" s="49">
        <f>SUM(H320:K320)*O320</f>
        <v>0</v>
      </c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  <c r="HW320" s="5"/>
      <c r="HX320" s="5"/>
      <c r="HY320" s="5"/>
      <c r="HZ320" s="5"/>
      <c r="IA320" s="5"/>
      <c r="IB320" s="5"/>
      <c r="IC320" s="5"/>
      <c r="ID320" s="5"/>
      <c r="IE320" s="5"/>
      <c r="IF320" s="5"/>
      <c r="IG320" s="5"/>
      <c r="IH320" s="5"/>
      <c r="II320" s="5"/>
      <c r="IJ320" s="5"/>
      <c r="IK320" s="5"/>
      <c r="IL320" s="5"/>
      <c r="IM320" s="5"/>
      <c r="IN320" s="5"/>
      <c r="IO320" s="5"/>
      <c r="IP320" s="5"/>
      <c r="IQ320" s="5"/>
      <c r="IR320" s="5"/>
      <c r="IS320" s="5"/>
      <c r="IT320" s="5"/>
    </row>
    <row r="321" spans="1:254" ht="18" customHeight="1">
      <c r="A321" s="11" t="s">
        <v>71</v>
      </c>
      <c r="B321" s="12"/>
      <c r="C321" s="26"/>
      <c r="D321" s="26"/>
      <c r="E321" s="11" t="s">
        <v>73</v>
      </c>
      <c r="F321" s="13" t="s">
        <v>74</v>
      </c>
      <c r="G321" s="13" t="s">
        <v>32</v>
      </c>
      <c r="H321" s="11">
        <v>56</v>
      </c>
      <c r="I321" s="12"/>
      <c r="J321" s="12"/>
      <c r="K321" s="12"/>
      <c r="L321" s="12"/>
      <c r="M321" s="12"/>
      <c r="N321" s="13" t="s">
        <v>75</v>
      </c>
      <c r="O321" s="11">
        <f t="shared" si="8"/>
        <v>425</v>
      </c>
      <c r="P321" s="11">
        <v>850</v>
      </c>
      <c r="Q321" s="50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  <c r="HZ321" s="5"/>
      <c r="IA321" s="5"/>
      <c r="IB321" s="5"/>
      <c r="IC321" s="5"/>
      <c r="ID321" s="5"/>
      <c r="IE321" s="5"/>
      <c r="IF321" s="5"/>
      <c r="IG321" s="5"/>
      <c r="IH321" s="5"/>
      <c r="II321" s="5"/>
      <c r="IJ321" s="5"/>
      <c r="IK321" s="5"/>
      <c r="IL321" s="5"/>
      <c r="IM321" s="5"/>
      <c r="IN321" s="5"/>
      <c r="IO321" s="5"/>
      <c r="IP321" s="5"/>
      <c r="IQ321" s="5"/>
      <c r="IR321" s="5"/>
      <c r="IS321" s="5"/>
      <c r="IT321" s="5"/>
    </row>
    <row r="322" spans="1:254" ht="18" customHeight="1">
      <c r="A322" s="1"/>
      <c r="B322" s="1"/>
      <c r="C322" s="1"/>
      <c r="D322" s="1"/>
      <c r="E322" s="1"/>
      <c r="F322" s="1"/>
      <c r="G322" s="19" t="s">
        <v>8</v>
      </c>
      <c r="H322" s="20" t="s">
        <v>9</v>
      </c>
      <c r="I322" s="20" t="s">
        <v>9</v>
      </c>
      <c r="J322" s="20" t="s">
        <v>9</v>
      </c>
      <c r="K322" s="20" t="s">
        <v>9</v>
      </c>
      <c r="L322" s="20" t="s">
        <v>9</v>
      </c>
      <c r="M322" s="20" t="s">
        <v>9</v>
      </c>
      <c r="N322" s="30"/>
      <c r="O322" s="11">
        <f t="shared" si="8"/>
        <v>0</v>
      </c>
      <c r="P322" s="30"/>
      <c r="Q322" s="50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  <c r="HY322" s="5"/>
      <c r="HZ322" s="5"/>
      <c r="IA322" s="5"/>
      <c r="IB322" s="5"/>
      <c r="IC322" s="5"/>
      <c r="ID322" s="5"/>
      <c r="IE322" s="5"/>
      <c r="IF322" s="5"/>
      <c r="IG322" s="5"/>
      <c r="IH322" s="5"/>
      <c r="II322" s="5"/>
      <c r="IJ322" s="5"/>
      <c r="IK322" s="5"/>
      <c r="IL322" s="5"/>
      <c r="IM322" s="5"/>
      <c r="IN322" s="5"/>
      <c r="IO322" s="5"/>
      <c r="IP322" s="5"/>
      <c r="IQ322" s="5"/>
      <c r="IR322" s="5"/>
      <c r="IS322" s="5"/>
      <c r="IT322" s="5"/>
    </row>
    <row r="323" spans="1:254" ht="18" customHeight="1">
      <c r="A323" s="1"/>
      <c r="B323" s="1"/>
      <c r="C323" s="3" t="s">
        <v>176</v>
      </c>
      <c r="D323" s="3"/>
      <c r="E323" s="1"/>
      <c r="F323" s="1"/>
      <c r="G323" s="19" t="s">
        <v>19</v>
      </c>
      <c r="H323" s="3">
        <v>0</v>
      </c>
      <c r="I323" s="2"/>
      <c r="J323" s="2"/>
      <c r="K323" s="2"/>
      <c r="L323" s="2"/>
      <c r="M323" s="2"/>
      <c r="N323" s="30"/>
      <c r="O323" s="11">
        <f t="shared" si="8"/>
        <v>0</v>
      </c>
      <c r="P323" s="30"/>
      <c r="Q323" s="50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  <c r="HY323" s="5"/>
      <c r="HZ323" s="5"/>
      <c r="IA323" s="5"/>
      <c r="IB323" s="5"/>
      <c r="IC323" s="5"/>
      <c r="ID323" s="5"/>
      <c r="IE323" s="5"/>
      <c r="IF323" s="5"/>
      <c r="IG323" s="5"/>
      <c r="IH323" s="5"/>
      <c r="II323" s="5"/>
      <c r="IJ323" s="5"/>
      <c r="IK323" s="5"/>
      <c r="IL323" s="5"/>
      <c r="IM323" s="5"/>
      <c r="IN323" s="5"/>
      <c r="IO323" s="5"/>
      <c r="IP323" s="5"/>
      <c r="IQ323" s="5"/>
      <c r="IR323" s="5"/>
      <c r="IS323" s="5"/>
      <c r="IT323" s="5"/>
    </row>
    <row r="324" spans="1:254" ht="18" customHeight="1">
      <c r="A324" s="1"/>
      <c r="B324" s="1"/>
      <c r="C324" s="1"/>
      <c r="D324" s="1"/>
      <c r="E324" s="1"/>
      <c r="F324" s="1"/>
      <c r="G324" s="23" t="s">
        <v>11</v>
      </c>
      <c r="H324" s="24">
        <v>0</v>
      </c>
      <c r="I324" s="25"/>
      <c r="J324" s="25"/>
      <c r="K324" s="25"/>
      <c r="L324" s="25"/>
      <c r="M324" s="25"/>
      <c r="N324" s="30"/>
      <c r="O324" s="11">
        <f t="shared" si="8"/>
        <v>425</v>
      </c>
      <c r="P324" s="11">
        <v>850</v>
      </c>
      <c r="Q324" s="49">
        <f>SUM(H324:K324)*O324</f>
        <v>0</v>
      </c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  <c r="HZ324" s="5"/>
      <c r="IA324" s="5"/>
      <c r="IB324" s="5"/>
      <c r="IC324" s="5"/>
      <c r="ID324" s="5"/>
      <c r="IE324" s="5"/>
      <c r="IF324" s="5"/>
      <c r="IG324" s="5"/>
      <c r="IH324" s="5"/>
      <c r="II324" s="5"/>
      <c r="IJ324" s="5"/>
      <c r="IK324" s="5"/>
      <c r="IL324" s="5"/>
      <c r="IM324" s="5"/>
      <c r="IN324" s="5"/>
      <c r="IO324" s="5"/>
      <c r="IP324" s="5"/>
      <c r="IQ324" s="5"/>
      <c r="IR324" s="5"/>
      <c r="IS324" s="5"/>
      <c r="IT324" s="5"/>
    </row>
    <row r="325" spans="1:254" ht="18" customHeight="1">
      <c r="A325" s="11" t="s">
        <v>71</v>
      </c>
      <c r="B325" s="12"/>
      <c r="C325" s="26"/>
      <c r="D325" s="26"/>
      <c r="E325" s="11" t="s">
        <v>73</v>
      </c>
      <c r="F325" s="13" t="s">
        <v>74</v>
      </c>
      <c r="G325" s="13" t="s">
        <v>32</v>
      </c>
      <c r="H325" s="11">
        <v>56</v>
      </c>
      <c r="I325" s="12"/>
      <c r="J325" s="12"/>
      <c r="K325" s="12"/>
      <c r="L325" s="12"/>
      <c r="M325" s="12"/>
      <c r="N325" s="13" t="s">
        <v>75</v>
      </c>
      <c r="O325" s="11">
        <f t="shared" ref="O325:O387" si="9">P325/2</f>
        <v>425</v>
      </c>
      <c r="P325" s="11">
        <v>850</v>
      </c>
      <c r="Q325" s="50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  <c r="HZ325" s="5"/>
      <c r="IA325" s="5"/>
      <c r="IB325" s="5"/>
      <c r="IC325" s="5"/>
      <c r="ID325" s="5"/>
      <c r="IE325" s="5"/>
      <c r="IF325" s="5"/>
      <c r="IG325" s="5"/>
      <c r="IH325" s="5"/>
      <c r="II325" s="5"/>
      <c r="IJ325" s="5"/>
      <c r="IK325" s="5"/>
      <c r="IL325" s="5"/>
      <c r="IM325" s="5"/>
      <c r="IN325" s="5"/>
      <c r="IO325" s="5"/>
      <c r="IP325" s="5"/>
      <c r="IQ325" s="5"/>
      <c r="IR325" s="5"/>
      <c r="IS325" s="5"/>
      <c r="IT325" s="5"/>
    </row>
    <row r="326" spans="1:254" ht="18" customHeight="1">
      <c r="A326" s="1"/>
      <c r="B326" s="1"/>
      <c r="C326" s="1"/>
      <c r="D326" s="1"/>
      <c r="E326" s="1"/>
      <c r="F326" s="1"/>
      <c r="G326" s="19" t="s">
        <v>8</v>
      </c>
      <c r="H326" s="20" t="s">
        <v>9</v>
      </c>
      <c r="I326" s="20" t="s">
        <v>9</v>
      </c>
      <c r="J326" s="20" t="s">
        <v>9</v>
      </c>
      <c r="K326" s="20" t="s">
        <v>9</v>
      </c>
      <c r="L326" s="20" t="s">
        <v>9</v>
      </c>
      <c r="M326" s="20" t="s">
        <v>9</v>
      </c>
      <c r="N326" s="30"/>
      <c r="O326" s="11">
        <f t="shared" si="9"/>
        <v>0</v>
      </c>
      <c r="P326" s="30"/>
      <c r="Q326" s="50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  <c r="HY326" s="5"/>
      <c r="HZ326" s="5"/>
      <c r="IA326" s="5"/>
      <c r="IB326" s="5"/>
      <c r="IC326" s="5"/>
      <c r="ID326" s="5"/>
      <c r="IE326" s="5"/>
      <c r="IF326" s="5"/>
      <c r="IG326" s="5"/>
      <c r="IH326" s="5"/>
      <c r="II326" s="5"/>
      <c r="IJ326" s="5"/>
      <c r="IK326" s="5"/>
      <c r="IL326" s="5"/>
      <c r="IM326" s="5"/>
      <c r="IN326" s="5"/>
      <c r="IO326" s="5"/>
      <c r="IP326" s="5"/>
      <c r="IQ326" s="5"/>
      <c r="IR326" s="5"/>
      <c r="IS326" s="5"/>
      <c r="IT326" s="5"/>
    </row>
    <row r="327" spans="1:254" ht="18" customHeight="1">
      <c r="A327" s="1"/>
      <c r="B327" s="1"/>
      <c r="C327" s="3" t="s">
        <v>177</v>
      </c>
      <c r="D327" s="3"/>
      <c r="E327" s="1"/>
      <c r="F327" s="1"/>
      <c r="G327" s="19" t="s">
        <v>19</v>
      </c>
      <c r="H327" s="3">
        <v>0</v>
      </c>
      <c r="I327" s="2"/>
      <c r="J327" s="2"/>
      <c r="K327" s="2"/>
      <c r="L327" s="2"/>
      <c r="M327" s="2"/>
      <c r="N327" s="30"/>
      <c r="O327" s="11">
        <f t="shared" si="9"/>
        <v>0</v>
      </c>
      <c r="P327" s="30"/>
      <c r="Q327" s="50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  <c r="HW327" s="5"/>
      <c r="HX327" s="5"/>
      <c r="HY327" s="5"/>
      <c r="HZ327" s="5"/>
      <c r="IA327" s="5"/>
      <c r="IB327" s="5"/>
      <c r="IC327" s="5"/>
      <c r="ID327" s="5"/>
      <c r="IE327" s="5"/>
      <c r="IF327" s="5"/>
      <c r="IG327" s="5"/>
      <c r="IH327" s="5"/>
      <c r="II327" s="5"/>
      <c r="IJ327" s="5"/>
      <c r="IK327" s="5"/>
      <c r="IL327" s="5"/>
      <c r="IM327" s="5"/>
      <c r="IN327" s="5"/>
      <c r="IO327" s="5"/>
      <c r="IP327" s="5"/>
      <c r="IQ327" s="5"/>
      <c r="IR327" s="5"/>
      <c r="IS327" s="5"/>
      <c r="IT327" s="5"/>
    </row>
    <row r="328" spans="1:254" ht="18" customHeight="1">
      <c r="A328" s="1"/>
      <c r="B328" s="1"/>
      <c r="C328" s="1"/>
      <c r="D328" s="1"/>
      <c r="E328" s="1"/>
      <c r="F328" s="1"/>
      <c r="G328" s="23" t="s">
        <v>11</v>
      </c>
      <c r="H328" s="24">
        <v>0</v>
      </c>
      <c r="I328" s="25"/>
      <c r="J328" s="25"/>
      <c r="K328" s="25"/>
      <c r="L328" s="25"/>
      <c r="M328" s="25"/>
      <c r="N328" s="30"/>
      <c r="O328" s="11">
        <f t="shared" si="9"/>
        <v>425</v>
      </c>
      <c r="P328" s="11">
        <v>850</v>
      </c>
      <c r="Q328" s="49">
        <f>SUM(H328:K328)*O328</f>
        <v>0</v>
      </c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  <c r="HW328" s="5"/>
      <c r="HX328" s="5"/>
      <c r="HY328" s="5"/>
      <c r="HZ328" s="5"/>
      <c r="IA328" s="5"/>
      <c r="IB328" s="5"/>
      <c r="IC328" s="5"/>
      <c r="ID328" s="5"/>
      <c r="IE328" s="5"/>
      <c r="IF328" s="5"/>
      <c r="IG328" s="5"/>
      <c r="IH328" s="5"/>
      <c r="II328" s="5"/>
      <c r="IJ328" s="5"/>
      <c r="IK328" s="5"/>
      <c r="IL328" s="5"/>
      <c r="IM328" s="5"/>
      <c r="IN328" s="5"/>
      <c r="IO328" s="5"/>
      <c r="IP328" s="5"/>
      <c r="IQ328" s="5"/>
      <c r="IR328" s="5"/>
      <c r="IS328" s="5"/>
      <c r="IT328" s="5"/>
    </row>
    <row r="329" spans="1:254" ht="18" customHeight="1">
      <c r="A329" s="11" t="s">
        <v>71</v>
      </c>
      <c r="B329" s="12"/>
      <c r="C329" s="26"/>
      <c r="D329" s="26"/>
      <c r="E329" s="11" t="s">
        <v>73</v>
      </c>
      <c r="F329" s="13" t="s">
        <v>74</v>
      </c>
      <c r="G329" s="13" t="s">
        <v>32</v>
      </c>
      <c r="H329" s="11">
        <v>56</v>
      </c>
      <c r="I329" s="12"/>
      <c r="J329" s="12"/>
      <c r="K329" s="12"/>
      <c r="L329" s="12"/>
      <c r="M329" s="12"/>
      <c r="N329" s="13" t="s">
        <v>75</v>
      </c>
      <c r="O329" s="11">
        <f t="shared" si="9"/>
        <v>425</v>
      </c>
      <c r="P329" s="11">
        <v>850</v>
      </c>
      <c r="Q329" s="50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  <c r="HY329" s="5"/>
      <c r="HZ329" s="5"/>
      <c r="IA329" s="5"/>
      <c r="IB329" s="5"/>
      <c r="IC329" s="5"/>
      <c r="ID329" s="5"/>
      <c r="IE329" s="5"/>
      <c r="IF329" s="5"/>
      <c r="IG329" s="5"/>
      <c r="IH329" s="5"/>
      <c r="II329" s="5"/>
      <c r="IJ329" s="5"/>
      <c r="IK329" s="5"/>
      <c r="IL329" s="5"/>
      <c r="IM329" s="5"/>
      <c r="IN329" s="5"/>
      <c r="IO329" s="5"/>
      <c r="IP329" s="5"/>
      <c r="IQ329" s="5"/>
      <c r="IR329" s="5"/>
      <c r="IS329" s="5"/>
      <c r="IT329" s="5"/>
    </row>
    <row r="330" spans="1:254" ht="18" customHeight="1">
      <c r="A330" s="1"/>
      <c r="B330" s="1"/>
      <c r="C330" s="1"/>
      <c r="D330" s="1"/>
      <c r="E330" s="1"/>
      <c r="F330" s="1"/>
      <c r="G330" s="19" t="s">
        <v>8</v>
      </c>
      <c r="H330" s="20" t="s">
        <v>9</v>
      </c>
      <c r="I330" s="20" t="s">
        <v>9</v>
      </c>
      <c r="J330" s="20" t="s">
        <v>9</v>
      </c>
      <c r="K330" s="20" t="s">
        <v>9</v>
      </c>
      <c r="L330" s="20" t="s">
        <v>9</v>
      </c>
      <c r="M330" s="20" t="s">
        <v>9</v>
      </c>
      <c r="N330" s="30"/>
      <c r="O330" s="11">
        <f t="shared" si="9"/>
        <v>0</v>
      </c>
      <c r="P330" s="30"/>
      <c r="Q330" s="50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  <c r="HW330" s="5"/>
      <c r="HX330" s="5"/>
      <c r="HY330" s="5"/>
      <c r="HZ330" s="5"/>
      <c r="IA330" s="5"/>
      <c r="IB330" s="5"/>
      <c r="IC330" s="5"/>
      <c r="ID330" s="5"/>
      <c r="IE330" s="5"/>
      <c r="IF330" s="5"/>
      <c r="IG330" s="5"/>
      <c r="IH330" s="5"/>
      <c r="II330" s="5"/>
      <c r="IJ330" s="5"/>
      <c r="IK330" s="5"/>
      <c r="IL330" s="5"/>
      <c r="IM330" s="5"/>
      <c r="IN330" s="5"/>
      <c r="IO330" s="5"/>
      <c r="IP330" s="5"/>
      <c r="IQ330" s="5"/>
      <c r="IR330" s="5"/>
      <c r="IS330" s="5"/>
      <c r="IT330" s="5"/>
    </row>
    <row r="331" spans="1:254" ht="18" customHeight="1">
      <c r="A331" s="1"/>
      <c r="B331" s="1"/>
      <c r="C331" s="3" t="s">
        <v>179</v>
      </c>
      <c r="D331" s="3"/>
      <c r="E331" s="1"/>
      <c r="F331" s="1"/>
      <c r="G331" s="19" t="s">
        <v>10</v>
      </c>
      <c r="H331" s="3">
        <v>0</v>
      </c>
      <c r="I331" s="2"/>
      <c r="J331" s="2"/>
      <c r="K331" s="2"/>
      <c r="L331" s="2"/>
      <c r="M331" s="2"/>
      <c r="N331" s="30"/>
      <c r="O331" s="11">
        <f t="shared" si="9"/>
        <v>0</v>
      </c>
      <c r="P331" s="30"/>
      <c r="Q331" s="50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  <c r="HW331" s="5"/>
      <c r="HX331" s="5"/>
      <c r="HY331" s="5"/>
      <c r="HZ331" s="5"/>
      <c r="IA331" s="5"/>
      <c r="IB331" s="5"/>
      <c r="IC331" s="5"/>
      <c r="ID331" s="5"/>
      <c r="IE331" s="5"/>
      <c r="IF331" s="5"/>
      <c r="IG331" s="5"/>
      <c r="IH331" s="5"/>
      <c r="II331" s="5"/>
      <c r="IJ331" s="5"/>
      <c r="IK331" s="5"/>
      <c r="IL331" s="5"/>
      <c r="IM331" s="5"/>
      <c r="IN331" s="5"/>
      <c r="IO331" s="5"/>
      <c r="IP331" s="5"/>
      <c r="IQ331" s="5"/>
      <c r="IR331" s="5"/>
      <c r="IS331" s="5"/>
      <c r="IT331" s="5"/>
    </row>
    <row r="332" spans="1:254" ht="18" customHeight="1">
      <c r="A332" s="1"/>
      <c r="B332" s="1"/>
      <c r="C332" s="1"/>
      <c r="D332" s="1"/>
      <c r="E332" s="1"/>
      <c r="F332" s="1"/>
      <c r="G332" s="23" t="s">
        <v>11</v>
      </c>
      <c r="H332" s="24">
        <v>0</v>
      </c>
      <c r="I332" s="25"/>
      <c r="J332" s="25"/>
      <c r="K332" s="25"/>
      <c r="L332" s="25"/>
      <c r="M332" s="25"/>
      <c r="N332" s="30"/>
      <c r="O332" s="11">
        <f t="shared" si="9"/>
        <v>425</v>
      </c>
      <c r="P332" s="11">
        <v>850</v>
      </c>
      <c r="Q332" s="49">
        <f>SUM(H332:K332)*O332</f>
        <v>0</v>
      </c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  <c r="HW332" s="5"/>
      <c r="HX332" s="5"/>
      <c r="HY332" s="5"/>
      <c r="HZ332" s="5"/>
      <c r="IA332" s="5"/>
      <c r="IB332" s="5"/>
      <c r="IC332" s="5"/>
      <c r="ID332" s="5"/>
      <c r="IE332" s="5"/>
      <c r="IF332" s="5"/>
      <c r="IG332" s="5"/>
      <c r="IH332" s="5"/>
      <c r="II332" s="5"/>
      <c r="IJ332" s="5"/>
      <c r="IK332" s="5"/>
      <c r="IL332" s="5"/>
      <c r="IM332" s="5"/>
      <c r="IN332" s="5"/>
      <c r="IO332" s="5"/>
      <c r="IP332" s="5"/>
      <c r="IQ332" s="5"/>
      <c r="IR332" s="5"/>
      <c r="IS332" s="5"/>
      <c r="IT332" s="5"/>
    </row>
    <row r="333" spans="1:254" ht="18" customHeight="1">
      <c r="A333" s="1"/>
      <c r="B333" s="1"/>
      <c r="C333" s="3" t="s">
        <v>178</v>
      </c>
      <c r="D333" s="3"/>
      <c r="E333" s="1"/>
      <c r="F333" s="1"/>
      <c r="G333" s="19" t="s">
        <v>19</v>
      </c>
      <c r="H333" s="3">
        <v>0</v>
      </c>
      <c r="I333" s="2"/>
      <c r="J333" s="2"/>
      <c r="K333" s="2"/>
      <c r="L333" s="2"/>
      <c r="M333" s="2"/>
      <c r="N333" s="30"/>
      <c r="O333" s="11">
        <f t="shared" si="9"/>
        <v>0</v>
      </c>
      <c r="P333" s="30"/>
      <c r="Q333" s="50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  <c r="HY333" s="5"/>
      <c r="HZ333" s="5"/>
      <c r="IA333" s="5"/>
      <c r="IB333" s="5"/>
      <c r="IC333" s="5"/>
      <c r="ID333" s="5"/>
      <c r="IE333" s="5"/>
      <c r="IF333" s="5"/>
      <c r="IG333" s="5"/>
      <c r="IH333" s="5"/>
      <c r="II333" s="5"/>
      <c r="IJ333" s="5"/>
      <c r="IK333" s="5"/>
      <c r="IL333" s="5"/>
      <c r="IM333" s="5"/>
      <c r="IN333" s="5"/>
      <c r="IO333" s="5"/>
      <c r="IP333" s="5"/>
      <c r="IQ333" s="5"/>
      <c r="IR333" s="5"/>
      <c r="IS333" s="5"/>
      <c r="IT333" s="5"/>
    </row>
    <row r="334" spans="1:254" ht="18" customHeight="1">
      <c r="A334" s="1"/>
      <c r="B334" s="1"/>
      <c r="C334" s="1"/>
      <c r="D334" s="1"/>
      <c r="E334" s="1"/>
      <c r="F334" s="1"/>
      <c r="G334" s="23" t="s">
        <v>11</v>
      </c>
      <c r="H334" s="24">
        <v>0</v>
      </c>
      <c r="I334" s="25"/>
      <c r="J334" s="25"/>
      <c r="K334" s="25"/>
      <c r="L334" s="25"/>
      <c r="M334" s="25"/>
      <c r="N334" s="30"/>
      <c r="O334" s="11">
        <f t="shared" si="9"/>
        <v>425</v>
      </c>
      <c r="P334" s="11">
        <v>850</v>
      </c>
      <c r="Q334" s="49">
        <f>SUM(H334:K334)*O334</f>
        <v>0</v>
      </c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  <c r="HY334" s="5"/>
      <c r="HZ334" s="5"/>
      <c r="IA334" s="5"/>
      <c r="IB334" s="5"/>
      <c r="IC334" s="5"/>
      <c r="ID334" s="5"/>
      <c r="IE334" s="5"/>
      <c r="IF334" s="5"/>
      <c r="IG334" s="5"/>
      <c r="IH334" s="5"/>
      <c r="II334" s="5"/>
      <c r="IJ334" s="5"/>
      <c r="IK334" s="5"/>
      <c r="IL334" s="5"/>
      <c r="IM334" s="5"/>
      <c r="IN334" s="5"/>
      <c r="IO334" s="5"/>
      <c r="IP334" s="5"/>
      <c r="IQ334" s="5"/>
      <c r="IR334" s="5"/>
      <c r="IS334" s="5"/>
      <c r="IT334" s="5"/>
    </row>
    <row r="335" spans="1:254" ht="18" customHeight="1">
      <c r="A335" s="11" t="s">
        <v>71</v>
      </c>
      <c r="B335" s="12"/>
      <c r="C335" s="26"/>
      <c r="D335" s="26"/>
      <c r="E335" s="11" t="s">
        <v>73</v>
      </c>
      <c r="F335" s="13" t="s">
        <v>74</v>
      </c>
      <c r="G335" s="13" t="s">
        <v>32</v>
      </c>
      <c r="H335" s="11">
        <v>56</v>
      </c>
      <c r="I335" s="12"/>
      <c r="J335" s="12"/>
      <c r="K335" s="12"/>
      <c r="L335" s="12"/>
      <c r="M335" s="12"/>
      <c r="N335" s="13" t="s">
        <v>75</v>
      </c>
      <c r="O335" s="11">
        <f t="shared" si="9"/>
        <v>425</v>
      </c>
      <c r="P335" s="11">
        <v>850</v>
      </c>
      <c r="Q335" s="50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  <c r="HW335" s="5"/>
      <c r="HX335" s="5"/>
      <c r="HY335" s="5"/>
      <c r="HZ335" s="5"/>
      <c r="IA335" s="5"/>
      <c r="IB335" s="5"/>
      <c r="IC335" s="5"/>
      <c r="ID335" s="5"/>
      <c r="IE335" s="5"/>
      <c r="IF335" s="5"/>
      <c r="IG335" s="5"/>
      <c r="IH335" s="5"/>
      <c r="II335" s="5"/>
      <c r="IJ335" s="5"/>
      <c r="IK335" s="5"/>
      <c r="IL335" s="5"/>
      <c r="IM335" s="5"/>
      <c r="IN335" s="5"/>
      <c r="IO335" s="5"/>
      <c r="IP335" s="5"/>
      <c r="IQ335" s="5"/>
      <c r="IR335" s="5"/>
      <c r="IS335" s="5"/>
      <c r="IT335" s="5"/>
    </row>
    <row r="336" spans="1:254" ht="18" customHeight="1">
      <c r="A336" s="1"/>
      <c r="B336" s="1"/>
      <c r="C336" s="1"/>
      <c r="D336" s="1"/>
      <c r="E336" s="1"/>
      <c r="F336" s="1"/>
      <c r="G336" s="19" t="s">
        <v>8</v>
      </c>
      <c r="H336" s="20" t="s">
        <v>9</v>
      </c>
      <c r="I336" s="20" t="s">
        <v>9</v>
      </c>
      <c r="J336" s="20" t="s">
        <v>9</v>
      </c>
      <c r="K336" s="20" t="s">
        <v>9</v>
      </c>
      <c r="L336" s="20" t="s">
        <v>9</v>
      </c>
      <c r="M336" s="20" t="s">
        <v>9</v>
      </c>
      <c r="N336" s="30"/>
      <c r="O336" s="11">
        <f t="shared" si="9"/>
        <v>0</v>
      </c>
      <c r="P336" s="30"/>
      <c r="Q336" s="50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  <c r="HW336" s="5"/>
      <c r="HX336" s="5"/>
      <c r="HY336" s="5"/>
      <c r="HZ336" s="5"/>
      <c r="IA336" s="5"/>
      <c r="IB336" s="5"/>
      <c r="IC336" s="5"/>
      <c r="ID336" s="5"/>
      <c r="IE336" s="5"/>
      <c r="IF336" s="5"/>
      <c r="IG336" s="5"/>
      <c r="IH336" s="5"/>
      <c r="II336" s="5"/>
      <c r="IJ336" s="5"/>
      <c r="IK336" s="5"/>
      <c r="IL336" s="5"/>
      <c r="IM336" s="5"/>
      <c r="IN336" s="5"/>
      <c r="IO336" s="5"/>
      <c r="IP336" s="5"/>
      <c r="IQ336" s="5"/>
      <c r="IR336" s="5"/>
      <c r="IS336" s="5"/>
      <c r="IT336" s="5"/>
    </row>
    <row r="337" spans="1:254" ht="18" customHeight="1">
      <c r="A337" s="1"/>
      <c r="B337" s="1"/>
      <c r="C337" s="3" t="s">
        <v>249</v>
      </c>
      <c r="D337" s="3"/>
      <c r="E337" s="1"/>
      <c r="F337" s="1"/>
      <c r="G337" s="19" t="s">
        <v>12</v>
      </c>
      <c r="H337" s="3">
        <v>0</v>
      </c>
      <c r="I337" s="2"/>
      <c r="J337" s="2"/>
      <c r="K337" s="2"/>
      <c r="L337" s="2"/>
      <c r="M337" s="2"/>
      <c r="N337" s="30"/>
      <c r="O337" s="11">
        <f t="shared" si="9"/>
        <v>0</v>
      </c>
      <c r="P337" s="30"/>
      <c r="Q337" s="50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  <c r="HT337" s="5"/>
      <c r="HU337" s="5"/>
      <c r="HV337" s="5"/>
      <c r="HW337" s="5"/>
      <c r="HX337" s="5"/>
      <c r="HY337" s="5"/>
      <c r="HZ337" s="5"/>
      <c r="IA337" s="5"/>
      <c r="IB337" s="5"/>
      <c r="IC337" s="5"/>
      <c r="ID337" s="5"/>
      <c r="IE337" s="5"/>
      <c r="IF337" s="5"/>
      <c r="IG337" s="5"/>
      <c r="IH337" s="5"/>
      <c r="II337" s="5"/>
      <c r="IJ337" s="5"/>
      <c r="IK337" s="5"/>
      <c r="IL337" s="5"/>
      <c r="IM337" s="5"/>
      <c r="IN337" s="5"/>
      <c r="IO337" s="5"/>
      <c r="IP337" s="5"/>
      <c r="IQ337" s="5"/>
      <c r="IR337" s="5"/>
      <c r="IS337" s="5"/>
      <c r="IT337" s="5"/>
    </row>
    <row r="338" spans="1:254" ht="18" customHeight="1">
      <c r="A338" s="1"/>
      <c r="B338" s="1"/>
      <c r="C338" s="1"/>
      <c r="D338" s="1"/>
      <c r="E338" s="1"/>
      <c r="F338" s="1"/>
      <c r="G338" s="23" t="s">
        <v>11</v>
      </c>
      <c r="H338" s="24">
        <v>0</v>
      </c>
      <c r="I338" s="25"/>
      <c r="J338" s="25"/>
      <c r="K338" s="25"/>
      <c r="L338" s="25"/>
      <c r="M338" s="25"/>
      <c r="N338" s="30"/>
      <c r="O338" s="11">
        <f t="shared" si="9"/>
        <v>425</v>
      </c>
      <c r="P338" s="11">
        <v>850</v>
      </c>
      <c r="Q338" s="49">
        <f>SUM(H338:K338)*O338</f>
        <v>0</v>
      </c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  <c r="HT338" s="5"/>
      <c r="HU338" s="5"/>
      <c r="HV338" s="5"/>
      <c r="HW338" s="5"/>
      <c r="HX338" s="5"/>
      <c r="HY338" s="5"/>
      <c r="HZ338" s="5"/>
      <c r="IA338" s="5"/>
      <c r="IB338" s="5"/>
      <c r="IC338" s="5"/>
      <c r="ID338" s="5"/>
      <c r="IE338" s="5"/>
      <c r="IF338" s="5"/>
      <c r="IG338" s="5"/>
      <c r="IH338" s="5"/>
      <c r="II338" s="5"/>
      <c r="IJ338" s="5"/>
      <c r="IK338" s="5"/>
      <c r="IL338" s="5"/>
      <c r="IM338" s="5"/>
      <c r="IN338" s="5"/>
      <c r="IO338" s="5"/>
      <c r="IP338" s="5"/>
      <c r="IQ338" s="5"/>
      <c r="IR338" s="5"/>
      <c r="IS338" s="5"/>
      <c r="IT338" s="5"/>
    </row>
    <row r="339" spans="1:254" ht="18" customHeight="1">
      <c r="A339" s="1"/>
      <c r="B339" s="1"/>
      <c r="C339" s="3" t="s">
        <v>222</v>
      </c>
      <c r="D339" s="3"/>
      <c r="E339" s="1"/>
      <c r="F339" s="1"/>
      <c r="G339" s="19" t="s">
        <v>77</v>
      </c>
      <c r="H339" s="3">
        <v>0</v>
      </c>
      <c r="I339" s="2"/>
      <c r="J339" s="2"/>
      <c r="K339" s="2"/>
      <c r="L339" s="2"/>
      <c r="M339" s="2"/>
      <c r="N339" s="30"/>
      <c r="O339" s="11">
        <f t="shared" si="9"/>
        <v>0</v>
      </c>
      <c r="P339" s="30"/>
      <c r="Q339" s="50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  <c r="HL339" s="5"/>
      <c r="HM339" s="5"/>
      <c r="HN339" s="5"/>
      <c r="HO339" s="5"/>
      <c r="HP339" s="5"/>
      <c r="HQ339" s="5"/>
      <c r="HR339" s="5"/>
      <c r="HS339" s="5"/>
      <c r="HT339" s="5"/>
      <c r="HU339" s="5"/>
      <c r="HV339" s="5"/>
      <c r="HW339" s="5"/>
      <c r="HX339" s="5"/>
      <c r="HY339" s="5"/>
      <c r="HZ339" s="5"/>
      <c r="IA339" s="5"/>
      <c r="IB339" s="5"/>
      <c r="IC339" s="5"/>
      <c r="ID339" s="5"/>
      <c r="IE339" s="5"/>
      <c r="IF339" s="5"/>
      <c r="IG339" s="5"/>
      <c r="IH339" s="5"/>
      <c r="II339" s="5"/>
      <c r="IJ339" s="5"/>
      <c r="IK339" s="5"/>
      <c r="IL339" s="5"/>
      <c r="IM339" s="5"/>
      <c r="IN339" s="5"/>
      <c r="IO339" s="5"/>
      <c r="IP339" s="5"/>
      <c r="IQ339" s="5"/>
      <c r="IR339" s="5"/>
      <c r="IS339" s="5"/>
      <c r="IT339" s="5"/>
    </row>
    <row r="340" spans="1:254" ht="18" customHeight="1">
      <c r="A340" s="1"/>
      <c r="B340" s="1"/>
      <c r="C340" s="1"/>
      <c r="D340" s="1"/>
      <c r="E340" s="1"/>
      <c r="F340" s="1"/>
      <c r="G340" s="23" t="s">
        <v>11</v>
      </c>
      <c r="H340" s="24">
        <v>0</v>
      </c>
      <c r="I340" s="25"/>
      <c r="J340" s="25"/>
      <c r="K340" s="25"/>
      <c r="L340" s="25"/>
      <c r="M340" s="25"/>
      <c r="N340" s="30"/>
      <c r="O340" s="11">
        <f t="shared" si="9"/>
        <v>425</v>
      </c>
      <c r="P340" s="11">
        <v>850</v>
      </c>
      <c r="Q340" s="49">
        <f>SUM(H340:K340)*O340</f>
        <v>0</v>
      </c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  <c r="HB340" s="5"/>
      <c r="HC340" s="5"/>
      <c r="HD340" s="5"/>
      <c r="HE340" s="5"/>
      <c r="HF340" s="5"/>
      <c r="HG340" s="5"/>
      <c r="HH340" s="5"/>
      <c r="HI340" s="5"/>
      <c r="HJ340" s="5"/>
      <c r="HK340" s="5"/>
      <c r="HL340" s="5"/>
      <c r="HM340" s="5"/>
      <c r="HN340" s="5"/>
      <c r="HO340" s="5"/>
      <c r="HP340" s="5"/>
      <c r="HQ340" s="5"/>
      <c r="HR340" s="5"/>
      <c r="HS340" s="5"/>
      <c r="HT340" s="5"/>
      <c r="HU340" s="5"/>
      <c r="HV340" s="5"/>
      <c r="HW340" s="5"/>
      <c r="HX340" s="5"/>
      <c r="HY340" s="5"/>
      <c r="HZ340" s="5"/>
      <c r="IA340" s="5"/>
      <c r="IB340" s="5"/>
      <c r="IC340" s="5"/>
      <c r="ID340" s="5"/>
      <c r="IE340" s="5"/>
      <c r="IF340" s="5"/>
      <c r="IG340" s="5"/>
      <c r="IH340" s="5"/>
      <c r="II340" s="5"/>
      <c r="IJ340" s="5"/>
      <c r="IK340" s="5"/>
      <c r="IL340" s="5"/>
      <c r="IM340" s="5"/>
      <c r="IN340" s="5"/>
      <c r="IO340" s="5"/>
      <c r="IP340" s="5"/>
      <c r="IQ340" s="5"/>
      <c r="IR340" s="5"/>
      <c r="IS340" s="5"/>
      <c r="IT340" s="5"/>
    </row>
    <row r="341" spans="1:254" ht="18" customHeight="1">
      <c r="A341" s="11" t="s">
        <v>71</v>
      </c>
      <c r="B341" s="11" t="s">
        <v>17</v>
      </c>
      <c r="C341" s="26"/>
      <c r="D341" s="26"/>
      <c r="E341" s="11" t="s">
        <v>73</v>
      </c>
      <c r="F341" s="13" t="s">
        <v>74</v>
      </c>
      <c r="G341" s="13" t="s">
        <v>32</v>
      </c>
      <c r="H341" s="11">
        <v>56</v>
      </c>
      <c r="I341" s="12"/>
      <c r="J341" s="12"/>
      <c r="K341" s="12"/>
      <c r="L341" s="12"/>
      <c r="M341" s="12"/>
      <c r="N341" s="13" t="s">
        <v>75</v>
      </c>
      <c r="O341" s="11">
        <f t="shared" si="9"/>
        <v>425</v>
      </c>
      <c r="P341" s="11">
        <v>850</v>
      </c>
      <c r="Q341" s="50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/>
      <c r="HM341" s="5"/>
      <c r="HN341" s="5"/>
      <c r="HO341" s="5"/>
      <c r="HP341" s="5"/>
      <c r="HQ341" s="5"/>
      <c r="HR341" s="5"/>
      <c r="HS341" s="5"/>
      <c r="HT341" s="5"/>
      <c r="HU341" s="5"/>
      <c r="HV341" s="5"/>
      <c r="HW341" s="5"/>
      <c r="HX341" s="5"/>
      <c r="HY341" s="5"/>
      <c r="HZ341" s="5"/>
      <c r="IA341" s="5"/>
      <c r="IB341" s="5"/>
      <c r="IC341" s="5"/>
      <c r="ID341" s="5"/>
      <c r="IE341" s="5"/>
      <c r="IF341" s="5"/>
      <c r="IG341" s="5"/>
      <c r="IH341" s="5"/>
      <c r="II341" s="5"/>
      <c r="IJ341" s="5"/>
      <c r="IK341" s="5"/>
      <c r="IL341" s="5"/>
      <c r="IM341" s="5"/>
      <c r="IN341" s="5"/>
      <c r="IO341" s="5"/>
      <c r="IP341" s="5"/>
      <c r="IQ341" s="5"/>
      <c r="IR341" s="5"/>
      <c r="IS341" s="5"/>
      <c r="IT341" s="5"/>
    </row>
    <row r="342" spans="1:254" ht="18" customHeight="1">
      <c r="A342" s="1"/>
      <c r="B342" s="1"/>
      <c r="C342" s="1"/>
      <c r="D342" s="1"/>
      <c r="E342" s="1"/>
      <c r="F342" s="1"/>
      <c r="G342" s="19" t="s">
        <v>8</v>
      </c>
      <c r="H342" s="20" t="s">
        <v>9</v>
      </c>
      <c r="I342" s="20" t="s">
        <v>9</v>
      </c>
      <c r="J342" s="20" t="s">
        <v>9</v>
      </c>
      <c r="K342" s="20" t="s">
        <v>9</v>
      </c>
      <c r="L342" s="20" t="s">
        <v>9</v>
      </c>
      <c r="M342" s="20" t="s">
        <v>9</v>
      </c>
      <c r="N342" s="30"/>
      <c r="O342" s="11">
        <f t="shared" si="9"/>
        <v>0</v>
      </c>
      <c r="P342" s="30"/>
      <c r="Q342" s="50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  <c r="GW342" s="5"/>
      <c r="GX342" s="5"/>
      <c r="GY342" s="5"/>
      <c r="GZ342" s="5"/>
      <c r="HA342" s="5"/>
      <c r="HB342" s="5"/>
      <c r="HC342" s="5"/>
      <c r="HD342" s="5"/>
      <c r="HE342" s="5"/>
      <c r="HF342" s="5"/>
      <c r="HG342" s="5"/>
      <c r="HH342" s="5"/>
      <c r="HI342" s="5"/>
      <c r="HJ342" s="5"/>
      <c r="HK342" s="5"/>
      <c r="HL342" s="5"/>
      <c r="HM342" s="5"/>
      <c r="HN342" s="5"/>
      <c r="HO342" s="5"/>
      <c r="HP342" s="5"/>
      <c r="HQ342" s="5"/>
      <c r="HR342" s="5"/>
      <c r="HS342" s="5"/>
      <c r="HT342" s="5"/>
      <c r="HU342" s="5"/>
      <c r="HV342" s="5"/>
      <c r="HW342" s="5"/>
      <c r="HX342" s="5"/>
      <c r="HY342" s="5"/>
      <c r="HZ342" s="5"/>
      <c r="IA342" s="5"/>
      <c r="IB342" s="5"/>
      <c r="IC342" s="5"/>
      <c r="ID342" s="5"/>
      <c r="IE342" s="5"/>
      <c r="IF342" s="5"/>
      <c r="IG342" s="5"/>
      <c r="IH342" s="5"/>
      <c r="II342" s="5"/>
      <c r="IJ342" s="5"/>
      <c r="IK342" s="5"/>
      <c r="IL342" s="5"/>
      <c r="IM342" s="5"/>
      <c r="IN342" s="5"/>
      <c r="IO342" s="5"/>
      <c r="IP342" s="5"/>
      <c r="IQ342" s="5"/>
      <c r="IR342" s="5"/>
      <c r="IS342" s="5"/>
      <c r="IT342" s="5"/>
    </row>
    <row r="343" spans="1:254" ht="18" customHeight="1">
      <c r="A343" s="1"/>
      <c r="B343" s="1"/>
      <c r="C343" s="3" t="s">
        <v>180</v>
      </c>
      <c r="D343" s="3"/>
      <c r="E343" s="1"/>
      <c r="F343" s="1"/>
      <c r="G343" s="19" t="s">
        <v>19</v>
      </c>
      <c r="H343" s="3">
        <v>2</v>
      </c>
      <c r="I343" s="2"/>
      <c r="J343" s="2"/>
      <c r="K343" s="2"/>
      <c r="L343" s="2"/>
      <c r="M343" s="2"/>
      <c r="N343" s="30"/>
      <c r="O343" s="11">
        <f t="shared" si="9"/>
        <v>0</v>
      </c>
      <c r="P343" s="30"/>
      <c r="Q343" s="50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  <c r="HN343" s="5"/>
      <c r="HO343" s="5"/>
      <c r="HP343" s="5"/>
      <c r="HQ343" s="5"/>
      <c r="HR343" s="5"/>
      <c r="HS343" s="5"/>
      <c r="HT343" s="5"/>
      <c r="HU343" s="5"/>
      <c r="HV343" s="5"/>
      <c r="HW343" s="5"/>
      <c r="HX343" s="5"/>
      <c r="HY343" s="5"/>
      <c r="HZ343" s="5"/>
      <c r="IA343" s="5"/>
      <c r="IB343" s="5"/>
      <c r="IC343" s="5"/>
      <c r="ID343" s="5"/>
      <c r="IE343" s="5"/>
      <c r="IF343" s="5"/>
      <c r="IG343" s="5"/>
      <c r="IH343" s="5"/>
      <c r="II343" s="5"/>
      <c r="IJ343" s="5"/>
      <c r="IK343" s="5"/>
      <c r="IL343" s="5"/>
      <c r="IM343" s="5"/>
      <c r="IN343" s="5"/>
      <c r="IO343" s="5"/>
      <c r="IP343" s="5"/>
      <c r="IQ343" s="5"/>
      <c r="IR343" s="5"/>
      <c r="IS343" s="5"/>
      <c r="IT343" s="5"/>
    </row>
    <row r="344" spans="1:254" ht="18" customHeight="1">
      <c r="A344" s="1"/>
      <c r="B344" s="1"/>
      <c r="C344" s="1"/>
      <c r="D344" s="1"/>
      <c r="E344" s="1"/>
      <c r="F344" s="1"/>
      <c r="G344" s="23" t="s">
        <v>11</v>
      </c>
      <c r="H344" s="24">
        <v>0</v>
      </c>
      <c r="I344" s="25"/>
      <c r="J344" s="25"/>
      <c r="K344" s="25"/>
      <c r="L344" s="25"/>
      <c r="M344" s="25"/>
      <c r="N344" s="30"/>
      <c r="O344" s="11">
        <f t="shared" si="9"/>
        <v>425</v>
      </c>
      <c r="P344" s="11">
        <v>850</v>
      </c>
      <c r="Q344" s="49">
        <f>SUM(H344:K344)*O344</f>
        <v>0</v>
      </c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  <c r="HL344" s="5"/>
      <c r="HM344" s="5"/>
      <c r="HN344" s="5"/>
      <c r="HO344" s="5"/>
      <c r="HP344" s="5"/>
      <c r="HQ344" s="5"/>
      <c r="HR344" s="5"/>
      <c r="HS344" s="5"/>
      <c r="HT344" s="5"/>
      <c r="HU344" s="5"/>
      <c r="HV344" s="5"/>
      <c r="HW344" s="5"/>
      <c r="HX344" s="5"/>
      <c r="HY344" s="5"/>
      <c r="HZ344" s="5"/>
      <c r="IA344" s="5"/>
      <c r="IB344" s="5"/>
      <c r="IC344" s="5"/>
      <c r="ID344" s="5"/>
      <c r="IE344" s="5"/>
      <c r="IF344" s="5"/>
      <c r="IG344" s="5"/>
      <c r="IH344" s="5"/>
      <c r="II344" s="5"/>
      <c r="IJ344" s="5"/>
      <c r="IK344" s="5"/>
      <c r="IL344" s="5"/>
      <c r="IM344" s="5"/>
      <c r="IN344" s="5"/>
      <c r="IO344" s="5"/>
      <c r="IP344" s="5"/>
      <c r="IQ344" s="5"/>
      <c r="IR344" s="5"/>
      <c r="IS344" s="5"/>
      <c r="IT344" s="5"/>
    </row>
    <row r="345" spans="1:254" ht="18" customHeight="1">
      <c r="A345" s="11" t="s">
        <v>71</v>
      </c>
      <c r="B345" s="12"/>
      <c r="C345" s="26"/>
      <c r="D345" s="26"/>
      <c r="E345" s="11" t="s">
        <v>73</v>
      </c>
      <c r="F345" s="13" t="s">
        <v>74</v>
      </c>
      <c r="G345" s="13" t="s">
        <v>32</v>
      </c>
      <c r="H345" s="11">
        <v>56</v>
      </c>
      <c r="I345" s="12"/>
      <c r="J345" s="12"/>
      <c r="K345" s="12"/>
      <c r="L345" s="12"/>
      <c r="M345" s="12"/>
      <c r="N345" s="13" t="s">
        <v>75</v>
      </c>
      <c r="O345" s="11">
        <f t="shared" si="9"/>
        <v>425</v>
      </c>
      <c r="P345" s="11">
        <v>850</v>
      </c>
      <c r="Q345" s="50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/>
      <c r="HN345" s="5"/>
      <c r="HO345" s="5"/>
      <c r="HP345" s="5"/>
      <c r="HQ345" s="5"/>
      <c r="HR345" s="5"/>
      <c r="HS345" s="5"/>
      <c r="HT345" s="5"/>
      <c r="HU345" s="5"/>
      <c r="HV345" s="5"/>
      <c r="HW345" s="5"/>
      <c r="HX345" s="5"/>
      <c r="HY345" s="5"/>
      <c r="HZ345" s="5"/>
      <c r="IA345" s="5"/>
      <c r="IB345" s="5"/>
      <c r="IC345" s="5"/>
      <c r="ID345" s="5"/>
      <c r="IE345" s="5"/>
      <c r="IF345" s="5"/>
      <c r="IG345" s="5"/>
      <c r="IH345" s="5"/>
      <c r="II345" s="5"/>
      <c r="IJ345" s="5"/>
      <c r="IK345" s="5"/>
      <c r="IL345" s="5"/>
      <c r="IM345" s="5"/>
      <c r="IN345" s="5"/>
      <c r="IO345" s="5"/>
      <c r="IP345" s="5"/>
      <c r="IQ345" s="5"/>
      <c r="IR345" s="5"/>
      <c r="IS345" s="5"/>
      <c r="IT345" s="5"/>
    </row>
    <row r="346" spans="1:254" ht="18" customHeight="1">
      <c r="A346" s="32" t="s">
        <v>78</v>
      </c>
      <c r="B346" s="1"/>
      <c r="C346" s="1"/>
      <c r="D346" s="1"/>
      <c r="E346" s="1"/>
      <c r="F346" s="1"/>
      <c r="G346" s="19" t="s">
        <v>8</v>
      </c>
      <c r="H346" s="20" t="s">
        <v>9</v>
      </c>
      <c r="I346" s="20" t="s">
        <v>9</v>
      </c>
      <c r="J346" s="20" t="s">
        <v>9</v>
      </c>
      <c r="K346" s="20" t="s">
        <v>9</v>
      </c>
      <c r="L346" s="20" t="s">
        <v>9</v>
      </c>
      <c r="M346" s="20" t="s">
        <v>9</v>
      </c>
      <c r="N346" s="30"/>
      <c r="O346" s="11">
        <f t="shared" si="9"/>
        <v>0</v>
      </c>
      <c r="P346" s="30"/>
      <c r="Q346" s="50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  <c r="HL346" s="5"/>
      <c r="HM346" s="5"/>
      <c r="HN346" s="5"/>
      <c r="HO346" s="5"/>
      <c r="HP346" s="5"/>
      <c r="HQ346" s="5"/>
      <c r="HR346" s="5"/>
      <c r="HS346" s="5"/>
      <c r="HT346" s="5"/>
      <c r="HU346" s="5"/>
      <c r="HV346" s="5"/>
      <c r="HW346" s="5"/>
      <c r="HX346" s="5"/>
      <c r="HY346" s="5"/>
      <c r="HZ346" s="5"/>
      <c r="IA346" s="5"/>
      <c r="IB346" s="5"/>
      <c r="IC346" s="5"/>
      <c r="ID346" s="5"/>
      <c r="IE346" s="5"/>
      <c r="IF346" s="5"/>
      <c r="IG346" s="5"/>
      <c r="IH346" s="5"/>
      <c r="II346" s="5"/>
      <c r="IJ346" s="5"/>
      <c r="IK346" s="5"/>
      <c r="IL346" s="5"/>
      <c r="IM346" s="5"/>
      <c r="IN346" s="5"/>
      <c r="IO346" s="5"/>
      <c r="IP346" s="5"/>
      <c r="IQ346" s="5"/>
      <c r="IR346" s="5"/>
      <c r="IS346" s="5"/>
      <c r="IT346" s="5"/>
    </row>
    <row r="347" spans="1:254" ht="18" customHeight="1">
      <c r="A347" s="1"/>
      <c r="B347" s="1"/>
      <c r="C347" s="3" t="s">
        <v>208</v>
      </c>
      <c r="D347" s="3"/>
      <c r="E347" s="1"/>
      <c r="F347" s="1"/>
      <c r="G347" s="19" t="s">
        <v>121</v>
      </c>
      <c r="H347" s="3">
        <v>1</v>
      </c>
      <c r="I347" s="2"/>
      <c r="J347" s="2"/>
      <c r="K347" s="2"/>
      <c r="L347" s="2"/>
      <c r="M347" s="2"/>
      <c r="N347" s="30"/>
      <c r="O347" s="11">
        <f t="shared" si="9"/>
        <v>0</v>
      </c>
      <c r="P347" s="30"/>
      <c r="Q347" s="50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  <c r="HL347" s="5"/>
      <c r="HM347" s="5"/>
      <c r="HN347" s="5"/>
      <c r="HO347" s="5"/>
      <c r="HP347" s="5"/>
      <c r="HQ347" s="5"/>
      <c r="HR347" s="5"/>
      <c r="HS347" s="5"/>
      <c r="HT347" s="5"/>
      <c r="HU347" s="5"/>
      <c r="HV347" s="5"/>
      <c r="HW347" s="5"/>
      <c r="HX347" s="5"/>
      <c r="HY347" s="5"/>
      <c r="HZ347" s="5"/>
      <c r="IA347" s="5"/>
      <c r="IB347" s="5"/>
      <c r="IC347" s="5"/>
      <c r="ID347" s="5"/>
      <c r="IE347" s="5"/>
      <c r="IF347" s="5"/>
      <c r="IG347" s="5"/>
      <c r="IH347" s="5"/>
      <c r="II347" s="5"/>
      <c r="IJ347" s="5"/>
      <c r="IK347" s="5"/>
      <c r="IL347" s="5"/>
      <c r="IM347" s="5"/>
      <c r="IN347" s="5"/>
      <c r="IO347" s="5"/>
      <c r="IP347" s="5"/>
      <c r="IQ347" s="5"/>
      <c r="IR347" s="5"/>
      <c r="IS347" s="5"/>
      <c r="IT347" s="5"/>
    </row>
    <row r="348" spans="1:254" ht="18" customHeight="1">
      <c r="A348" s="1"/>
      <c r="B348" s="1"/>
      <c r="C348" s="1"/>
      <c r="D348" s="1"/>
      <c r="E348" s="1"/>
      <c r="F348" s="1"/>
      <c r="G348" s="23" t="s">
        <v>11</v>
      </c>
      <c r="H348" s="24">
        <v>0</v>
      </c>
      <c r="I348" s="25"/>
      <c r="J348" s="25"/>
      <c r="K348" s="25"/>
      <c r="L348" s="25"/>
      <c r="M348" s="25"/>
      <c r="N348" s="30"/>
      <c r="O348" s="11">
        <f t="shared" si="9"/>
        <v>425</v>
      </c>
      <c r="P348" s="11">
        <v>850</v>
      </c>
      <c r="Q348" s="49">
        <f>SUM(H348:K348)*O348</f>
        <v>0</v>
      </c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  <c r="HL348" s="5"/>
      <c r="HM348" s="5"/>
      <c r="HN348" s="5"/>
      <c r="HO348" s="5"/>
      <c r="HP348" s="5"/>
      <c r="HQ348" s="5"/>
      <c r="HR348" s="5"/>
      <c r="HS348" s="5"/>
      <c r="HT348" s="5"/>
      <c r="HU348" s="5"/>
      <c r="HV348" s="5"/>
      <c r="HW348" s="5"/>
      <c r="HX348" s="5"/>
      <c r="HY348" s="5"/>
      <c r="HZ348" s="5"/>
      <c r="IA348" s="5"/>
      <c r="IB348" s="5"/>
      <c r="IC348" s="5"/>
      <c r="ID348" s="5"/>
      <c r="IE348" s="5"/>
      <c r="IF348" s="5"/>
      <c r="IG348" s="5"/>
      <c r="IH348" s="5"/>
      <c r="II348" s="5"/>
      <c r="IJ348" s="5"/>
      <c r="IK348" s="5"/>
      <c r="IL348" s="5"/>
      <c r="IM348" s="5"/>
      <c r="IN348" s="5"/>
      <c r="IO348" s="5"/>
      <c r="IP348" s="5"/>
      <c r="IQ348" s="5"/>
      <c r="IR348" s="5"/>
      <c r="IS348" s="5"/>
      <c r="IT348" s="5"/>
    </row>
    <row r="349" spans="1:254" ht="18" customHeight="1">
      <c r="A349" s="1"/>
      <c r="B349" s="1"/>
      <c r="C349" s="3" t="s">
        <v>246</v>
      </c>
      <c r="D349" s="3"/>
      <c r="E349" s="1"/>
      <c r="F349" s="1"/>
      <c r="G349" s="19" t="s">
        <v>181</v>
      </c>
      <c r="H349" s="3">
        <v>1</v>
      </c>
      <c r="I349" s="2"/>
      <c r="J349" s="2"/>
      <c r="K349" s="2"/>
      <c r="L349" s="2"/>
      <c r="M349" s="2"/>
      <c r="N349" s="30"/>
      <c r="O349" s="11">
        <f t="shared" si="9"/>
        <v>0</v>
      </c>
      <c r="P349" s="30"/>
      <c r="Q349" s="50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/>
      <c r="HM349" s="5"/>
      <c r="HN349" s="5"/>
      <c r="HO349" s="5"/>
      <c r="HP349" s="5"/>
      <c r="HQ349" s="5"/>
      <c r="HR349" s="5"/>
      <c r="HS349" s="5"/>
      <c r="HT349" s="5"/>
      <c r="HU349" s="5"/>
      <c r="HV349" s="5"/>
      <c r="HW349" s="5"/>
      <c r="HX349" s="5"/>
      <c r="HY349" s="5"/>
      <c r="HZ349" s="5"/>
      <c r="IA349" s="5"/>
      <c r="IB349" s="5"/>
      <c r="IC349" s="5"/>
      <c r="ID349" s="5"/>
      <c r="IE349" s="5"/>
      <c r="IF349" s="5"/>
      <c r="IG349" s="5"/>
      <c r="IH349" s="5"/>
      <c r="II349" s="5"/>
      <c r="IJ349" s="5"/>
      <c r="IK349" s="5"/>
      <c r="IL349" s="5"/>
      <c r="IM349" s="5"/>
      <c r="IN349" s="5"/>
      <c r="IO349" s="5"/>
      <c r="IP349" s="5"/>
      <c r="IQ349" s="5"/>
      <c r="IR349" s="5"/>
      <c r="IS349" s="5"/>
      <c r="IT349" s="5"/>
    </row>
    <row r="350" spans="1:254" ht="18" customHeight="1">
      <c r="A350" s="1"/>
      <c r="B350" s="1"/>
      <c r="C350" s="1"/>
      <c r="D350" s="1"/>
      <c r="E350" s="1"/>
      <c r="F350" s="1"/>
      <c r="G350" s="23" t="s">
        <v>11</v>
      </c>
      <c r="H350" s="24">
        <v>0</v>
      </c>
      <c r="I350" s="25"/>
      <c r="J350" s="25"/>
      <c r="K350" s="25"/>
      <c r="L350" s="25"/>
      <c r="M350" s="25"/>
      <c r="N350" s="30"/>
      <c r="O350" s="11">
        <f t="shared" si="9"/>
        <v>425</v>
      </c>
      <c r="P350" s="11">
        <v>850</v>
      </c>
      <c r="Q350" s="49">
        <f>SUM(H350:K350)*O350</f>
        <v>0</v>
      </c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  <c r="HL350" s="5"/>
      <c r="HM350" s="5"/>
      <c r="HN350" s="5"/>
      <c r="HO350" s="5"/>
      <c r="HP350" s="5"/>
      <c r="HQ350" s="5"/>
      <c r="HR350" s="5"/>
      <c r="HS350" s="5"/>
      <c r="HT350" s="5"/>
      <c r="HU350" s="5"/>
      <c r="HV350" s="5"/>
      <c r="HW350" s="5"/>
      <c r="HX350" s="5"/>
      <c r="HY350" s="5"/>
      <c r="HZ350" s="5"/>
      <c r="IA350" s="5"/>
      <c r="IB350" s="5"/>
      <c r="IC350" s="5"/>
      <c r="ID350" s="5"/>
      <c r="IE350" s="5"/>
      <c r="IF350" s="5"/>
      <c r="IG350" s="5"/>
      <c r="IH350" s="5"/>
      <c r="II350" s="5"/>
      <c r="IJ350" s="5"/>
      <c r="IK350" s="5"/>
      <c r="IL350" s="5"/>
      <c r="IM350" s="5"/>
      <c r="IN350" s="5"/>
      <c r="IO350" s="5"/>
      <c r="IP350" s="5"/>
      <c r="IQ350" s="5"/>
      <c r="IR350" s="5"/>
      <c r="IS350" s="5"/>
      <c r="IT350" s="5"/>
    </row>
    <row r="351" spans="1:254" ht="18" customHeight="1">
      <c r="A351" s="11" t="s">
        <v>79</v>
      </c>
      <c r="B351" s="12"/>
      <c r="C351" s="26"/>
      <c r="D351" s="26"/>
      <c r="E351" s="11" t="s">
        <v>80</v>
      </c>
      <c r="F351" s="13" t="s">
        <v>81</v>
      </c>
      <c r="G351" s="13" t="s">
        <v>7</v>
      </c>
      <c r="H351" s="11" t="s">
        <v>82</v>
      </c>
      <c r="I351" s="11" t="s">
        <v>83</v>
      </c>
      <c r="J351" s="11" t="s">
        <v>84</v>
      </c>
      <c r="K351" s="11" t="s">
        <v>85</v>
      </c>
      <c r="L351" s="12"/>
      <c r="M351" s="12"/>
      <c r="N351" s="13" t="s">
        <v>86</v>
      </c>
      <c r="O351" s="11">
        <f t="shared" si="9"/>
        <v>800</v>
      </c>
      <c r="P351" s="11">
        <v>1600</v>
      </c>
      <c r="Q351" s="50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  <c r="HT351" s="5"/>
      <c r="HU351" s="5"/>
      <c r="HV351" s="5"/>
      <c r="HW351" s="5"/>
      <c r="HX351" s="5"/>
      <c r="HY351" s="5"/>
      <c r="HZ351" s="5"/>
      <c r="IA351" s="5"/>
      <c r="IB351" s="5"/>
      <c r="IC351" s="5"/>
      <c r="ID351" s="5"/>
      <c r="IE351" s="5"/>
      <c r="IF351" s="5"/>
      <c r="IG351" s="5"/>
      <c r="IH351" s="5"/>
      <c r="II351" s="5"/>
      <c r="IJ351" s="5"/>
      <c r="IK351" s="5"/>
      <c r="IL351" s="5"/>
      <c r="IM351" s="5"/>
      <c r="IN351" s="5"/>
      <c r="IO351" s="5"/>
      <c r="IP351" s="5"/>
      <c r="IQ351" s="5"/>
      <c r="IR351" s="5"/>
      <c r="IS351" s="5"/>
      <c r="IT351" s="5"/>
    </row>
    <row r="352" spans="1:254" ht="18" customHeight="1">
      <c r="A352" s="32" t="s">
        <v>78</v>
      </c>
      <c r="B352" s="1"/>
      <c r="C352" s="1"/>
      <c r="D352" s="1"/>
      <c r="E352" s="1"/>
      <c r="F352" s="1"/>
      <c r="G352" s="19" t="s">
        <v>8</v>
      </c>
      <c r="H352" s="20" t="s">
        <v>9</v>
      </c>
      <c r="I352" s="20" t="s">
        <v>9</v>
      </c>
      <c r="J352" s="20" t="s">
        <v>9</v>
      </c>
      <c r="K352" s="20" t="s">
        <v>9</v>
      </c>
      <c r="L352" s="20" t="s">
        <v>9</v>
      </c>
      <c r="M352" s="20" t="s">
        <v>9</v>
      </c>
      <c r="N352" s="30"/>
      <c r="O352" s="11">
        <f t="shared" si="9"/>
        <v>0</v>
      </c>
      <c r="P352" s="30"/>
      <c r="Q352" s="50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  <c r="HL352" s="5"/>
      <c r="HM352" s="5"/>
      <c r="HN352" s="5"/>
      <c r="HO352" s="5"/>
      <c r="HP352" s="5"/>
      <c r="HQ352" s="5"/>
      <c r="HR352" s="5"/>
      <c r="HS352" s="5"/>
      <c r="HT352" s="5"/>
      <c r="HU352" s="5"/>
      <c r="HV352" s="5"/>
      <c r="HW352" s="5"/>
      <c r="HX352" s="5"/>
      <c r="HY352" s="5"/>
      <c r="HZ352" s="5"/>
      <c r="IA352" s="5"/>
      <c r="IB352" s="5"/>
      <c r="IC352" s="5"/>
      <c r="ID352" s="5"/>
      <c r="IE352" s="5"/>
      <c r="IF352" s="5"/>
      <c r="IG352" s="5"/>
      <c r="IH352" s="5"/>
      <c r="II352" s="5"/>
      <c r="IJ352" s="5"/>
      <c r="IK352" s="5"/>
      <c r="IL352" s="5"/>
      <c r="IM352" s="5"/>
      <c r="IN352" s="5"/>
      <c r="IO352" s="5"/>
      <c r="IP352" s="5"/>
      <c r="IQ352" s="5"/>
      <c r="IR352" s="5"/>
      <c r="IS352" s="5"/>
      <c r="IT352" s="5"/>
    </row>
    <row r="353" spans="1:254" ht="18" customHeight="1">
      <c r="A353" s="1"/>
      <c r="B353" s="1"/>
      <c r="C353" s="3" t="s">
        <v>232</v>
      </c>
      <c r="D353" s="3"/>
      <c r="E353" s="1"/>
      <c r="F353" s="1"/>
      <c r="G353" s="19" t="s">
        <v>19</v>
      </c>
      <c r="H353" s="3">
        <v>2</v>
      </c>
      <c r="I353" s="3">
        <v>2</v>
      </c>
      <c r="J353" s="3">
        <v>2</v>
      </c>
      <c r="K353" s="3">
        <v>2</v>
      </c>
      <c r="L353" s="2"/>
      <c r="M353" s="2"/>
      <c r="N353" s="30"/>
      <c r="O353" s="11">
        <f t="shared" si="9"/>
        <v>0</v>
      </c>
      <c r="P353" s="30"/>
      <c r="Q353" s="50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  <c r="HL353" s="5"/>
      <c r="HM353" s="5"/>
      <c r="HN353" s="5"/>
      <c r="HO353" s="5"/>
      <c r="HP353" s="5"/>
      <c r="HQ353" s="5"/>
      <c r="HR353" s="5"/>
      <c r="HS353" s="5"/>
      <c r="HT353" s="5"/>
      <c r="HU353" s="5"/>
      <c r="HV353" s="5"/>
      <c r="HW353" s="5"/>
      <c r="HX353" s="5"/>
      <c r="HY353" s="5"/>
      <c r="HZ353" s="5"/>
      <c r="IA353" s="5"/>
      <c r="IB353" s="5"/>
      <c r="IC353" s="5"/>
      <c r="ID353" s="5"/>
      <c r="IE353" s="5"/>
      <c r="IF353" s="5"/>
      <c r="IG353" s="5"/>
      <c r="IH353" s="5"/>
      <c r="II353" s="5"/>
      <c r="IJ353" s="5"/>
      <c r="IK353" s="5"/>
      <c r="IL353" s="5"/>
      <c r="IM353" s="5"/>
      <c r="IN353" s="5"/>
      <c r="IO353" s="5"/>
      <c r="IP353" s="5"/>
      <c r="IQ353" s="5"/>
      <c r="IR353" s="5"/>
      <c r="IS353" s="5"/>
      <c r="IT353" s="5"/>
    </row>
    <row r="354" spans="1:254" ht="18" customHeight="1">
      <c r="A354" s="1"/>
      <c r="B354" s="1"/>
      <c r="C354" s="1"/>
      <c r="D354" s="1"/>
      <c r="E354" s="1"/>
      <c r="F354" s="1"/>
      <c r="G354" s="23" t="s">
        <v>11</v>
      </c>
      <c r="H354" s="24">
        <v>0</v>
      </c>
      <c r="I354" s="24">
        <v>0</v>
      </c>
      <c r="J354" s="24">
        <v>0</v>
      </c>
      <c r="K354" s="24">
        <v>0</v>
      </c>
      <c r="L354" s="25"/>
      <c r="M354" s="25"/>
      <c r="N354" s="30"/>
      <c r="O354" s="11">
        <f t="shared" si="9"/>
        <v>800</v>
      </c>
      <c r="P354" s="11">
        <v>1600</v>
      </c>
      <c r="Q354" s="49">
        <f>SUM(H354:K354)*O354</f>
        <v>0</v>
      </c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  <c r="HL354" s="5"/>
      <c r="HM354" s="5"/>
      <c r="HN354" s="5"/>
      <c r="HO354" s="5"/>
      <c r="HP354" s="5"/>
      <c r="HQ354" s="5"/>
      <c r="HR354" s="5"/>
      <c r="HS354" s="5"/>
      <c r="HT354" s="5"/>
      <c r="HU354" s="5"/>
      <c r="HV354" s="5"/>
      <c r="HW354" s="5"/>
      <c r="HX354" s="5"/>
      <c r="HY354" s="5"/>
      <c r="HZ354" s="5"/>
      <c r="IA354" s="5"/>
      <c r="IB354" s="5"/>
      <c r="IC354" s="5"/>
      <c r="ID354" s="5"/>
      <c r="IE354" s="5"/>
      <c r="IF354" s="5"/>
      <c r="IG354" s="5"/>
      <c r="IH354" s="5"/>
      <c r="II354" s="5"/>
      <c r="IJ354" s="5"/>
      <c r="IK354" s="5"/>
      <c r="IL354" s="5"/>
      <c r="IM354" s="5"/>
      <c r="IN354" s="5"/>
      <c r="IO354" s="5"/>
      <c r="IP354" s="5"/>
      <c r="IQ354" s="5"/>
      <c r="IR354" s="5"/>
      <c r="IS354" s="5"/>
      <c r="IT354" s="5"/>
    </row>
    <row r="355" spans="1:254" ht="18" customHeight="1">
      <c r="A355" s="1"/>
      <c r="B355" s="1"/>
      <c r="C355" s="3" t="s">
        <v>256</v>
      </c>
      <c r="D355" s="3"/>
      <c r="E355" s="1"/>
      <c r="F355" s="1"/>
      <c r="G355" s="19" t="s">
        <v>99</v>
      </c>
      <c r="H355" s="3">
        <v>2</v>
      </c>
      <c r="I355" s="3">
        <v>2</v>
      </c>
      <c r="J355" s="3">
        <v>2</v>
      </c>
      <c r="K355" s="3">
        <v>2</v>
      </c>
      <c r="L355" s="2"/>
      <c r="M355" s="2"/>
      <c r="N355" s="30"/>
      <c r="O355" s="11">
        <f t="shared" si="9"/>
        <v>0</v>
      </c>
      <c r="P355" s="30"/>
      <c r="Q355" s="50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  <c r="HT355" s="5"/>
      <c r="HU355" s="5"/>
      <c r="HV355" s="5"/>
      <c r="HW355" s="5"/>
      <c r="HX355" s="5"/>
      <c r="HY355" s="5"/>
      <c r="HZ355" s="5"/>
      <c r="IA355" s="5"/>
      <c r="IB355" s="5"/>
      <c r="IC355" s="5"/>
      <c r="ID355" s="5"/>
      <c r="IE355" s="5"/>
      <c r="IF355" s="5"/>
      <c r="IG355" s="5"/>
      <c r="IH355" s="5"/>
      <c r="II355" s="5"/>
      <c r="IJ355" s="5"/>
      <c r="IK355" s="5"/>
      <c r="IL355" s="5"/>
      <c r="IM355" s="5"/>
      <c r="IN355" s="5"/>
      <c r="IO355" s="5"/>
      <c r="IP355" s="5"/>
      <c r="IQ355" s="5"/>
      <c r="IR355" s="5"/>
      <c r="IS355" s="5"/>
      <c r="IT355" s="5"/>
    </row>
    <row r="356" spans="1:254" ht="18" customHeight="1">
      <c r="A356" s="1"/>
      <c r="B356" s="1"/>
      <c r="C356" s="1"/>
      <c r="D356" s="1"/>
      <c r="E356" s="1"/>
      <c r="F356" s="1"/>
      <c r="G356" s="23" t="s">
        <v>11</v>
      </c>
      <c r="H356" s="24">
        <v>0</v>
      </c>
      <c r="I356" s="24">
        <v>0</v>
      </c>
      <c r="J356" s="24">
        <v>0</v>
      </c>
      <c r="K356" s="24">
        <v>0</v>
      </c>
      <c r="L356" s="25"/>
      <c r="M356" s="25"/>
      <c r="N356" s="30"/>
      <c r="O356" s="11">
        <f t="shared" si="9"/>
        <v>800</v>
      </c>
      <c r="P356" s="11">
        <v>1600</v>
      </c>
      <c r="Q356" s="49">
        <f>SUM(H356:K356)*O356</f>
        <v>0</v>
      </c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  <c r="HT356" s="5"/>
      <c r="HU356" s="5"/>
      <c r="HV356" s="5"/>
      <c r="HW356" s="5"/>
      <c r="HX356" s="5"/>
      <c r="HY356" s="5"/>
      <c r="HZ356" s="5"/>
      <c r="IA356" s="5"/>
      <c r="IB356" s="5"/>
      <c r="IC356" s="5"/>
      <c r="ID356" s="5"/>
      <c r="IE356" s="5"/>
      <c r="IF356" s="5"/>
      <c r="IG356" s="5"/>
      <c r="IH356" s="5"/>
      <c r="II356" s="5"/>
      <c r="IJ356" s="5"/>
      <c r="IK356" s="5"/>
      <c r="IL356" s="5"/>
      <c r="IM356" s="5"/>
      <c r="IN356" s="5"/>
      <c r="IO356" s="5"/>
      <c r="IP356" s="5"/>
      <c r="IQ356" s="5"/>
      <c r="IR356" s="5"/>
      <c r="IS356" s="5"/>
      <c r="IT356" s="5"/>
    </row>
    <row r="357" spans="1:254" ht="18" customHeight="1">
      <c r="A357" s="1"/>
      <c r="B357" s="1"/>
      <c r="C357" s="3" t="s">
        <v>231</v>
      </c>
      <c r="D357" s="3"/>
      <c r="E357" s="1"/>
      <c r="F357" s="1"/>
      <c r="G357" s="19" t="s">
        <v>14</v>
      </c>
      <c r="H357" s="3">
        <v>2</v>
      </c>
      <c r="I357" s="3">
        <v>2</v>
      </c>
      <c r="J357" s="3">
        <v>2</v>
      </c>
      <c r="K357" s="3">
        <v>2</v>
      </c>
      <c r="L357" s="2"/>
      <c r="M357" s="2"/>
      <c r="N357" s="30"/>
      <c r="O357" s="11">
        <f t="shared" si="9"/>
        <v>0</v>
      </c>
      <c r="P357" s="30"/>
      <c r="Q357" s="50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  <c r="HN357" s="5"/>
      <c r="HO357" s="5"/>
      <c r="HP357" s="5"/>
      <c r="HQ357" s="5"/>
      <c r="HR357" s="5"/>
      <c r="HS357" s="5"/>
      <c r="HT357" s="5"/>
      <c r="HU357" s="5"/>
      <c r="HV357" s="5"/>
      <c r="HW357" s="5"/>
      <c r="HX357" s="5"/>
      <c r="HY357" s="5"/>
      <c r="HZ357" s="5"/>
      <c r="IA357" s="5"/>
      <c r="IB357" s="5"/>
      <c r="IC357" s="5"/>
      <c r="ID357" s="5"/>
      <c r="IE357" s="5"/>
      <c r="IF357" s="5"/>
      <c r="IG357" s="5"/>
      <c r="IH357" s="5"/>
      <c r="II357" s="5"/>
      <c r="IJ357" s="5"/>
      <c r="IK357" s="5"/>
      <c r="IL357" s="5"/>
      <c r="IM357" s="5"/>
      <c r="IN357" s="5"/>
      <c r="IO357" s="5"/>
      <c r="IP357" s="5"/>
      <c r="IQ357" s="5"/>
      <c r="IR357" s="5"/>
      <c r="IS357" s="5"/>
      <c r="IT357" s="5"/>
    </row>
    <row r="358" spans="1:254" ht="24.75" customHeight="1">
      <c r="A358" s="1"/>
      <c r="B358" s="1"/>
      <c r="C358" s="1"/>
      <c r="D358" s="1"/>
      <c r="E358" s="1"/>
      <c r="F358" s="1"/>
      <c r="G358" s="23" t="s">
        <v>11</v>
      </c>
      <c r="H358" s="24">
        <v>0</v>
      </c>
      <c r="I358" s="24">
        <v>0</v>
      </c>
      <c r="J358" s="24">
        <v>0</v>
      </c>
      <c r="K358" s="24">
        <v>0</v>
      </c>
      <c r="L358" s="25"/>
      <c r="M358" s="25"/>
      <c r="N358" s="30"/>
      <c r="O358" s="11">
        <f t="shared" si="9"/>
        <v>800</v>
      </c>
      <c r="P358" s="11">
        <v>1600</v>
      </c>
      <c r="Q358" s="49">
        <f>SUM(H358:K358)*O358</f>
        <v>0</v>
      </c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  <c r="HT358" s="5"/>
      <c r="HU358" s="5"/>
      <c r="HV358" s="5"/>
      <c r="HW358" s="5"/>
      <c r="HX358" s="5"/>
      <c r="HY358" s="5"/>
      <c r="HZ358" s="5"/>
      <c r="IA358" s="5"/>
      <c r="IB358" s="5"/>
      <c r="IC358" s="5"/>
      <c r="ID358" s="5"/>
      <c r="IE358" s="5"/>
      <c r="IF358" s="5"/>
      <c r="IG358" s="5"/>
      <c r="IH358" s="5"/>
      <c r="II358" s="5"/>
      <c r="IJ358" s="5"/>
      <c r="IK358" s="5"/>
      <c r="IL358" s="5"/>
      <c r="IM358" s="5"/>
      <c r="IN358" s="5"/>
      <c r="IO358" s="5"/>
      <c r="IP358" s="5"/>
      <c r="IQ358" s="5"/>
      <c r="IR358" s="5"/>
      <c r="IS358" s="5"/>
      <c r="IT358" s="5"/>
    </row>
    <row r="359" spans="1:254" ht="18" customHeight="1">
      <c r="A359" s="11" t="s">
        <v>79</v>
      </c>
      <c r="B359" s="12"/>
      <c r="C359" s="26"/>
      <c r="D359" s="26"/>
      <c r="E359" s="11" t="s">
        <v>80</v>
      </c>
      <c r="F359" s="13" t="s">
        <v>87</v>
      </c>
      <c r="G359" s="13" t="s">
        <v>7</v>
      </c>
      <c r="H359" s="11" t="s">
        <v>82</v>
      </c>
      <c r="I359" s="11" t="s">
        <v>83</v>
      </c>
      <c r="J359" s="11" t="s">
        <v>84</v>
      </c>
      <c r="K359" s="11" t="s">
        <v>85</v>
      </c>
      <c r="L359" s="12"/>
      <c r="M359" s="12"/>
      <c r="N359" s="13" t="s">
        <v>88</v>
      </c>
      <c r="O359" s="11">
        <f t="shared" si="9"/>
        <v>800</v>
      </c>
      <c r="P359" s="11">
        <v>1600</v>
      </c>
      <c r="Q359" s="50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  <c r="HQ359" s="5"/>
      <c r="HR359" s="5"/>
      <c r="HS359" s="5"/>
      <c r="HT359" s="5"/>
      <c r="HU359" s="5"/>
      <c r="HV359" s="5"/>
      <c r="HW359" s="5"/>
      <c r="HX359" s="5"/>
      <c r="HY359" s="5"/>
      <c r="HZ359" s="5"/>
      <c r="IA359" s="5"/>
      <c r="IB359" s="5"/>
      <c r="IC359" s="5"/>
      <c r="ID359" s="5"/>
      <c r="IE359" s="5"/>
      <c r="IF359" s="5"/>
      <c r="IG359" s="5"/>
      <c r="IH359" s="5"/>
      <c r="II359" s="5"/>
      <c r="IJ359" s="5"/>
      <c r="IK359" s="5"/>
      <c r="IL359" s="5"/>
      <c r="IM359" s="5"/>
      <c r="IN359" s="5"/>
      <c r="IO359" s="5"/>
      <c r="IP359" s="5"/>
      <c r="IQ359" s="5"/>
      <c r="IR359" s="5"/>
      <c r="IS359" s="5"/>
      <c r="IT359" s="5"/>
    </row>
    <row r="360" spans="1:254" ht="18" customHeight="1">
      <c r="A360" s="2"/>
      <c r="B360" s="2"/>
      <c r="C360" s="16"/>
      <c r="D360" s="16"/>
      <c r="E360" s="17"/>
      <c r="F360" s="18"/>
      <c r="G360" s="19" t="s">
        <v>8</v>
      </c>
      <c r="H360" s="20" t="s">
        <v>9</v>
      </c>
      <c r="I360" s="20" t="s">
        <v>9</v>
      </c>
      <c r="J360" s="20" t="s">
        <v>9</v>
      </c>
      <c r="K360" s="20" t="s">
        <v>9</v>
      </c>
      <c r="L360" s="20" t="s">
        <v>9</v>
      </c>
      <c r="M360" s="20" t="s">
        <v>9</v>
      </c>
      <c r="N360" s="21"/>
      <c r="O360" s="11">
        <f t="shared" si="9"/>
        <v>0</v>
      </c>
      <c r="P360" s="2"/>
      <c r="Q360" s="50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  <c r="HQ360" s="5"/>
      <c r="HR360" s="5"/>
      <c r="HS360" s="5"/>
      <c r="HT360" s="5"/>
      <c r="HU360" s="5"/>
      <c r="HV360" s="5"/>
      <c r="HW360" s="5"/>
      <c r="HX360" s="5"/>
      <c r="HY360" s="5"/>
      <c r="HZ360" s="5"/>
      <c r="IA360" s="5"/>
      <c r="IB360" s="5"/>
      <c r="IC360" s="5"/>
      <c r="ID360" s="5"/>
      <c r="IE360" s="5"/>
      <c r="IF360" s="5"/>
      <c r="IG360" s="5"/>
      <c r="IH360" s="5"/>
      <c r="II360" s="5"/>
      <c r="IJ360" s="5"/>
      <c r="IK360" s="5"/>
      <c r="IL360" s="5"/>
      <c r="IM360" s="5"/>
      <c r="IN360" s="5"/>
      <c r="IO360" s="5"/>
      <c r="IP360" s="5"/>
      <c r="IQ360" s="5"/>
      <c r="IR360" s="5"/>
      <c r="IS360" s="5"/>
      <c r="IT360" s="5"/>
    </row>
    <row r="361" spans="1:254" ht="18" customHeight="1">
      <c r="A361" s="2"/>
      <c r="B361" s="2"/>
      <c r="C361" s="3" t="s">
        <v>183</v>
      </c>
      <c r="D361" s="3"/>
      <c r="E361" s="15"/>
      <c r="F361" s="15"/>
      <c r="G361" s="19" t="s">
        <v>19</v>
      </c>
      <c r="H361" s="3">
        <v>2</v>
      </c>
      <c r="I361" s="3">
        <v>2</v>
      </c>
      <c r="J361" s="3">
        <v>2</v>
      </c>
      <c r="K361" s="3">
        <v>2</v>
      </c>
      <c r="L361" s="2"/>
      <c r="M361" s="2"/>
      <c r="N361" s="21"/>
      <c r="O361" s="11">
        <f t="shared" si="9"/>
        <v>0</v>
      </c>
      <c r="P361" s="2"/>
      <c r="Q361" s="50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  <c r="HT361" s="5"/>
      <c r="HU361" s="5"/>
      <c r="HV361" s="5"/>
      <c r="HW361" s="5"/>
      <c r="HX361" s="5"/>
      <c r="HY361" s="5"/>
      <c r="HZ361" s="5"/>
      <c r="IA361" s="5"/>
      <c r="IB361" s="5"/>
      <c r="IC361" s="5"/>
      <c r="ID361" s="5"/>
      <c r="IE361" s="5"/>
      <c r="IF361" s="5"/>
      <c r="IG361" s="5"/>
      <c r="IH361" s="5"/>
      <c r="II361" s="5"/>
      <c r="IJ361" s="5"/>
      <c r="IK361" s="5"/>
      <c r="IL361" s="5"/>
      <c r="IM361" s="5"/>
      <c r="IN361" s="5"/>
      <c r="IO361" s="5"/>
      <c r="IP361" s="5"/>
      <c r="IQ361" s="5"/>
      <c r="IR361" s="5"/>
      <c r="IS361" s="5"/>
      <c r="IT361" s="5"/>
    </row>
    <row r="362" spans="1:254" ht="18" customHeight="1">
      <c r="A362" s="2"/>
      <c r="B362" s="2"/>
      <c r="C362" s="2"/>
      <c r="D362" s="2"/>
      <c r="E362" s="15"/>
      <c r="F362" s="22"/>
      <c r="G362" s="23" t="s">
        <v>11</v>
      </c>
      <c r="H362" s="24">
        <v>0</v>
      </c>
      <c r="I362" s="24">
        <v>0</v>
      </c>
      <c r="J362" s="24">
        <v>0</v>
      </c>
      <c r="K362" s="24">
        <v>0</v>
      </c>
      <c r="L362" s="25"/>
      <c r="M362" s="25"/>
      <c r="N362" s="21"/>
      <c r="O362" s="11">
        <f t="shared" si="9"/>
        <v>800</v>
      </c>
      <c r="P362" s="11">
        <v>1600</v>
      </c>
      <c r="Q362" s="49">
        <f>SUM(H362:K362)*O362</f>
        <v>0</v>
      </c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  <c r="HQ362" s="5"/>
      <c r="HR362" s="5"/>
      <c r="HS362" s="5"/>
      <c r="HT362" s="5"/>
      <c r="HU362" s="5"/>
      <c r="HV362" s="5"/>
      <c r="HW362" s="5"/>
      <c r="HX362" s="5"/>
      <c r="HY362" s="5"/>
      <c r="HZ362" s="5"/>
      <c r="IA362" s="5"/>
      <c r="IB362" s="5"/>
      <c r="IC362" s="5"/>
      <c r="ID362" s="5"/>
      <c r="IE362" s="5"/>
      <c r="IF362" s="5"/>
      <c r="IG362" s="5"/>
      <c r="IH362" s="5"/>
      <c r="II362" s="5"/>
      <c r="IJ362" s="5"/>
      <c r="IK362" s="5"/>
      <c r="IL362" s="5"/>
      <c r="IM362" s="5"/>
      <c r="IN362" s="5"/>
      <c r="IO362" s="5"/>
      <c r="IP362" s="5"/>
      <c r="IQ362" s="5"/>
      <c r="IR362" s="5"/>
      <c r="IS362" s="5"/>
      <c r="IT362" s="5"/>
    </row>
    <row r="363" spans="1:254" ht="18" customHeight="1">
      <c r="A363" s="11" t="s">
        <v>79</v>
      </c>
      <c r="B363" s="12"/>
      <c r="C363" s="26"/>
      <c r="D363" s="26"/>
      <c r="E363" s="11" t="s">
        <v>80</v>
      </c>
      <c r="F363" s="13" t="s">
        <v>87</v>
      </c>
      <c r="G363" s="13" t="s">
        <v>7</v>
      </c>
      <c r="H363" s="11" t="s">
        <v>82</v>
      </c>
      <c r="I363" s="11" t="s">
        <v>83</v>
      </c>
      <c r="J363" s="11" t="s">
        <v>84</v>
      </c>
      <c r="K363" s="11" t="s">
        <v>85</v>
      </c>
      <c r="L363" s="12"/>
      <c r="M363" s="12"/>
      <c r="N363" s="13" t="s">
        <v>88</v>
      </c>
      <c r="O363" s="11">
        <f t="shared" si="9"/>
        <v>800</v>
      </c>
      <c r="P363" s="11">
        <v>1600</v>
      </c>
      <c r="Q363" s="50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  <c r="HQ363" s="5"/>
      <c r="HR363" s="5"/>
      <c r="HS363" s="5"/>
      <c r="HT363" s="5"/>
      <c r="HU363" s="5"/>
      <c r="HV363" s="5"/>
      <c r="HW363" s="5"/>
      <c r="HX363" s="5"/>
      <c r="HY363" s="5"/>
      <c r="HZ363" s="5"/>
      <c r="IA363" s="5"/>
      <c r="IB363" s="5"/>
      <c r="IC363" s="5"/>
      <c r="ID363" s="5"/>
      <c r="IE363" s="5"/>
      <c r="IF363" s="5"/>
      <c r="IG363" s="5"/>
      <c r="IH363" s="5"/>
      <c r="II363" s="5"/>
      <c r="IJ363" s="5"/>
      <c r="IK363" s="5"/>
      <c r="IL363" s="5"/>
      <c r="IM363" s="5"/>
      <c r="IN363" s="5"/>
      <c r="IO363" s="5"/>
      <c r="IP363" s="5"/>
      <c r="IQ363" s="5"/>
      <c r="IR363" s="5"/>
      <c r="IS363" s="5"/>
      <c r="IT363" s="5"/>
    </row>
    <row r="364" spans="1:254" ht="23.25" customHeight="1">
      <c r="A364" s="2"/>
      <c r="B364" s="2"/>
      <c r="C364" s="3" t="s">
        <v>182</v>
      </c>
      <c r="D364" s="3"/>
      <c r="E364" s="15"/>
      <c r="F364" s="22"/>
      <c r="G364" s="19" t="s">
        <v>19</v>
      </c>
      <c r="H364" s="3">
        <v>0</v>
      </c>
      <c r="I364" s="3">
        <v>10</v>
      </c>
      <c r="J364" s="3">
        <v>2</v>
      </c>
      <c r="K364" s="3">
        <v>0</v>
      </c>
      <c r="L364" s="2"/>
      <c r="M364" s="2"/>
      <c r="N364" s="21"/>
      <c r="O364" s="11">
        <f t="shared" si="9"/>
        <v>0</v>
      </c>
      <c r="P364" s="2"/>
      <c r="Q364" s="50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  <c r="HQ364" s="5"/>
      <c r="HR364" s="5"/>
      <c r="HS364" s="5"/>
      <c r="HT364" s="5"/>
      <c r="HU364" s="5"/>
      <c r="HV364" s="5"/>
      <c r="HW364" s="5"/>
      <c r="HX364" s="5"/>
      <c r="HY364" s="5"/>
      <c r="HZ364" s="5"/>
      <c r="IA364" s="5"/>
      <c r="IB364" s="5"/>
      <c r="IC364" s="5"/>
      <c r="ID364" s="5"/>
      <c r="IE364" s="5"/>
      <c r="IF364" s="5"/>
      <c r="IG364" s="5"/>
      <c r="IH364" s="5"/>
      <c r="II364" s="5"/>
      <c r="IJ364" s="5"/>
      <c r="IK364" s="5"/>
      <c r="IL364" s="5"/>
      <c r="IM364" s="5"/>
      <c r="IN364" s="5"/>
      <c r="IO364" s="5"/>
      <c r="IP364" s="5"/>
      <c r="IQ364" s="5"/>
      <c r="IR364" s="5"/>
      <c r="IS364" s="5"/>
      <c r="IT364" s="5"/>
    </row>
    <row r="365" spans="1:254" ht="18" customHeight="1">
      <c r="A365" s="2"/>
      <c r="B365" s="2"/>
      <c r="C365" s="2"/>
      <c r="D365" s="2"/>
      <c r="E365" s="1"/>
      <c r="F365" s="22"/>
      <c r="G365" s="23" t="s">
        <v>11</v>
      </c>
      <c r="H365" s="24">
        <v>0</v>
      </c>
      <c r="I365" s="24">
        <v>0</v>
      </c>
      <c r="J365" s="24">
        <v>0</v>
      </c>
      <c r="K365" s="24">
        <v>0</v>
      </c>
      <c r="L365" s="25"/>
      <c r="M365" s="25"/>
      <c r="N365" s="21"/>
      <c r="O365" s="11">
        <f t="shared" si="9"/>
        <v>800</v>
      </c>
      <c r="P365" s="11">
        <v>1600</v>
      </c>
      <c r="Q365" s="49">
        <f>SUM(H365:K365)*O365</f>
        <v>0</v>
      </c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  <c r="HQ365" s="5"/>
      <c r="HR365" s="5"/>
      <c r="HS365" s="5"/>
      <c r="HT365" s="5"/>
      <c r="HU365" s="5"/>
      <c r="HV365" s="5"/>
      <c r="HW365" s="5"/>
      <c r="HX365" s="5"/>
      <c r="HY365" s="5"/>
      <c r="HZ365" s="5"/>
      <c r="IA365" s="5"/>
      <c r="IB365" s="5"/>
      <c r="IC365" s="5"/>
      <c r="ID365" s="5"/>
      <c r="IE365" s="5"/>
      <c r="IF365" s="5"/>
      <c r="IG365" s="5"/>
      <c r="IH365" s="5"/>
      <c r="II365" s="5"/>
      <c r="IJ365" s="5"/>
      <c r="IK365" s="5"/>
      <c r="IL365" s="5"/>
      <c r="IM365" s="5"/>
      <c r="IN365" s="5"/>
      <c r="IO365" s="5"/>
      <c r="IP365" s="5"/>
      <c r="IQ365" s="5"/>
      <c r="IR365" s="5"/>
      <c r="IS365" s="5"/>
      <c r="IT365" s="5"/>
    </row>
    <row r="366" spans="1:254" ht="18" customHeight="1">
      <c r="A366" s="11" t="s">
        <v>79</v>
      </c>
      <c r="B366" s="12"/>
      <c r="C366" s="26"/>
      <c r="D366" s="26"/>
      <c r="E366" s="11" t="s">
        <v>80</v>
      </c>
      <c r="F366" s="13" t="s">
        <v>87</v>
      </c>
      <c r="G366" s="13" t="s">
        <v>7</v>
      </c>
      <c r="H366" s="11" t="s">
        <v>82</v>
      </c>
      <c r="I366" s="11" t="s">
        <v>83</v>
      </c>
      <c r="J366" s="11" t="s">
        <v>84</v>
      </c>
      <c r="K366" s="11" t="s">
        <v>85</v>
      </c>
      <c r="L366" s="12"/>
      <c r="M366" s="12"/>
      <c r="N366" s="13" t="s">
        <v>88</v>
      </c>
      <c r="O366" s="11">
        <f t="shared" si="9"/>
        <v>800</v>
      </c>
      <c r="P366" s="11">
        <v>1600</v>
      </c>
      <c r="Q366" s="50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  <c r="HT366" s="5"/>
      <c r="HU366" s="5"/>
      <c r="HV366" s="5"/>
      <c r="HW366" s="5"/>
      <c r="HX366" s="5"/>
      <c r="HY366" s="5"/>
      <c r="HZ366" s="5"/>
      <c r="IA366" s="5"/>
      <c r="IB366" s="5"/>
      <c r="IC366" s="5"/>
      <c r="ID366" s="5"/>
      <c r="IE366" s="5"/>
      <c r="IF366" s="5"/>
      <c r="IG366" s="5"/>
      <c r="IH366" s="5"/>
      <c r="II366" s="5"/>
      <c r="IJ366" s="5"/>
      <c r="IK366" s="5"/>
      <c r="IL366" s="5"/>
      <c r="IM366" s="5"/>
      <c r="IN366" s="5"/>
      <c r="IO366" s="5"/>
      <c r="IP366" s="5"/>
      <c r="IQ366" s="5"/>
      <c r="IR366" s="5"/>
      <c r="IS366" s="5"/>
      <c r="IT366" s="5"/>
    </row>
    <row r="367" spans="1:254" ht="18" customHeight="1">
      <c r="A367" s="2"/>
      <c r="B367" s="2"/>
      <c r="C367" s="3" t="s">
        <v>184</v>
      </c>
      <c r="D367" s="3"/>
      <c r="E367" s="1"/>
      <c r="F367" s="22"/>
      <c r="G367" s="19" t="s">
        <v>19</v>
      </c>
      <c r="H367" s="3">
        <v>2</v>
      </c>
      <c r="I367" s="3">
        <v>2</v>
      </c>
      <c r="J367" s="3">
        <v>2</v>
      </c>
      <c r="K367" s="3">
        <v>2</v>
      </c>
      <c r="L367" s="2"/>
      <c r="M367" s="2"/>
      <c r="N367" s="21"/>
      <c r="O367" s="11">
        <f t="shared" si="9"/>
        <v>0</v>
      </c>
      <c r="P367" s="2"/>
      <c r="Q367" s="50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  <c r="HQ367" s="5"/>
      <c r="HR367" s="5"/>
      <c r="HS367" s="5"/>
      <c r="HT367" s="5"/>
      <c r="HU367" s="5"/>
      <c r="HV367" s="5"/>
      <c r="HW367" s="5"/>
      <c r="HX367" s="5"/>
      <c r="HY367" s="5"/>
      <c r="HZ367" s="5"/>
      <c r="IA367" s="5"/>
      <c r="IB367" s="5"/>
      <c r="IC367" s="5"/>
      <c r="ID367" s="5"/>
      <c r="IE367" s="5"/>
      <c r="IF367" s="5"/>
      <c r="IG367" s="5"/>
      <c r="IH367" s="5"/>
      <c r="II367" s="5"/>
      <c r="IJ367" s="5"/>
      <c r="IK367" s="5"/>
      <c r="IL367" s="5"/>
      <c r="IM367" s="5"/>
      <c r="IN367" s="5"/>
      <c r="IO367" s="5"/>
      <c r="IP367" s="5"/>
      <c r="IQ367" s="5"/>
      <c r="IR367" s="5"/>
      <c r="IS367" s="5"/>
      <c r="IT367" s="5"/>
    </row>
    <row r="368" spans="1:254" ht="28.5" customHeight="1">
      <c r="A368" s="2"/>
      <c r="B368" s="2"/>
      <c r="C368" s="2"/>
      <c r="D368" s="2"/>
      <c r="E368" s="1"/>
      <c r="F368" s="22"/>
      <c r="G368" s="23" t="s">
        <v>11</v>
      </c>
      <c r="H368" s="24">
        <v>0</v>
      </c>
      <c r="I368" s="24">
        <v>0</v>
      </c>
      <c r="J368" s="24">
        <v>0</v>
      </c>
      <c r="K368" s="24">
        <v>0</v>
      </c>
      <c r="L368" s="25"/>
      <c r="M368" s="25"/>
      <c r="N368" s="21"/>
      <c r="O368" s="11">
        <f t="shared" si="9"/>
        <v>800</v>
      </c>
      <c r="P368" s="11">
        <v>1600</v>
      </c>
      <c r="Q368" s="49">
        <f>SUM(H368:K368)*O368</f>
        <v>0</v>
      </c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  <c r="HT368" s="5"/>
      <c r="HU368" s="5"/>
      <c r="HV368" s="5"/>
      <c r="HW368" s="5"/>
      <c r="HX368" s="5"/>
      <c r="HY368" s="5"/>
      <c r="HZ368" s="5"/>
      <c r="IA368" s="5"/>
      <c r="IB368" s="5"/>
      <c r="IC368" s="5"/>
      <c r="ID368" s="5"/>
      <c r="IE368" s="5"/>
      <c r="IF368" s="5"/>
      <c r="IG368" s="5"/>
      <c r="IH368" s="5"/>
      <c r="II368" s="5"/>
      <c r="IJ368" s="5"/>
      <c r="IK368" s="5"/>
      <c r="IL368" s="5"/>
      <c r="IM368" s="5"/>
      <c r="IN368" s="5"/>
      <c r="IO368" s="5"/>
      <c r="IP368" s="5"/>
      <c r="IQ368" s="5"/>
      <c r="IR368" s="5"/>
      <c r="IS368" s="5"/>
      <c r="IT368" s="5"/>
    </row>
    <row r="369" spans="1:254" ht="18" customHeight="1">
      <c r="A369" s="11" t="s">
        <v>79</v>
      </c>
      <c r="B369" s="12"/>
      <c r="C369" s="26"/>
      <c r="D369" s="26"/>
      <c r="E369" s="11" t="s">
        <v>80</v>
      </c>
      <c r="F369" s="13" t="s">
        <v>89</v>
      </c>
      <c r="G369" s="13" t="s">
        <v>7</v>
      </c>
      <c r="H369" s="11" t="s">
        <v>82</v>
      </c>
      <c r="I369" s="11" t="s">
        <v>83</v>
      </c>
      <c r="J369" s="11" t="s">
        <v>84</v>
      </c>
      <c r="K369" s="11" t="s">
        <v>85</v>
      </c>
      <c r="L369" s="12"/>
      <c r="M369" s="12"/>
      <c r="N369" s="13" t="s">
        <v>88</v>
      </c>
      <c r="O369" s="11">
        <f t="shared" si="9"/>
        <v>875</v>
      </c>
      <c r="P369" s="11">
        <v>1750</v>
      </c>
      <c r="Q369" s="50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  <c r="HQ369" s="5"/>
      <c r="HR369" s="5"/>
      <c r="HS369" s="5"/>
      <c r="HT369" s="5"/>
      <c r="HU369" s="5"/>
      <c r="HV369" s="5"/>
      <c r="HW369" s="5"/>
      <c r="HX369" s="5"/>
      <c r="HY369" s="5"/>
      <c r="HZ369" s="5"/>
      <c r="IA369" s="5"/>
      <c r="IB369" s="5"/>
      <c r="IC369" s="5"/>
      <c r="ID369" s="5"/>
      <c r="IE369" s="5"/>
      <c r="IF369" s="5"/>
      <c r="IG369" s="5"/>
      <c r="IH369" s="5"/>
      <c r="II369" s="5"/>
      <c r="IJ369" s="5"/>
      <c r="IK369" s="5"/>
      <c r="IL369" s="5"/>
      <c r="IM369" s="5"/>
      <c r="IN369" s="5"/>
      <c r="IO369" s="5"/>
      <c r="IP369" s="5"/>
      <c r="IQ369" s="5"/>
      <c r="IR369" s="5"/>
      <c r="IS369" s="5"/>
      <c r="IT369" s="5"/>
    </row>
    <row r="370" spans="1:254" ht="18" customHeight="1">
      <c r="A370" s="1"/>
      <c r="B370" s="1"/>
      <c r="C370" s="1"/>
      <c r="D370" s="1"/>
      <c r="E370" s="1"/>
      <c r="F370" s="1"/>
      <c r="G370" s="19" t="s">
        <v>8</v>
      </c>
      <c r="H370" s="20" t="s">
        <v>9</v>
      </c>
      <c r="I370" s="20" t="s">
        <v>9</v>
      </c>
      <c r="J370" s="20" t="s">
        <v>9</v>
      </c>
      <c r="K370" s="20" t="s">
        <v>9</v>
      </c>
      <c r="L370" s="20" t="s">
        <v>9</v>
      </c>
      <c r="M370" s="20" t="s">
        <v>9</v>
      </c>
      <c r="N370" s="30"/>
      <c r="O370" s="11">
        <f t="shared" si="9"/>
        <v>0</v>
      </c>
      <c r="P370" s="30"/>
      <c r="Q370" s="50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  <c r="HT370" s="5"/>
      <c r="HU370" s="5"/>
      <c r="HV370" s="5"/>
      <c r="HW370" s="5"/>
      <c r="HX370" s="5"/>
      <c r="HY370" s="5"/>
      <c r="HZ370" s="5"/>
      <c r="IA370" s="5"/>
      <c r="IB370" s="5"/>
      <c r="IC370" s="5"/>
      <c r="ID370" s="5"/>
      <c r="IE370" s="5"/>
      <c r="IF370" s="5"/>
      <c r="IG370" s="5"/>
      <c r="IH370" s="5"/>
      <c r="II370" s="5"/>
      <c r="IJ370" s="5"/>
      <c r="IK370" s="5"/>
      <c r="IL370" s="5"/>
      <c r="IM370" s="5"/>
      <c r="IN370" s="5"/>
      <c r="IO370" s="5"/>
      <c r="IP370" s="5"/>
      <c r="IQ370" s="5"/>
      <c r="IR370" s="5"/>
      <c r="IS370" s="5"/>
      <c r="IT370" s="5"/>
    </row>
    <row r="371" spans="1:254" ht="18" customHeight="1">
      <c r="A371" s="1"/>
      <c r="B371" s="1"/>
      <c r="C371" s="3" t="s">
        <v>257</v>
      </c>
      <c r="D371" s="3"/>
      <c r="E371" s="1"/>
      <c r="F371" s="1"/>
      <c r="G371" s="19" t="s">
        <v>19</v>
      </c>
      <c r="H371" s="3">
        <v>2</v>
      </c>
      <c r="I371" s="3">
        <v>2</v>
      </c>
      <c r="J371" s="3">
        <v>2</v>
      </c>
      <c r="K371" s="3">
        <v>2</v>
      </c>
      <c r="L371" s="2"/>
      <c r="M371" s="2"/>
      <c r="N371" s="30"/>
      <c r="O371" s="11">
        <f t="shared" si="9"/>
        <v>0</v>
      </c>
      <c r="P371" s="30"/>
      <c r="Q371" s="50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  <c r="HQ371" s="5"/>
      <c r="HR371" s="5"/>
      <c r="HS371" s="5"/>
      <c r="HT371" s="5"/>
      <c r="HU371" s="5"/>
      <c r="HV371" s="5"/>
      <c r="HW371" s="5"/>
      <c r="HX371" s="5"/>
      <c r="HY371" s="5"/>
      <c r="HZ371" s="5"/>
      <c r="IA371" s="5"/>
      <c r="IB371" s="5"/>
      <c r="IC371" s="5"/>
      <c r="ID371" s="5"/>
      <c r="IE371" s="5"/>
      <c r="IF371" s="5"/>
      <c r="IG371" s="5"/>
      <c r="IH371" s="5"/>
      <c r="II371" s="5"/>
      <c r="IJ371" s="5"/>
      <c r="IK371" s="5"/>
      <c r="IL371" s="5"/>
      <c r="IM371" s="5"/>
      <c r="IN371" s="5"/>
      <c r="IO371" s="5"/>
      <c r="IP371" s="5"/>
      <c r="IQ371" s="5"/>
      <c r="IR371" s="5"/>
      <c r="IS371" s="5"/>
      <c r="IT371" s="5"/>
    </row>
    <row r="372" spans="1:254" ht="18" customHeight="1">
      <c r="A372" s="1"/>
      <c r="B372" s="1"/>
      <c r="C372" s="1"/>
      <c r="D372" s="1"/>
      <c r="E372" s="1"/>
      <c r="F372" s="1"/>
      <c r="G372" s="23" t="s">
        <v>11</v>
      </c>
      <c r="H372" s="24">
        <v>0</v>
      </c>
      <c r="I372" s="24">
        <v>0</v>
      </c>
      <c r="J372" s="24">
        <v>0</v>
      </c>
      <c r="K372" s="24">
        <v>0</v>
      </c>
      <c r="L372" s="25"/>
      <c r="M372" s="25"/>
      <c r="N372" s="30"/>
      <c r="O372" s="11">
        <f t="shared" si="9"/>
        <v>800</v>
      </c>
      <c r="P372" s="11">
        <v>1600</v>
      </c>
      <c r="Q372" s="49">
        <f>SUM(H372:K372)*O372</f>
        <v>0</v>
      </c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  <c r="HL372" s="5"/>
      <c r="HM372" s="5"/>
      <c r="HN372" s="5"/>
      <c r="HO372" s="5"/>
      <c r="HP372" s="5"/>
      <c r="HQ372" s="5"/>
      <c r="HR372" s="5"/>
      <c r="HS372" s="5"/>
      <c r="HT372" s="5"/>
      <c r="HU372" s="5"/>
      <c r="HV372" s="5"/>
      <c r="HW372" s="5"/>
      <c r="HX372" s="5"/>
      <c r="HY372" s="5"/>
      <c r="HZ372" s="5"/>
      <c r="IA372" s="5"/>
      <c r="IB372" s="5"/>
      <c r="IC372" s="5"/>
      <c r="ID372" s="5"/>
      <c r="IE372" s="5"/>
      <c r="IF372" s="5"/>
      <c r="IG372" s="5"/>
      <c r="IH372" s="5"/>
      <c r="II372" s="5"/>
      <c r="IJ372" s="5"/>
      <c r="IK372" s="5"/>
      <c r="IL372" s="5"/>
      <c r="IM372" s="5"/>
      <c r="IN372" s="5"/>
      <c r="IO372" s="5"/>
      <c r="IP372" s="5"/>
      <c r="IQ372" s="5"/>
      <c r="IR372" s="5"/>
      <c r="IS372" s="5"/>
      <c r="IT372" s="5"/>
    </row>
    <row r="373" spans="1:254" ht="18" customHeight="1">
      <c r="A373" s="11" t="s">
        <v>90</v>
      </c>
      <c r="B373" s="11" t="s">
        <v>17</v>
      </c>
      <c r="C373" s="26"/>
      <c r="D373" s="26"/>
      <c r="E373" s="11" t="s">
        <v>91</v>
      </c>
      <c r="F373" s="13" t="s">
        <v>91</v>
      </c>
      <c r="G373" s="13" t="s">
        <v>7</v>
      </c>
      <c r="H373" s="11" t="s">
        <v>84</v>
      </c>
      <c r="I373" s="12"/>
      <c r="J373" s="12"/>
      <c r="K373" s="12"/>
      <c r="L373" s="12"/>
      <c r="M373" s="12"/>
      <c r="N373" s="13" t="s">
        <v>92</v>
      </c>
      <c r="O373" s="11">
        <f t="shared" si="9"/>
        <v>200</v>
      </c>
      <c r="P373" s="11">
        <v>400</v>
      </c>
      <c r="Q373" s="50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  <c r="HL373" s="5"/>
      <c r="HM373" s="5"/>
      <c r="HN373" s="5"/>
      <c r="HO373" s="5"/>
      <c r="HP373" s="5"/>
      <c r="HQ373" s="5"/>
      <c r="HR373" s="5"/>
      <c r="HS373" s="5"/>
      <c r="HT373" s="5"/>
      <c r="HU373" s="5"/>
      <c r="HV373" s="5"/>
      <c r="HW373" s="5"/>
      <c r="HX373" s="5"/>
      <c r="HY373" s="5"/>
      <c r="HZ373" s="5"/>
      <c r="IA373" s="5"/>
      <c r="IB373" s="5"/>
      <c r="IC373" s="5"/>
      <c r="ID373" s="5"/>
      <c r="IE373" s="5"/>
      <c r="IF373" s="5"/>
      <c r="IG373" s="5"/>
      <c r="IH373" s="5"/>
      <c r="II373" s="5"/>
      <c r="IJ373" s="5"/>
      <c r="IK373" s="5"/>
      <c r="IL373" s="5"/>
      <c r="IM373" s="5"/>
      <c r="IN373" s="5"/>
      <c r="IO373" s="5"/>
      <c r="IP373" s="5"/>
      <c r="IQ373" s="5"/>
      <c r="IR373" s="5"/>
      <c r="IS373" s="5"/>
      <c r="IT373" s="5"/>
    </row>
    <row r="374" spans="1:254" ht="18" customHeight="1">
      <c r="A374" s="2"/>
      <c r="B374" s="2"/>
      <c r="C374" s="16"/>
      <c r="D374" s="16"/>
      <c r="E374" s="17"/>
      <c r="F374" s="18"/>
      <c r="G374" s="19" t="s">
        <v>8</v>
      </c>
      <c r="H374" s="20" t="s">
        <v>9</v>
      </c>
      <c r="I374" s="20" t="s">
        <v>9</v>
      </c>
      <c r="J374" s="20" t="s">
        <v>9</v>
      </c>
      <c r="K374" s="20" t="s">
        <v>9</v>
      </c>
      <c r="L374" s="20" t="s">
        <v>9</v>
      </c>
      <c r="M374" s="20" t="s">
        <v>9</v>
      </c>
      <c r="N374" s="21"/>
      <c r="O374" s="11">
        <f t="shared" si="9"/>
        <v>0</v>
      </c>
      <c r="P374" s="2"/>
      <c r="Q374" s="50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  <c r="HL374" s="5"/>
      <c r="HM374" s="5"/>
      <c r="HN374" s="5"/>
      <c r="HO374" s="5"/>
      <c r="HP374" s="5"/>
      <c r="HQ374" s="5"/>
      <c r="HR374" s="5"/>
      <c r="HS374" s="5"/>
      <c r="HT374" s="5"/>
      <c r="HU374" s="5"/>
      <c r="HV374" s="5"/>
      <c r="HW374" s="5"/>
      <c r="HX374" s="5"/>
      <c r="HY374" s="5"/>
      <c r="HZ374" s="5"/>
      <c r="IA374" s="5"/>
      <c r="IB374" s="5"/>
      <c r="IC374" s="5"/>
      <c r="ID374" s="5"/>
      <c r="IE374" s="5"/>
      <c r="IF374" s="5"/>
      <c r="IG374" s="5"/>
      <c r="IH374" s="5"/>
      <c r="II374" s="5"/>
      <c r="IJ374" s="5"/>
      <c r="IK374" s="5"/>
      <c r="IL374" s="5"/>
      <c r="IM374" s="5"/>
      <c r="IN374" s="5"/>
      <c r="IO374" s="5"/>
      <c r="IP374" s="5"/>
      <c r="IQ374" s="5"/>
      <c r="IR374" s="5"/>
      <c r="IS374" s="5"/>
      <c r="IT374" s="5"/>
    </row>
    <row r="375" spans="1:254" ht="18" customHeight="1">
      <c r="A375" s="2"/>
      <c r="B375" s="2"/>
      <c r="C375" s="3" t="s">
        <v>258</v>
      </c>
      <c r="D375" s="3"/>
      <c r="E375" s="15"/>
      <c r="F375" s="15"/>
      <c r="G375" s="19" t="s">
        <v>99</v>
      </c>
      <c r="H375" s="3">
        <v>6</v>
      </c>
      <c r="I375" s="3">
        <v>0</v>
      </c>
      <c r="J375" s="3">
        <v>0</v>
      </c>
      <c r="K375" s="3">
        <v>0</v>
      </c>
      <c r="L375" s="2"/>
      <c r="M375" s="2"/>
      <c r="N375" s="21"/>
      <c r="O375" s="11">
        <f t="shared" si="9"/>
        <v>0</v>
      </c>
      <c r="P375" s="2"/>
      <c r="Q375" s="50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  <c r="HN375" s="5"/>
      <c r="HO375" s="5"/>
      <c r="HP375" s="5"/>
      <c r="HQ375" s="5"/>
      <c r="HR375" s="5"/>
      <c r="HS375" s="5"/>
      <c r="HT375" s="5"/>
      <c r="HU375" s="5"/>
      <c r="HV375" s="5"/>
      <c r="HW375" s="5"/>
      <c r="HX375" s="5"/>
      <c r="HY375" s="5"/>
      <c r="HZ375" s="5"/>
      <c r="IA375" s="5"/>
      <c r="IB375" s="5"/>
      <c r="IC375" s="5"/>
      <c r="ID375" s="5"/>
      <c r="IE375" s="5"/>
      <c r="IF375" s="5"/>
      <c r="IG375" s="5"/>
      <c r="IH375" s="5"/>
      <c r="II375" s="5"/>
      <c r="IJ375" s="5"/>
      <c r="IK375" s="5"/>
      <c r="IL375" s="5"/>
      <c r="IM375" s="5"/>
      <c r="IN375" s="5"/>
      <c r="IO375" s="5"/>
      <c r="IP375" s="5"/>
      <c r="IQ375" s="5"/>
      <c r="IR375" s="5"/>
      <c r="IS375" s="5"/>
      <c r="IT375" s="5"/>
    </row>
    <row r="376" spans="1:254" ht="18" customHeight="1">
      <c r="A376" s="2"/>
      <c r="B376" s="2"/>
      <c r="C376" s="2"/>
      <c r="D376" s="2"/>
      <c r="E376" s="15"/>
      <c r="F376" s="22"/>
      <c r="G376" s="23" t="s">
        <v>11</v>
      </c>
      <c r="H376" s="24">
        <v>0</v>
      </c>
      <c r="I376" s="24">
        <v>0</v>
      </c>
      <c r="J376" s="24">
        <v>0</v>
      </c>
      <c r="K376" s="24">
        <v>0</v>
      </c>
      <c r="L376" s="25"/>
      <c r="M376" s="25"/>
      <c r="N376" s="21"/>
      <c r="O376" s="11">
        <f t="shared" si="9"/>
        <v>200</v>
      </c>
      <c r="P376" s="11">
        <v>400</v>
      </c>
      <c r="Q376" s="49">
        <f>SUM(H376:K376)*O376</f>
        <v>0</v>
      </c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  <c r="HL376" s="5"/>
      <c r="HM376" s="5"/>
      <c r="HN376" s="5"/>
      <c r="HO376" s="5"/>
      <c r="HP376" s="5"/>
      <c r="HQ376" s="5"/>
      <c r="HR376" s="5"/>
      <c r="HS376" s="5"/>
      <c r="HT376" s="5"/>
      <c r="HU376" s="5"/>
      <c r="HV376" s="5"/>
      <c r="HW376" s="5"/>
      <c r="HX376" s="5"/>
      <c r="HY376" s="5"/>
      <c r="HZ376" s="5"/>
      <c r="IA376" s="5"/>
      <c r="IB376" s="5"/>
      <c r="IC376" s="5"/>
      <c r="ID376" s="5"/>
      <c r="IE376" s="5"/>
      <c r="IF376" s="5"/>
      <c r="IG376" s="5"/>
      <c r="IH376" s="5"/>
      <c r="II376" s="5"/>
      <c r="IJ376" s="5"/>
      <c r="IK376" s="5"/>
      <c r="IL376" s="5"/>
      <c r="IM376" s="5"/>
      <c r="IN376" s="5"/>
      <c r="IO376" s="5"/>
      <c r="IP376" s="5"/>
      <c r="IQ376" s="5"/>
      <c r="IR376" s="5"/>
      <c r="IS376" s="5"/>
      <c r="IT376" s="5"/>
    </row>
    <row r="377" spans="1:254" ht="18" customHeight="1">
      <c r="A377" s="2"/>
      <c r="B377" s="2"/>
      <c r="C377" s="3" t="s">
        <v>185</v>
      </c>
      <c r="D377" s="3"/>
      <c r="E377" s="15"/>
      <c r="F377" s="22"/>
      <c r="G377" s="19" t="s">
        <v>19</v>
      </c>
      <c r="H377" s="3">
        <v>2</v>
      </c>
      <c r="I377" s="3">
        <v>0</v>
      </c>
      <c r="J377" s="3">
        <v>0</v>
      </c>
      <c r="K377" s="3">
        <v>0</v>
      </c>
      <c r="L377" s="2"/>
      <c r="M377" s="2"/>
      <c r="N377" s="21"/>
      <c r="O377" s="11">
        <f t="shared" si="9"/>
        <v>0</v>
      </c>
      <c r="P377" s="2"/>
      <c r="Q377" s="50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/>
      <c r="HM377" s="5"/>
      <c r="HN377" s="5"/>
      <c r="HO377" s="5"/>
      <c r="HP377" s="5"/>
      <c r="HQ377" s="5"/>
      <c r="HR377" s="5"/>
      <c r="HS377" s="5"/>
      <c r="HT377" s="5"/>
      <c r="HU377" s="5"/>
      <c r="HV377" s="5"/>
      <c r="HW377" s="5"/>
      <c r="HX377" s="5"/>
      <c r="HY377" s="5"/>
      <c r="HZ377" s="5"/>
      <c r="IA377" s="5"/>
      <c r="IB377" s="5"/>
      <c r="IC377" s="5"/>
      <c r="ID377" s="5"/>
      <c r="IE377" s="5"/>
      <c r="IF377" s="5"/>
      <c r="IG377" s="5"/>
      <c r="IH377" s="5"/>
      <c r="II377" s="5"/>
      <c r="IJ377" s="5"/>
      <c r="IK377" s="5"/>
      <c r="IL377" s="5"/>
      <c r="IM377" s="5"/>
      <c r="IN377" s="5"/>
      <c r="IO377" s="5"/>
      <c r="IP377" s="5"/>
      <c r="IQ377" s="5"/>
      <c r="IR377" s="5"/>
      <c r="IS377" s="5"/>
      <c r="IT377" s="5"/>
    </row>
    <row r="378" spans="1:254" ht="18" customHeight="1">
      <c r="A378" s="2"/>
      <c r="B378" s="2"/>
      <c r="C378" s="2"/>
      <c r="D378" s="2"/>
      <c r="E378" s="1"/>
      <c r="F378" s="22"/>
      <c r="G378" s="23" t="s">
        <v>11</v>
      </c>
      <c r="H378" s="24">
        <v>0</v>
      </c>
      <c r="I378" s="24">
        <v>0</v>
      </c>
      <c r="J378" s="24">
        <v>0</v>
      </c>
      <c r="K378" s="24">
        <v>0</v>
      </c>
      <c r="L378" s="25"/>
      <c r="M378" s="25"/>
      <c r="N378" s="21"/>
      <c r="O378" s="11">
        <f t="shared" si="9"/>
        <v>200</v>
      </c>
      <c r="P378" s="11">
        <v>400</v>
      </c>
      <c r="Q378" s="49">
        <f>SUM(H378:K378)*O378</f>
        <v>0</v>
      </c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  <c r="HL378" s="5"/>
      <c r="HM378" s="5"/>
      <c r="HN378" s="5"/>
      <c r="HO378" s="5"/>
      <c r="HP378" s="5"/>
      <c r="HQ378" s="5"/>
      <c r="HR378" s="5"/>
      <c r="HS378" s="5"/>
      <c r="HT378" s="5"/>
      <c r="HU378" s="5"/>
      <c r="HV378" s="5"/>
      <c r="HW378" s="5"/>
      <c r="HX378" s="5"/>
      <c r="HY378" s="5"/>
      <c r="HZ378" s="5"/>
      <c r="IA378" s="5"/>
      <c r="IB378" s="5"/>
      <c r="IC378" s="5"/>
      <c r="ID378" s="5"/>
      <c r="IE378" s="5"/>
      <c r="IF378" s="5"/>
      <c r="IG378" s="5"/>
      <c r="IH378" s="5"/>
      <c r="II378" s="5"/>
      <c r="IJ378" s="5"/>
      <c r="IK378" s="5"/>
      <c r="IL378" s="5"/>
      <c r="IM378" s="5"/>
      <c r="IN378" s="5"/>
      <c r="IO378" s="5"/>
      <c r="IP378" s="5"/>
      <c r="IQ378" s="5"/>
      <c r="IR378" s="5"/>
      <c r="IS378" s="5"/>
      <c r="IT378" s="5"/>
    </row>
    <row r="379" spans="1:254" ht="18" customHeight="1">
      <c r="A379" s="2"/>
      <c r="B379" s="2"/>
      <c r="C379" s="3" t="s">
        <v>247</v>
      </c>
      <c r="D379" s="3"/>
      <c r="E379" s="1"/>
      <c r="F379" s="22"/>
      <c r="G379" s="19" t="s">
        <v>12</v>
      </c>
      <c r="H379" s="3">
        <v>2</v>
      </c>
      <c r="I379" s="3">
        <v>0</v>
      </c>
      <c r="J379" s="3">
        <v>0</v>
      </c>
      <c r="K379" s="3">
        <v>0</v>
      </c>
      <c r="L379" s="2"/>
      <c r="M379" s="2"/>
      <c r="N379" s="21"/>
      <c r="O379" s="11">
        <f t="shared" si="9"/>
        <v>0</v>
      </c>
      <c r="P379" s="2"/>
      <c r="Q379" s="50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  <c r="HL379" s="5"/>
      <c r="HM379" s="5"/>
      <c r="HN379" s="5"/>
      <c r="HO379" s="5"/>
      <c r="HP379" s="5"/>
      <c r="HQ379" s="5"/>
      <c r="HR379" s="5"/>
      <c r="HS379" s="5"/>
      <c r="HT379" s="5"/>
      <c r="HU379" s="5"/>
      <c r="HV379" s="5"/>
      <c r="HW379" s="5"/>
      <c r="HX379" s="5"/>
      <c r="HY379" s="5"/>
      <c r="HZ379" s="5"/>
      <c r="IA379" s="5"/>
      <c r="IB379" s="5"/>
      <c r="IC379" s="5"/>
      <c r="ID379" s="5"/>
      <c r="IE379" s="5"/>
      <c r="IF379" s="5"/>
      <c r="IG379" s="5"/>
      <c r="IH379" s="5"/>
      <c r="II379" s="5"/>
      <c r="IJ379" s="5"/>
      <c r="IK379" s="5"/>
      <c r="IL379" s="5"/>
      <c r="IM379" s="5"/>
      <c r="IN379" s="5"/>
      <c r="IO379" s="5"/>
      <c r="IP379" s="5"/>
      <c r="IQ379" s="5"/>
      <c r="IR379" s="5"/>
      <c r="IS379" s="5"/>
      <c r="IT379" s="5"/>
    </row>
    <row r="380" spans="1:254" ht="18" customHeight="1">
      <c r="A380" s="2"/>
      <c r="B380" s="2"/>
      <c r="C380" s="2"/>
      <c r="D380" s="2"/>
      <c r="E380" s="1"/>
      <c r="F380" s="22"/>
      <c r="G380" s="23" t="s">
        <v>11</v>
      </c>
      <c r="H380" s="24">
        <v>0</v>
      </c>
      <c r="I380" s="24">
        <v>0</v>
      </c>
      <c r="J380" s="24">
        <v>0</v>
      </c>
      <c r="K380" s="24">
        <v>0</v>
      </c>
      <c r="L380" s="25"/>
      <c r="M380" s="25"/>
      <c r="N380" s="21"/>
      <c r="O380" s="11">
        <f t="shared" si="9"/>
        <v>200</v>
      </c>
      <c r="P380" s="11">
        <v>400</v>
      </c>
      <c r="Q380" s="49">
        <f>SUM(H380:K380)*O380</f>
        <v>0</v>
      </c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  <c r="HQ380" s="5"/>
      <c r="HR380" s="5"/>
      <c r="HS380" s="5"/>
      <c r="HT380" s="5"/>
      <c r="HU380" s="5"/>
      <c r="HV380" s="5"/>
      <c r="HW380" s="5"/>
      <c r="HX380" s="5"/>
      <c r="HY380" s="5"/>
      <c r="HZ380" s="5"/>
      <c r="IA380" s="5"/>
      <c r="IB380" s="5"/>
      <c r="IC380" s="5"/>
      <c r="ID380" s="5"/>
      <c r="IE380" s="5"/>
      <c r="IF380" s="5"/>
      <c r="IG380" s="5"/>
      <c r="IH380" s="5"/>
      <c r="II380" s="5"/>
      <c r="IJ380" s="5"/>
      <c r="IK380" s="5"/>
      <c r="IL380" s="5"/>
      <c r="IM380" s="5"/>
      <c r="IN380" s="5"/>
      <c r="IO380" s="5"/>
      <c r="IP380" s="5"/>
      <c r="IQ380" s="5"/>
      <c r="IR380" s="5"/>
      <c r="IS380" s="5"/>
      <c r="IT380" s="5"/>
    </row>
    <row r="381" spans="1:254" ht="18" customHeight="1">
      <c r="A381" s="11" t="s">
        <v>90</v>
      </c>
      <c r="B381" s="11" t="s">
        <v>17</v>
      </c>
      <c r="C381" s="26"/>
      <c r="D381" s="26"/>
      <c r="E381" s="11" t="s">
        <v>93</v>
      </c>
      <c r="F381" s="13" t="s">
        <v>94</v>
      </c>
      <c r="G381" s="13" t="s">
        <v>7</v>
      </c>
      <c r="H381" s="11" t="s">
        <v>84</v>
      </c>
      <c r="I381" s="12"/>
      <c r="J381" s="12"/>
      <c r="K381" s="12"/>
      <c r="L381" s="12"/>
      <c r="M381" s="12"/>
      <c r="N381" s="13" t="s">
        <v>92</v>
      </c>
      <c r="O381" s="11">
        <f t="shared" si="9"/>
        <v>375</v>
      </c>
      <c r="P381" s="11">
        <v>750</v>
      </c>
      <c r="Q381" s="50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  <c r="HQ381" s="5"/>
      <c r="HR381" s="5"/>
      <c r="HS381" s="5"/>
      <c r="HT381" s="5"/>
      <c r="HU381" s="5"/>
      <c r="HV381" s="5"/>
      <c r="HW381" s="5"/>
      <c r="HX381" s="5"/>
      <c r="HY381" s="5"/>
      <c r="HZ381" s="5"/>
      <c r="IA381" s="5"/>
      <c r="IB381" s="5"/>
      <c r="IC381" s="5"/>
      <c r="ID381" s="5"/>
      <c r="IE381" s="5"/>
      <c r="IF381" s="5"/>
      <c r="IG381" s="5"/>
      <c r="IH381" s="5"/>
      <c r="II381" s="5"/>
      <c r="IJ381" s="5"/>
      <c r="IK381" s="5"/>
      <c r="IL381" s="5"/>
      <c r="IM381" s="5"/>
      <c r="IN381" s="5"/>
      <c r="IO381" s="5"/>
      <c r="IP381" s="5"/>
      <c r="IQ381" s="5"/>
      <c r="IR381" s="5"/>
      <c r="IS381" s="5"/>
      <c r="IT381" s="5"/>
    </row>
    <row r="382" spans="1:254" ht="18" customHeight="1">
      <c r="A382" s="2"/>
      <c r="B382" s="2"/>
      <c r="C382" s="16"/>
      <c r="D382" s="16"/>
      <c r="E382" s="17"/>
      <c r="F382" s="18"/>
      <c r="G382" s="19" t="s">
        <v>8</v>
      </c>
      <c r="H382" s="20" t="s">
        <v>9</v>
      </c>
      <c r="I382" s="20" t="s">
        <v>9</v>
      </c>
      <c r="J382" s="20" t="s">
        <v>9</v>
      </c>
      <c r="K382" s="20" t="s">
        <v>9</v>
      </c>
      <c r="L382" s="20" t="s">
        <v>9</v>
      </c>
      <c r="M382" s="20" t="s">
        <v>9</v>
      </c>
      <c r="N382" s="21"/>
      <c r="O382" s="11">
        <f t="shared" si="9"/>
        <v>0</v>
      </c>
      <c r="P382" s="2"/>
      <c r="Q382" s="50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  <c r="HL382" s="5"/>
      <c r="HM382" s="5"/>
      <c r="HN382" s="5"/>
      <c r="HO382" s="5"/>
      <c r="HP382" s="5"/>
      <c r="HQ382" s="5"/>
      <c r="HR382" s="5"/>
      <c r="HS382" s="5"/>
      <c r="HT382" s="5"/>
      <c r="HU382" s="5"/>
      <c r="HV382" s="5"/>
      <c r="HW382" s="5"/>
      <c r="HX382" s="5"/>
      <c r="HY382" s="5"/>
      <c r="HZ382" s="5"/>
      <c r="IA382" s="5"/>
      <c r="IB382" s="5"/>
      <c r="IC382" s="5"/>
      <c r="ID382" s="5"/>
      <c r="IE382" s="5"/>
      <c r="IF382" s="5"/>
      <c r="IG382" s="5"/>
      <c r="IH382" s="5"/>
      <c r="II382" s="5"/>
      <c r="IJ382" s="5"/>
      <c r="IK382" s="5"/>
      <c r="IL382" s="5"/>
      <c r="IM382" s="5"/>
      <c r="IN382" s="5"/>
      <c r="IO382" s="5"/>
      <c r="IP382" s="5"/>
      <c r="IQ382" s="5"/>
      <c r="IR382" s="5"/>
      <c r="IS382" s="5"/>
      <c r="IT382" s="5"/>
    </row>
    <row r="383" spans="1:254" ht="18" customHeight="1">
      <c r="A383" s="2"/>
      <c r="B383" s="2"/>
      <c r="C383" s="3" t="s">
        <v>200</v>
      </c>
      <c r="D383" s="3"/>
      <c r="E383" s="15"/>
      <c r="F383" s="15"/>
      <c r="G383" s="19" t="s">
        <v>25</v>
      </c>
      <c r="H383" s="3">
        <v>7</v>
      </c>
      <c r="I383" s="3">
        <v>0</v>
      </c>
      <c r="J383" s="3">
        <v>0</v>
      </c>
      <c r="K383" s="3">
        <v>0</v>
      </c>
      <c r="L383" s="2"/>
      <c r="M383" s="2"/>
      <c r="N383" s="21"/>
      <c r="O383" s="11">
        <f t="shared" si="9"/>
        <v>0</v>
      </c>
      <c r="P383" s="2"/>
      <c r="Q383" s="50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  <c r="HQ383" s="5"/>
      <c r="HR383" s="5"/>
      <c r="HS383" s="5"/>
      <c r="HT383" s="5"/>
      <c r="HU383" s="5"/>
      <c r="HV383" s="5"/>
      <c r="HW383" s="5"/>
      <c r="HX383" s="5"/>
      <c r="HY383" s="5"/>
      <c r="HZ383" s="5"/>
      <c r="IA383" s="5"/>
      <c r="IB383" s="5"/>
      <c r="IC383" s="5"/>
      <c r="ID383" s="5"/>
      <c r="IE383" s="5"/>
      <c r="IF383" s="5"/>
      <c r="IG383" s="5"/>
      <c r="IH383" s="5"/>
      <c r="II383" s="5"/>
      <c r="IJ383" s="5"/>
      <c r="IK383" s="5"/>
      <c r="IL383" s="5"/>
      <c r="IM383" s="5"/>
      <c r="IN383" s="5"/>
      <c r="IO383" s="5"/>
      <c r="IP383" s="5"/>
      <c r="IQ383" s="5"/>
      <c r="IR383" s="5"/>
      <c r="IS383" s="5"/>
      <c r="IT383" s="5"/>
    </row>
    <row r="384" spans="1:254" ht="18" customHeight="1">
      <c r="A384" s="2"/>
      <c r="B384" s="2"/>
      <c r="C384" s="2"/>
      <c r="D384" s="2"/>
      <c r="E384" s="15"/>
      <c r="F384" s="22"/>
      <c r="G384" s="23" t="s">
        <v>11</v>
      </c>
      <c r="H384" s="24">
        <v>0</v>
      </c>
      <c r="I384" s="24">
        <v>0</v>
      </c>
      <c r="J384" s="24">
        <v>0</v>
      </c>
      <c r="K384" s="24">
        <v>0</v>
      </c>
      <c r="L384" s="25"/>
      <c r="M384" s="25"/>
      <c r="N384" s="21"/>
      <c r="O384" s="11">
        <f t="shared" si="9"/>
        <v>375</v>
      </c>
      <c r="P384" s="11">
        <v>750</v>
      </c>
      <c r="Q384" s="49">
        <f>SUM(H384:K384)*O384</f>
        <v>0</v>
      </c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  <c r="HL384" s="5"/>
      <c r="HM384" s="5"/>
      <c r="HN384" s="5"/>
      <c r="HO384" s="5"/>
      <c r="HP384" s="5"/>
      <c r="HQ384" s="5"/>
      <c r="HR384" s="5"/>
      <c r="HS384" s="5"/>
      <c r="HT384" s="5"/>
      <c r="HU384" s="5"/>
      <c r="HV384" s="5"/>
      <c r="HW384" s="5"/>
      <c r="HX384" s="5"/>
      <c r="HY384" s="5"/>
      <c r="HZ384" s="5"/>
      <c r="IA384" s="5"/>
      <c r="IB384" s="5"/>
      <c r="IC384" s="5"/>
      <c r="ID384" s="5"/>
      <c r="IE384" s="5"/>
      <c r="IF384" s="5"/>
      <c r="IG384" s="5"/>
      <c r="IH384" s="5"/>
      <c r="II384" s="5"/>
      <c r="IJ384" s="5"/>
      <c r="IK384" s="5"/>
      <c r="IL384" s="5"/>
      <c r="IM384" s="5"/>
      <c r="IN384" s="5"/>
      <c r="IO384" s="5"/>
      <c r="IP384" s="5"/>
      <c r="IQ384" s="5"/>
      <c r="IR384" s="5"/>
      <c r="IS384" s="5"/>
      <c r="IT384" s="5"/>
    </row>
    <row r="385" spans="1:254" ht="18" customHeight="1">
      <c r="A385" s="2"/>
      <c r="B385" s="2"/>
      <c r="C385" s="3" t="s">
        <v>259</v>
      </c>
      <c r="D385" s="3"/>
      <c r="E385" s="15"/>
      <c r="F385" s="22"/>
      <c r="G385" s="19" t="s">
        <v>70</v>
      </c>
      <c r="H385" s="3">
        <v>3</v>
      </c>
      <c r="I385" s="3">
        <v>0</v>
      </c>
      <c r="J385" s="3">
        <v>0</v>
      </c>
      <c r="K385" s="3">
        <v>0</v>
      </c>
      <c r="L385" s="2"/>
      <c r="M385" s="2"/>
      <c r="N385" s="21"/>
      <c r="O385" s="11">
        <f t="shared" si="9"/>
        <v>0</v>
      </c>
      <c r="P385" s="2"/>
      <c r="Q385" s="50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  <c r="HT385" s="5"/>
      <c r="HU385" s="5"/>
      <c r="HV385" s="5"/>
      <c r="HW385" s="5"/>
      <c r="HX385" s="5"/>
      <c r="HY385" s="5"/>
      <c r="HZ385" s="5"/>
      <c r="IA385" s="5"/>
      <c r="IB385" s="5"/>
      <c r="IC385" s="5"/>
      <c r="ID385" s="5"/>
      <c r="IE385" s="5"/>
      <c r="IF385" s="5"/>
      <c r="IG385" s="5"/>
      <c r="IH385" s="5"/>
      <c r="II385" s="5"/>
      <c r="IJ385" s="5"/>
      <c r="IK385" s="5"/>
      <c r="IL385" s="5"/>
      <c r="IM385" s="5"/>
      <c r="IN385" s="5"/>
      <c r="IO385" s="5"/>
      <c r="IP385" s="5"/>
      <c r="IQ385" s="5"/>
      <c r="IR385" s="5"/>
      <c r="IS385" s="5"/>
      <c r="IT385" s="5"/>
    </row>
    <row r="386" spans="1:254" ht="18" customHeight="1">
      <c r="A386" s="2"/>
      <c r="B386" s="2"/>
      <c r="C386" s="2"/>
      <c r="D386" s="2"/>
      <c r="E386" s="1"/>
      <c r="F386" s="22"/>
      <c r="G386" s="23" t="s">
        <v>11</v>
      </c>
      <c r="H386" s="24">
        <v>0</v>
      </c>
      <c r="I386" s="24">
        <v>0</v>
      </c>
      <c r="J386" s="24">
        <v>0</v>
      </c>
      <c r="K386" s="24">
        <v>0</v>
      </c>
      <c r="L386" s="25"/>
      <c r="M386" s="25"/>
      <c r="N386" s="21"/>
      <c r="O386" s="11">
        <f t="shared" si="9"/>
        <v>375</v>
      </c>
      <c r="P386" s="11">
        <v>750</v>
      </c>
      <c r="Q386" s="49">
        <f>SUM(H386:K386)*O386</f>
        <v>0</v>
      </c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  <c r="HQ386" s="5"/>
      <c r="HR386" s="5"/>
      <c r="HS386" s="5"/>
      <c r="HT386" s="5"/>
      <c r="HU386" s="5"/>
      <c r="HV386" s="5"/>
      <c r="HW386" s="5"/>
      <c r="HX386" s="5"/>
      <c r="HY386" s="5"/>
      <c r="HZ386" s="5"/>
      <c r="IA386" s="5"/>
      <c r="IB386" s="5"/>
      <c r="IC386" s="5"/>
      <c r="ID386" s="5"/>
      <c r="IE386" s="5"/>
      <c r="IF386" s="5"/>
      <c r="IG386" s="5"/>
      <c r="IH386" s="5"/>
      <c r="II386" s="5"/>
      <c r="IJ386" s="5"/>
      <c r="IK386" s="5"/>
      <c r="IL386" s="5"/>
      <c r="IM386" s="5"/>
      <c r="IN386" s="5"/>
      <c r="IO386" s="5"/>
      <c r="IP386" s="5"/>
      <c r="IQ386" s="5"/>
      <c r="IR386" s="5"/>
      <c r="IS386" s="5"/>
      <c r="IT386" s="5"/>
    </row>
    <row r="387" spans="1:254" ht="18" customHeight="1">
      <c r="A387" s="11" t="s">
        <v>95</v>
      </c>
      <c r="B387" s="11" t="s">
        <v>17</v>
      </c>
      <c r="C387" s="26"/>
      <c r="D387" s="26"/>
      <c r="E387" s="11" t="s">
        <v>96</v>
      </c>
      <c r="F387" s="13" t="s">
        <v>97</v>
      </c>
      <c r="G387" s="13" t="s">
        <v>7</v>
      </c>
      <c r="H387" s="11" t="s">
        <v>84</v>
      </c>
      <c r="I387" s="12"/>
      <c r="J387" s="12"/>
      <c r="K387" s="12"/>
      <c r="L387" s="12"/>
      <c r="M387" s="12"/>
      <c r="N387" s="13" t="s">
        <v>92</v>
      </c>
      <c r="O387" s="11">
        <f t="shared" si="9"/>
        <v>550</v>
      </c>
      <c r="P387" s="11">
        <v>1100</v>
      </c>
      <c r="Q387" s="50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  <c r="HQ387" s="5"/>
      <c r="HR387" s="5"/>
      <c r="HS387" s="5"/>
      <c r="HT387" s="5"/>
      <c r="HU387" s="5"/>
      <c r="HV387" s="5"/>
      <c r="HW387" s="5"/>
      <c r="HX387" s="5"/>
      <c r="HY387" s="5"/>
      <c r="HZ387" s="5"/>
      <c r="IA387" s="5"/>
      <c r="IB387" s="5"/>
      <c r="IC387" s="5"/>
      <c r="ID387" s="5"/>
      <c r="IE387" s="5"/>
      <c r="IF387" s="5"/>
      <c r="IG387" s="5"/>
      <c r="IH387" s="5"/>
      <c r="II387" s="5"/>
      <c r="IJ387" s="5"/>
      <c r="IK387" s="5"/>
      <c r="IL387" s="5"/>
      <c r="IM387" s="5"/>
      <c r="IN387" s="5"/>
      <c r="IO387" s="5"/>
      <c r="IP387" s="5"/>
      <c r="IQ387" s="5"/>
      <c r="IR387" s="5"/>
      <c r="IS387" s="5"/>
      <c r="IT387" s="5"/>
    </row>
    <row r="388" spans="1:254" ht="18" customHeight="1">
      <c r="A388" s="2"/>
      <c r="B388" s="2"/>
      <c r="C388" s="16"/>
      <c r="D388" s="16"/>
      <c r="E388" s="17"/>
      <c r="F388" s="18"/>
      <c r="G388" s="19" t="s">
        <v>8</v>
      </c>
      <c r="H388" s="20" t="s">
        <v>9</v>
      </c>
      <c r="I388" s="20" t="s">
        <v>9</v>
      </c>
      <c r="J388" s="20" t="s">
        <v>9</v>
      </c>
      <c r="K388" s="20" t="s">
        <v>9</v>
      </c>
      <c r="L388" s="20" t="s">
        <v>9</v>
      </c>
      <c r="M388" s="20" t="s">
        <v>9</v>
      </c>
      <c r="N388" s="21"/>
      <c r="O388" s="11">
        <f t="shared" ref="O388:O451" si="10">P388/2</f>
        <v>0</v>
      </c>
      <c r="P388" s="2"/>
      <c r="Q388" s="50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  <c r="HL388" s="5"/>
      <c r="HM388" s="5"/>
      <c r="HN388" s="5"/>
      <c r="HO388" s="5"/>
      <c r="HP388" s="5"/>
      <c r="HQ388" s="5"/>
      <c r="HR388" s="5"/>
      <c r="HS388" s="5"/>
      <c r="HT388" s="5"/>
      <c r="HU388" s="5"/>
      <c r="HV388" s="5"/>
      <c r="HW388" s="5"/>
      <c r="HX388" s="5"/>
      <c r="HY388" s="5"/>
      <c r="HZ388" s="5"/>
      <c r="IA388" s="5"/>
      <c r="IB388" s="5"/>
      <c r="IC388" s="5"/>
      <c r="ID388" s="5"/>
      <c r="IE388" s="5"/>
      <c r="IF388" s="5"/>
      <c r="IG388" s="5"/>
      <c r="IH388" s="5"/>
      <c r="II388" s="5"/>
      <c r="IJ388" s="5"/>
      <c r="IK388" s="5"/>
      <c r="IL388" s="5"/>
      <c r="IM388" s="5"/>
      <c r="IN388" s="5"/>
      <c r="IO388" s="5"/>
      <c r="IP388" s="5"/>
      <c r="IQ388" s="5"/>
      <c r="IR388" s="5"/>
      <c r="IS388" s="5"/>
      <c r="IT388" s="5"/>
    </row>
    <row r="389" spans="1:254" ht="18" customHeight="1">
      <c r="A389" s="2"/>
      <c r="B389" s="2"/>
      <c r="C389" s="3" t="s">
        <v>186</v>
      </c>
      <c r="D389" s="3"/>
      <c r="E389" s="15"/>
      <c r="F389" s="15"/>
      <c r="G389" s="19" t="s">
        <v>19</v>
      </c>
      <c r="H389" s="3">
        <v>1</v>
      </c>
      <c r="I389" s="3">
        <v>0</v>
      </c>
      <c r="J389" s="3">
        <v>0</v>
      </c>
      <c r="K389" s="3">
        <v>0</v>
      </c>
      <c r="L389" s="2"/>
      <c r="M389" s="2"/>
      <c r="N389" s="21"/>
      <c r="O389" s="11">
        <f t="shared" si="10"/>
        <v>0</v>
      </c>
      <c r="P389" s="2"/>
      <c r="Q389" s="50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  <c r="HT389" s="5"/>
      <c r="HU389" s="5"/>
      <c r="HV389" s="5"/>
      <c r="HW389" s="5"/>
      <c r="HX389" s="5"/>
      <c r="HY389" s="5"/>
      <c r="HZ389" s="5"/>
      <c r="IA389" s="5"/>
      <c r="IB389" s="5"/>
      <c r="IC389" s="5"/>
      <c r="ID389" s="5"/>
      <c r="IE389" s="5"/>
      <c r="IF389" s="5"/>
      <c r="IG389" s="5"/>
      <c r="IH389" s="5"/>
      <c r="II389" s="5"/>
      <c r="IJ389" s="5"/>
      <c r="IK389" s="5"/>
      <c r="IL389" s="5"/>
      <c r="IM389" s="5"/>
      <c r="IN389" s="5"/>
      <c r="IO389" s="5"/>
      <c r="IP389" s="5"/>
      <c r="IQ389" s="5"/>
      <c r="IR389" s="5"/>
      <c r="IS389" s="5"/>
      <c r="IT389" s="5"/>
    </row>
    <row r="390" spans="1:254" ht="18" customHeight="1">
      <c r="A390" s="2"/>
      <c r="B390" s="2"/>
      <c r="C390" s="2"/>
      <c r="D390" s="2"/>
      <c r="E390" s="15"/>
      <c r="F390" s="22"/>
      <c r="G390" s="23" t="s">
        <v>11</v>
      </c>
      <c r="H390" s="24">
        <v>0</v>
      </c>
      <c r="I390" s="24">
        <v>0</v>
      </c>
      <c r="J390" s="24">
        <v>0</v>
      </c>
      <c r="K390" s="24">
        <v>0</v>
      </c>
      <c r="L390" s="25"/>
      <c r="M390" s="25"/>
      <c r="N390" s="21"/>
      <c r="O390" s="11">
        <f t="shared" si="10"/>
        <v>550</v>
      </c>
      <c r="P390" s="11">
        <v>1100</v>
      </c>
      <c r="Q390" s="49">
        <f>SUM(H390:K390)*O390</f>
        <v>0</v>
      </c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  <c r="HQ390" s="5"/>
      <c r="HR390" s="5"/>
      <c r="HS390" s="5"/>
      <c r="HT390" s="5"/>
      <c r="HU390" s="5"/>
      <c r="HV390" s="5"/>
      <c r="HW390" s="5"/>
      <c r="HX390" s="5"/>
      <c r="HY390" s="5"/>
      <c r="HZ390" s="5"/>
      <c r="IA390" s="5"/>
      <c r="IB390" s="5"/>
      <c r="IC390" s="5"/>
      <c r="ID390" s="5"/>
      <c r="IE390" s="5"/>
      <c r="IF390" s="5"/>
      <c r="IG390" s="5"/>
      <c r="IH390" s="5"/>
      <c r="II390" s="5"/>
      <c r="IJ390" s="5"/>
      <c r="IK390" s="5"/>
      <c r="IL390" s="5"/>
      <c r="IM390" s="5"/>
      <c r="IN390" s="5"/>
      <c r="IO390" s="5"/>
      <c r="IP390" s="5"/>
      <c r="IQ390" s="5"/>
      <c r="IR390" s="5"/>
      <c r="IS390" s="5"/>
      <c r="IT390" s="5"/>
    </row>
    <row r="391" spans="1:254" ht="18" customHeight="1">
      <c r="A391" s="2"/>
      <c r="B391" s="2"/>
      <c r="C391" s="3" t="s">
        <v>213</v>
      </c>
      <c r="D391" s="3"/>
      <c r="E391" s="15"/>
      <c r="F391" s="22"/>
      <c r="G391" s="19" t="s">
        <v>37</v>
      </c>
      <c r="H391" s="3">
        <v>1</v>
      </c>
      <c r="I391" s="3">
        <v>0</v>
      </c>
      <c r="J391" s="3">
        <v>0</v>
      </c>
      <c r="K391" s="3">
        <v>0</v>
      </c>
      <c r="L391" s="2"/>
      <c r="M391" s="2"/>
      <c r="N391" s="21"/>
      <c r="O391" s="11">
        <f t="shared" si="10"/>
        <v>0</v>
      </c>
      <c r="P391" s="2"/>
      <c r="Q391" s="50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  <c r="HQ391" s="5"/>
      <c r="HR391" s="5"/>
      <c r="HS391" s="5"/>
      <c r="HT391" s="5"/>
      <c r="HU391" s="5"/>
      <c r="HV391" s="5"/>
      <c r="HW391" s="5"/>
      <c r="HX391" s="5"/>
      <c r="HY391" s="5"/>
      <c r="HZ391" s="5"/>
      <c r="IA391" s="5"/>
      <c r="IB391" s="5"/>
      <c r="IC391" s="5"/>
      <c r="ID391" s="5"/>
      <c r="IE391" s="5"/>
      <c r="IF391" s="5"/>
      <c r="IG391" s="5"/>
      <c r="IH391" s="5"/>
      <c r="II391" s="5"/>
      <c r="IJ391" s="5"/>
      <c r="IK391" s="5"/>
      <c r="IL391" s="5"/>
      <c r="IM391" s="5"/>
      <c r="IN391" s="5"/>
      <c r="IO391" s="5"/>
      <c r="IP391" s="5"/>
      <c r="IQ391" s="5"/>
      <c r="IR391" s="5"/>
      <c r="IS391" s="5"/>
      <c r="IT391" s="5"/>
    </row>
    <row r="392" spans="1:254" ht="18" customHeight="1">
      <c r="A392" s="2"/>
      <c r="B392" s="2"/>
      <c r="C392" s="2"/>
      <c r="D392" s="2"/>
      <c r="E392" s="1"/>
      <c r="F392" s="22"/>
      <c r="G392" s="23" t="s">
        <v>11</v>
      </c>
      <c r="H392" s="24">
        <v>0</v>
      </c>
      <c r="I392" s="24">
        <v>0</v>
      </c>
      <c r="J392" s="24">
        <v>0</v>
      </c>
      <c r="K392" s="24">
        <v>0</v>
      </c>
      <c r="L392" s="25"/>
      <c r="M392" s="25"/>
      <c r="N392" s="21"/>
      <c r="O392" s="11">
        <f t="shared" si="10"/>
        <v>550</v>
      </c>
      <c r="P392" s="11">
        <v>1100</v>
      </c>
      <c r="Q392" s="49">
        <f>SUM(H392:K392)*O392</f>
        <v>0</v>
      </c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  <c r="HL392" s="5"/>
      <c r="HM392" s="5"/>
      <c r="HN392" s="5"/>
      <c r="HO392" s="5"/>
      <c r="HP392" s="5"/>
      <c r="HQ392" s="5"/>
      <c r="HR392" s="5"/>
      <c r="HS392" s="5"/>
      <c r="HT392" s="5"/>
      <c r="HU392" s="5"/>
      <c r="HV392" s="5"/>
      <c r="HW392" s="5"/>
      <c r="HX392" s="5"/>
      <c r="HY392" s="5"/>
      <c r="HZ392" s="5"/>
      <c r="IA392" s="5"/>
      <c r="IB392" s="5"/>
      <c r="IC392" s="5"/>
      <c r="ID392" s="5"/>
      <c r="IE392" s="5"/>
      <c r="IF392" s="5"/>
      <c r="IG392" s="5"/>
      <c r="IH392" s="5"/>
      <c r="II392" s="5"/>
      <c r="IJ392" s="5"/>
      <c r="IK392" s="5"/>
      <c r="IL392" s="5"/>
      <c r="IM392" s="5"/>
      <c r="IN392" s="5"/>
      <c r="IO392" s="5"/>
      <c r="IP392" s="5"/>
      <c r="IQ392" s="5"/>
      <c r="IR392" s="5"/>
      <c r="IS392" s="5"/>
      <c r="IT392" s="5"/>
    </row>
    <row r="393" spans="1:254" ht="18" customHeight="1">
      <c r="A393" s="2"/>
      <c r="B393" s="2"/>
      <c r="C393" s="3" t="s">
        <v>98</v>
      </c>
      <c r="D393" s="3"/>
      <c r="E393" s="1"/>
      <c r="F393" s="22"/>
      <c r="G393" s="19" t="s">
        <v>99</v>
      </c>
      <c r="H393" s="3">
        <v>1</v>
      </c>
      <c r="I393" s="3">
        <v>0</v>
      </c>
      <c r="J393" s="3">
        <v>0</v>
      </c>
      <c r="K393" s="3">
        <v>0</v>
      </c>
      <c r="L393" s="2"/>
      <c r="M393" s="2"/>
      <c r="N393" s="21"/>
      <c r="O393" s="11">
        <f t="shared" si="10"/>
        <v>0</v>
      </c>
      <c r="P393" s="2"/>
      <c r="Q393" s="50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  <c r="HN393" s="5"/>
      <c r="HO393" s="5"/>
      <c r="HP393" s="5"/>
      <c r="HQ393" s="5"/>
      <c r="HR393" s="5"/>
      <c r="HS393" s="5"/>
      <c r="HT393" s="5"/>
      <c r="HU393" s="5"/>
      <c r="HV393" s="5"/>
      <c r="HW393" s="5"/>
      <c r="HX393" s="5"/>
      <c r="HY393" s="5"/>
      <c r="HZ393" s="5"/>
      <c r="IA393" s="5"/>
      <c r="IB393" s="5"/>
      <c r="IC393" s="5"/>
      <c r="ID393" s="5"/>
      <c r="IE393" s="5"/>
      <c r="IF393" s="5"/>
      <c r="IG393" s="5"/>
      <c r="IH393" s="5"/>
      <c r="II393" s="5"/>
      <c r="IJ393" s="5"/>
      <c r="IK393" s="5"/>
      <c r="IL393" s="5"/>
      <c r="IM393" s="5"/>
      <c r="IN393" s="5"/>
      <c r="IO393" s="5"/>
      <c r="IP393" s="5"/>
      <c r="IQ393" s="5"/>
      <c r="IR393" s="5"/>
      <c r="IS393" s="5"/>
      <c r="IT393" s="5"/>
    </row>
    <row r="394" spans="1:254" ht="18" customHeight="1">
      <c r="A394" s="2"/>
      <c r="B394" s="2"/>
      <c r="C394" s="2"/>
      <c r="D394" s="2"/>
      <c r="E394" s="1"/>
      <c r="F394" s="22"/>
      <c r="G394" s="23" t="s">
        <v>11</v>
      </c>
      <c r="H394" s="24">
        <v>0</v>
      </c>
      <c r="I394" s="24">
        <v>0</v>
      </c>
      <c r="J394" s="24">
        <v>0</v>
      </c>
      <c r="K394" s="24">
        <v>0</v>
      </c>
      <c r="L394" s="25"/>
      <c r="M394" s="25"/>
      <c r="N394" s="21"/>
      <c r="O394" s="11">
        <f t="shared" si="10"/>
        <v>550</v>
      </c>
      <c r="P394" s="11">
        <v>1100</v>
      </c>
      <c r="Q394" s="49">
        <f>SUM(H394:K394)*O394</f>
        <v>0</v>
      </c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  <c r="HL394" s="5"/>
      <c r="HM394" s="5"/>
      <c r="HN394" s="5"/>
      <c r="HO394" s="5"/>
      <c r="HP394" s="5"/>
      <c r="HQ394" s="5"/>
      <c r="HR394" s="5"/>
      <c r="HS394" s="5"/>
      <c r="HT394" s="5"/>
      <c r="HU394" s="5"/>
      <c r="HV394" s="5"/>
      <c r="HW394" s="5"/>
      <c r="HX394" s="5"/>
      <c r="HY394" s="5"/>
      <c r="HZ394" s="5"/>
      <c r="IA394" s="5"/>
      <c r="IB394" s="5"/>
      <c r="IC394" s="5"/>
      <c r="ID394" s="5"/>
      <c r="IE394" s="5"/>
      <c r="IF394" s="5"/>
      <c r="IG394" s="5"/>
      <c r="IH394" s="5"/>
      <c r="II394" s="5"/>
      <c r="IJ394" s="5"/>
      <c r="IK394" s="5"/>
      <c r="IL394" s="5"/>
      <c r="IM394" s="5"/>
      <c r="IN394" s="5"/>
      <c r="IO394" s="5"/>
      <c r="IP394" s="5"/>
      <c r="IQ394" s="5"/>
      <c r="IR394" s="5"/>
      <c r="IS394" s="5"/>
      <c r="IT394" s="5"/>
    </row>
    <row r="395" spans="1:254" ht="18" customHeight="1">
      <c r="A395" s="11" t="s">
        <v>95</v>
      </c>
      <c r="B395" s="11" t="s">
        <v>17</v>
      </c>
      <c r="C395" s="26"/>
      <c r="D395" s="26"/>
      <c r="E395" s="11" t="s">
        <v>96</v>
      </c>
      <c r="F395" s="13" t="s">
        <v>100</v>
      </c>
      <c r="G395" s="13" t="s">
        <v>7</v>
      </c>
      <c r="H395" s="11" t="s">
        <v>84</v>
      </c>
      <c r="I395" s="12"/>
      <c r="J395" s="12"/>
      <c r="K395" s="12"/>
      <c r="L395" s="12"/>
      <c r="M395" s="12"/>
      <c r="N395" s="13" t="s">
        <v>101</v>
      </c>
      <c r="O395" s="11">
        <f t="shared" si="10"/>
        <v>750</v>
      </c>
      <c r="P395" s="11">
        <v>1500</v>
      </c>
      <c r="Q395" s="50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  <c r="HL395" s="5"/>
      <c r="HM395" s="5"/>
      <c r="HN395" s="5"/>
      <c r="HO395" s="5"/>
      <c r="HP395" s="5"/>
      <c r="HQ395" s="5"/>
      <c r="HR395" s="5"/>
      <c r="HS395" s="5"/>
      <c r="HT395" s="5"/>
      <c r="HU395" s="5"/>
      <c r="HV395" s="5"/>
      <c r="HW395" s="5"/>
      <c r="HX395" s="5"/>
      <c r="HY395" s="5"/>
      <c r="HZ395" s="5"/>
      <c r="IA395" s="5"/>
      <c r="IB395" s="5"/>
      <c r="IC395" s="5"/>
      <c r="ID395" s="5"/>
      <c r="IE395" s="5"/>
      <c r="IF395" s="5"/>
      <c r="IG395" s="5"/>
      <c r="IH395" s="5"/>
      <c r="II395" s="5"/>
      <c r="IJ395" s="5"/>
      <c r="IK395" s="5"/>
      <c r="IL395" s="5"/>
      <c r="IM395" s="5"/>
      <c r="IN395" s="5"/>
      <c r="IO395" s="5"/>
      <c r="IP395" s="5"/>
      <c r="IQ395" s="5"/>
      <c r="IR395" s="5"/>
      <c r="IS395" s="5"/>
      <c r="IT395" s="5"/>
    </row>
    <row r="396" spans="1:254" ht="18" customHeight="1">
      <c r="A396" s="1"/>
      <c r="B396" s="1"/>
      <c r="C396" s="1"/>
      <c r="D396" s="1"/>
      <c r="E396" s="1"/>
      <c r="F396" s="1"/>
      <c r="G396" s="19" t="s">
        <v>8</v>
      </c>
      <c r="H396" s="20" t="s">
        <v>9</v>
      </c>
      <c r="I396" s="20" t="s">
        <v>9</v>
      </c>
      <c r="J396" s="20" t="s">
        <v>9</v>
      </c>
      <c r="K396" s="20" t="s">
        <v>9</v>
      </c>
      <c r="L396" s="20" t="s">
        <v>9</v>
      </c>
      <c r="M396" s="20" t="s">
        <v>9</v>
      </c>
      <c r="N396" s="30"/>
      <c r="O396" s="11">
        <f t="shared" si="10"/>
        <v>0</v>
      </c>
      <c r="P396" s="30"/>
      <c r="Q396" s="50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  <c r="HL396" s="5"/>
      <c r="HM396" s="5"/>
      <c r="HN396" s="5"/>
      <c r="HO396" s="5"/>
      <c r="HP396" s="5"/>
      <c r="HQ396" s="5"/>
      <c r="HR396" s="5"/>
      <c r="HS396" s="5"/>
      <c r="HT396" s="5"/>
      <c r="HU396" s="5"/>
      <c r="HV396" s="5"/>
      <c r="HW396" s="5"/>
      <c r="HX396" s="5"/>
      <c r="HY396" s="5"/>
      <c r="HZ396" s="5"/>
      <c r="IA396" s="5"/>
      <c r="IB396" s="5"/>
      <c r="IC396" s="5"/>
      <c r="ID396" s="5"/>
      <c r="IE396" s="5"/>
      <c r="IF396" s="5"/>
      <c r="IG396" s="5"/>
      <c r="IH396" s="5"/>
      <c r="II396" s="5"/>
      <c r="IJ396" s="5"/>
      <c r="IK396" s="5"/>
      <c r="IL396" s="5"/>
      <c r="IM396" s="5"/>
      <c r="IN396" s="5"/>
      <c r="IO396" s="5"/>
      <c r="IP396" s="5"/>
      <c r="IQ396" s="5"/>
      <c r="IR396" s="5"/>
      <c r="IS396" s="5"/>
      <c r="IT396" s="5"/>
    </row>
    <row r="397" spans="1:254" ht="18" customHeight="1">
      <c r="A397" s="1"/>
      <c r="B397" s="1"/>
      <c r="C397" s="3" t="s">
        <v>261</v>
      </c>
      <c r="D397" s="3"/>
      <c r="E397" s="1"/>
      <c r="F397" s="1"/>
      <c r="G397" s="19" t="s">
        <v>14</v>
      </c>
      <c r="H397" s="3">
        <v>1</v>
      </c>
      <c r="I397" s="2"/>
      <c r="J397" s="2"/>
      <c r="K397" s="2"/>
      <c r="L397" s="2"/>
      <c r="M397" s="2"/>
      <c r="N397" s="30"/>
      <c r="O397" s="11">
        <f t="shared" si="10"/>
        <v>0</v>
      </c>
      <c r="P397" s="30"/>
      <c r="Q397" s="50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  <c r="HL397" s="5"/>
      <c r="HM397" s="5"/>
      <c r="HN397" s="5"/>
      <c r="HO397" s="5"/>
      <c r="HP397" s="5"/>
      <c r="HQ397" s="5"/>
      <c r="HR397" s="5"/>
      <c r="HS397" s="5"/>
      <c r="HT397" s="5"/>
      <c r="HU397" s="5"/>
      <c r="HV397" s="5"/>
      <c r="HW397" s="5"/>
      <c r="HX397" s="5"/>
      <c r="HY397" s="5"/>
      <c r="HZ397" s="5"/>
      <c r="IA397" s="5"/>
      <c r="IB397" s="5"/>
      <c r="IC397" s="5"/>
      <c r="ID397" s="5"/>
      <c r="IE397" s="5"/>
      <c r="IF397" s="5"/>
      <c r="IG397" s="5"/>
      <c r="IH397" s="5"/>
      <c r="II397" s="5"/>
      <c r="IJ397" s="5"/>
      <c r="IK397" s="5"/>
      <c r="IL397" s="5"/>
      <c r="IM397" s="5"/>
      <c r="IN397" s="5"/>
      <c r="IO397" s="5"/>
      <c r="IP397" s="5"/>
      <c r="IQ397" s="5"/>
      <c r="IR397" s="5"/>
      <c r="IS397" s="5"/>
      <c r="IT397" s="5"/>
    </row>
    <row r="398" spans="1:254" ht="18" customHeight="1">
      <c r="A398" s="1"/>
      <c r="B398" s="1"/>
      <c r="C398" s="1"/>
      <c r="D398" s="1"/>
      <c r="E398" s="1"/>
      <c r="F398" s="1"/>
      <c r="G398" s="23" t="s">
        <v>11</v>
      </c>
      <c r="H398" s="24">
        <v>0</v>
      </c>
      <c r="I398" s="25"/>
      <c r="J398" s="25"/>
      <c r="K398" s="25"/>
      <c r="L398" s="25"/>
      <c r="M398" s="25"/>
      <c r="N398" s="30"/>
      <c r="O398" s="11">
        <f t="shared" si="10"/>
        <v>750</v>
      </c>
      <c r="P398" s="11">
        <v>1500</v>
      </c>
      <c r="Q398" s="49">
        <f>SUM(H398:K398)*O398</f>
        <v>0</v>
      </c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  <c r="HL398" s="5"/>
      <c r="HM398" s="5"/>
      <c r="HN398" s="5"/>
      <c r="HO398" s="5"/>
      <c r="HP398" s="5"/>
      <c r="HQ398" s="5"/>
      <c r="HR398" s="5"/>
      <c r="HS398" s="5"/>
      <c r="HT398" s="5"/>
      <c r="HU398" s="5"/>
      <c r="HV398" s="5"/>
      <c r="HW398" s="5"/>
      <c r="HX398" s="5"/>
      <c r="HY398" s="5"/>
      <c r="HZ398" s="5"/>
      <c r="IA398" s="5"/>
      <c r="IB398" s="5"/>
      <c r="IC398" s="5"/>
      <c r="ID398" s="5"/>
      <c r="IE398" s="5"/>
      <c r="IF398" s="5"/>
      <c r="IG398" s="5"/>
      <c r="IH398" s="5"/>
      <c r="II398" s="5"/>
      <c r="IJ398" s="5"/>
      <c r="IK398" s="5"/>
      <c r="IL398" s="5"/>
      <c r="IM398" s="5"/>
      <c r="IN398" s="5"/>
      <c r="IO398" s="5"/>
      <c r="IP398" s="5"/>
      <c r="IQ398" s="5"/>
      <c r="IR398" s="5"/>
      <c r="IS398" s="5"/>
      <c r="IT398" s="5"/>
    </row>
    <row r="399" spans="1:254" ht="18" customHeight="1">
      <c r="A399" s="1"/>
      <c r="B399" s="1"/>
      <c r="C399" s="3" t="s">
        <v>260</v>
      </c>
      <c r="D399" s="3"/>
      <c r="E399" s="1"/>
      <c r="F399" s="1"/>
      <c r="G399" s="19" t="s">
        <v>99</v>
      </c>
      <c r="H399" s="3">
        <v>1</v>
      </c>
      <c r="I399" s="2"/>
      <c r="J399" s="2"/>
      <c r="K399" s="2"/>
      <c r="L399" s="2"/>
      <c r="M399" s="2"/>
      <c r="N399" s="30"/>
      <c r="O399" s="11">
        <f t="shared" si="10"/>
        <v>0</v>
      </c>
      <c r="P399" s="30"/>
      <c r="Q399" s="50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  <c r="HL399" s="5"/>
      <c r="HM399" s="5"/>
      <c r="HN399" s="5"/>
      <c r="HO399" s="5"/>
      <c r="HP399" s="5"/>
      <c r="HQ399" s="5"/>
      <c r="HR399" s="5"/>
      <c r="HS399" s="5"/>
      <c r="HT399" s="5"/>
      <c r="HU399" s="5"/>
      <c r="HV399" s="5"/>
      <c r="HW399" s="5"/>
      <c r="HX399" s="5"/>
      <c r="HY399" s="5"/>
      <c r="HZ399" s="5"/>
      <c r="IA399" s="5"/>
      <c r="IB399" s="5"/>
      <c r="IC399" s="5"/>
      <c r="ID399" s="5"/>
      <c r="IE399" s="5"/>
      <c r="IF399" s="5"/>
      <c r="IG399" s="5"/>
      <c r="IH399" s="5"/>
      <c r="II399" s="5"/>
      <c r="IJ399" s="5"/>
      <c r="IK399" s="5"/>
      <c r="IL399" s="5"/>
      <c r="IM399" s="5"/>
      <c r="IN399" s="5"/>
      <c r="IO399" s="5"/>
      <c r="IP399" s="5"/>
      <c r="IQ399" s="5"/>
      <c r="IR399" s="5"/>
      <c r="IS399" s="5"/>
      <c r="IT399" s="5"/>
    </row>
    <row r="400" spans="1:254" ht="18" customHeight="1">
      <c r="A400" s="1"/>
      <c r="B400" s="1"/>
      <c r="C400" s="1"/>
      <c r="D400" s="1"/>
      <c r="E400" s="1"/>
      <c r="F400" s="1"/>
      <c r="G400" s="23" t="s">
        <v>11</v>
      </c>
      <c r="H400" s="24">
        <v>0</v>
      </c>
      <c r="I400" s="25"/>
      <c r="J400" s="25"/>
      <c r="K400" s="25"/>
      <c r="L400" s="25"/>
      <c r="M400" s="25"/>
      <c r="N400" s="30"/>
      <c r="O400" s="11">
        <f t="shared" si="10"/>
        <v>750</v>
      </c>
      <c r="P400" s="11">
        <v>1500</v>
      </c>
      <c r="Q400" s="49">
        <f>SUM(H400:K400)*O400</f>
        <v>0</v>
      </c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  <c r="HL400" s="5"/>
      <c r="HM400" s="5"/>
      <c r="HN400" s="5"/>
      <c r="HO400" s="5"/>
      <c r="HP400" s="5"/>
      <c r="HQ400" s="5"/>
      <c r="HR400" s="5"/>
      <c r="HS400" s="5"/>
      <c r="HT400" s="5"/>
      <c r="HU400" s="5"/>
      <c r="HV400" s="5"/>
      <c r="HW400" s="5"/>
      <c r="HX400" s="5"/>
      <c r="HY400" s="5"/>
      <c r="HZ400" s="5"/>
      <c r="IA400" s="5"/>
      <c r="IB400" s="5"/>
      <c r="IC400" s="5"/>
      <c r="ID400" s="5"/>
      <c r="IE400" s="5"/>
      <c r="IF400" s="5"/>
      <c r="IG400" s="5"/>
      <c r="IH400" s="5"/>
      <c r="II400" s="5"/>
      <c r="IJ400" s="5"/>
      <c r="IK400" s="5"/>
      <c r="IL400" s="5"/>
      <c r="IM400" s="5"/>
      <c r="IN400" s="5"/>
      <c r="IO400" s="5"/>
      <c r="IP400" s="5"/>
      <c r="IQ400" s="5"/>
      <c r="IR400" s="5"/>
      <c r="IS400" s="5"/>
      <c r="IT400" s="5"/>
    </row>
    <row r="401" spans="1:254" ht="18" customHeight="1">
      <c r="A401" s="11" t="s">
        <v>95</v>
      </c>
      <c r="B401" s="11" t="s">
        <v>17</v>
      </c>
      <c r="C401" s="26"/>
      <c r="D401" s="26"/>
      <c r="E401" s="11" t="s">
        <v>96</v>
      </c>
      <c r="F401" s="13" t="s">
        <v>96</v>
      </c>
      <c r="G401" s="13" t="s">
        <v>7</v>
      </c>
      <c r="H401" s="11" t="s">
        <v>83</v>
      </c>
      <c r="I401" s="12" t="s">
        <v>84</v>
      </c>
      <c r="J401" s="12"/>
      <c r="K401" s="12"/>
      <c r="L401" s="12"/>
      <c r="M401" s="12"/>
      <c r="N401" s="13" t="s">
        <v>102</v>
      </c>
      <c r="O401" s="11">
        <f t="shared" si="10"/>
        <v>750</v>
      </c>
      <c r="P401" s="11">
        <v>1500</v>
      </c>
      <c r="Q401" s="50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  <c r="HL401" s="5"/>
      <c r="HM401" s="5"/>
      <c r="HN401" s="5"/>
      <c r="HO401" s="5"/>
      <c r="HP401" s="5"/>
      <c r="HQ401" s="5"/>
      <c r="HR401" s="5"/>
      <c r="HS401" s="5"/>
      <c r="HT401" s="5"/>
      <c r="HU401" s="5"/>
      <c r="HV401" s="5"/>
      <c r="HW401" s="5"/>
      <c r="HX401" s="5"/>
      <c r="HY401" s="5"/>
      <c r="HZ401" s="5"/>
      <c r="IA401" s="5"/>
      <c r="IB401" s="5"/>
      <c r="IC401" s="5"/>
      <c r="ID401" s="5"/>
      <c r="IE401" s="5"/>
      <c r="IF401" s="5"/>
      <c r="IG401" s="5"/>
      <c r="IH401" s="5"/>
      <c r="II401" s="5"/>
      <c r="IJ401" s="5"/>
      <c r="IK401" s="5"/>
      <c r="IL401" s="5"/>
      <c r="IM401" s="5"/>
      <c r="IN401" s="5"/>
      <c r="IO401" s="5"/>
      <c r="IP401" s="5"/>
      <c r="IQ401" s="5"/>
      <c r="IR401" s="5"/>
      <c r="IS401" s="5"/>
      <c r="IT401" s="5"/>
    </row>
    <row r="402" spans="1:254" ht="18" customHeight="1">
      <c r="A402" s="1"/>
      <c r="B402" s="1"/>
      <c r="C402" s="1"/>
      <c r="D402" s="1"/>
      <c r="E402" s="1"/>
      <c r="F402" s="1"/>
      <c r="G402" s="19" t="s">
        <v>8</v>
      </c>
      <c r="H402" s="20" t="s">
        <v>9</v>
      </c>
      <c r="I402" s="20" t="s">
        <v>9</v>
      </c>
      <c r="J402" s="20" t="s">
        <v>9</v>
      </c>
      <c r="K402" s="20" t="s">
        <v>9</v>
      </c>
      <c r="L402" s="20" t="s">
        <v>9</v>
      </c>
      <c r="M402" s="20" t="s">
        <v>9</v>
      </c>
      <c r="N402" s="30"/>
      <c r="O402" s="11">
        <f t="shared" si="10"/>
        <v>0</v>
      </c>
      <c r="P402" s="30"/>
      <c r="Q402" s="50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  <c r="HL402" s="5"/>
      <c r="HM402" s="5"/>
      <c r="HN402" s="5"/>
      <c r="HO402" s="5"/>
      <c r="HP402" s="5"/>
      <c r="HQ402" s="5"/>
      <c r="HR402" s="5"/>
      <c r="HS402" s="5"/>
      <c r="HT402" s="5"/>
      <c r="HU402" s="5"/>
      <c r="HV402" s="5"/>
      <c r="HW402" s="5"/>
      <c r="HX402" s="5"/>
      <c r="HY402" s="5"/>
      <c r="HZ402" s="5"/>
      <c r="IA402" s="5"/>
      <c r="IB402" s="5"/>
      <c r="IC402" s="5"/>
      <c r="ID402" s="5"/>
      <c r="IE402" s="5"/>
      <c r="IF402" s="5"/>
      <c r="IG402" s="5"/>
      <c r="IH402" s="5"/>
      <c r="II402" s="5"/>
      <c r="IJ402" s="5"/>
      <c r="IK402" s="5"/>
      <c r="IL402" s="5"/>
      <c r="IM402" s="5"/>
      <c r="IN402" s="5"/>
      <c r="IO402" s="5"/>
      <c r="IP402" s="5"/>
      <c r="IQ402" s="5"/>
      <c r="IR402" s="5"/>
      <c r="IS402" s="5"/>
      <c r="IT402" s="5"/>
    </row>
    <row r="403" spans="1:254" ht="18" customHeight="1">
      <c r="A403" s="1"/>
      <c r="B403" s="1"/>
      <c r="C403" s="3" t="s">
        <v>187</v>
      </c>
      <c r="D403" s="3"/>
      <c r="E403" s="1"/>
      <c r="F403" s="1"/>
      <c r="G403" s="19" t="s">
        <v>19</v>
      </c>
      <c r="H403" s="3">
        <v>0</v>
      </c>
      <c r="I403" s="2">
        <v>1</v>
      </c>
      <c r="J403" s="2"/>
      <c r="K403" s="2"/>
      <c r="L403" s="2"/>
      <c r="M403" s="2"/>
      <c r="N403" s="30"/>
      <c r="O403" s="11">
        <f t="shared" si="10"/>
        <v>0</v>
      </c>
      <c r="P403" s="30"/>
      <c r="Q403" s="50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  <c r="HL403" s="5"/>
      <c r="HM403" s="5"/>
      <c r="HN403" s="5"/>
      <c r="HO403" s="5"/>
      <c r="HP403" s="5"/>
      <c r="HQ403" s="5"/>
      <c r="HR403" s="5"/>
      <c r="HS403" s="5"/>
      <c r="HT403" s="5"/>
      <c r="HU403" s="5"/>
      <c r="HV403" s="5"/>
      <c r="HW403" s="5"/>
      <c r="HX403" s="5"/>
      <c r="HY403" s="5"/>
      <c r="HZ403" s="5"/>
      <c r="IA403" s="5"/>
      <c r="IB403" s="5"/>
      <c r="IC403" s="5"/>
      <c r="ID403" s="5"/>
      <c r="IE403" s="5"/>
      <c r="IF403" s="5"/>
      <c r="IG403" s="5"/>
      <c r="IH403" s="5"/>
      <c r="II403" s="5"/>
      <c r="IJ403" s="5"/>
      <c r="IK403" s="5"/>
      <c r="IL403" s="5"/>
      <c r="IM403" s="5"/>
      <c r="IN403" s="5"/>
      <c r="IO403" s="5"/>
      <c r="IP403" s="5"/>
      <c r="IQ403" s="5"/>
      <c r="IR403" s="5"/>
      <c r="IS403" s="5"/>
      <c r="IT403" s="5"/>
    </row>
    <row r="404" spans="1:254" ht="18" customHeight="1">
      <c r="A404" s="1"/>
      <c r="B404" s="1"/>
      <c r="C404" s="1"/>
      <c r="D404" s="1"/>
      <c r="E404" s="1"/>
      <c r="F404" s="1"/>
      <c r="G404" s="23" t="s">
        <v>11</v>
      </c>
      <c r="H404" s="24">
        <v>0</v>
      </c>
      <c r="I404" s="25"/>
      <c r="J404" s="25"/>
      <c r="K404" s="25"/>
      <c r="L404" s="25"/>
      <c r="M404" s="25"/>
      <c r="N404" s="30"/>
      <c r="O404" s="11">
        <f t="shared" si="10"/>
        <v>750</v>
      </c>
      <c r="P404" s="11">
        <v>1500</v>
      </c>
      <c r="Q404" s="49">
        <f>SUM(H404:K404)*O404</f>
        <v>0</v>
      </c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  <c r="HL404" s="5"/>
      <c r="HM404" s="5"/>
      <c r="HN404" s="5"/>
      <c r="HO404" s="5"/>
      <c r="HP404" s="5"/>
      <c r="HQ404" s="5"/>
      <c r="HR404" s="5"/>
      <c r="HS404" s="5"/>
      <c r="HT404" s="5"/>
      <c r="HU404" s="5"/>
      <c r="HV404" s="5"/>
      <c r="HW404" s="5"/>
      <c r="HX404" s="5"/>
      <c r="HY404" s="5"/>
      <c r="HZ404" s="5"/>
      <c r="IA404" s="5"/>
      <c r="IB404" s="5"/>
      <c r="IC404" s="5"/>
      <c r="ID404" s="5"/>
      <c r="IE404" s="5"/>
      <c r="IF404" s="5"/>
      <c r="IG404" s="5"/>
      <c r="IH404" s="5"/>
      <c r="II404" s="5"/>
      <c r="IJ404" s="5"/>
      <c r="IK404" s="5"/>
      <c r="IL404" s="5"/>
      <c r="IM404" s="5"/>
      <c r="IN404" s="5"/>
      <c r="IO404" s="5"/>
      <c r="IP404" s="5"/>
      <c r="IQ404" s="5"/>
      <c r="IR404" s="5"/>
      <c r="IS404" s="5"/>
      <c r="IT404" s="5"/>
    </row>
    <row r="405" spans="1:254" ht="18" customHeight="1">
      <c r="A405" s="11" t="s">
        <v>103</v>
      </c>
      <c r="B405" s="11" t="s">
        <v>17</v>
      </c>
      <c r="C405" s="26"/>
      <c r="D405" s="26"/>
      <c r="E405" s="11" t="s">
        <v>104</v>
      </c>
      <c r="F405" s="13" t="s">
        <v>105</v>
      </c>
      <c r="G405" s="13" t="s">
        <v>7</v>
      </c>
      <c r="H405" s="11" t="s">
        <v>83</v>
      </c>
      <c r="I405" s="12" t="s">
        <v>84</v>
      </c>
      <c r="J405" s="12"/>
      <c r="K405" s="12"/>
      <c r="L405" s="12"/>
      <c r="M405" s="12"/>
      <c r="N405" s="13" t="s">
        <v>106</v>
      </c>
      <c r="O405" s="11">
        <f t="shared" si="10"/>
        <v>1125</v>
      </c>
      <c r="P405" s="11">
        <v>2250</v>
      </c>
      <c r="Q405" s="50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  <c r="HL405" s="5"/>
      <c r="HM405" s="5"/>
      <c r="HN405" s="5"/>
      <c r="HO405" s="5"/>
      <c r="HP405" s="5"/>
      <c r="HQ405" s="5"/>
      <c r="HR405" s="5"/>
      <c r="HS405" s="5"/>
      <c r="HT405" s="5"/>
      <c r="HU405" s="5"/>
      <c r="HV405" s="5"/>
      <c r="HW405" s="5"/>
      <c r="HX405" s="5"/>
      <c r="HY405" s="5"/>
      <c r="HZ405" s="5"/>
      <c r="IA405" s="5"/>
      <c r="IB405" s="5"/>
      <c r="IC405" s="5"/>
      <c r="ID405" s="5"/>
      <c r="IE405" s="5"/>
      <c r="IF405" s="5"/>
      <c r="IG405" s="5"/>
      <c r="IH405" s="5"/>
      <c r="II405" s="5"/>
      <c r="IJ405" s="5"/>
      <c r="IK405" s="5"/>
      <c r="IL405" s="5"/>
      <c r="IM405" s="5"/>
      <c r="IN405" s="5"/>
      <c r="IO405" s="5"/>
      <c r="IP405" s="5"/>
      <c r="IQ405" s="5"/>
      <c r="IR405" s="5"/>
      <c r="IS405" s="5"/>
      <c r="IT405" s="5"/>
    </row>
    <row r="406" spans="1:254" ht="18" customHeight="1">
      <c r="A406" s="1"/>
      <c r="B406" s="1"/>
      <c r="C406" s="1"/>
      <c r="D406" s="1"/>
      <c r="E406" s="1"/>
      <c r="F406" s="1"/>
      <c r="G406" s="19" t="s">
        <v>8</v>
      </c>
      <c r="H406" s="20" t="s">
        <v>9</v>
      </c>
      <c r="I406" s="20" t="s">
        <v>9</v>
      </c>
      <c r="J406" s="20" t="s">
        <v>9</v>
      </c>
      <c r="K406" s="20" t="s">
        <v>9</v>
      </c>
      <c r="L406" s="20" t="s">
        <v>9</v>
      </c>
      <c r="M406" s="20" t="s">
        <v>9</v>
      </c>
      <c r="N406" s="30"/>
      <c r="O406" s="11">
        <f t="shared" si="10"/>
        <v>0</v>
      </c>
      <c r="P406" s="30"/>
      <c r="Q406" s="50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  <c r="HL406" s="5"/>
      <c r="HM406" s="5"/>
      <c r="HN406" s="5"/>
      <c r="HO406" s="5"/>
      <c r="HP406" s="5"/>
      <c r="HQ406" s="5"/>
      <c r="HR406" s="5"/>
      <c r="HS406" s="5"/>
      <c r="HT406" s="5"/>
      <c r="HU406" s="5"/>
      <c r="HV406" s="5"/>
      <c r="HW406" s="5"/>
      <c r="HX406" s="5"/>
      <c r="HY406" s="5"/>
      <c r="HZ406" s="5"/>
      <c r="IA406" s="5"/>
      <c r="IB406" s="5"/>
      <c r="IC406" s="5"/>
      <c r="ID406" s="5"/>
      <c r="IE406" s="5"/>
      <c r="IF406" s="5"/>
      <c r="IG406" s="5"/>
      <c r="IH406" s="5"/>
      <c r="II406" s="5"/>
      <c r="IJ406" s="5"/>
      <c r="IK406" s="5"/>
      <c r="IL406" s="5"/>
      <c r="IM406" s="5"/>
      <c r="IN406" s="5"/>
      <c r="IO406" s="5"/>
      <c r="IP406" s="5"/>
      <c r="IQ406" s="5"/>
      <c r="IR406" s="5"/>
      <c r="IS406" s="5"/>
      <c r="IT406" s="5"/>
    </row>
    <row r="407" spans="1:254" ht="18" customHeight="1">
      <c r="A407" s="1"/>
      <c r="B407" s="1"/>
      <c r="C407" s="3" t="s">
        <v>262</v>
      </c>
      <c r="D407" s="3"/>
      <c r="E407" s="1"/>
      <c r="F407" s="1"/>
      <c r="G407" s="19" t="s">
        <v>99</v>
      </c>
      <c r="H407" s="3">
        <v>0</v>
      </c>
      <c r="I407" s="2">
        <v>1</v>
      </c>
      <c r="J407" s="2"/>
      <c r="K407" s="2"/>
      <c r="L407" s="2"/>
      <c r="M407" s="2"/>
      <c r="N407" s="30"/>
      <c r="O407" s="11">
        <f t="shared" si="10"/>
        <v>0</v>
      </c>
      <c r="P407" s="30"/>
      <c r="Q407" s="50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  <c r="HL407" s="5"/>
      <c r="HM407" s="5"/>
      <c r="HN407" s="5"/>
      <c r="HO407" s="5"/>
      <c r="HP407" s="5"/>
      <c r="HQ407" s="5"/>
      <c r="HR407" s="5"/>
      <c r="HS407" s="5"/>
      <c r="HT407" s="5"/>
      <c r="HU407" s="5"/>
      <c r="HV407" s="5"/>
      <c r="HW407" s="5"/>
      <c r="HX407" s="5"/>
      <c r="HY407" s="5"/>
      <c r="HZ407" s="5"/>
      <c r="IA407" s="5"/>
      <c r="IB407" s="5"/>
      <c r="IC407" s="5"/>
      <c r="ID407" s="5"/>
      <c r="IE407" s="5"/>
      <c r="IF407" s="5"/>
      <c r="IG407" s="5"/>
      <c r="IH407" s="5"/>
      <c r="II407" s="5"/>
      <c r="IJ407" s="5"/>
      <c r="IK407" s="5"/>
      <c r="IL407" s="5"/>
      <c r="IM407" s="5"/>
      <c r="IN407" s="5"/>
      <c r="IO407" s="5"/>
      <c r="IP407" s="5"/>
      <c r="IQ407" s="5"/>
      <c r="IR407" s="5"/>
      <c r="IS407" s="5"/>
      <c r="IT407" s="5"/>
    </row>
    <row r="408" spans="1:254" ht="18" customHeight="1">
      <c r="A408" s="1"/>
      <c r="B408" s="1"/>
      <c r="C408" s="1"/>
      <c r="D408" s="1"/>
      <c r="E408" s="1"/>
      <c r="F408" s="1"/>
      <c r="G408" s="23" t="s">
        <v>11</v>
      </c>
      <c r="H408" s="24">
        <v>0</v>
      </c>
      <c r="I408" s="25"/>
      <c r="J408" s="25"/>
      <c r="K408" s="25"/>
      <c r="L408" s="25"/>
      <c r="M408" s="25"/>
      <c r="N408" s="30"/>
      <c r="O408" s="11">
        <f t="shared" si="10"/>
        <v>1125</v>
      </c>
      <c r="P408" s="11">
        <v>2250</v>
      </c>
      <c r="Q408" s="49">
        <f>SUM(H408:K408)*O408</f>
        <v>0</v>
      </c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  <c r="HB408" s="5"/>
      <c r="HC408" s="5"/>
      <c r="HD408" s="5"/>
      <c r="HE408" s="5"/>
      <c r="HF408" s="5"/>
      <c r="HG408" s="5"/>
      <c r="HH408" s="5"/>
      <c r="HI408" s="5"/>
      <c r="HJ408" s="5"/>
      <c r="HK408" s="5"/>
      <c r="HL408" s="5"/>
      <c r="HM408" s="5"/>
      <c r="HN408" s="5"/>
      <c r="HO408" s="5"/>
      <c r="HP408" s="5"/>
      <c r="HQ408" s="5"/>
      <c r="HR408" s="5"/>
      <c r="HS408" s="5"/>
      <c r="HT408" s="5"/>
      <c r="HU408" s="5"/>
      <c r="HV408" s="5"/>
      <c r="HW408" s="5"/>
      <c r="HX408" s="5"/>
      <c r="HY408" s="5"/>
      <c r="HZ408" s="5"/>
      <c r="IA408" s="5"/>
      <c r="IB408" s="5"/>
      <c r="IC408" s="5"/>
      <c r="ID408" s="5"/>
      <c r="IE408" s="5"/>
      <c r="IF408" s="5"/>
      <c r="IG408" s="5"/>
      <c r="IH408" s="5"/>
      <c r="II408" s="5"/>
      <c r="IJ408" s="5"/>
      <c r="IK408" s="5"/>
      <c r="IL408" s="5"/>
      <c r="IM408" s="5"/>
      <c r="IN408" s="5"/>
      <c r="IO408" s="5"/>
      <c r="IP408" s="5"/>
      <c r="IQ408" s="5"/>
      <c r="IR408" s="5"/>
      <c r="IS408" s="5"/>
      <c r="IT408" s="5"/>
    </row>
    <row r="409" spans="1:254" ht="18" customHeight="1">
      <c r="A409" s="11" t="s">
        <v>103</v>
      </c>
      <c r="B409" s="11" t="s">
        <v>17</v>
      </c>
      <c r="C409" s="26"/>
      <c r="D409" s="26"/>
      <c r="E409" s="11" t="s">
        <v>104</v>
      </c>
      <c r="F409" s="13" t="s">
        <v>105</v>
      </c>
      <c r="G409" s="13" t="s">
        <v>7</v>
      </c>
      <c r="H409" s="11" t="s">
        <v>83</v>
      </c>
      <c r="I409" s="12" t="s">
        <v>84</v>
      </c>
      <c r="J409" s="12"/>
      <c r="K409" s="12"/>
      <c r="L409" s="12"/>
      <c r="M409" s="12"/>
      <c r="N409" s="13" t="s">
        <v>106</v>
      </c>
      <c r="O409" s="11">
        <f t="shared" si="10"/>
        <v>1125</v>
      </c>
      <c r="P409" s="11">
        <v>2250</v>
      </c>
      <c r="Q409" s="50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  <c r="HL409" s="5"/>
      <c r="HM409" s="5"/>
      <c r="HN409" s="5"/>
      <c r="HO409" s="5"/>
      <c r="HP409" s="5"/>
      <c r="HQ409" s="5"/>
      <c r="HR409" s="5"/>
      <c r="HS409" s="5"/>
      <c r="HT409" s="5"/>
      <c r="HU409" s="5"/>
      <c r="HV409" s="5"/>
      <c r="HW409" s="5"/>
      <c r="HX409" s="5"/>
      <c r="HY409" s="5"/>
      <c r="HZ409" s="5"/>
      <c r="IA409" s="5"/>
      <c r="IB409" s="5"/>
      <c r="IC409" s="5"/>
      <c r="ID409" s="5"/>
      <c r="IE409" s="5"/>
      <c r="IF409" s="5"/>
      <c r="IG409" s="5"/>
      <c r="IH409" s="5"/>
      <c r="II409" s="5"/>
      <c r="IJ409" s="5"/>
      <c r="IK409" s="5"/>
      <c r="IL409" s="5"/>
      <c r="IM409" s="5"/>
      <c r="IN409" s="5"/>
      <c r="IO409" s="5"/>
      <c r="IP409" s="5"/>
      <c r="IQ409" s="5"/>
      <c r="IR409" s="5"/>
      <c r="IS409" s="5"/>
      <c r="IT409" s="5"/>
    </row>
    <row r="410" spans="1:254" ht="18" customHeight="1">
      <c r="A410" s="1"/>
      <c r="B410" s="1"/>
      <c r="C410" s="1"/>
      <c r="D410" s="1"/>
      <c r="E410" s="1"/>
      <c r="F410" s="1"/>
      <c r="G410" s="19" t="s">
        <v>8</v>
      </c>
      <c r="H410" s="20" t="s">
        <v>9</v>
      </c>
      <c r="I410" s="20" t="s">
        <v>9</v>
      </c>
      <c r="J410" s="20" t="s">
        <v>9</v>
      </c>
      <c r="K410" s="20" t="s">
        <v>9</v>
      </c>
      <c r="L410" s="20" t="s">
        <v>9</v>
      </c>
      <c r="M410" s="20" t="s">
        <v>9</v>
      </c>
      <c r="N410" s="30"/>
      <c r="O410" s="11">
        <f t="shared" si="10"/>
        <v>0</v>
      </c>
      <c r="P410" s="30"/>
      <c r="Q410" s="50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  <c r="HB410" s="5"/>
      <c r="HC410" s="5"/>
      <c r="HD410" s="5"/>
      <c r="HE410" s="5"/>
      <c r="HF410" s="5"/>
      <c r="HG410" s="5"/>
      <c r="HH410" s="5"/>
      <c r="HI410" s="5"/>
      <c r="HJ410" s="5"/>
      <c r="HK410" s="5"/>
      <c r="HL410" s="5"/>
      <c r="HM410" s="5"/>
      <c r="HN410" s="5"/>
      <c r="HO410" s="5"/>
      <c r="HP410" s="5"/>
      <c r="HQ410" s="5"/>
      <c r="HR410" s="5"/>
      <c r="HS410" s="5"/>
      <c r="HT410" s="5"/>
      <c r="HU410" s="5"/>
      <c r="HV410" s="5"/>
      <c r="HW410" s="5"/>
      <c r="HX410" s="5"/>
      <c r="HY410" s="5"/>
      <c r="HZ410" s="5"/>
      <c r="IA410" s="5"/>
      <c r="IB410" s="5"/>
      <c r="IC410" s="5"/>
      <c r="ID410" s="5"/>
      <c r="IE410" s="5"/>
      <c r="IF410" s="5"/>
      <c r="IG410" s="5"/>
      <c r="IH410" s="5"/>
      <c r="II410" s="5"/>
      <c r="IJ410" s="5"/>
      <c r="IK410" s="5"/>
      <c r="IL410" s="5"/>
      <c r="IM410" s="5"/>
      <c r="IN410" s="5"/>
      <c r="IO410" s="5"/>
      <c r="IP410" s="5"/>
      <c r="IQ410" s="5"/>
      <c r="IR410" s="5"/>
      <c r="IS410" s="5"/>
      <c r="IT410" s="5"/>
    </row>
    <row r="411" spans="1:254" ht="18" customHeight="1">
      <c r="A411" s="1"/>
      <c r="B411" s="1"/>
      <c r="C411" s="3" t="s">
        <v>188</v>
      </c>
      <c r="D411" s="3"/>
      <c r="E411" s="1"/>
      <c r="F411" s="1"/>
      <c r="G411" s="19" t="s">
        <v>19</v>
      </c>
      <c r="H411" s="3">
        <v>0</v>
      </c>
      <c r="I411" s="2">
        <v>1</v>
      </c>
      <c r="J411" s="2"/>
      <c r="K411" s="2"/>
      <c r="L411" s="2"/>
      <c r="M411" s="2"/>
      <c r="N411" s="30"/>
      <c r="O411" s="11">
        <f t="shared" si="10"/>
        <v>0</v>
      </c>
      <c r="P411" s="30"/>
      <c r="Q411" s="50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  <c r="HL411" s="5"/>
      <c r="HM411" s="5"/>
      <c r="HN411" s="5"/>
      <c r="HO411" s="5"/>
      <c r="HP411" s="5"/>
      <c r="HQ411" s="5"/>
      <c r="HR411" s="5"/>
      <c r="HS411" s="5"/>
      <c r="HT411" s="5"/>
      <c r="HU411" s="5"/>
      <c r="HV411" s="5"/>
      <c r="HW411" s="5"/>
      <c r="HX411" s="5"/>
      <c r="HY411" s="5"/>
      <c r="HZ411" s="5"/>
      <c r="IA411" s="5"/>
      <c r="IB411" s="5"/>
      <c r="IC411" s="5"/>
      <c r="ID411" s="5"/>
      <c r="IE411" s="5"/>
      <c r="IF411" s="5"/>
      <c r="IG411" s="5"/>
      <c r="IH411" s="5"/>
      <c r="II411" s="5"/>
      <c r="IJ411" s="5"/>
      <c r="IK411" s="5"/>
      <c r="IL411" s="5"/>
      <c r="IM411" s="5"/>
      <c r="IN411" s="5"/>
      <c r="IO411" s="5"/>
      <c r="IP411" s="5"/>
      <c r="IQ411" s="5"/>
      <c r="IR411" s="5"/>
      <c r="IS411" s="5"/>
      <c r="IT411" s="5"/>
    </row>
    <row r="412" spans="1:254" ht="18" customHeight="1">
      <c r="A412" s="1"/>
      <c r="B412" s="1"/>
      <c r="C412" s="1"/>
      <c r="D412" s="1"/>
      <c r="E412" s="1"/>
      <c r="F412" s="1"/>
      <c r="G412" s="23" t="s">
        <v>11</v>
      </c>
      <c r="H412" s="24">
        <v>0</v>
      </c>
      <c r="I412" s="25"/>
      <c r="J412" s="25"/>
      <c r="K412" s="25"/>
      <c r="L412" s="25"/>
      <c r="M412" s="25"/>
      <c r="N412" s="30"/>
      <c r="O412" s="11">
        <f t="shared" si="10"/>
        <v>1125</v>
      </c>
      <c r="P412" s="11">
        <v>2250</v>
      </c>
      <c r="Q412" s="49">
        <f>SUM(H412:K412)*O412</f>
        <v>0</v>
      </c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  <c r="GM412" s="5"/>
      <c r="GN412" s="5"/>
      <c r="GO412" s="5"/>
      <c r="GP412" s="5"/>
      <c r="GQ412" s="5"/>
      <c r="GR412" s="5"/>
      <c r="GS412" s="5"/>
      <c r="GT412" s="5"/>
      <c r="GU412" s="5"/>
      <c r="GV412" s="5"/>
      <c r="GW412" s="5"/>
      <c r="GX412" s="5"/>
      <c r="GY412" s="5"/>
      <c r="GZ412" s="5"/>
      <c r="HA412" s="5"/>
      <c r="HB412" s="5"/>
      <c r="HC412" s="5"/>
      <c r="HD412" s="5"/>
      <c r="HE412" s="5"/>
      <c r="HF412" s="5"/>
      <c r="HG412" s="5"/>
      <c r="HH412" s="5"/>
      <c r="HI412" s="5"/>
      <c r="HJ412" s="5"/>
      <c r="HK412" s="5"/>
      <c r="HL412" s="5"/>
      <c r="HM412" s="5"/>
      <c r="HN412" s="5"/>
      <c r="HO412" s="5"/>
      <c r="HP412" s="5"/>
      <c r="HQ412" s="5"/>
      <c r="HR412" s="5"/>
      <c r="HS412" s="5"/>
      <c r="HT412" s="5"/>
      <c r="HU412" s="5"/>
      <c r="HV412" s="5"/>
      <c r="HW412" s="5"/>
      <c r="HX412" s="5"/>
      <c r="HY412" s="5"/>
      <c r="HZ412" s="5"/>
      <c r="IA412" s="5"/>
      <c r="IB412" s="5"/>
      <c r="IC412" s="5"/>
      <c r="ID412" s="5"/>
      <c r="IE412" s="5"/>
      <c r="IF412" s="5"/>
      <c r="IG412" s="5"/>
      <c r="IH412" s="5"/>
      <c r="II412" s="5"/>
      <c r="IJ412" s="5"/>
      <c r="IK412" s="5"/>
      <c r="IL412" s="5"/>
      <c r="IM412" s="5"/>
      <c r="IN412" s="5"/>
      <c r="IO412" s="5"/>
      <c r="IP412" s="5"/>
      <c r="IQ412" s="5"/>
      <c r="IR412" s="5"/>
      <c r="IS412" s="5"/>
      <c r="IT412" s="5"/>
    </row>
    <row r="413" spans="1:254" ht="18" customHeight="1">
      <c r="A413" s="11" t="s">
        <v>103</v>
      </c>
      <c r="B413" s="11" t="s">
        <v>17</v>
      </c>
      <c r="C413" s="26"/>
      <c r="D413" s="26"/>
      <c r="E413" s="11" t="s">
        <v>104</v>
      </c>
      <c r="F413" s="13" t="s">
        <v>105</v>
      </c>
      <c r="G413" s="13" t="s">
        <v>7</v>
      </c>
      <c r="H413" s="11" t="s">
        <v>83</v>
      </c>
      <c r="I413" s="12" t="s">
        <v>84</v>
      </c>
      <c r="J413" s="12"/>
      <c r="K413" s="12"/>
      <c r="L413" s="12"/>
      <c r="M413" s="12"/>
      <c r="N413" s="13" t="s">
        <v>107</v>
      </c>
      <c r="O413" s="11">
        <f t="shared" si="10"/>
        <v>1400</v>
      </c>
      <c r="P413" s="11">
        <v>2800</v>
      </c>
      <c r="Q413" s="50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  <c r="HL413" s="5"/>
      <c r="HM413" s="5"/>
      <c r="HN413" s="5"/>
      <c r="HO413" s="5"/>
      <c r="HP413" s="5"/>
      <c r="HQ413" s="5"/>
      <c r="HR413" s="5"/>
      <c r="HS413" s="5"/>
      <c r="HT413" s="5"/>
      <c r="HU413" s="5"/>
      <c r="HV413" s="5"/>
      <c r="HW413" s="5"/>
      <c r="HX413" s="5"/>
      <c r="HY413" s="5"/>
      <c r="HZ413" s="5"/>
      <c r="IA413" s="5"/>
      <c r="IB413" s="5"/>
      <c r="IC413" s="5"/>
      <c r="ID413" s="5"/>
      <c r="IE413" s="5"/>
      <c r="IF413" s="5"/>
      <c r="IG413" s="5"/>
      <c r="IH413" s="5"/>
      <c r="II413" s="5"/>
      <c r="IJ413" s="5"/>
      <c r="IK413" s="5"/>
      <c r="IL413" s="5"/>
      <c r="IM413" s="5"/>
      <c r="IN413" s="5"/>
      <c r="IO413" s="5"/>
      <c r="IP413" s="5"/>
      <c r="IQ413" s="5"/>
      <c r="IR413" s="5"/>
      <c r="IS413" s="5"/>
      <c r="IT413" s="5"/>
    </row>
    <row r="414" spans="1:254" ht="18" customHeight="1">
      <c r="A414" s="1"/>
      <c r="B414" s="1"/>
      <c r="C414" s="1"/>
      <c r="D414" s="1"/>
      <c r="E414" s="1"/>
      <c r="F414" s="1"/>
      <c r="G414" s="19" t="s">
        <v>8</v>
      </c>
      <c r="H414" s="20" t="s">
        <v>9</v>
      </c>
      <c r="I414" s="20" t="s">
        <v>9</v>
      </c>
      <c r="J414" s="20" t="s">
        <v>9</v>
      </c>
      <c r="K414" s="20" t="s">
        <v>9</v>
      </c>
      <c r="L414" s="20" t="s">
        <v>9</v>
      </c>
      <c r="M414" s="20" t="s">
        <v>9</v>
      </c>
      <c r="N414" s="30"/>
      <c r="O414" s="11">
        <f t="shared" si="10"/>
        <v>0</v>
      </c>
      <c r="P414" s="30"/>
      <c r="Q414" s="50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  <c r="HB414" s="5"/>
      <c r="HC414" s="5"/>
      <c r="HD414" s="5"/>
      <c r="HE414" s="5"/>
      <c r="HF414" s="5"/>
      <c r="HG414" s="5"/>
      <c r="HH414" s="5"/>
      <c r="HI414" s="5"/>
      <c r="HJ414" s="5"/>
      <c r="HK414" s="5"/>
      <c r="HL414" s="5"/>
      <c r="HM414" s="5"/>
      <c r="HN414" s="5"/>
      <c r="HO414" s="5"/>
      <c r="HP414" s="5"/>
      <c r="HQ414" s="5"/>
      <c r="HR414" s="5"/>
      <c r="HS414" s="5"/>
      <c r="HT414" s="5"/>
      <c r="HU414" s="5"/>
      <c r="HV414" s="5"/>
      <c r="HW414" s="5"/>
      <c r="HX414" s="5"/>
      <c r="HY414" s="5"/>
      <c r="HZ414" s="5"/>
      <c r="IA414" s="5"/>
      <c r="IB414" s="5"/>
      <c r="IC414" s="5"/>
      <c r="ID414" s="5"/>
      <c r="IE414" s="5"/>
      <c r="IF414" s="5"/>
      <c r="IG414" s="5"/>
      <c r="IH414" s="5"/>
      <c r="II414" s="5"/>
      <c r="IJ414" s="5"/>
      <c r="IK414" s="5"/>
      <c r="IL414" s="5"/>
      <c r="IM414" s="5"/>
      <c r="IN414" s="5"/>
      <c r="IO414" s="5"/>
      <c r="IP414" s="5"/>
      <c r="IQ414" s="5"/>
      <c r="IR414" s="5"/>
      <c r="IS414" s="5"/>
      <c r="IT414" s="5"/>
    </row>
    <row r="415" spans="1:254" ht="18" customHeight="1">
      <c r="A415" s="1"/>
      <c r="B415" s="1"/>
      <c r="C415" s="3" t="s">
        <v>233</v>
      </c>
      <c r="D415" s="3"/>
      <c r="E415" s="1"/>
      <c r="F415" s="1"/>
      <c r="G415" s="19" t="s">
        <v>14</v>
      </c>
      <c r="H415" s="3">
        <v>1</v>
      </c>
      <c r="I415" s="2">
        <v>1</v>
      </c>
      <c r="J415" s="2"/>
      <c r="K415" s="2"/>
      <c r="L415" s="2"/>
      <c r="M415" s="2"/>
      <c r="N415" s="30"/>
      <c r="O415" s="11">
        <f t="shared" si="10"/>
        <v>0</v>
      </c>
      <c r="P415" s="30"/>
      <c r="Q415" s="50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/>
      <c r="GW415" s="5"/>
      <c r="GX415" s="5"/>
      <c r="GY415" s="5"/>
      <c r="GZ415" s="5"/>
      <c r="HA415" s="5"/>
      <c r="HB415" s="5"/>
      <c r="HC415" s="5"/>
      <c r="HD415" s="5"/>
      <c r="HE415" s="5"/>
      <c r="HF415" s="5"/>
      <c r="HG415" s="5"/>
      <c r="HH415" s="5"/>
      <c r="HI415" s="5"/>
      <c r="HJ415" s="5"/>
      <c r="HK415" s="5"/>
      <c r="HL415" s="5"/>
      <c r="HM415" s="5"/>
      <c r="HN415" s="5"/>
      <c r="HO415" s="5"/>
      <c r="HP415" s="5"/>
      <c r="HQ415" s="5"/>
      <c r="HR415" s="5"/>
      <c r="HS415" s="5"/>
      <c r="HT415" s="5"/>
      <c r="HU415" s="5"/>
      <c r="HV415" s="5"/>
      <c r="HW415" s="5"/>
      <c r="HX415" s="5"/>
      <c r="HY415" s="5"/>
      <c r="HZ415" s="5"/>
      <c r="IA415" s="5"/>
      <c r="IB415" s="5"/>
      <c r="IC415" s="5"/>
      <c r="ID415" s="5"/>
      <c r="IE415" s="5"/>
      <c r="IF415" s="5"/>
      <c r="IG415" s="5"/>
      <c r="IH415" s="5"/>
      <c r="II415" s="5"/>
      <c r="IJ415" s="5"/>
      <c r="IK415" s="5"/>
      <c r="IL415" s="5"/>
      <c r="IM415" s="5"/>
      <c r="IN415" s="5"/>
      <c r="IO415" s="5"/>
      <c r="IP415" s="5"/>
      <c r="IQ415" s="5"/>
      <c r="IR415" s="5"/>
      <c r="IS415" s="5"/>
      <c r="IT415" s="5"/>
    </row>
    <row r="416" spans="1:254" ht="18" customHeight="1">
      <c r="A416" s="1"/>
      <c r="B416" s="1"/>
      <c r="C416" s="1"/>
      <c r="D416" s="1"/>
      <c r="E416" s="1"/>
      <c r="F416" s="1"/>
      <c r="G416" s="23" t="s">
        <v>11</v>
      </c>
      <c r="H416" s="24">
        <v>0</v>
      </c>
      <c r="I416" s="25"/>
      <c r="J416" s="25"/>
      <c r="K416" s="25"/>
      <c r="L416" s="25"/>
      <c r="M416" s="25"/>
      <c r="N416" s="30"/>
      <c r="O416" s="11">
        <f t="shared" si="10"/>
        <v>1125</v>
      </c>
      <c r="P416" s="11">
        <v>2250</v>
      </c>
      <c r="Q416" s="49">
        <f>SUM(H416:K416)*O416</f>
        <v>0</v>
      </c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  <c r="HL416" s="5"/>
      <c r="HM416" s="5"/>
      <c r="HN416" s="5"/>
      <c r="HO416" s="5"/>
      <c r="HP416" s="5"/>
      <c r="HQ416" s="5"/>
      <c r="HR416" s="5"/>
      <c r="HS416" s="5"/>
      <c r="HT416" s="5"/>
      <c r="HU416" s="5"/>
      <c r="HV416" s="5"/>
      <c r="HW416" s="5"/>
      <c r="HX416" s="5"/>
      <c r="HY416" s="5"/>
      <c r="HZ416" s="5"/>
      <c r="IA416" s="5"/>
      <c r="IB416" s="5"/>
      <c r="IC416" s="5"/>
      <c r="ID416" s="5"/>
      <c r="IE416" s="5"/>
      <c r="IF416" s="5"/>
      <c r="IG416" s="5"/>
      <c r="IH416" s="5"/>
      <c r="II416" s="5"/>
      <c r="IJ416" s="5"/>
      <c r="IK416" s="5"/>
      <c r="IL416" s="5"/>
      <c r="IM416" s="5"/>
      <c r="IN416" s="5"/>
      <c r="IO416" s="5"/>
      <c r="IP416" s="5"/>
      <c r="IQ416" s="5"/>
      <c r="IR416" s="5"/>
      <c r="IS416" s="5"/>
      <c r="IT416" s="5"/>
    </row>
    <row r="417" spans="1:254" ht="18" customHeight="1">
      <c r="A417" s="11" t="s">
        <v>103</v>
      </c>
      <c r="B417" s="11"/>
      <c r="C417" s="26"/>
      <c r="D417" s="26"/>
      <c r="E417" s="11" t="s">
        <v>119</v>
      </c>
      <c r="F417" s="13" t="s">
        <v>120</v>
      </c>
      <c r="G417" s="13" t="s">
        <v>7</v>
      </c>
      <c r="H417" s="11" t="s">
        <v>83</v>
      </c>
      <c r="I417" s="12" t="s">
        <v>84</v>
      </c>
      <c r="J417" s="12"/>
      <c r="K417" s="12"/>
      <c r="L417" s="12"/>
      <c r="M417" s="12"/>
      <c r="N417" s="13" t="s">
        <v>107</v>
      </c>
      <c r="O417" s="11">
        <f t="shared" si="10"/>
        <v>1400</v>
      </c>
      <c r="P417" s="11">
        <v>2800</v>
      </c>
      <c r="Q417" s="50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  <c r="GM417" s="5"/>
      <c r="GN417" s="5"/>
      <c r="GO417" s="5"/>
      <c r="GP417" s="5"/>
      <c r="GQ417" s="5"/>
      <c r="GR417" s="5"/>
      <c r="GS417" s="5"/>
      <c r="GT417" s="5"/>
      <c r="GU417" s="5"/>
      <c r="GV417" s="5"/>
      <c r="GW417" s="5"/>
      <c r="GX417" s="5"/>
      <c r="GY417" s="5"/>
      <c r="GZ417" s="5"/>
      <c r="HA417" s="5"/>
      <c r="HB417" s="5"/>
      <c r="HC417" s="5"/>
      <c r="HD417" s="5"/>
      <c r="HE417" s="5"/>
      <c r="HF417" s="5"/>
      <c r="HG417" s="5"/>
      <c r="HH417" s="5"/>
      <c r="HI417" s="5"/>
      <c r="HJ417" s="5"/>
      <c r="HK417" s="5"/>
      <c r="HL417" s="5"/>
      <c r="HM417" s="5"/>
      <c r="HN417" s="5"/>
      <c r="HO417" s="5"/>
      <c r="HP417" s="5"/>
      <c r="HQ417" s="5"/>
      <c r="HR417" s="5"/>
      <c r="HS417" s="5"/>
      <c r="HT417" s="5"/>
      <c r="HU417" s="5"/>
      <c r="HV417" s="5"/>
      <c r="HW417" s="5"/>
      <c r="HX417" s="5"/>
      <c r="HY417" s="5"/>
      <c r="HZ417" s="5"/>
      <c r="IA417" s="5"/>
      <c r="IB417" s="5"/>
      <c r="IC417" s="5"/>
      <c r="ID417" s="5"/>
      <c r="IE417" s="5"/>
      <c r="IF417" s="5"/>
      <c r="IG417" s="5"/>
      <c r="IH417" s="5"/>
      <c r="II417" s="5"/>
      <c r="IJ417" s="5"/>
      <c r="IK417" s="5"/>
      <c r="IL417" s="5"/>
      <c r="IM417" s="5"/>
      <c r="IN417" s="5"/>
      <c r="IO417" s="5"/>
      <c r="IP417" s="5"/>
      <c r="IQ417" s="5"/>
      <c r="IR417" s="5"/>
      <c r="IS417" s="5"/>
      <c r="IT417" s="5"/>
    </row>
    <row r="418" spans="1:254" ht="18" customHeight="1">
      <c r="A418" s="1"/>
      <c r="B418" s="1"/>
      <c r="C418" s="1"/>
      <c r="D418" s="1"/>
      <c r="E418" s="1"/>
      <c r="F418" s="1"/>
      <c r="G418" s="19" t="s">
        <v>8</v>
      </c>
      <c r="H418" s="20" t="s">
        <v>9</v>
      </c>
      <c r="I418" s="20" t="s">
        <v>9</v>
      </c>
      <c r="J418" s="20" t="s">
        <v>9</v>
      </c>
      <c r="K418" s="20" t="s">
        <v>9</v>
      </c>
      <c r="L418" s="20" t="s">
        <v>9</v>
      </c>
      <c r="M418" s="20" t="s">
        <v>9</v>
      </c>
      <c r="N418" s="30"/>
      <c r="O418" s="11">
        <f t="shared" si="10"/>
        <v>0</v>
      </c>
      <c r="P418" s="30"/>
      <c r="Q418" s="50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  <c r="GM418" s="5"/>
      <c r="GN418" s="5"/>
      <c r="GO418" s="5"/>
      <c r="GP418" s="5"/>
      <c r="GQ418" s="5"/>
      <c r="GR418" s="5"/>
      <c r="GS418" s="5"/>
      <c r="GT418" s="5"/>
      <c r="GU418" s="5"/>
      <c r="GV418" s="5"/>
      <c r="GW418" s="5"/>
      <c r="GX418" s="5"/>
      <c r="GY418" s="5"/>
      <c r="GZ418" s="5"/>
      <c r="HA418" s="5"/>
      <c r="HB418" s="5"/>
      <c r="HC418" s="5"/>
      <c r="HD418" s="5"/>
      <c r="HE418" s="5"/>
      <c r="HF418" s="5"/>
      <c r="HG418" s="5"/>
      <c r="HH418" s="5"/>
      <c r="HI418" s="5"/>
      <c r="HJ418" s="5"/>
      <c r="HK418" s="5"/>
      <c r="HL418" s="5"/>
      <c r="HM418" s="5"/>
      <c r="HN418" s="5"/>
      <c r="HO418" s="5"/>
      <c r="HP418" s="5"/>
      <c r="HQ418" s="5"/>
      <c r="HR418" s="5"/>
      <c r="HS418" s="5"/>
      <c r="HT418" s="5"/>
      <c r="HU418" s="5"/>
      <c r="HV418" s="5"/>
      <c r="HW418" s="5"/>
      <c r="HX418" s="5"/>
      <c r="HY418" s="5"/>
      <c r="HZ418" s="5"/>
      <c r="IA418" s="5"/>
      <c r="IB418" s="5"/>
      <c r="IC418" s="5"/>
      <c r="ID418" s="5"/>
      <c r="IE418" s="5"/>
      <c r="IF418" s="5"/>
      <c r="IG418" s="5"/>
      <c r="IH418" s="5"/>
      <c r="II418" s="5"/>
      <c r="IJ418" s="5"/>
      <c r="IK418" s="5"/>
      <c r="IL418" s="5"/>
      <c r="IM418" s="5"/>
      <c r="IN418" s="5"/>
      <c r="IO418" s="5"/>
      <c r="IP418" s="5"/>
      <c r="IQ418" s="5"/>
      <c r="IR418" s="5"/>
      <c r="IS418" s="5"/>
      <c r="IT418" s="5"/>
    </row>
    <row r="419" spans="1:254" ht="18" customHeight="1">
      <c r="A419" s="1"/>
      <c r="B419" s="1"/>
      <c r="C419" s="3" t="s">
        <v>234</v>
      </c>
      <c r="D419" s="3"/>
      <c r="E419" s="1"/>
      <c r="F419" s="1"/>
      <c r="G419" s="19" t="s">
        <v>25</v>
      </c>
      <c r="H419" s="3">
        <v>0</v>
      </c>
      <c r="I419" s="2">
        <v>1</v>
      </c>
      <c r="J419" s="2"/>
      <c r="K419" s="2"/>
      <c r="L419" s="2"/>
      <c r="M419" s="2"/>
      <c r="N419" s="30"/>
      <c r="O419" s="11">
        <f t="shared" si="10"/>
        <v>0</v>
      </c>
      <c r="P419" s="30"/>
      <c r="Q419" s="50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  <c r="HB419" s="5"/>
      <c r="HC419" s="5"/>
      <c r="HD419" s="5"/>
      <c r="HE419" s="5"/>
      <c r="HF419" s="5"/>
      <c r="HG419" s="5"/>
      <c r="HH419" s="5"/>
      <c r="HI419" s="5"/>
      <c r="HJ419" s="5"/>
      <c r="HK419" s="5"/>
      <c r="HL419" s="5"/>
      <c r="HM419" s="5"/>
      <c r="HN419" s="5"/>
      <c r="HO419" s="5"/>
      <c r="HP419" s="5"/>
      <c r="HQ419" s="5"/>
      <c r="HR419" s="5"/>
      <c r="HS419" s="5"/>
      <c r="HT419" s="5"/>
      <c r="HU419" s="5"/>
      <c r="HV419" s="5"/>
      <c r="HW419" s="5"/>
      <c r="HX419" s="5"/>
      <c r="HY419" s="5"/>
      <c r="HZ419" s="5"/>
      <c r="IA419" s="5"/>
      <c r="IB419" s="5"/>
      <c r="IC419" s="5"/>
      <c r="ID419" s="5"/>
      <c r="IE419" s="5"/>
      <c r="IF419" s="5"/>
      <c r="IG419" s="5"/>
      <c r="IH419" s="5"/>
      <c r="II419" s="5"/>
      <c r="IJ419" s="5"/>
      <c r="IK419" s="5"/>
      <c r="IL419" s="5"/>
      <c r="IM419" s="5"/>
      <c r="IN419" s="5"/>
      <c r="IO419" s="5"/>
      <c r="IP419" s="5"/>
      <c r="IQ419" s="5"/>
      <c r="IR419" s="5"/>
      <c r="IS419" s="5"/>
      <c r="IT419" s="5"/>
    </row>
    <row r="420" spans="1:254" ht="26.25" customHeight="1">
      <c r="A420" s="1"/>
      <c r="B420" s="1"/>
      <c r="C420" s="1"/>
      <c r="D420" s="1"/>
      <c r="E420" s="1"/>
      <c r="F420" s="1"/>
      <c r="G420" s="23" t="s">
        <v>11</v>
      </c>
      <c r="H420" s="24">
        <v>0</v>
      </c>
      <c r="I420" s="25"/>
      <c r="J420" s="25"/>
      <c r="K420" s="25"/>
      <c r="L420" s="25"/>
      <c r="M420" s="25"/>
      <c r="N420" s="30"/>
      <c r="O420" s="11">
        <f t="shared" si="10"/>
        <v>1400</v>
      </c>
      <c r="P420" s="11">
        <v>2800</v>
      </c>
      <c r="Q420" s="49">
        <f>SUM(H420:K420)*O420</f>
        <v>0</v>
      </c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  <c r="FG420" s="5"/>
      <c r="FH420" s="5"/>
      <c r="FI420" s="5"/>
      <c r="FJ420" s="5"/>
      <c r="FK420" s="5"/>
      <c r="FL420" s="5"/>
      <c r="FM420" s="5"/>
      <c r="FN420" s="5"/>
      <c r="FO420" s="5"/>
      <c r="FP420" s="5"/>
      <c r="FQ420" s="5"/>
      <c r="FR420" s="5"/>
      <c r="FS420" s="5"/>
      <c r="FT420" s="5"/>
      <c r="FU420" s="5"/>
      <c r="FV420" s="5"/>
      <c r="FW420" s="5"/>
      <c r="FX420" s="5"/>
      <c r="FY420" s="5"/>
      <c r="FZ420" s="5"/>
      <c r="GA420" s="5"/>
      <c r="GB420" s="5"/>
      <c r="GC420" s="5"/>
      <c r="GD420" s="5"/>
      <c r="GE420" s="5"/>
      <c r="GF420" s="5"/>
      <c r="GG420" s="5"/>
      <c r="GH420" s="5"/>
      <c r="GI420" s="5"/>
      <c r="GJ420" s="5"/>
      <c r="GK420" s="5"/>
      <c r="GL420" s="5"/>
      <c r="GM420" s="5"/>
      <c r="GN420" s="5"/>
      <c r="GO420" s="5"/>
      <c r="GP420" s="5"/>
      <c r="GQ420" s="5"/>
      <c r="GR420" s="5"/>
      <c r="GS420" s="5"/>
      <c r="GT420" s="5"/>
      <c r="GU420" s="5"/>
      <c r="GV420" s="5"/>
      <c r="GW420" s="5"/>
      <c r="GX420" s="5"/>
      <c r="GY420" s="5"/>
      <c r="GZ420" s="5"/>
      <c r="HA420" s="5"/>
      <c r="HB420" s="5"/>
      <c r="HC420" s="5"/>
      <c r="HD420" s="5"/>
      <c r="HE420" s="5"/>
      <c r="HF420" s="5"/>
      <c r="HG420" s="5"/>
      <c r="HH420" s="5"/>
      <c r="HI420" s="5"/>
      <c r="HJ420" s="5"/>
      <c r="HK420" s="5"/>
      <c r="HL420" s="5"/>
      <c r="HM420" s="5"/>
      <c r="HN420" s="5"/>
      <c r="HO420" s="5"/>
      <c r="HP420" s="5"/>
      <c r="HQ420" s="5"/>
      <c r="HR420" s="5"/>
      <c r="HS420" s="5"/>
      <c r="HT420" s="5"/>
      <c r="HU420" s="5"/>
      <c r="HV420" s="5"/>
      <c r="HW420" s="5"/>
      <c r="HX420" s="5"/>
      <c r="HY420" s="5"/>
      <c r="HZ420" s="5"/>
      <c r="IA420" s="5"/>
      <c r="IB420" s="5"/>
      <c r="IC420" s="5"/>
      <c r="ID420" s="5"/>
      <c r="IE420" s="5"/>
      <c r="IF420" s="5"/>
      <c r="IG420" s="5"/>
      <c r="IH420" s="5"/>
      <c r="II420" s="5"/>
      <c r="IJ420" s="5"/>
      <c r="IK420" s="5"/>
      <c r="IL420" s="5"/>
      <c r="IM420" s="5"/>
      <c r="IN420" s="5"/>
      <c r="IO420" s="5"/>
      <c r="IP420" s="5"/>
      <c r="IQ420" s="5"/>
      <c r="IR420" s="5"/>
      <c r="IS420" s="5"/>
      <c r="IT420" s="5"/>
    </row>
    <row r="421" spans="1:254" ht="18" customHeight="1">
      <c r="A421" s="11" t="s">
        <v>123</v>
      </c>
      <c r="B421" s="11"/>
      <c r="C421" s="26"/>
      <c r="D421" s="26"/>
      <c r="E421" s="11" t="s">
        <v>125</v>
      </c>
      <c r="F421" s="13" t="s">
        <v>124</v>
      </c>
      <c r="G421" s="13" t="s">
        <v>7</v>
      </c>
      <c r="H421" s="11">
        <v>37</v>
      </c>
      <c r="I421" s="12"/>
      <c r="J421" s="12"/>
      <c r="K421" s="12"/>
      <c r="L421" s="12"/>
      <c r="M421" s="12"/>
      <c r="N421" s="13" t="s">
        <v>102</v>
      </c>
      <c r="O421" s="11">
        <f t="shared" si="10"/>
        <v>425</v>
      </c>
      <c r="P421" s="11">
        <v>850</v>
      </c>
      <c r="Q421" s="50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/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  <c r="FO421" s="5"/>
      <c r="FP421" s="5"/>
      <c r="FQ421" s="5"/>
      <c r="FR421" s="5"/>
      <c r="FS421" s="5"/>
      <c r="FT421" s="5"/>
      <c r="FU421" s="5"/>
      <c r="FV421" s="5"/>
      <c r="FW421" s="5"/>
      <c r="FX421" s="5"/>
      <c r="FY421" s="5"/>
      <c r="FZ421" s="5"/>
      <c r="GA421" s="5"/>
      <c r="GB421" s="5"/>
      <c r="GC421" s="5"/>
      <c r="GD421" s="5"/>
      <c r="GE421" s="5"/>
      <c r="GF421" s="5"/>
      <c r="GG421" s="5"/>
      <c r="GH421" s="5"/>
      <c r="GI421" s="5"/>
      <c r="GJ421" s="5"/>
      <c r="GK421" s="5"/>
      <c r="GL421" s="5"/>
      <c r="GM421" s="5"/>
      <c r="GN421" s="5"/>
      <c r="GO421" s="5"/>
      <c r="GP421" s="5"/>
      <c r="GQ421" s="5"/>
      <c r="GR421" s="5"/>
      <c r="GS421" s="5"/>
      <c r="GT421" s="5"/>
      <c r="GU421" s="5"/>
      <c r="GV421" s="5"/>
      <c r="GW421" s="5"/>
      <c r="GX421" s="5"/>
      <c r="GY421" s="5"/>
      <c r="GZ421" s="5"/>
      <c r="HA421" s="5"/>
      <c r="HB421" s="5"/>
      <c r="HC421" s="5"/>
      <c r="HD421" s="5"/>
      <c r="HE421" s="5"/>
      <c r="HF421" s="5"/>
      <c r="HG421" s="5"/>
      <c r="HH421" s="5"/>
      <c r="HI421" s="5"/>
      <c r="HJ421" s="5"/>
      <c r="HK421" s="5"/>
      <c r="HL421" s="5"/>
      <c r="HM421" s="5"/>
      <c r="HN421" s="5"/>
      <c r="HO421" s="5"/>
      <c r="HP421" s="5"/>
      <c r="HQ421" s="5"/>
      <c r="HR421" s="5"/>
      <c r="HS421" s="5"/>
      <c r="HT421" s="5"/>
      <c r="HU421" s="5"/>
      <c r="HV421" s="5"/>
      <c r="HW421" s="5"/>
      <c r="HX421" s="5"/>
      <c r="HY421" s="5"/>
      <c r="HZ421" s="5"/>
      <c r="IA421" s="5"/>
      <c r="IB421" s="5"/>
      <c r="IC421" s="5"/>
      <c r="ID421" s="5"/>
      <c r="IE421" s="5"/>
      <c r="IF421" s="5"/>
      <c r="IG421" s="5"/>
      <c r="IH421" s="5"/>
      <c r="II421" s="5"/>
      <c r="IJ421" s="5"/>
      <c r="IK421" s="5"/>
      <c r="IL421" s="5"/>
      <c r="IM421" s="5"/>
      <c r="IN421" s="5"/>
      <c r="IO421" s="5"/>
      <c r="IP421" s="5"/>
      <c r="IQ421" s="5"/>
      <c r="IR421" s="5"/>
      <c r="IS421" s="5"/>
      <c r="IT421" s="5"/>
    </row>
    <row r="422" spans="1:254" ht="18" customHeight="1">
      <c r="A422" s="1"/>
      <c r="B422" s="1"/>
      <c r="C422" s="1"/>
      <c r="D422" s="1"/>
      <c r="E422" s="1"/>
      <c r="F422" s="1"/>
      <c r="G422" s="19" t="s">
        <v>8</v>
      </c>
      <c r="H422" s="20" t="s">
        <v>9</v>
      </c>
      <c r="I422" s="20" t="s">
        <v>9</v>
      </c>
      <c r="J422" s="20" t="s">
        <v>9</v>
      </c>
      <c r="K422" s="20" t="s">
        <v>9</v>
      </c>
      <c r="L422" s="20" t="s">
        <v>9</v>
      </c>
      <c r="M422" s="20" t="s">
        <v>9</v>
      </c>
      <c r="N422" s="30"/>
      <c r="O422" s="11">
        <f t="shared" si="10"/>
        <v>0</v>
      </c>
      <c r="P422" s="30"/>
      <c r="Q422" s="50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  <c r="FO422" s="5"/>
      <c r="FP422" s="5"/>
      <c r="FQ422" s="5"/>
      <c r="FR422" s="5"/>
      <c r="FS422" s="5"/>
      <c r="FT422" s="5"/>
      <c r="FU422" s="5"/>
      <c r="FV422" s="5"/>
      <c r="FW422" s="5"/>
      <c r="FX422" s="5"/>
      <c r="FY422" s="5"/>
      <c r="FZ422" s="5"/>
      <c r="GA422" s="5"/>
      <c r="GB422" s="5"/>
      <c r="GC422" s="5"/>
      <c r="GD422" s="5"/>
      <c r="GE422" s="5"/>
      <c r="GF422" s="5"/>
      <c r="GG422" s="5"/>
      <c r="GH422" s="5"/>
      <c r="GI422" s="5"/>
      <c r="GJ422" s="5"/>
      <c r="GK422" s="5"/>
      <c r="GL422" s="5"/>
      <c r="GM422" s="5"/>
      <c r="GN422" s="5"/>
      <c r="GO422" s="5"/>
      <c r="GP422" s="5"/>
      <c r="GQ422" s="5"/>
      <c r="GR422" s="5"/>
      <c r="GS422" s="5"/>
      <c r="GT422" s="5"/>
      <c r="GU422" s="5"/>
      <c r="GV422" s="5"/>
      <c r="GW422" s="5"/>
      <c r="GX422" s="5"/>
      <c r="GY422" s="5"/>
      <c r="GZ422" s="5"/>
      <c r="HA422" s="5"/>
      <c r="HB422" s="5"/>
      <c r="HC422" s="5"/>
      <c r="HD422" s="5"/>
      <c r="HE422" s="5"/>
      <c r="HF422" s="5"/>
      <c r="HG422" s="5"/>
      <c r="HH422" s="5"/>
      <c r="HI422" s="5"/>
      <c r="HJ422" s="5"/>
      <c r="HK422" s="5"/>
      <c r="HL422" s="5"/>
      <c r="HM422" s="5"/>
      <c r="HN422" s="5"/>
      <c r="HO422" s="5"/>
      <c r="HP422" s="5"/>
      <c r="HQ422" s="5"/>
      <c r="HR422" s="5"/>
      <c r="HS422" s="5"/>
      <c r="HT422" s="5"/>
      <c r="HU422" s="5"/>
      <c r="HV422" s="5"/>
      <c r="HW422" s="5"/>
      <c r="HX422" s="5"/>
      <c r="HY422" s="5"/>
      <c r="HZ422" s="5"/>
      <c r="IA422" s="5"/>
      <c r="IB422" s="5"/>
      <c r="IC422" s="5"/>
      <c r="ID422" s="5"/>
      <c r="IE422" s="5"/>
      <c r="IF422" s="5"/>
      <c r="IG422" s="5"/>
      <c r="IH422" s="5"/>
      <c r="II422" s="5"/>
      <c r="IJ422" s="5"/>
      <c r="IK422" s="5"/>
      <c r="IL422" s="5"/>
      <c r="IM422" s="5"/>
      <c r="IN422" s="5"/>
      <c r="IO422" s="5"/>
      <c r="IP422" s="5"/>
      <c r="IQ422" s="5"/>
      <c r="IR422" s="5"/>
      <c r="IS422" s="5"/>
      <c r="IT422" s="5"/>
    </row>
    <row r="423" spans="1:254" ht="18" customHeight="1">
      <c r="A423" s="1"/>
      <c r="B423" s="1"/>
      <c r="C423" s="3" t="s">
        <v>189</v>
      </c>
      <c r="D423" s="3"/>
      <c r="E423" s="1"/>
      <c r="F423" s="1"/>
      <c r="G423" s="19" t="s">
        <v>19</v>
      </c>
      <c r="H423" s="3">
        <v>1</v>
      </c>
      <c r="I423" s="2"/>
      <c r="J423" s="2"/>
      <c r="K423" s="2"/>
      <c r="L423" s="2"/>
      <c r="M423" s="2"/>
      <c r="N423" s="30"/>
      <c r="O423" s="11">
        <f t="shared" si="10"/>
        <v>0</v>
      </c>
      <c r="P423" s="30"/>
      <c r="Q423" s="50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/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  <c r="FO423" s="5"/>
      <c r="FP423" s="5"/>
      <c r="FQ423" s="5"/>
      <c r="FR423" s="5"/>
      <c r="FS423" s="5"/>
      <c r="FT423" s="5"/>
      <c r="FU423" s="5"/>
      <c r="FV423" s="5"/>
      <c r="FW423" s="5"/>
      <c r="FX423" s="5"/>
      <c r="FY423" s="5"/>
      <c r="FZ423" s="5"/>
      <c r="GA423" s="5"/>
      <c r="GB423" s="5"/>
      <c r="GC423" s="5"/>
      <c r="GD423" s="5"/>
      <c r="GE423" s="5"/>
      <c r="GF423" s="5"/>
      <c r="GG423" s="5"/>
      <c r="GH423" s="5"/>
      <c r="GI423" s="5"/>
      <c r="GJ423" s="5"/>
      <c r="GK423" s="5"/>
      <c r="GL423" s="5"/>
      <c r="GM423" s="5"/>
      <c r="GN423" s="5"/>
      <c r="GO423" s="5"/>
      <c r="GP423" s="5"/>
      <c r="GQ423" s="5"/>
      <c r="GR423" s="5"/>
      <c r="GS423" s="5"/>
      <c r="GT423" s="5"/>
      <c r="GU423" s="5"/>
      <c r="GV423" s="5"/>
      <c r="GW423" s="5"/>
      <c r="GX423" s="5"/>
      <c r="GY423" s="5"/>
      <c r="GZ423" s="5"/>
      <c r="HA423" s="5"/>
      <c r="HB423" s="5"/>
      <c r="HC423" s="5"/>
      <c r="HD423" s="5"/>
      <c r="HE423" s="5"/>
      <c r="HF423" s="5"/>
      <c r="HG423" s="5"/>
      <c r="HH423" s="5"/>
      <c r="HI423" s="5"/>
      <c r="HJ423" s="5"/>
      <c r="HK423" s="5"/>
      <c r="HL423" s="5"/>
      <c r="HM423" s="5"/>
      <c r="HN423" s="5"/>
      <c r="HO423" s="5"/>
      <c r="HP423" s="5"/>
      <c r="HQ423" s="5"/>
      <c r="HR423" s="5"/>
      <c r="HS423" s="5"/>
      <c r="HT423" s="5"/>
      <c r="HU423" s="5"/>
      <c r="HV423" s="5"/>
      <c r="HW423" s="5"/>
      <c r="HX423" s="5"/>
      <c r="HY423" s="5"/>
      <c r="HZ423" s="5"/>
      <c r="IA423" s="5"/>
      <c r="IB423" s="5"/>
      <c r="IC423" s="5"/>
      <c r="ID423" s="5"/>
      <c r="IE423" s="5"/>
      <c r="IF423" s="5"/>
      <c r="IG423" s="5"/>
      <c r="IH423" s="5"/>
      <c r="II423" s="5"/>
      <c r="IJ423" s="5"/>
      <c r="IK423" s="5"/>
      <c r="IL423" s="5"/>
      <c r="IM423" s="5"/>
      <c r="IN423" s="5"/>
      <c r="IO423" s="5"/>
      <c r="IP423" s="5"/>
      <c r="IQ423" s="5"/>
      <c r="IR423" s="5"/>
      <c r="IS423" s="5"/>
      <c r="IT423" s="5"/>
    </row>
    <row r="424" spans="1:254" ht="18" customHeight="1">
      <c r="A424" s="1"/>
      <c r="B424" s="1"/>
      <c r="C424" s="1"/>
      <c r="D424" s="1"/>
      <c r="E424" s="1"/>
      <c r="F424" s="1"/>
      <c r="G424" s="23" t="s">
        <v>11</v>
      </c>
      <c r="H424" s="24">
        <v>0</v>
      </c>
      <c r="I424" s="25"/>
      <c r="J424" s="25"/>
      <c r="K424" s="25"/>
      <c r="L424" s="25"/>
      <c r="M424" s="25"/>
      <c r="N424" s="30"/>
      <c r="O424" s="11">
        <f t="shared" si="10"/>
        <v>425</v>
      </c>
      <c r="P424" s="11">
        <v>850</v>
      </c>
      <c r="Q424" s="49">
        <f>SUM(H424:K424)*O424</f>
        <v>0</v>
      </c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  <c r="FO424" s="5"/>
      <c r="FP424" s="5"/>
      <c r="FQ424" s="5"/>
      <c r="FR424" s="5"/>
      <c r="FS424" s="5"/>
      <c r="FT424" s="5"/>
      <c r="FU424" s="5"/>
      <c r="FV424" s="5"/>
      <c r="FW424" s="5"/>
      <c r="FX424" s="5"/>
      <c r="FY424" s="5"/>
      <c r="FZ424" s="5"/>
      <c r="GA424" s="5"/>
      <c r="GB424" s="5"/>
      <c r="GC424" s="5"/>
      <c r="GD424" s="5"/>
      <c r="GE424" s="5"/>
      <c r="GF424" s="5"/>
      <c r="GG424" s="5"/>
      <c r="GH424" s="5"/>
      <c r="GI424" s="5"/>
      <c r="GJ424" s="5"/>
      <c r="GK424" s="5"/>
      <c r="GL424" s="5"/>
      <c r="GM424" s="5"/>
      <c r="GN424" s="5"/>
      <c r="GO424" s="5"/>
      <c r="GP424" s="5"/>
      <c r="GQ424" s="5"/>
      <c r="GR424" s="5"/>
      <c r="GS424" s="5"/>
      <c r="GT424" s="5"/>
      <c r="GU424" s="5"/>
      <c r="GV424" s="5"/>
      <c r="GW424" s="5"/>
      <c r="GX424" s="5"/>
      <c r="GY424" s="5"/>
      <c r="GZ424" s="5"/>
      <c r="HA424" s="5"/>
      <c r="HB424" s="5"/>
      <c r="HC424" s="5"/>
      <c r="HD424" s="5"/>
      <c r="HE424" s="5"/>
      <c r="HF424" s="5"/>
      <c r="HG424" s="5"/>
      <c r="HH424" s="5"/>
      <c r="HI424" s="5"/>
      <c r="HJ424" s="5"/>
      <c r="HK424" s="5"/>
      <c r="HL424" s="5"/>
      <c r="HM424" s="5"/>
      <c r="HN424" s="5"/>
      <c r="HO424" s="5"/>
      <c r="HP424" s="5"/>
      <c r="HQ424" s="5"/>
      <c r="HR424" s="5"/>
      <c r="HS424" s="5"/>
      <c r="HT424" s="5"/>
      <c r="HU424" s="5"/>
      <c r="HV424" s="5"/>
      <c r="HW424" s="5"/>
      <c r="HX424" s="5"/>
      <c r="HY424" s="5"/>
      <c r="HZ424" s="5"/>
      <c r="IA424" s="5"/>
      <c r="IB424" s="5"/>
      <c r="IC424" s="5"/>
      <c r="ID424" s="5"/>
      <c r="IE424" s="5"/>
      <c r="IF424" s="5"/>
      <c r="IG424" s="5"/>
      <c r="IH424" s="5"/>
      <c r="II424" s="5"/>
      <c r="IJ424" s="5"/>
      <c r="IK424" s="5"/>
      <c r="IL424" s="5"/>
      <c r="IM424" s="5"/>
      <c r="IN424" s="5"/>
      <c r="IO424" s="5"/>
      <c r="IP424" s="5"/>
      <c r="IQ424" s="5"/>
      <c r="IR424" s="5"/>
      <c r="IS424" s="5"/>
      <c r="IT424" s="5"/>
    </row>
    <row r="425" spans="1:254" ht="18" customHeight="1">
      <c r="C425" s="3" t="s">
        <v>214</v>
      </c>
      <c r="D425" s="3"/>
      <c r="E425" s="1"/>
      <c r="F425" s="1"/>
      <c r="G425" s="19" t="s">
        <v>37</v>
      </c>
      <c r="H425" s="3">
        <v>1</v>
      </c>
      <c r="I425" s="2"/>
      <c r="J425" s="2"/>
      <c r="K425" s="2"/>
      <c r="L425" s="2"/>
      <c r="M425" s="2"/>
      <c r="O425" s="11">
        <f t="shared" si="10"/>
        <v>0</v>
      </c>
      <c r="Q425" s="50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  <c r="FO425" s="5"/>
      <c r="FP425" s="5"/>
      <c r="FQ425" s="5"/>
      <c r="FR425" s="5"/>
      <c r="FS425" s="5"/>
      <c r="FT425" s="5"/>
      <c r="FU425" s="5"/>
      <c r="FV425" s="5"/>
      <c r="FW425" s="5"/>
      <c r="FX425" s="5"/>
      <c r="FY425" s="5"/>
      <c r="FZ425" s="5"/>
      <c r="GA425" s="5"/>
      <c r="GB425" s="5"/>
      <c r="GC425" s="5"/>
      <c r="GD425" s="5"/>
      <c r="GE425" s="5"/>
      <c r="GF425" s="5"/>
      <c r="GG425" s="5"/>
      <c r="GH425" s="5"/>
      <c r="GI425" s="5"/>
      <c r="GJ425" s="5"/>
      <c r="GK425" s="5"/>
      <c r="GL425" s="5"/>
      <c r="GM425" s="5"/>
      <c r="GN425" s="5"/>
      <c r="GO425" s="5"/>
      <c r="GP425" s="5"/>
      <c r="GQ425" s="5"/>
      <c r="GR425" s="5"/>
      <c r="GS425" s="5"/>
      <c r="GT425" s="5"/>
      <c r="GU425" s="5"/>
      <c r="GV425" s="5"/>
      <c r="GW425" s="5"/>
      <c r="GX425" s="5"/>
      <c r="GY425" s="5"/>
      <c r="GZ425" s="5"/>
      <c r="HA425" s="5"/>
      <c r="HB425" s="5"/>
      <c r="HC425" s="5"/>
      <c r="HD425" s="5"/>
      <c r="HE425" s="5"/>
      <c r="HF425" s="5"/>
      <c r="HG425" s="5"/>
      <c r="HH425" s="5"/>
      <c r="HI425" s="5"/>
      <c r="HJ425" s="5"/>
      <c r="HK425" s="5"/>
      <c r="HL425" s="5"/>
      <c r="HM425" s="5"/>
      <c r="HN425" s="5"/>
      <c r="HO425" s="5"/>
      <c r="HP425" s="5"/>
      <c r="HQ425" s="5"/>
      <c r="HR425" s="5"/>
      <c r="HS425" s="5"/>
      <c r="HT425" s="5"/>
      <c r="HU425" s="5"/>
      <c r="HV425" s="5"/>
      <c r="HW425" s="5"/>
      <c r="HX425" s="5"/>
      <c r="HY425" s="5"/>
      <c r="HZ425" s="5"/>
      <c r="IA425" s="5"/>
      <c r="IB425" s="5"/>
      <c r="IC425" s="5"/>
      <c r="ID425" s="5"/>
      <c r="IE425" s="5"/>
      <c r="IF425" s="5"/>
      <c r="IG425" s="5"/>
      <c r="IH425" s="5"/>
      <c r="II425" s="5"/>
      <c r="IJ425" s="5"/>
      <c r="IK425" s="5"/>
      <c r="IL425" s="5"/>
      <c r="IM425" s="5"/>
      <c r="IN425" s="5"/>
      <c r="IO425" s="5"/>
      <c r="IP425" s="5"/>
      <c r="IQ425" s="5"/>
      <c r="IR425" s="5"/>
      <c r="IS425" s="5"/>
      <c r="IT425" s="5"/>
    </row>
    <row r="426" spans="1:254" ht="26.25" customHeight="1">
      <c r="C426" s="1"/>
      <c r="D426" s="1"/>
      <c r="E426" s="1"/>
      <c r="F426" s="1"/>
      <c r="G426" s="23" t="s">
        <v>11</v>
      </c>
      <c r="H426" s="24">
        <v>0</v>
      </c>
      <c r="I426" s="25"/>
      <c r="J426" s="25"/>
      <c r="K426" s="25"/>
      <c r="L426" s="25"/>
      <c r="M426" s="25"/>
      <c r="O426" s="11">
        <f t="shared" si="10"/>
        <v>425</v>
      </c>
      <c r="P426" s="11">
        <v>850</v>
      </c>
      <c r="Q426" s="49">
        <f>SUM(H426:K426)*O426</f>
        <v>0</v>
      </c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  <c r="ET426" s="5"/>
      <c r="EU426" s="5"/>
      <c r="EV426" s="5"/>
      <c r="EW426" s="5"/>
      <c r="EX426" s="5"/>
      <c r="EY426" s="5"/>
      <c r="EZ426" s="5"/>
      <c r="FA426" s="5"/>
      <c r="FB426" s="5"/>
      <c r="FC426" s="5"/>
      <c r="FD426" s="5"/>
      <c r="FE426" s="5"/>
      <c r="FF426" s="5"/>
      <c r="FG426" s="5"/>
      <c r="FH426" s="5"/>
      <c r="FI426" s="5"/>
      <c r="FJ426" s="5"/>
      <c r="FK426" s="5"/>
      <c r="FL426" s="5"/>
      <c r="FM426" s="5"/>
      <c r="FN426" s="5"/>
      <c r="FO426" s="5"/>
      <c r="FP426" s="5"/>
      <c r="FQ426" s="5"/>
      <c r="FR426" s="5"/>
      <c r="FS426" s="5"/>
      <c r="FT426" s="5"/>
      <c r="FU426" s="5"/>
      <c r="FV426" s="5"/>
      <c r="FW426" s="5"/>
      <c r="FX426" s="5"/>
      <c r="FY426" s="5"/>
      <c r="FZ426" s="5"/>
      <c r="GA426" s="5"/>
      <c r="GB426" s="5"/>
      <c r="GC426" s="5"/>
      <c r="GD426" s="5"/>
      <c r="GE426" s="5"/>
      <c r="GF426" s="5"/>
      <c r="GG426" s="5"/>
      <c r="GH426" s="5"/>
      <c r="GI426" s="5"/>
      <c r="GJ426" s="5"/>
      <c r="GK426" s="5"/>
      <c r="GL426" s="5"/>
      <c r="GM426" s="5"/>
      <c r="GN426" s="5"/>
      <c r="GO426" s="5"/>
      <c r="GP426" s="5"/>
      <c r="GQ426" s="5"/>
      <c r="GR426" s="5"/>
      <c r="GS426" s="5"/>
      <c r="GT426" s="5"/>
      <c r="GU426" s="5"/>
      <c r="GV426" s="5"/>
      <c r="GW426" s="5"/>
      <c r="GX426" s="5"/>
      <c r="GY426" s="5"/>
      <c r="GZ426" s="5"/>
      <c r="HA426" s="5"/>
      <c r="HB426" s="5"/>
      <c r="HC426" s="5"/>
      <c r="HD426" s="5"/>
      <c r="HE426" s="5"/>
      <c r="HF426" s="5"/>
      <c r="HG426" s="5"/>
      <c r="HH426" s="5"/>
      <c r="HI426" s="5"/>
      <c r="HJ426" s="5"/>
      <c r="HK426" s="5"/>
      <c r="HL426" s="5"/>
      <c r="HM426" s="5"/>
      <c r="HN426" s="5"/>
      <c r="HO426" s="5"/>
      <c r="HP426" s="5"/>
      <c r="HQ426" s="5"/>
      <c r="HR426" s="5"/>
      <c r="HS426" s="5"/>
      <c r="HT426" s="5"/>
      <c r="HU426" s="5"/>
      <c r="HV426" s="5"/>
      <c r="HW426" s="5"/>
      <c r="HX426" s="5"/>
      <c r="HY426" s="5"/>
      <c r="HZ426" s="5"/>
      <c r="IA426" s="5"/>
      <c r="IB426" s="5"/>
      <c r="IC426" s="5"/>
      <c r="ID426" s="5"/>
      <c r="IE426" s="5"/>
      <c r="IF426" s="5"/>
      <c r="IG426" s="5"/>
      <c r="IH426" s="5"/>
      <c r="II426" s="5"/>
      <c r="IJ426" s="5"/>
      <c r="IK426" s="5"/>
      <c r="IL426" s="5"/>
      <c r="IM426" s="5"/>
      <c r="IN426" s="5"/>
      <c r="IO426" s="5"/>
      <c r="IP426" s="5"/>
      <c r="IQ426" s="5"/>
      <c r="IR426" s="5"/>
      <c r="IS426" s="5"/>
      <c r="IT426" s="5"/>
    </row>
    <row r="427" spans="1:254" ht="18" customHeight="1">
      <c r="A427" s="11" t="s">
        <v>123</v>
      </c>
      <c r="B427" s="11"/>
      <c r="C427" s="26"/>
      <c r="D427" s="26"/>
      <c r="E427" s="11" t="s">
        <v>125</v>
      </c>
      <c r="F427" s="13" t="s">
        <v>136</v>
      </c>
      <c r="G427" s="13" t="s">
        <v>7</v>
      </c>
      <c r="H427" s="11">
        <v>38</v>
      </c>
      <c r="I427" s="12"/>
      <c r="J427" s="12"/>
      <c r="K427" s="12"/>
      <c r="L427" s="12"/>
      <c r="M427" s="12"/>
      <c r="N427" s="13" t="s">
        <v>102</v>
      </c>
      <c r="O427" s="11">
        <f t="shared" si="10"/>
        <v>475</v>
      </c>
      <c r="P427" s="11">
        <v>950</v>
      </c>
      <c r="Q427" s="50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/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  <c r="FO427" s="5"/>
      <c r="FP427" s="5"/>
      <c r="FQ427" s="5"/>
      <c r="FR427" s="5"/>
      <c r="FS427" s="5"/>
      <c r="FT427" s="5"/>
      <c r="FU427" s="5"/>
      <c r="FV427" s="5"/>
      <c r="FW427" s="5"/>
      <c r="FX427" s="5"/>
      <c r="FY427" s="5"/>
      <c r="FZ427" s="5"/>
      <c r="GA427" s="5"/>
      <c r="GB427" s="5"/>
      <c r="GC427" s="5"/>
      <c r="GD427" s="5"/>
      <c r="GE427" s="5"/>
      <c r="GF427" s="5"/>
      <c r="GG427" s="5"/>
      <c r="GH427" s="5"/>
      <c r="GI427" s="5"/>
      <c r="GJ427" s="5"/>
      <c r="GK427" s="5"/>
      <c r="GL427" s="5"/>
      <c r="GM427" s="5"/>
      <c r="GN427" s="5"/>
      <c r="GO427" s="5"/>
      <c r="GP427" s="5"/>
      <c r="GQ427" s="5"/>
      <c r="GR427" s="5"/>
      <c r="GS427" s="5"/>
      <c r="GT427" s="5"/>
      <c r="GU427" s="5"/>
      <c r="GV427" s="5"/>
      <c r="GW427" s="5"/>
      <c r="GX427" s="5"/>
      <c r="GY427" s="5"/>
      <c r="GZ427" s="5"/>
      <c r="HA427" s="5"/>
      <c r="HB427" s="5"/>
      <c r="HC427" s="5"/>
      <c r="HD427" s="5"/>
      <c r="HE427" s="5"/>
      <c r="HF427" s="5"/>
      <c r="HG427" s="5"/>
      <c r="HH427" s="5"/>
      <c r="HI427" s="5"/>
      <c r="HJ427" s="5"/>
      <c r="HK427" s="5"/>
      <c r="HL427" s="5"/>
      <c r="HM427" s="5"/>
      <c r="HN427" s="5"/>
      <c r="HO427" s="5"/>
      <c r="HP427" s="5"/>
      <c r="HQ427" s="5"/>
      <c r="HR427" s="5"/>
      <c r="HS427" s="5"/>
      <c r="HT427" s="5"/>
      <c r="HU427" s="5"/>
      <c r="HV427" s="5"/>
      <c r="HW427" s="5"/>
      <c r="HX427" s="5"/>
      <c r="HY427" s="5"/>
      <c r="HZ427" s="5"/>
      <c r="IA427" s="5"/>
      <c r="IB427" s="5"/>
      <c r="IC427" s="5"/>
      <c r="ID427" s="5"/>
      <c r="IE427" s="5"/>
      <c r="IF427" s="5"/>
      <c r="IG427" s="5"/>
      <c r="IH427" s="5"/>
      <c r="II427" s="5"/>
      <c r="IJ427" s="5"/>
      <c r="IK427" s="5"/>
      <c r="IL427" s="5"/>
      <c r="IM427" s="5"/>
      <c r="IN427" s="5"/>
      <c r="IO427" s="5"/>
      <c r="IP427" s="5"/>
      <c r="IQ427" s="5"/>
      <c r="IR427" s="5"/>
      <c r="IS427" s="5"/>
      <c r="IT427" s="5"/>
    </row>
    <row r="428" spans="1:254" ht="18" customHeight="1">
      <c r="A428" s="1"/>
      <c r="B428" s="1"/>
      <c r="C428" s="1"/>
      <c r="D428" s="1"/>
      <c r="E428" s="1"/>
      <c r="F428" s="1"/>
      <c r="G428" s="19" t="s">
        <v>8</v>
      </c>
      <c r="H428" s="20" t="s">
        <v>9</v>
      </c>
      <c r="I428" s="20" t="s">
        <v>9</v>
      </c>
      <c r="J428" s="20" t="s">
        <v>9</v>
      </c>
      <c r="K428" s="20" t="s">
        <v>9</v>
      </c>
      <c r="L428" s="20" t="s">
        <v>9</v>
      </c>
      <c r="M428" s="20" t="s">
        <v>9</v>
      </c>
      <c r="N428" s="30"/>
      <c r="O428" s="11">
        <f t="shared" si="10"/>
        <v>0</v>
      </c>
      <c r="P428" s="30"/>
      <c r="Q428" s="50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  <c r="EW428" s="5"/>
      <c r="EX428" s="5"/>
      <c r="EY428" s="5"/>
      <c r="EZ428" s="5"/>
      <c r="FA428" s="5"/>
      <c r="FB428" s="5"/>
      <c r="FC428" s="5"/>
      <c r="FD428" s="5"/>
      <c r="FE428" s="5"/>
      <c r="FF428" s="5"/>
      <c r="FG428" s="5"/>
      <c r="FH428" s="5"/>
      <c r="FI428" s="5"/>
      <c r="FJ428" s="5"/>
      <c r="FK428" s="5"/>
      <c r="FL428" s="5"/>
      <c r="FM428" s="5"/>
      <c r="FN428" s="5"/>
      <c r="FO428" s="5"/>
      <c r="FP428" s="5"/>
      <c r="FQ428" s="5"/>
      <c r="FR428" s="5"/>
      <c r="FS428" s="5"/>
      <c r="FT428" s="5"/>
      <c r="FU428" s="5"/>
      <c r="FV428" s="5"/>
      <c r="FW428" s="5"/>
      <c r="FX428" s="5"/>
      <c r="FY428" s="5"/>
      <c r="FZ428" s="5"/>
      <c r="GA428" s="5"/>
      <c r="GB428" s="5"/>
      <c r="GC428" s="5"/>
      <c r="GD428" s="5"/>
      <c r="GE428" s="5"/>
      <c r="GF428" s="5"/>
      <c r="GG428" s="5"/>
      <c r="GH428" s="5"/>
      <c r="GI428" s="5"/>
      <c r="GJ428" s="5"/>
      <c r="GK428" s="5"/>
      <c r="GL428" s="5"/>
      <c r="GM428" s="5"/>
      <c r="GN428" s="5"/>
      <c r="GO428" s="5"/>
      <c r="GP428" s="5"/>
      <c r="GQ428" s="5"/>
      <c r="GR428" s="5"/>
      <c r="GS428" s="5"/>
      <c r="GT428" s="5"/>
      <c r="GU428" s="5"/>
      <c r="GV428" s="5"/>
      <c r="GW428" s="5"/>
      <c r="GX428" s="5"/>
      <c r="GY428" s="5"/>
      <c r="GZ428" s="5"/>
      <c r="HA428" s="5"/>
      <c r="HB428" s="5"/>
      <c r="HC428" s="5"/>
      <c r="HD428" s="5"/>
      <c r="HE428" s="5"/>
      <c r="HF428" s="5"/>
      <c r="HG428" s="5"/>
      <c r="HH428" s="5"/>
      <c r="HI428" s="5"/>
      <c r="HJ428" s="5"/>
      <c r="HK428" s="5"/>
      <c r="HL428" s="5"/>
      <c r="HM428" s="5"/>
      <c r="HN428" s="5"/>
      <c r="HO428" s="5"/>
      <c r="HP428" s="5"/>
      <c r="HQ428" s="5"/>
      <c r="HR428" s="5"/>
      <c r="HS428" s="5"/>
      <c r="HT428" s="5"/>
      <c r="HU428" s="5"/>
      <c r="HV428" s="5"/>
      <c r="HW428" s="5"/>
      <c r="HX428" s="5"/>
      <c r="HY428" s="5"/>
      <c r="HZ428" s="5"/>
      <c r="IA428" s="5"/>
      <c r="IB428" s="5"/>
      <c r="IC428" s="5"/>
      <c r="ID428" s="5"/>
      <c r="IE428" s="5"/>
      <c r="IF428" s="5"/>
      <c r="IG428" s="5"/>
      <c r="IH428" s="5"/>
      <c r="II428" s="5"/>
      <c r="IJ428" s="5"/>
      <c r="IK428" s="5"/>
      <c r="IL428" s="5"/>
      <c r="IM428" s="5"/>
      <c r="IN428" s="5"/>
      <c r="IO428" s="5"/>
      <c r="IP428" s="5"/>
      <c r="IQ428" s="5"/>
      <c r="IR428" s="5"/>
      <c r="IS428" s="5"/>
      <c r="IT428" s="5"/>
    </row>
    <row r="429" spans="1:254" ht="18" customHeight="1">
      <c r="A429" s="1"/>
      <c r="B429" s="1"/>
      <c r="C429" s="3" t="s">
        <v>201</v>
      </c>
      <c r="D429" s="3"/>
      <c r="E429" s="1"/>
      <c r="F429" s="1"/>
      <c r="G429" s="19" t="s">
        <v>25</v>
      </c>
      <c r="H429" s="3">
        <v>1</v>
      </c>
      <c r="I429" s="2"/>
      <c r="J429" s="2"/>
      <c r="K429" s="2"/>
      <c r="L429" s="2"/>
      <c r="M429" s="2"/>
      <c r="N429" s="30"/>
      <c r="O429" s="11">
        <f t="shared" si="10"/>
        <v>0</v>
      </c>
      <c r="P429" s="30"/>
      <c r="Q429" s="50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/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  <c r="FO429" s="5"/>
      <c r="FP429" s="5"/>
      <c r="FQ429" s="5"/>
      <c r="FR429" s="5"/>
      <c r="FS429" s="5"/>
      <c r="FT429" s="5"/>
      <c r="FU429" s="5"/>
      <c r="FV429" s="5"/>
      <c r="FW429" s="5"/>
      <c r="FX429" s="5"/>
      <c r="FY429" s="5"/>
      <c r="FZ429" s="5"/>
      <c r="GA429" s="5"/>
      <c r="GB429" s="5"/>
      <c r="GC429" s="5"/>
      <c r="GD429" s="5"/>
      <c r="GE429" s="5"/>
      <c r="GF429" s="5"/>
      <c r="GG429" s="5"/>
      <c r="GH429" s="5"/>
      <c r="GI429" s="5"/>
      <c r="GJ429" s="5"/>
      <c r="GK429" s="5"/>
      <c r="GL429" s="5"/>
      <c r="GM429" s="5"/>
      <c r="GN429" s="5"/>
      <c r="GO429" s="5"/>
      <c r="GP429" s="5"/>
      <c r="GQ429" s="5"/>
      <c r="GR429" s="5"/>
      <c r="GS429" s="5"/>
      <c r="GT429" s="5"/>
      <c r="GU429" s="5"/>
      <c r="GV429" s="5"/>
      <c r="GW429" s="5"/>
      <c r="GX429" s="5"/>
      <c r="GY429" s="5"/>
      <c r="GZ429" s="5"/>
      <c r="HA429" s="5"/>
      <c r="HB429" s="5"/>
      <c r="HC429" s="5"/>
      <c r="HD429" s="5"/>
      <c r="HE429" s="5"/>
      <c r="HF429" s="5"/>
      <c r="HG429" s="5"/>
      <c r="HH429" s="5"/>
      <c r="HI429" s="5"/>
      <c r="HJ429" s="5"/>
      <c r="HK429" s="5"/>
      <c r="HL429" s="5"/>
      <c r="HM429" s="5"/>
      <c r="HN429" s="5"/>
      <c r="HO429" s="5"/>
      <c r="HP429" s="5"/>
      <c r="HQ429" s="5"/>
      <c r="HR429" s="5"/>
      <c r="HS429" s="5"/>
      <c r="HT429" s="5"/>
      <c r="HU429" s="5"/>
      <c r="HV429" s="5"/>
      <c r="HW429" s="5"/>
      <c r="HX429" s="5"/>
      <c r="HY429" s="5"/>
      <c r="HZ429" s="5"/>
      <c r="IA429" s="5"/>
      <c r="IB429" s="5"/>
      <c r="IC429" s="5"/>
      <c r="ID429" s="5"/>
      <c r="IE429" s="5"/>
      <c r="IF429" s="5"/>
      <c r="IG429" s="5"/>
      <c r="IH429" s="5"/>
      <c r="II429" s="5"/>
      <c r="IJ429" s="5"/>
      <c r="IK429" s="5"/>
      <c r="IL429" s="5"/>
      <c r="IM429" s="5"/>
      <c r="IN429" s="5"/>
      <c r="IO429" s="5"/>
      <c r="IP429" s="5"/>
      <c r="IQ429" s="5"/>
      <c r="IR429" s="5"/>
      <c r="IS429" s="5"/>
      <c r="IT429" s="5"/>
    </row>
    <row r="430" spans="1:254" ht="18" customHeight="1">
      <c r="A430" s="1"/>
      <c r="B430" s="1"/>
      <c r="C430" s="1"/>
      <c r="D430" s="1"/>
      <c r="E430" s="1"/>
      <c r="F430" s="1"/>
      <c r="G430" s="23" t="s">
        <v>11</v>
      </c>
      <c r="H430" s="24">
        <v>0</v>
      </c>
      <c r="I430" s="25"/>
      <c r="J430" s="25"/>
      <c r="K430" s="25"/>
      <c r="L430" s="25"/>
      <c r="M430" s="25"/>
      <c r="N430" s="30"/>
      <c r="O430" s="11">
        <f t="shared" si="10"/>
        <v>475</v>
      </c>
      <c r="P430" s="11">
        <v>950</v>
      </c>
      <c r="Q430" s="49">
        <f>SUM(H430:K430)*O430</f>
        <v>0</v>
      </c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  <c r="EW430" s="5"/>
      <c r="EX430" s="5"/>
      <c r="EY430" s="5"/>
      <c r="EZ430" s="5"/>
      <c r="FA430" s="5"/>
      <c r="FB430" s="5"/>
      <c r="FC430" s="5"/>
      <c r="FD430" s="5"/>
      <c r="FE430" s="5"/>
      <c r="FF430" s="5"/>
      <c r="FG430" s="5"/>
      <c r="FH430" s="5"/>
      <c r="FI430" s="5"/>
      <c r="FJ430" s="5"/>
      <c r="FK430" s="5"/>
      <c r="FL430" s="5"/>
      <c r="FM430" s="5"/>
      <c r="FN430" s="5"/>
      <c r="FO430" s="5"/>
      <c r="FP430" s="5"/>
      <c r="FQ430" s="5"/>
      <c r="FR430" s="5"/>
      <c r="FS430" s="5"/>
      <c r="FT430" s="5"/>
      <c r="FU430" s="5"/>
      <c r="FV430" s="5"/>
      <c r="FW430" s="5"/>
      <c r="FX430" s="5"/>
      <c r="FY430" s="5"/>
      <c r="FZ430" s="5"/>
      <c r="GA430" s="5"/>
      <c r="GB430" s="5"/>
      <c r="GC430" s="5"/>
      <c r="GD430" s="5"/>
      <c r="GE430" s="5"/>
      <c r="GF430" s="5"/>
      <c r="GG430" s="5"/>
      <c r="GH430" s="5"/>
      <c r="GI430" s="5"/>
      <c r="GJ430" s="5"/>
      <c r="GK430" s="5"/>
      <c r="GL430" s="5"/>
      <c r="GM430" s="5"/>
      <c r="GN430" s="5"/>
      <c r="GO430" s="5"/>
      <c r="GP430" s="5"/>
      <c r="GQ430" s="5"/>
      <c r="GR430" s="5"/>
      <c r="GS430" s="5"/>
      <c r="GT430" s="5"/>
      <c r="GU430" s="5"/>
      <c r="GV430" s="5"/>
      <c r="GW430" s="5"/>
      <c r="GX430" s="5"/>
      <c r="GY430" s="5"/>
      <c r="GZ430" s="5"/>
      <c r="HA430" s="5"/>
      <c r="HB430" s="5"/>
      <c r="HC430" s="5"/>
      <c r="HD430" s="5"/>
      <c r="HE430" s="5"/>
      <c r="HF430" s="5"/>
      <c r="HG430" s="5"/>
      <c r="HH430" s="5"/>
      <c r="HI430" s="5"/>
      <c r="HJ430" s="5"/>
      <c r="HK430" s="5"/>
      <c r="HL430" s="5"/>
      <c r="HM430" s="5"/>
      <c r="HN430" s="5"/>
      <c r="HO430" s="5"/>
      <c r="HP430" s="5"/>
      <c r="HQ430" s="5"/>
      <c r="HR430" s="5"/>
      <c r="HS430" s="5"/>
      <c r="HT430" s="5"/>
      <c r="HU430" s="5"/>
      <c r="HV430" s="5"/>
      <c r="HW430" s="5"/>
      <c r="HX430" s="5"/>
      <c r="HY430" s="5"/>
      <c r="HZ430" s="5"/>
      <c r="IA430" s="5"/>
      <c r="IB430" s="5"/>
      <c r="IC430" s="5"/>
      <c r="ID430" s="5"/>
      <c r="IE430" s="5"/>
      <c r="IF430" s="5"/>
      <c r="IG430" s="5"/>
      <c r="IH430" s="5"/>
      <c r="II430" s="5"/>
      <c r="IJ430" s="5"/>
      <c r="IK430" s="5"/>
      <c r="IL430" s="5"/>
      <c r="IM430" s="5"/>
      <c r="IN430" s="5"/>
      <c r="IO430" s="5"/>
      <c r="IP430" s="5"/>
      <c r="IQ430" s="5"/>
      <c r="IR430" s="5"/>
      <c r="IS430" s="5"/>
      <c r="IT430" s="5"/>
    </row>
    <row r="431" spans="1:254" ht="18" customHeight="1">
      <c r="C431" s="3" t="s">
        <v>248</v>
      </c>
      <c r="D431" s="3"/>
      <c r="E431" s="1"/>
      <c r="F431" s="1"/>
      <c r="G431" s="19" t="s">
        <v>12</v>
      </c>
      <c r="H431" s="3">
        <v>1</v>
      </c>
      <c r="I431" s="2"/>
      <c r="J431" s="2"/>
      <c r="K431" s="2"/>
      <c r="L431" s="2"/>
      <c r="M431" s="2"/>
      <c r="O431" s="11">
        <f t="shared" si="10"/>
        <v>0</v>
      </c>
      <c r="Q431" s="50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/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  <c r="FO431" s="5"/>
      <c r="FP431" s="5"/>
      <c r="FQ431" s="5"/>
      <c r="FR431" s="5"/>
      <c r="FS431" s="5"/>
      <c r="FT431" s="5"/>
      <c r="FU431" s="5"/>
      <c r="FV431" s="5"/>
      <c r="FW431" s="5"/>
      <c r="FX431" s="5"/>
      <c r="FY431" s="5"/>
      <c r="FZ431" s="5"/>
      <c r="GA431" s="5"/>
      <c r="GB431" s="5"/>
      <c r="GC431" s="5"/>
      <c r="GD431" s="5"/>
      <c r="GE431" s="5"/>
      <c r="GF431" s="5"/>
      <c r="GG431" s="5"/>
      <c r="GH431" s="5"/>
      <c r="GI431" s="5"/>
      <c r="GJ431" s="5"/>
      <c r="GK431" s="5"/>
      <c r="GL431" s="5"/>
      <c r="GM431" s="5"/>
      <c r="GN431" s="5"/>
      <c r="GO431" s="5"/>
      <c r="GP431" s="5"/>
      <c r="GQ431" s="5"/>
      <c r="GR431" s="5"/>
      <c r="GS431" s="5"/>
      <c r="GT431" s="5"/>
      <c r="GU431" s="5"/>
      <c r="GV431" s="5"/>
      <c r="GW431" s="5"/>
      <c r="GX431" s="5"/>
      <c r="GY431" s="5"/>
      <c r="GZ431" s="5"/>
      <c r="HA431" s="5"/>
      <c r="HB431" s="5"/>
      <c r="HC431" s="5"/>
      <c r="HD431" s="5"/>
      <c r="HE431" s="5"/>
      <c r="HF431" s="5"/>
      <c r="HG431" s="5"/>
      <c r="HH431" s="5"/>
      <c r="HI431" s="5"/>
      <c r="HJ431" s="5"/>
      <c r="HK431" s="5"/>
      <c r="HL431" s="5"/>
      <c r="HM431" s="5"/>
      <c r="HN431" s="5"/>
      <c r="HO431" s="5"/>
      <c r="HP431" s="5"/>
      <c r="HQ431" s="5"/>
      <c r="HR431" s="5"/>
      <c r="HS431" s="5"/>
      <c r="HT431" s="5"/>
      <c r="HU431" s="5"/>
      <c r="HV431" s="5"/>
      <c r="HW431" s="5"/>
      <c r="HX431" s="5"/>
      <c r="HY431" s="5"/>
      <c r="HZ431" s="5"/>
      <c r="IA431" s="5"/>
      <c r="IB431" s="5"/>
      <c r="IC431" s="5"/>
      <c r="ID431" s="5"/>
      <c r="IE431" s="5"/>
      <c r="IF431" s="5"/>
      <c r="IG431" s="5"/>
      <c r="IH431" s="5"/>
      <c r="II431" s="5"/>
      <c r="IJ431" s="5"/>
      <c r="IK431" s="5"/>
      <c r="IL431" s="5"/>
      <c r="IM431" s="5"/>
      <c r="IN431" s="5"/>
      <c r="IO431" s="5"/>
      <c r="IP431" s="5"/>
      <c r="IQ431" s="5"/>
      <c r="IR431" s="5"/>
      <c r="IS431" s="5"/>
      <c r="IT431" s="5"/>
    </row>
    <row r="432" spans="1:254" ht="18" customHeight="1">
      <c r="C432" s="1"/>
      <c r="D432" s="1"/>
      <c r="E432" s="1"/>
      <c r="F432" s="1"/>
      <c r="G432" s="23" t="s">
        <v>11</v>
      </c>
      <c r="H432" s="24">
        <v>0</v>
      </c>
      <c r="I432" s="25"/>
      <c r="J432" s="25"/>
      <c r="K432" s="25"/>
      <c r="L432" s="25"/>
      <c r="M432" s="25"/>
      <c r="O432" s="11">
        <f t="shared" si="10"/>
        <v>475</v>
      </c>
      <c r="P432" s="11">
        <v>950</v>
      </c>
      <c r="Q432" s="49">
        <f>SUM(H432:K432)*O432</f>
        <v>0</v>
      </c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  <c r="EV432" s="5"/>
      <c r="EW432" s="5"/>
      <c r="EX432" s="5"/>
      <c r="EY432" s="5"/>
      <c r="EZ432" s="5"/>
      <c r="FA432" s="5"/>
      <c r="FB432" s="5"/>
      <c r="FC432" s="5"/>
      <c r="FD432" s="5"/>
      <c r="FE432" s="5"/>
      <c r="FF432" s="5"/>
      <c r="FG432" s="5"/>
      <c r="FH432" s="5"/>
      <c r="FI432" s="5"/>
      <c r="FJ432" s="5"/>
      <c r="FK432" s="5"/>
      <c r="FL432" s="5"/>
      <c r="FM432" s="5"/>
      <c r="FN432" s="5"/>
      <c r="FO432" s="5"/>
      <c r="FP432" s="5"/>
      <c r="FQ432" s="5"/>
      <c r="FR432" s="5"/>
      <c r="FS432" s="5"/>
      <c r="FT432" s="5"/>
      <c r="FU432" s="5"/>
      <c r="FV432" s="5"/>
      <c r="FW432" s="5"/>
      <c r="FX432" s="5"/>
      <c r="FY432" s="5"/>
      <c r="FZ432" s="5"/>
      <c r="GA432" s="5"/>
      <c r="GB432" s="5"/>
      <c r="GC432" s="5"/>
      <c r="GD432" s="5"/>
      <c r="GE432" s="5"/>
      <c r="GF432" s="5"/>
      <c r="GG432" s="5"/>
      <c r="GH432" s="5"/>
      <c r="GI432" s="5"/>
      <c r="GJ432" s="5"/>
      <c r="GK432" s="5"/>
      <c r="GL432" s="5"/>
      <c r="GM432" s="5"/>
      <c r="GN432" s="5"/>
      <c r="GO432" s="5"/>
      <c r="GP432" s="5"/>
      <c r="GQ432" s="5"/>
      <c r="GR432" s="5"/>
      <c r="GS432" s="5"/>
      <c r="GT432" s="5"/>
      <c r="GU432" s="5"/>
      <c r="GV432" s="5"/>
      <c r="GW432" s="5"/>
      <c r="GX432" s="5"/>
      <c r="GY432" s="5"/>
      <c r="GZ432" s="5"/>
      <c r="HA432" s="5"/>
      <c r="HB432" s="5"/>
      <c r="HC432" s="5"/>
      <c r="HD432" s="5"/>
      <c r="HE432" s="5"/>
      <c r="HF432" s="5"/>
      <c r="HG432" s="5"/>
      <c r="HH432" s="5"/>
      <c r="HI432" s="5"/>
      <c r="HJ432" s="5"/>
      <c r="HK432" s="5"/>
      <c r="HL432" s="5"/>
      <c r="HM432" s="5"/>
      <c r="HN432" s="5"/>
      <c r="HO432" s="5"/>
      <c r="HP432" s="5"/>
      <c r="HQ432" s="5"/>
      <c r="HR432" s="5"/>
      <c r="HS432" s="5"/>
      <c r="HT432" s="5"/>
      <c r="HU432" s="5"/>
      <c r="HV432" s="5"/>
      <c r="HW432" s="5"/>
      <c r="HX432" s="5"/>
      <c r="HY432" s="5"/>
      <c r="HZ432" s="5"/>
      <c r="IA432" s="5"/>
      <c r="IB432" s="5"/>
      <c r="IC432" s="5"/>
      <c r="ID432" s="5"/>
      <c r="IE432" s="5"/>
      <c r="IF432" s="5"/>
      <c r="IG432" s="5"/>
      <c r="IH432" s="5"/>
      <c r="II432" s="5"/>
      <c r="IJ432" s="5"/>
      <c r="IK432" s="5"/>
      <c r="IL432" s="5"/>
      <c r="IM432" s="5"/>
      <c r="IN432" s="5"/>
      <c r="IO432" s="5"/>
      <c r="IP432" s="5"/>
      <c r="IQ432" s="5"/>
      <c r="IR432" s="5"/>
      <c r="IS432" s="5"/>
      <c r="IT432" s="5"/>
    </row>
    <row r="433" spans="1:254" ht="18" customHeight="1">
      <c r="C433" s="3" t="s">
        <v>190</v>
      </c>
      <c r="D433" s="3"/>
      <c r="E433" s="1"/>
      <c r="F433" s="1"/>
      <c r="G433" s="19" t="s">
        <v>19</v>
      </c>
      <c r="H433" s="3">
        <v>1</v>
      </c>
      <c r="I433" s="2"/>
      <c r="J433" s="2"/>
      <c r="K433" s="2"/>
      <c r="L433" s="2"/>
      <c r="M433" s="2"/>
      <c r="O433" s="11">
        <f t="shared" si="10"/>
        <v>0</v>
      </c>
      <c r="Q433" s="50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  <c r="EW433" s="5"/>
      <c r="EX433" s="5"/>
      <c r="EY433" s="5"/>
      <c r="EZ433" s="5"/>
      <c r="FA433" s="5"/>
      <c r="FB433" s="5"/>
      <c r="FC433" s="5"/>
      <c r="FD433" s="5"/>
      <c r="FE433" s="5"/>
      <c r="FF433" s="5"/>
      <c r="FG433" s="5"/>
      <c r="FH433" s="5"/>
      <c r="FI433" s="5"/>
      <c r="FJ433" s="5"/>
      <c r="FK433" s="5"/>
      <c r="FL433" s="5"/>
      <c r="FM433" s="5"/>
      <c r="FN433" s="5"/>
      <c r="FO433" s="5"/>
      <c r="FP433" s="5"/>
      <c r="FQ433" s="5"/>
      <c r="FR433" s="5"/>
      <c r="FS433" s="5"/>
      <c r="FT433" s="5"/>
      <c r="FU433" s="5"/>
      <c r="FV433" s="5"/>
      <c r="FW433" s="5"/>
      <c r="FX433" s="5"/>
      <c r="FY433" s="5"/>
      <c r="FZ433" s="5"/>
      <c r="GA433" s="5"/>
      <c r="GB433" s="5"/>
      <c r="GC433" s="5"/>
      <c r="GD433" s="5"/>
      <c r="GE433" s="5"/>
      <c r="GF433" s="5"/>
      <c r="GG433" s="5"/>
      <c r="GH433" s="5"/>
      <c r="GI433" s="5"/>
      <c r="GJ433" s="5"/>
      <c r="GK433" s="5"/>
      <c r="GL433" s="5"/>
      <c r="GM433" s="5"/>
      <c r="GN433" s="5"/>
      <c r="GO433" s="5"/>
      <c r="GP433" s="5"/>
      <c r="GQ433" s="5"/>
      <c r="GR433" s="5"/>
      <c r="GS433" s="5"/>
      <c r="GT433" s="5"/>
      <c r="GU433" s="5"/>
      <c r="GV433" s="5"/>
      <c r="GW433" s="5"/>
      <c r="GX433" s="5"/>
      <c r="GY433" s="5"/>
      <c r="GZ433" s="5"/>
      <c r="HA433" s="5"/>
      <c r="HB433" s="5"/>
      <c r="HC433" s="5"/>
      <c r="HD433" s="5"/>
      <c r="HE433" s="5"/>
      <c r="HF433" s="5"/>
      <c r="HG433" s="5"/>
      <c r="HH433" s="5"/>
      <c r="HI433" s="5"/>
      <c r="HJ433" s="5"/>
      <c r="HK433" s="5"/>
      <c r="HL433" s="5"/>
      <c r="HM433" s="5"/>
      <c r="HN433" s="5"/>
      <c r="HO433" s="5"/>
      <c r="HP433" s="5"/>
      <c r="HQ433" s="5"/>
      <c r="HR433" s="5"/>
      <c r="HS433" s="5"/>
      <c r="HT433" s="5"/>
      <c r="HU433" s="5"/>
      <c r="HV433" s="5"/>
      <c r="HW433" s="5"/>
      <c r="HX433" s="5"/>
      <c r="HY433" s="5"/>
      <c r="HZ433" s="5"/>
      <c r="IA433" s="5"/>
      <c r="IB433" s="5"/>
      <c r="IC433" s="5"/>
      <c r="ID433" s="5"/>
      <c r="IE433" s="5"/>
      <c r="IF433" s="5"/>
      <c r="IG433" s="5"/>
      <c r="IH433" s="5"/>
      <c r="II433" s="5"/>
      <c r="IJ433" s="5"/>
      <c r="IK433" s="5"/>
      <c r="IL433" s="5"/>
      <c r="IM433" s="5"/>
      <c r="IN433" s="5"/>
      <c r="IO433" s="5"/>
      <c r="IP433" s="5"/>
      <c r="IQ433" s="5"/>
      <c r="IR433" s="5"/>
      <c r="IS433" s="5"/>
      <c r="IT433" s="5"/>
    </row>
    <row r="434" spans="1:254" ht="23.25" customHeight="1">
      <c r="C434" s="1"/>
      <c r="D434" s="1"/>
      <c r="E434" s="1"/>
      <c r="F434" s="1"/>
      <c r="G434" s="23" t="s">
        <v>11</v>
      </c>
      <c r="H434" s="24">
        <v>0</v>
      </c>
      <c r="I434" s="25"/>
      <c r="J434" s="25"/>
      <c r="K434" s="25"/>
      <c r="L434" s="25"/>
      <c r="M434" s="25"/>
      <c r="O434" s="11">
        <f t="shared" si="10"/>
        <v>475</v>
      </c>
      <c r="P434" s="11">
        <v>950</v>
      </c>
      <c r="Q434" s="49">
        <f>SUM(H434:K434)*O434</f>
        <v>0</v>
      </c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  <c r="EV434" s="5"/>
      <c r="EW434" s="5"/>
      <c r="EX434" s="5"/>
      <c r="EY434" s="5"/>
      <c r="EZ434" s="5"/>
      <c r="FA434" s="5"/>
      <c r="FB434" s="5"/>
      <c r="FC434" s="5"/>
      <c r="FD434" s="5"/>
      <c r="FE434" s="5"/>
      <c r="FF434" s="5"/>
      <c r="FG434" s="5"/>
      <c r="FH434" s="5"/>
      <c r="FI434" s="5"/>
      <c r="FJ434" s="5"/>
      <c r="FK434" s="5"/>
      <c r="FL434" s="5"/>
      <c r="FM434" s="5"/>
      <c r="FN434" s="5"/>
      <c r="FO434" s="5"/>
      <c r="FP434" s="5"/>
      <c r="FQ434" s="5"/>
      <c r="FR434" s="5"/>
      <c r="FS434" s="5"/>
      <c r="FT434" s="5"/>
      <c r="FU434" s="5"/>
      <c r="FV434" s="5"/>
      <c r="FW434" s="5"/>
      <c r="FX434" s="5"/>
      <c r="FY434" s="5"/>
      <c r="FZ434" s="5"/>
      <c r="GA434" s="5"/>
      <c r="GB434" s="5"/>
      <c r="GC434" s="5"/>
      <c r="GD434" s="5"/>
      <c r="GE434" s="5"/>
      <c r="GF434" s="5"/>
      <c r="GG434" s="5"/>
      <c r="GH434" s="5"/>
      <c r="GI434" s="5"/>
      <c r="GJ434" s="5"/>
      <c r="GK434" s="5"/>
      <c r="GL434" s="5"/>
      <c r="GM434" s="5"/>
      <c r="GN434" s="5"/>
      <c r="GO434" s="5"/>
      <c r="GP434" s="5"/>
      <c r="GQ434" s="5"/>
      <c r="GR434" s="5"/>
      <c r="GS434" s="5"/>
      <c r="GT434" s="5"/>
      <c r="GU434" s="5"/>
      <c r="GV434" s="5"/>
      <c r="GW434" s="5"/>
      <c r="GX434" s="5"/>
      <c r="GY434" s="5"/>
      <c r="GZ434" s="5"/>
      <c r="HA434" s="5"/>
      <c r="HB434" s="5"/>
      <c r="HC434" s="5"/>
      <c r="HD434" s="5"/>
      <c r="HE434" s="5"/>
      <c r="HF434" s="5"/>
      <c r="HG434" s="5"/>
      <c r="HH434" s="5"/>
      <c r="HI434" s="5"/>
      <c r="HJ434" s="5"/>
      <c r="HK434" s="5"/>
      <c r="HL434" s="5"/>
      <c r="HM434" s="5"/>
      <c r="HN434" s="5"/>
      <c r="HO434" s="5"/>
      <c r="HP434" s="5"/>
      <c r="HQ434" s="5"/>
      <c r="HR434" s="5"/>
      <c r="HS434" s="5"/>
      <c r="HT434" s="5"/>
      <c r="HU434" s="5"/>
      <c r="HV434" s="5"/>
      <c r="HW434" s="5"/>
      <c r="HX434" s="5"/>
      <c r="HY434" s="5"/>
      <c r="HZ434" s="5"/>
      <c r="IA434" s="5"/>
      <c r="IB434" s="5"/>
      <c r="IC434" s="5"/>
      <c r="ID434" s="5"/>
      <c r="IE434" s="5"/>
      <c r="IF434" s="5"/>
      <c r="IG434" s="5"/>
      <c r="IH434" s="5"/>
      <c r="II434" s="5"/>
      <c r="IJ434" s="5"/>
      <c r="IK434" s="5"/>
      <c r="IL434" s="5"/>
      <c r="IM434" s="5"/>
      <c r="IN434" s="5"/>
      <c r="IO434" s="5"/>
      <c r="IP434" s="5"/>
      <c r="IQ434" s="5"/>
      <c r="IR434" s="5"/>
      <c r="IS434" s="5"/>
      <c r="IT434" s="5"/>
    </row>
    <row r="435" spans="1:254" ht="18" customHeight="1">
      <c r="A435" s="11" t="s">
        <v>127</v>
      </c>
      <c r="B435" s="11"/>
      <c r="C435" s="26"/>
      <c r="D435" s="26"/>
      <c r="E435" s="11" t="s">
        <v>128</v>
      </c>
      <c r="F435" s="13" t="s">
        <v>130</v>
      </c>
      <c r="G435" s="13" t="s">
        <v>7</v>
      </c>
      <c r="H435" s="11">
        <v>52</v>
      </c>
      <c r="I435" s="12"/>
      <c r="J435" s="12"/>
      <c r="K435" s="12"/>
      <c r="L435" s="12"/>
      <c r="M435" s="12"/>
      <c r="N435" s="13" t="s">
        <v>129</v>
      </c>
      <c r="O435" s="11">
        <f t="shared" si="10"/>
        <v>325</v>
      </c>
      <c r="P435" s="11">
        <v>650</v>
      </c>
      <c r="Q435" s="50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  <c r="EW435" s="5"/>
      <c r="EX435" s="5"/>
      <c r="EY435" s="5"/>
      <c r="EZ435" s="5"/>
      <c r="FA435" s="5"/>
      <c r="FB435" s="5"/>
      <c r="FC435" s="5"/>
      <c r="FD435" s="5"/>
      <c r="FE435" s="5"/>
      <c r="FF435" s="5"/>
      <c r="FG435" s="5"/>
      <c r="FH435" s="5"/>
      <c r="FI435" s="5"/>
      <c r="FJ435" s="5"/>
      <c r="FK435" s="5"/>
      <c r="FL435" s="5"/>
      <c r="FM435" s="5"/>
      <c r="FN435" s="5"/>
      <c r="FO435" s="5"/>
      <c r="FP435" s="5"/>
      <c r="FQ435" s="5"/>
      <c r="FR435" s="5"/>
      <c r="FS435" s="5"/>
      <c r="FT435" s="5"/>
      <c r="FU435" s="5"/>
      <c r="FV435" s="5"/>
      <c r="FW435" s="5"/>
      <c r="FX435" s="5"/>
      <c r="FY435" s="5"/>
      <c r="FZ435" s="5"/>
      <c r="GA435" s="5"/>
      <c r="GB435" s="5"/>
      <c r="GC435" s="5"/>
      <c r="GD435" s="5"/>
      <c r="GE435" s="5"/>
      <c r="GF435" s="5"/>
      <c r="GG435" s="5"/>
      <c r="GH435" s="5"/>
      <c r="GI435" s="5"/>
      <c r="GJ435" s="5"/>
      <c r="GK435" s="5"/>
      <c r="GL435" s="5"/>
      <c r="GM435" s="5"/>
      <c r="GN435" s="5"/>
      <c r="GO435" s="5"/>
      <c r="GP435" s="5"/>
      <c r="GQ435" s="5"/>
      <c r="GR435" s="5"/>
      <c r="GS435" s="5"/>
      <c r="GT435" s="5"/>
      <c r="GU435" s="5"/>
      <c r="GV435" s="5"/>
      <c r="GW435" s="5"/>
      <c r="GX435" s="5"/>
      <c r="GY435" s="5"/>
      <c r="GZ435" s="5"/>
      <c r="HA435" s="5"/>
      <c r="HB435" s="5"/>
      <c r="HC435" s="5"/>
      <c r="HD435" s="5"/>
      <c r="HE435" s="5"/>
      <c r="HF435" s="5"/>
      <c r="HG435" s="5"/>
      <c r="HH435" s="5"/>
      <c r="HI435" s="5"/>
      <c r="HJ435" s="5"/>
      <c r="HK435" s="5"/>
      <c r="HL435" s="5"/>
      <c r="HM435" s="5"/>
      <c r="HN435" s="5"/>
      <c r="HO435" s="5"/>
      <c r="HP435" s="5"/>
      <c r="HQ435" s="5"/>
      <c r="HR435" s="5"/>
      <c r="HS435" s="5"/>
      <c r="HT435" s="5"/>
      <c r="HU435" s="5"/>
      <c r="HV435" s="5"/>
      <c r="HW435" s="5"/>
      <c r="HX435" s="5"/>
      <c r="HY435" s="5"/>
      <c r="HZ435" s="5"/>
      <c r="IA435" s="5"/>
      <c r="IB435" s="5"/>
      <c r="IC435" s="5"/>
      <c r="ID435" s="5"/>
      <c r="IE435" s="5"/>
      <c r="IF435" s="5"/>
      <c r="IG435" s="5"/>
      <c r="IH435" s="5"/>
      <c r="II435" s="5"/>
      <c r="IJ435" s="5"/>
      <c r="IK435" s="5"/>
      <c r="IL435" s="5"/>
      <c r="IM435" s="5"/>
      <c r="IN435" s="5"/>
      <c r="IO435" s="5"/>
      <c r="IP435" s="5"/>
      <c r="IQ435" s="5"/>
      <c r="IR435" s="5"/>
      <c r="IS435" s="5"/>
      <c r="IT435" s="5"/>
    </row>
    <row r="436" spans="1:254" ht="18" customHeight="1">
      <c r="A436" s="1"/>
      <c r="B436" s="1"/>
      <c r="C436" s="1"/>
      <c r="D436" s="1"/>
      <c r="E436" s="1"/>
      <c r="F436" s="1"/>
      <c r="G436" s="19" t="s">
        <v>8</v>
      </c>
      <c r="H436" s="20" t="s">
        <v>9</v>
      </c>
      <c r="I436" s="20" t="s">
        <v>9</v>
      </c>
      <c r="J436" s="20" t="s">
        <v>9</v>
      </c>
      <c r="K436" s="20" t="s">
        <v>9</v>
      </c>
      <c r="L436" s="20" t="s">
        <v>9</v>
      </c>
      <c r="M436" s="20" t="s">
        <v>9</v>
      </c>
      <c r="N436" s="30"/>
      <c r="O436" s="11">
        <f t="shared" si="10"/>
        <v>0</v>
      </c>
      <c r="P436" s="30"/>
      <c r="Q436" s="50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  <c r="EW436" s="5"/>
      <c r="EX436" s="5"/>
      <c r="EY436" s="5"/>
      <c r="EZ436" s="5"/>
      <c r="FA436" s="5"/>
      <c r="FB436" s="5"/>
      <c r="FC436" s="5"/>
      <c r="FD436" s="5"/>
      <c r="FE436" s="5"/>
      <c r="FF436" s="5"/>
      <c r="FG436" s="5"/>
      <c r="FH436" s="5"/>
      <c r="FI436" s="5"/>
      <c r="FJ436" s="5"/>
      <c r="FK436" s="5"/>
      <c r="FL436" s="5"/>
      <c r="FM436" s="5"/>
      <c r="FN436" s="5"/>
      <c r="FO436" s="5"/>
      <c r="FP436" s="5"/>
      <c r="FQ436" s="5"/>
      <c r="FR436" s="5"/>
      <c r="FS436" s="5"/>
      <c r="FT436" s="5"/>
      <c r="FU436" s="5"/>
      <c r="FV436" s="5"/>
      <c r="FW436" s="5"/>
      <c r="FX436" s="5"/>
      <c r="FY436" s="5"/>
      <c r="FZ436" s="5"/>
      <c r="GA436" s="5"/>
      <c r="GB436" s="5"/>
      <c r="GC436" s="5"/>
      <c r="GD436" s="5"/>
      <c r="GE436" s="5"/>
      <c r="GF436" s="5"/>
      <c r="GG436" s="5"/>
      <c r="GH436" s="5"/>
      <c r="GI436" s="5"/>
      <c r="GJ436" s="5"/>
      <c r="GK436" s="5"/>
      <c r="GL436" s="5"/>
      <c r="GM436" s="5"/>
      <c r="GN436" s="5"/>
      <c r="GO436" s="5"/>
      <c r="GP436" s="5"/>
      <c r="GQ436" s="5"/>
      <c r="GR436" s="5"/>
      <c r="GS436" s="5"/>
      <c r="GT436" s="5"/>
      <c r="GU436" s="5"/>
      <c r="GV436" s="5"/>
      <c r="GW436" s="5"/>
      <c r="GX436" s="5"/>
      <c r="GY436" s="5"/>
      <c r="GZ436" s="5"/>
      <c r="HA436" s="5"/>
      <c r="HB436" s="5"/>
      <c r="HC436" s="5"/>
      <c r="HD436" s="5"/>
      <c r="HE436" s="5"/>
      <c r="HF436" s="5"/>
      <c r="HG436" s="5"/>
      <c r="HH436" s="5"/>
      <c r="HI436" s="5"/>
      <c r="HJ436" s="5"/>
      <c r="HK436" s="5"/>
      <c r="HL436" s="5"/>
      <c r="HM436" s="5"/>
      <c r="HN436" s="5"/>
      <c r="HO436" s="5"/>
      <c r="HP436" s="5"/>
      <c r="HQ436" s="5"/>
      <c r="HR436" s="5"/>
      <c r="HS436" s="5"/>
      <c r="HT436" s="5"/>
      <c r="HU436" s="5"/>
      <c r="HV436" s="5"/>
      <c r="HW436" s="5"/>
      <c r="HX436" s="5"/>
      <c r="HY436" s="5"/>
      <c r="HZ436" s="5"/>
      <c r="IA436" s="5"/>
      <c r="IB436" s="5"/>
      <c r="IC436" s="5"/>
      <c r="ID436" s="5"/>
      <c r="IE436" s="5"/>
      <c r="IF436" s="5"/>
      <c r="IG436" s="5"/>
      <c r="IH436" s="5"/>
      <c r="II436" s="5"/>
      <c r="IJ436" s="5"/>
      <c r="IK436" s="5"/>
      <c r="IL436" s="5"/>
      <c r="IM436" s="5"/>
      <c r="IN436" s="5"/>
      <c r="IO436" s="5"/>
      <c r="IP436" s="5"/>
      <c r="IQ436" s="5"/>
      <c r="IR436" s="5"/>
      <c r="IS436" s="5"/>
      <c r="IT436" s="5"/>
    </row>
    <row r="437" spans="1:254" ht="18" customHeight="1">
      <c r="A437" s="1"/>
      <c r="B437" s="1"/>
      <c r="C437" s="3" t="s">
        <v>223</v>
      </c>
      <c r="D437" s="3"/>
      <c r="E437" s="1"/>
      <c r="F437" s="1"/>
      <c r="G437" s="19" t="s">
        <v>77</v>
      </c>
      <c r="H437" s="3">
        <v>136</v>
      </c>
      <c r="I437" s="2"/>
      <c r="J437" s="2"/>
      <c r="K437" s="2"/>
      <c r="L437" s="2"/>
      <c r="M437" s="2"/>
      <c r="N437" s="30"/>
      <c r="O437" s="11">
        <f t="shared" si="10"/>
        <v>0</v>
      </c>
      <c r="P437" s="30"/>
      <c r="Q437" s="50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/>
      <c r="EV437" s="5"/>
      <c r="EW437" s="5"/>
      <c r="EX437" s="5"/>
      <c r="EY437" s="5"/>
      <c r="EZ437" s="5"/>
      <c r="FA437" s="5"/>
      <c r="FB437" s="5"/>
      <c r="FC437" s="5"/>
      <c r="FD437" s="5"/>
      <c r="FE437" s="5"/>
      <c r="FF437" s="5"/>
      <c r="FG437" s="5"/>
      <c r="FH437" s="5"/>
      <c r="FI437" s="5"/>
      <c r="FJ437" s="5"/>
      <c r="FK437" s="5"/>
      <c r="FL437" s="5"/>
      <c r="FM437" s="5"/>
      <c r="FN437" s="5"/>
      <c r="FO437" s="5"/>
      <c r="FP437" s="5"/>
      <c r="FQ437" s="5"/>
      <c r="FR437" s="5"/>
      <c r="FS437" s="5"/>
      <c r="FT437" s="5"/>
      <c r="FU437" s="5"/>
      <c r="FV437" s="5"/>
      <c r="FW437" s="5"/>
      <c r="FX437" s="5"/>
      <c r="FY437" s="5"/>
      <c r="FZ437" s="5"/>
      <c r="GA437" s="5"/>
      <c r="GB437" s="5"/>
      <c r="GC437" s="5"/>
      <c r="GD437" s="5"/>
      <c r="GE437" s="5"/>
      <c r="GF437" s="5"/>
      <c r="GG437" s="5"/>
      <c r="GH437" s="5"/>
      <c r="GI437" s="5"/>
      <c r="GJ437" s="5"/>
      <c r="GK437" s="5"/>
      <c r="GL437" s="5"/>
      <c r="GM437" s="5"/>
      <c r="GN437" s="5"/>
      <c r="GO437" s="5"/>
      <c r="GP437" s="5"/>
      <c r="GQ437" s="5"/>
      <c r="GR437" s="5"/>
      <c r="GS437" s="5"/>
      <c r="GT437" s="5"/>
      <c r="GU437" s="5"/>
      <c r="GV437" s="5"/>
      <c r="GW437" s="5"/>
      <c r="GX437" s="5"/>
      <c r="GY437" s="5"/>
      <c r="GZ437" s="5"/>
      <c r="HA437" s="5"/>
      <c r="HB437" s="5"/>
      <c r="HC437" s="5"/>
      <c r="HD437" s="5"/>
      <c r="HE437" s="5"/>
      <c r="HF437" s="5"/>
      <c r="HG437" s="5"/>
      <c r="HH437" s="5"/>
      <c r="HI437" s="5"/>
      <c r="HJ437" s="5"/>
      <c r="HK437" s="5"/>
      <c r="HL437" s="5"/>
      <c r="HM437" s="5"/>
      <c r="HN437" s="5"/>
      <c r="HO437" s="5"/>
      <c r="HP437" s="5"/>
      <c r="HQ437" s="5"/>
      <c r="HR437" s="5"/>
      <c r="HS437" s="5"/>
      <c r="HT437" s="5"/>
      <c r="HU437" s="5"/>
      <c r="HV437" s="5"/>
      <c r="HW437" s="5"/>
      <c r="HX437" s="5"/>
      <c r="HY437" s="5"/>
      <c r="HZ437" s="5"/>
      <c r="IA437" s="5"/>
      <c r="IB437" s="5"/>
      <c r="IC437" s="5"/>
      <c r="ID437" s="5"/>
      <c r="IE437" s="5"/>
      <c r="IF437" s="5"/>
      <c r="IG437" s="5"/>
      <c r="IH437" s="5"/>
      <c r="II437" s="5"/>
      <c r="IJ437" s="5"/>
      <c r="IK437" s="5"/>
      <c r="IL437" s="5"/>
      <c r="IM437" s="5"/>
      <c r="IN437" s="5"/>
      <c r="IO437" s="5"/>
      <c r="IP437" s="5"/>
      <c r="IQ437" s="5"/>
      <c r="IR437" s="5"/>
      <c r="IS437" s="5"/>
      <c r="IT437" s="5"/>
    </row>
    <row r="438" spans="1:254" ht="18" customHeight="1">
      <c r="A438" s="1"/>
      <c r="B438" s="1"/>
      <c r="C438" s="1"/>
      <c r="D438" s="1"/>
      <c r="E438" s="1"/>
      <c r="F438" s="1"/>
      <c r="G438" s="23" t="s">
        <v>11</v>
      </c>
      <c r="H438" s="24">
        <v>0</v>
      </c>
      <c r="I438" s="25"/>
      <c r="J438" s="25"/>
      <c r="K438" s="25"/>
      <c r="L438" s="25"/>
      <c r="M438" s="25"/>
      <c r="N438" s="30"/>
      <c r="O438" s="11">
        <f t="shared" si="10"/>
        <v>325</v>
      </c>
      <c r="P438" s="11">
        <v>650</v>
      </c>
      <c r="Q438" s="49">
        <f>SUM(H438:K438)*O438</f>
        <v>0</v>
      </c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  <c r="EW438" s="5"/>
      <c r="EX438" s="5"/>
      <c r="EY438" s="5"/>
      <c r="EZ438" s="5"/>
      <c r="FA438" s="5"/>
      <c r="FB438" s="5"/>
      <c r="FC438" s="5"/>
      <c r="FD438" s="5"/>
      <c r="FE438" s="5"/>
      <c r="FF438" s="5"/>
      <c r="FG438" s="5"/>
      <c r="FH438" s="5"/>
      <c r="FI438" s="5"/>
      <c r="FJ438" s="5"/>
      <c r="FK438" s="5"/>
      <c r="FL438" s="5"/>
      <c r="FM438" s="5"/>
      <c r="FN438" s="5"/>
      <c r="FO438" s="5"/>
      <c r="FP438" s="5"/>
      <c r="FQ438" s="5"/>
      <c r="FR438" s="5"/>
      <c r="FS438" s="5"/>
      <c r="FT438" s="5"/>
      <c r="FU438" s="5"/>
      <c r="FV438" s="5"/>
      <c r="FW438" s="5"/>
      <c r="FX438" s="5"/>
      <c r="FY438" s="5"/>
      <c r="FZ438" s="5"/>
      <c r="GA438" s="5"/>
      <c r="GB438" s="5"/>
      <c r="GC438" s="5"/>
      <c r="GD438" s="5"/>
      <c r="GE438" s="5"/>
      <c r="GF438" s="5"/>
      <c r="GG438" s="5"/>
      <c r="GH438" s="5"/>
      <c r="GI438" s="5"/>
      <c r="GJ438" s="5"/>
      <c r="GK438" s="5"/>
      <c r="GL438" s="5"/>
      <c r="GM438" s="5"/>
      <c r="GN438" s="5"/>
      <c r="GO438" s="5"/>
      <c r="GP438" s="5"/>
      <c r="GQ438" s="5"/>
      <c r="GR438" s="5"/>
      <c r="GS438" s="5"/>
      <c r="GT438" s="5"/>
      <c r="GU438" s="5"/>
      <c r="GV438" s="5"/>
      <c r="GW438" s="5"/>
      <c r="GX438" s="5"/>
      <c r="GY438" s="5"/>
      <c r="GZ438" s="5"/>
      <c r="HA438" s="5"/>
      <c r="HB438" s="5"/>
      <c r="HC438" s="5"/>
      <c r="HD438" s="5"/>
      <c r="HE438" s="5"/>
      <c r="HF438" s="5"/>
      <c r="HG438" s="5"/>
      <c r="HH438" s="5"/>
      <c r="HI438" s="5"/>
      <c r="HJ438" s="5"/>
      <c r="HK438" s="5"/>
      <c r="HL438" s="5"/>
      <c r="HM438" s="5"/>
      <c r="HN438" s="5"/>
      <c r="HO438" s="5"/>
      <c r="HP438" s="5"/>
      <c r="HQ438" s="5"/>
      <c r="HR438" s="5"/>
      <c r="HS438" s="5"/>
      <c r="HT438" s="5"/>
      <c r="HU438" s="5"/>
      <c r="HV438" s="5"/>
      <c r="HW438" s="5"/>
      <c r="HX438" s="5"/>
      <c r="HY438" s="5"/>
      <c r="HZ438" s="5"/>
      <c r="IA438" s="5"/>
      <c r="IB438" s="5"/>
      <c r="IC438" s="5"/>
      <c r="ID438" s="5"/>
      <c r="IE438" s="5"/>
      <c r="IF438" s="5"/>
      <c r="IG438" s="5"/>
      <c r="IH438" s="5"/>
      <c r="II438" s="5"/>
      <c r="IJ438" s="5"/>
      <c r="IK438" s="5"/>
      <c r="IL438" s="5"/>
      <c r="IM438" s="5"/>
      <c r="IN438" s="5"/>
      <c r="IO438" s="5"/>
      <c r="IP438" s="5"/>
      <c r="IQ438" s="5"/>
      <c r="IR438" s="5"/>
      <c r="IS438" s="5"/>
      <c r="IT438" s="5"/>
    </row>
    <row r="439" spans="1:254" ht="18" customHeight="1">
      <c r="C439" s="3" t="s">
        <v>250</v>
      </c>
      <c r="D439" s="3"/>
      <c r="E439" s="1"/>
      <c r="F439" s="1"/>
      <c r="G439" s="19" t="s">
        <v>13</v>
      </c>
      <c r="H439" s="3">
        <v>42</v>
      </c>
      <c r="I439" s="2"/>
      <c r="J439" s="2"/>
      <c r="K439" s="2"/>
      <c r="L439" s="2"/>
      <c r="M439" s="2"/>
      <c r="O439" s="11">
        <f t="shared" si="10"/>
        <v>0</v>
      </c>
      <c r="Q439" s="50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  <c r="EV439" s="5"/>
      <c r="EW439" s="5"/>
      <c r="EX439" s="5"/>
      <c r="EY439" s="5"/>
      <c r="EZ439" s="5"/>
      <c r="FA439" s="5"/>
      <c r="FB439" s="5"/>
      <c r="FC439" s="5"/>
      <c r="FD439" s="5"/>
      <c r="FE439" s="5"/>
      <c r="FF439" s="5"/>
      <c r="FG439" s="5"/>
      <c r="FH439" s="5"/>
      <c r="FI439" s="5"/>
      <c r="FJ439" s="5"/>
      <c r="FK439" s="5"/>
      <c r="FL439" s="5"/>
      <c r="FM439" s="5"/>
      <c r="FN439" s="5"/>
      <c r="FO439" s="5"/>
      <c r="FP439" s="5"/>
      <c r="FQ439" s="5"/>
      <c r="FR439" s="5"/>
      <c r="FS439" s="5"/>
      <c r="FT439" s="5"/>
      <c r="FU439" s="5"/>
      <c r="FV439" s="5"/>
      <c r="FW439" s="5"/>
      <c r="FX439" s="5"/>
      <c r="FY439" s="5"/>
      <c r="FZ439" s="5"/>
      <c r="GA439" s="5"/>
      <c r="GB439" s="5"/>
      <c r="GC439" s="5"/>
      <c r="GD439" s="5"/>
      <c r="GE439" s="5"/>
      <c r="GF439" s="5"/>
      <c r="GG439" s="5"/>
      <c r="GH439" s="5"/>
      <c r="GI439" s="5"/>
      <c r="GJ439" s="5"/>
      <c r="GK439" s="5"/>
      <c r="GL439" s="5"/>
      <c r="GM439" s="5"/>
      <c r="GN439" s="5"/>
      <c r="GO439" s="5"/>
      <c r="GP439" s="5"/>
      <c r="GQ439" s="5"/>
      <c r="GR439" s="5"/>
      <c r="GS439" s="5"/>
      <c r="GT439" s="5"/>
      <c r="GU439" s="5"/>
      <c r="GV439" s="5"/>
      <c r="GW439" s="5"/>
      <c r="GX439" s="5"/>
      <c r="GY439" s="5"/>
      <c r="GZ439" s="5"/>
      <c r="HA439" s="5"/>
      <c r="HB439" s="5"/>
      <c r="HC439" s="5"/>
      <c r="HD439" s="5"/>
      <c r="HE439" s="5"/>
      <c r="HF439" s="5"/>
      <c r="HG439" s="5"/>
      <c r="HH439" s="5"/>
      <c r="HI439" s="5"/>
      <c r="HJ439" s="5"/>
      <c r="HK439" s="5"/>
      <c r="HL439" s="5"/>
      <c r="HM439" s="5"/>
      <c r="HN439" s="5"/>
      <c r="HO439" s="5"/>
      <c r="HP439" s="5"/>
      <c r="HQ439" s="5"/>
      <c r="HR439" s="5"/>
      <c r="HS439" s="5"/>
      <c r="HT439" s="5"/>
      <c r="HU439" s="5"/>
      <c r="HV439" s="5"/>
      <c r="HW439" s="5"/>
      <c r="HX439" s="5"/>
      <c r="HY439" s="5"/>
      <c r="HZ439" s="5"/>
      <c r="IA439" s="5"/>
      <c r="IB439" s="5"/>
      <c r="IC439" s="5"/>
      <c r="ID439" s="5"/>
      <c r="IE439" s="5"/>
      <c r="IF439" s="5"/>
      <c r="IG439" s="5"/>
      <c r="IH439" s="5"/>
      <c r="II439" s="5"/>
      <c r="IJ439" s="5"/>
      <c r="IK439" s="5"/>
      <c r="IL439" s="5"/>
      <c r="IM439" s="5"/>
      <c r="IN439" s="5"/>
      <c r="IO439" s="5"/>
      <c r="IP439" s="5"/>
      <c r="IQ439" s="5"/>
      <c r="IR439" s="5"/>
      <c r="IS439" s="5"/>
      <c r="IT439" s="5"/>
    </row>
    <row r="440" spans="1:254" ht="18" customHeight="1">
      <c r="C440" s="1"/>
      <c r="D440" s="1"/>
      <c r="E440" s="1"/>
      <c r="F440" s="1"/>
      <c r="G440" s="23" t="s">
        <v>11</v>
      </c>
      <c r="H440" s="24">
        <v>0</v>
      </c>
      <c r="I440" s="25"/>
      <c r="J440" s="25"/>
      <c r="K440" s="25"/>
      <c r="L440" s="25"/>
      <c r="M440" s="25"/>
      <c r="O440" s="11">
        <f t="shared" si="10"/>
        <v>325</v>
      </c>
      <c r="P440" s="11">
        <v>650</v>
      </c>
      <c r="Q440" s="49">
        <f>SUM(H440:K440)*O440</f>
        <v>0</v>
      </c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  <c r="ET440" s="5"/>
      <c r="EU440" s="5"/>
      <c r="EV440" s="5"/>
      <c r="EW440" s="5"/>
      <c r="EX440" s="5"/>
      <c r="EY440" s="5"/>
      <c r="EZ440" s="5"/>
      <c r="FA440" s="5"/>
      <c r="FB440" s="5"/>
      <c r="FC440" s="5"/>
      <c r="FD440" s="5"/>
      <c r="FE440" s="5"/>
      <c r="FF440" s="5"/>
      <c r="FG440" s="5"/>
      <c r="FH440" s="5"/>
      <c r="FI440" s="5"/>
      <c r="FJ440" s="5"/>
      <c r="FK440" s="5"/>
      <c r="FL440" s="5"/>
      <c r="FM440" s="5"/>
      <c r="FN440" s="5"/>
      <c r="FO440" s="5"/>
      <c r="FP440" s="5"/>
      <c r="FQ440" s="5"/>
      <c r="FR440" s="5"/>
      <c r="FS440" s="5"/>
      <c r="FT440" s="5"/>
      <c r="FU440" s="5"/>
      <c r="FV440" s="5"/>
      <c r="FW440" s="5"/>
      <c r="FX440" s="5"/>
      <c r="FY440" s="5"/>
      <c r="FZ440" s="5"/>
      <c r="GA440" s="5"/>
      <c r="GB440" s="5"/>
      <c r="GC440" s="5"/>
      <c r="GD440" s="5"/>
      <c r="GE440" s="5"/>
      <c r="GF440" s="5"/>
      <c r="GG440" s="5"/>
      <c r="GH440" s="5"/>
      <c r="GI440" s="5"/>
      <c r="GJ440" s="5"/>
      <c r="GK440" s="5"/>
      <c r="GL440" s="5"/>
      <c r="GM440" s="5"/>
      <c r="GN440" s="5"/>
      <c r="GO440" s="5"/>
      <c r="GP440" s="5"/>
      <c r="GQ440" s="5"/>
      <c r="GR440" s="5"/>
      <c r="GS440" s="5"/>
      <c r="GT440" s="5"/>
      <c r="GU440" s="5"/>
      <c r="GV440" s="5"/>
      <c r="GW440" s="5"/>
      <c r="GX440" s="5"/>
      <c r="GY440" s="5"/>
      <c r="GZ440" s="5"/>
      <c r="HA440" s="5"/>
      <c r="HB440" s="5"/>
      <c r="HC440" s="5"/>
      <c r="HD440" s="5"/>
      <c r="HE440" s="5"/>
      <c r="HF440" s="5"/>
      <c r="HG440" s="5"/>
      <c r="HH440" s="5"/>
      <c r="HI440" s="5"/>
      <c r="HJ440" s="5"/>
      <c r="HK440" s="5"/>
      <c r="HL440" s="5"/>
      <c r="HM440" s="5"/>
      <c r="HN440" s="5"/>
      <c r="HO440" s="5"/>
      <c r="HP440" s="5"/>
      <c r="HQ440" s="5"/>
      <c r="HR440" s="5"/>
      <c r="HS440" s="5"/>
      <c r="HT440" s="5"/>
      <c r="HU440" s="5"/>
      <c r="HV440" s="5"/>
      <c r="HW440" s="5"/>
      <c r="HX440" s="5"/>
      <c r="HY440" s="5"/>
      <c r="HZ440" s="5"/>
      <c r="IA440" s="5"/>
      <c r="IB440" s="5"/>
      <c r="IC440" s="5"/>
      <c r="ID440" s="5"/>
      <c r="IE440" s="5"/>
      <c r="IF440" s="5"/>
      <c r="IG440" s="5"/>
      <c r="IH440" s="5"/>
      <c r="II440" s="5"/>
      <c r="IJ440" s="5"/>
      <c r="IK440" s="5"/>
      <c r="IL440" s="5"/>
      <c r="IM440" s="5"/>
      <c r="IN440" s="5"/>
      <c r="IO440" s="5"/>
      <c r="IP440" s="5"/>
      <c r="IQ440" s="5"/>
      <c r="IR440" s="5"/>
      <c r="IS440" s="5"/>
      <c r="IT440" s="5"/>
    </row>
    <row r="441" spans="1:254" ht="18" customHeight="1">
      <c r="C441" s="3" t="s">
        <v>191</v>
      </c>
      <c r="D441" s="3"/>
      <c r="E441" s="1"/>
      <c r="F441" s="1"/>
      <c r="G441" s="19" t="s">
        <v>19</v>
      </c>
      <c r="H441" s="3">
        <v>69</v>
      </c>
      <c r="I441" s="2"/>
      <c r="J441" s="2"/>
      <c r="K441" s="2"/>
      <c r="L441" s="2"/>
      <c r="M441" s="2"/>
      <c r="O441" s="11">
        <f t="shared" si="10"/>
        <v>0</v>
      </c>
      <c r="Q441" s="50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  <c r="EV441" s="5"/>
      <c r="EW441" s="5"/>
      <c r="EX441" s="5"/>
      <c r="EY441" s="5"/>
      <c r="EZ441" s="5"/>
      <c r="FA441" s="5"/>
      <c r="FB441" s="5"/>
      <c r="FC441" s="5"/>
      <c r="FD441" s="5"/>
      <c r="FE441" s="5"/>
      <c r="FF441" s="5"/>
      <c r="FG441" s="5"/>
      <c r="FH441" s="5"/>
      <c r="FI441" s="5"/>
      <c r="FJ441" s="5"/>
      <c r="FK441" s="5"/>
      <c r="FL441" s="5"/>
      <c r="FM441" s="5"/>
      <c r="FN441" s="5"/>
      <c r="FO441" s="5"/>
      <c r="FP441" s="5"/>
      <c r="FQ441" s="5"/>
      <c r="FR441" s="5"/>
      <c r="FS441" s="5"/>
      <c r="FT441" s="5"/>
      <c r="FU441" s="5"/>
      <c r="FV441" s="5"/>
      <c r="FW441" s="5"/>
      <c r="FX441" s="5"/>
      <c r="FY441" s="5"/>
      <c r="FZ441" s="5"/>
      <c r="GA441" s="5"/>
      <c r="GB441" s="5"/>
      <c r="GC441" s="5"/>
      <c r="GD441" s="5"/>
      <c r="GE441" s="5"/>
      <c r="GF441" s="5"/>
      <c r="GG441" s="5"/>
      <c r="GH441" s="5"/>
      <c r="GI441" s="5"/>
      <c r="GJ441" s="5"/>
      <c r="GK441" s="5"/>
      <c r="GL441" s="5"/>
      <c r="GM441" s="5"/>
      <c r="GN441" s="5"/>
      <c r="GO441" s="5"/>
      <c r="GP441" s="5"/>
      <c r="GQ441" s="5"/>
      <c r="GR441" s="5"/>
      <c r="GS441" s="5"/>
      <c r="GT441" s="5"/>
      <c r="GU441" s="5"/>
      <c r="GV441" s="5"/>
      <c r="GW441" s="5"/>
      <c r="GX441" s="5"/>
      <c r="GY441" s="5"/>
      <c r="GZ441" s="5"/>
      <c r="HA441" s="5"/>
      <c r="HB441" s="5"/>
      <c r="HC441" s="5"/>
      <c r="HD441" s="5"/>
      <c r="HE441" s="5"/>
      <c r="HF441" s="5"/>
      <c r="HG441" s="5"/>
      <c r="HH441" s="5"/>
      <c r="HI441" s="5"/>
      <c r="HJ441" s="5"/>
      <c r="HK441" s="5"/>
      <c r="HL441" s="5"/>
      <c r="HM441" s="5"/>
      <c r="HN441" s="5"/>
      <c r="HO441" s="5"/>
      <c r="HP441" s="5"/>
      <c r="HQ441" s="5"/>
      <c r="HR441" s="5"/>
      <c r="HS441" s="5"/>
      <c r="HT441" s="5"/>
      <c r="HU441" s="5"/>
      <c r="HV441" s="5"/>
      <c r="HW441" s="5"/>
      <c r="HX441" s="5"/>
      <c r="HY441" s="5"/>
      <c r="HZ441" s="5"/>
      <c r="IA441" s="5"/>
      <c r="IB441" s="5"/>
      <c r="IC441" s="5"/>
      <c r="ID441" s="5"/>
      <c r="IE441" s="5"/>
      <c r="IF441" s="5"/>
      <c r="IG441" s="5"/>
      <c r="IH441" s="5"/>
      <c r="II441" s="5"/>
      <c r="IJ441" s="5"/>
      <c r="IK441" s="5"/>
      <c r="IL441" s="5"/>
      <c r="IM441" s="5"/>
      <c r="IN441" s="5"/>
      <c r="IO441" s="5"/>
      <c r="IP441" s="5"/>
      <c r="IQ441" s="5"/>
      <c r="IR441" s="5"/>
      <c r="IS441" s="5"/>
      <c r="IT441" s="5"/>
    </row>
    <row r="442" spans="1:254" ht="30" customHeight="1">
      <c r="C442" s="1"/>
      <c r="D442" s="1"/>
      <c r="E442" s="1"/>
      <c r="F442" s="1"/>
      <c r="G442" s="23" t="s">
        <v>11</v>
      </c>
      <c r="H442" s="24">
        <v>0</v>
      </c>
      <c r="I442" s="25"/>
      <c r="J442" s="25"/>
      <c r="K442" s="25"/>
      <c r="L442" s="25"/>
      <c r="M442" s="25"/>
      <c r="O442" s="11">
        <f t="shared" si="10"/>
        <v>325</v>
      </c>
      <c r="P442" s="11">
        <v>650</v>
      </c>
      <c r="Q442" s="49">
        <f>SUM(H442:K442)*O442</f>
        <v>0</v>
      </c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  <c r="ET442" s="5"/>
      <c r="EU442" s="5"/>
      <c r="EV442" s="5"/>
      <c r="EW442" s="5"/>
      <c r="EX442" s="5"/>
      <c r="EY442" s="5"/>
      <c r="EZ442" s="5"/>
      <c r="FA442" s="5"/>
      <c r="FB442" s="5"/>
      <c r="FC442" s="5"/>
      <c r="FD442" s="5"/>
      <c r="FE442" s="5"/>
      <c r="FF442" s="5"/>
      <c r="FG442" s="5"/>
      <c r="FH442" s="5"/>
      <c r="FI442" s="5"/>
      <c r="FJ442" s="5"/>
      <c r="FK442" s="5"/>
      <c r="FL442" s="5"/>
      <c r="FM442" s="5"/>
      <c r="FN442" s="5"/>
      <c r="FO442" s="5"/>
      <c r="FP442" s="5"/>
      <c r="FQ442" s="5"/>
      <c r="FR442" s="5"/>
      <c r="FS442" s="5"/>
      <c r="FT442" s="5"/>
      <c r="FU442" s="5"/>
      <c r="FV442" s="5"/>
      <c r="FW442" s="5"/>
      <c r="FX442" s="5"/>
      <c r="FY442" s="5"/>
      <c r="FZ442" s="5"/>
      <c r="GA442" s="5"/>
      <c r="GB442" s="5"/>
      <c r="GC442" s="5"/>
      <c r="GD442" s="5"/>
      <c r="GE442" s="5"/>
      <c r="GF442" s="5"/>
      <c r="GG442" s="5"/>
      <c r="GH442" s="5"/>
      <c r="GI442" s="5"/>
      <c r="GJ442" s="5"/>
      <c r="GK442" s="5"/>
      <c r="GL442" s="5"/>
      <c r="GM442" s="5"/>
      <c r="GN442" s="5"/>
      <c r="GO442" s="5"/>
      <c r="GP442" s="5"/>
      <c r="GQ442" s="5"/>
      <c r="GR442" s="5"/>
      <c r="GS442" s="5"/>
      <c r="GT442" s="5"/>
      <c r="GU442" s="5"/>
      <c r="GV442" s="5"/>
      <c r="GW442" s="5"/>
      <c r="GX442" s="5"/>
      <c r="GY442" s="5"/>
      <c r="GZ442" s="5"/>
      <c r="HA442" s="5"/>
      <c r="HB442" s="5"/>
      <c r="HC442" s="5"/>
      <c r="HD442" s="5"/>
      <c r="HE442" s="5"/>
      <c r="HF442" s="5"/>
      <c r="HG442" s="5"/>
      <c r="HH442" s="5"/>
      <c r="HI442" s="5"/>
      <c r="HJ442" s="5"/>
      <c r="HK442" s="5"/>
      <c r="HL442" s="5"/>
      <c r="HM442" s="5"/>
      <c r="HN442" s="5"/>
      <c r="HO442" s="5"/>
      <c r="HP442" s="5"/>
      <c r="HQ442" s="5"/>
      <c r="HR442" s="5"/>
      <c r="HS442" s="5"/>
      <c r="HT442" s="5"/>
      <c r="HU442" s="5"/>
      <c r="HV442" s="5"/>
      <c r="HW442" s="5"/>
      <c r="HX442" s="5"/>
      <c r="HY442" s="5"/>
      <c r="HZ442" s="5"/>
      <c r="IA442" s="5"/>
      <c r="IB442" s="5"/>
      <c r="IC442" s="5"/>
      <c r="ID442" s="5"/>
      <c r="IE442" s="5"/>
      <c r="IF442" s="5"/>
      <c r="IG442" s="5"/>
      <c r="IH442" s="5"/>
      <c r="II442" s="5"/>
      <c r="IJ442" s="5"/>
      <c r="IK442" s="5"/>
      <c r="IL442" s="5"/>
      <c r="IM442" s="5"/>
      <c r="IN442" s="5"/>
      <c r="IO442" s="5"/>
      <c r="IP442" s="5"/>
      <c r="IQ442" s="5"/>
      <c r="IR442" s="5"/>
      <c r="IS442" s="5"/>
      <c r="IT442" s="5"/>
    </row>
    <row r="443" spans="1:254" ht="18" customHeight="1">
      <c r="A443" s="11" t="s">
        <v>131</v>
      </c>
      <c r="B443" s="11"/>
      <c r="C443" s="26"/>
      <c r="D443" s="26"/>
      <c r="E443" s="11" t="s">
        <v>132</v>
      </c>
      <c r="F443" s="13" t="s">
        <v>133</v>
      </c>
      <c r="G443" s="13" t="s">
        <v>7</v>
      </c>
      <c r="H443" s="11">
        <v>52</v>
      </c>
      <c r="I443" s="12"/>
      <c r="J443" s="12"/>
      <c r="K443" s="12"/>
      <c r="L443" s="12"/>
      <c r="M443" s="12"/>
      <c r="N443" s="13" t="s">
        <v>135</v>
      </c>
      <c r="O443" s="11">
        <f t="shared" si="10"/>
        <v>1250</v>
      </c>
      <c r="P443" s="11">
        <v>2500</v>
      </c>
      <c r="Q443" s="50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  <c r="EW443" s="5"/>
      <c r="EX443" s="5"/>
      <c r="EY443" s="5"/>
      <c r="EZ443" s="5"/>
      <c r="FA443" s="5"/>
      <c r="FB443" s="5"/>
      <c r="FC443" s="5"/>
      <c r="FD443" s="5"/>
      <c r="FE443" s="5"/>
      <c r="FF443" s="5"/>
      <c r="FG443" s="5"/>
      <c r="FH443" s="5"/>
      <c r="FI443" s="5"/>
      <c r="FJ443" s="5"/>
      <c r="FK443" s="5"/>
      <c r="FL443" s="5"/>
      <c r="FM443" s="5"/>
      <c r="FN443" s="5"/>
      <c r="FO443" s="5"/>
      <c r="FP443" s="5"/>
      <c r="FQ443" s="5"/>
      <c r="FR443" s="5"/>
      <c r="FS443" s="5"/>
      <c r="FT443" s="5"/>
      <c r="FU443" s="5"/>
      <c r="FV443" s="5"/>
      <c r="FW443" s="5"/>
      <c r="FX443" s="5"/>
      <c r="FY443" s="5"/>
      <c r="FZ443" s="5"/>
      <c r="GA443" s="5"/>
      <c r="GB443" s="5"/>
      <c r="GC443" s="5"/>
      <c r="GD443" s="5"/>
      <c r="GE443" s="5"/>
      <c r="GF443" s="5"/>
      <c r="GG443" s="5"/>
      <c r="GH443" s="5"/>
      <c r="GI443" s="5"/>
      <c r="GJ443" s="5"/>
      <c r="GK443" s="5"/>
      <c r="GL443" s="5"/>
      <c r="GM443" s="5"/>
      <c r="GN443" s="5"/>
      <c r="GO443" s="5"/>
      <c r="GP443" s="5"/>
      <c r="GQ443" s="5"/>
      <c r="GR443" s="5"/>
      <c r="GS443" s="5"/>
      <c r="GT443" s="5"/>
      <c r="GU443" s="5"/>
      <c r="GV443" s="5"/>
      <c r="GW443" s="5"/>
      <c r="GX443" s="5"/>
      <c r="GY443" s="5"/>
      <c r="GZ443" s="5"/>
      <c r="HA443" s="5"/>
      <c r="HB443" s="5"/>
      <c r="HC443" s="5"/>
      <c r="HD443" s="5"/>
      <c r="HE443" s="5"/>
      <c r="HF443" s="5"/>
      <c r="HG443" s="5"/>
      <c r="HH443" s="5"/>
      <c r="HI443" s="5"/>
      <c r="HJ443" s="5"/>
      <c r="HK443" s="5"/>
      <c r="HL443" s="5"/>
      <c r="HM443" s="5"/>
      <c r="HN443" s="5"/>
      <c r="HO443" s="5"/>
      <c r="HP443" s="5"/>
      <c r="HQ443" s="5"/>
      <c r="HR443" s="5"/>
      <c r="HS443" s="5"/>
      <c r="HT443" s="5"/>
      <c r="HU443" s="5"/>
      <c r="HV443" s="5"/>
      <c r="HW443" s="5"/>
      <c r="HX443" s="5"/>
      <c r="HY443" s="5"/>
      <c r="HZ443" s="5"/>
      <c r="IA443" s="5"/>
      <c r="IB443" s="5"/>
      <c r="IC443" s="5"/>
      <c r="ID443" s="5"/>
      <c r="IE443" s="5"/>
      <c r="IF443" s="5"/>
      <c r="IG443" s="5"/>
      <c r="IH443" s="5"/>
      <c r="II443" s="5"/>
      <c r="IJ443" s="5"/>
      <c r="IK443" s="5"/>
      <c r="IL443" s="5"/>
      <c r="IM443" s="5"/>
      <c r="IN443" s="5"/>
      <c r="IO443" s="5"/>
      <c r="IP443" s="5"/>
      <c r="IQ443" s="5"/>
      <c r="IR443" s="5"/>
      <c r="IS443" s="5"/>
      <c r="IT443" s="5"/>
    </row>
    <row r="444" spans="1:254" ht="18" customHeight="1">
      <c r="A444" s="1"/>
      <c r="B444" s="1"/>
      <c r="C444" s="1"/>
      <c r="D444" s="1"/>
      <c r="E444" s="1"/>
      <c r="F444" s="1"/>
      <c r="G444" s="19" t="s">
        <v>8</v>
      </c>
      <c r="H444" s="20" t="s">
        <v>9</v>
      </c>
      <c r="I444" s="20" t="s">
        <v>9</v>
      </c>
      <c r="J444" s="20" t="s">
        <v>9</v>
      </c>
      <c r="K444" s="20" t="s">
        <v>9</v>
      </c>
      <c r="L444" s="20" t="s">
        <v>9</v>
      </c>
      <c r="M444" s="20" t="s">
        <v>9</v>
      </c>
      <c r="N444" s="30"/>
      <c r="O444" s="11">
        <f t="shared" si="10"/>
        <v>0</v>
      </c>
      <c r="P444" s="30"/>
      <c r="Q444" s="50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  <c r="EW444" s="5"/>
      <c r="EX444" s="5"/>
      <c r="EY444" s="5"/>
      <c r="EZ444" s="5"/>
      <c r="FA444" s="5"/>
      <c r="FB444" s="5"/>
      <c r="FC444" s="5"/>
      <c r="FD444" s="5"/>
      <c r="FE444" s="5"/>
      <c r="FF444" s="5"/>
      <c r="FG444" s="5"/>
      <c r="FH444" s="5"/>
      <c r="FI444" s="5"/>
      <c r="FJ444" s="5"/>
      <c r="FK444" s="5"/>
      <c r="FL444" s="5"/>
      <c r="FM444" s="5"/>
      <c r="FN444" s="5"/>
      <c r="FO444" s="5"/>
      <c r="FP444" s="5"/>
      <c r="FQ444" s="5"/>
      <c r="FR444" s="5"/>
      <c r="FS444" s="5"/>
      <c r="FT444" s="5"/>
      <c r="FU444" s="5"/>
      <c r="FV444" s="5"/>
      <c r="FW444" s="5"/>
      <c r="FX444" s="5"/>
      <c r="FY444" s="5"/>
      <c r="FZ444" s="5"/>
      <c r="GA444" s="5"/>
      <c r="GB444" s="5"/>
      <c r="GC444" s="5"/>
      <c r="GD444" s="5"/>
      <c r="GE444" s="5"/>
      <c r="GF444" s="5"/>
      <c r="GG444" s="5"/>
      <c r="GH444" s="5"/>
      <c r="GI444" s="5"/>
      <c r="GJ444" s="5"/>
      <c r="GK444" s="5"/>
      <c r="GL444" s="5"/>
      <c r="GM444" s="5"/>
      <c r="GN444" s="5"/>
      <c r="GO444" s="5"/>
      <c r="GP444" s="5"/>
      <c r="GQ444" s="5"/>
      <c r="GR444" s="5"/>
      <c r="GS444" s="5"/>
      <c r="GT444" s="5"/>
      <c r="GU444" s="5"/>
      <c r="GV444" s="5"/>
      <c r="GW444" s="5"/>
      <c r="GX444" s="5"/>
      <c r="GY444" s="5"/>
      <c r="GZ444" s="5"/>
      <c r="HA444" s="5"/>
      <c r="HB444" s="5"/>
      <c r="HC444" s="5"/>
      <c r="HD444" s="5"/>
      <c r="HE444" s="5"/>
      <c r="HF444" s="5"/>
      <c r="HG444" s="5"/>
      <c r="HH444" s="5"/>
      <c r="HI444" s="5"/>
      <c r="HJ444" s="5"/>
      <c r="HK444" s="5"/>
      <c r="HL444" s="5"/>
      <c r="HM444" s="5"/>
      <c r="HN444" s="5"/>
      <c r="HO444" s="5"/>
      <c r="HP444" s="5"/>
      <c r="HQ444" s="5"/>
      <c r="HR444" s="5"/>
      <c r="HS444" s="5"/>
      <c r="HT444" s="5"/>
      <c r="HU444" s="5"/>
      <c r="HV444" s="5"/>
      <c r="HW444" s="5"/>
      <c r="HX444" s="5"/>
      <c r="HY444" s="5"/>
      <c r="HZ444" s="5"/>
      <c r="IA444" s="5"/>
      <c r="IB444" s="5"/>
      <c r="IC444" s="5"/>
      <c r="ID444" s="5"/>
      <c r="IE444" s="5"/>
      <c r="IF444" s="5"/>
      <c r="IG444" s="5"/>
      <c r="IH444" s="5"/>
      <c r="II444" s="5"/>
      <c r="IJ444" s="5"/>
      <c r="IK444" s="5"/>
      <c r="IL444" s="5"/>
      <c r="IM444" s="5"/>
      <c r="IN444" s="5"/>
      <c r="IO444" s="5"/>
      <c r="IP444" s="5"/>
      <c r="IQ444" s="5"/>
      <c r="IR444" s="5"/>
      <c r="IS444" s="5"/>
      <c r="IT444" s="5"/>
    </row>
    <row r="445" spans="1:254" ht="18" customHeight="1">
      <c r="A445" s="1"/>
      <c r="B445" s="1"/>
      <c r="C445" s="3" t="s">
        <v>223</v>
      </c>
      <c r="D445" s="3"/>
      <c r="E445" s="1"/>
      <c r="F445" s="1"/>
      <c r="G445" s="19" t="s">
        <v>77</v>
      </c>
      <c r="H445" s="3">
        <v>20</v>
      </c>
      <c r="I445" s="2"/>
      <c r="J445" s="2"/>
      <c r="K445" s="2"/>
      <c r="L445" s="2"/>
      <c r="M445" s="2"/>
      <c r="N445" s="30"/>
      <c r="O445" s="11">
        <f t="shared" si="10"/>
        <v>0</v>
      </c>
      <c r="P445" s="30"/>
      <c r="Q445" s="50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  <c r="EV445" s="5"/>
      <c r="EW445" s="5"/>
      <c r="EX445" s="5"/>
      <c r="EY445" s="5"/>
      <c r="EZ445" s="5"/>
      <c r="FA445" s="5"/>
      <c r="FB445" s="5"/>
      <c r="FC445" s="5"/>
      <c r="FD445" s="5"/>
      <c r="FE445" s="5"/>
      <c r="FF445" s="5"/>
      <c r="FG445" s="5"/>
      <c r="FH445" s="5"/>
      <c r="FI445" s="5"/>
      <c r="FJ445" s="5"/>
      <c r="FK445" s="5"/>
      <c r="FL445" s="5"/>
      <c r="FM445" s="5"/>
      <c r="FN445" s="5"/>
      <c r="FO445" s="5"/>
      <c r="FP445" s="5"/>
      <c r="FQ445" s="5"/>
      <c r="FR445" s="5"/>
      <c r="FS445" s="5"/>
      <c r="FT445" s="5"/>
      <c r="FU445" s="5"/>
      <c r="FV445" s="5"/>
      <c r="FW445" s="5"/>
      <c r="FX445" s="5"/>
      <c r="FY445" s="5"/>
      <c r="FZ445" s="5"/>
      <c r="GA445" s="5"/>
      <c r="GB445" s="5"/>
      <c r="GC445" s="5"/>
      <c r="GD445" s="5"/>
      <c r="GE445" s="5"/>
      <c r="GF445" s="5"/>
      <c r="GG445" s="5"/>
      <c r="GH445" s="5"/>
      <c r="GI445" s="5"/>
      <c r="GJ445" s="5"/>
      <c r="GK445" s="5"/>
      <c r="GL445" s="5"/>
      <c r="GM445" s="5"/>
      <c r="GN445" s="5"/>
      <c r="GO445" s="5"/>
      <c r="GP445" s="5"/>
      <c r="GQ445" s="5"/>
      <c r="GR445" s="5"/>
      <c r="GS445" s="5"/>
      <c r="GT445" s="5"/>
      <c r="GU445" s="5"/>
      <c r="GV445" s="5"/>
      <c r="GW445" s="5"/>
      <c r="GX445" s="5"/>
      <c r="GY445" s="5"/>
      <c r="GZ445" s="5"/>
      <c r="HA445" s="5"/>
      <c r="HB445" s="5"/>
      <c r="HC445" s="5"/>
      <c r="HD445" s="5"/>
      <c r="HE445" s="5"/>
      <c r="HF445" s="5"/>
      <c r="HG445" s="5"/>
      <c r="HH445" s="5"/>
      <c r="HI445" s="5"/>
      <c r="HJ445" s="5"/>
      <c r="HK445" s="5"/>
      <c r="HL445" s="5"/>
      <c r="HM445" s="5"/>
      <c r="HN445" s="5"/>
      <c r="HO445" s="5"/>
      <c r="HP445" s="5"/>
      <c r="HQ445" s="5"/>
      <c r="HR445" s="5"/>
      <c r="HS445" s="5"/>
      <c r="HT445" s="5"/>
      <c r="HU445" s="5"/>
      <c r="HV445" s="5"/>
      <c r="HW445" s="5"/>
      <c r="HX445" s="5"/>
      <c r="HY445" s="5"/>
      <c r="HZ445" s="5"/>
      <c r="IA445" s="5"/>
      <c r="IB445" s="5"/>
      <c r="IC445" s="5"/>
      <c r="ID445" s="5"/>
      <c r="IE445" s="5"/>
      <c r="IF445" s="5"/>
      <c r="IG445" s="5"/>
      <c r="IH445" s="5"/>
      <c r="II445" s="5"/>
      <c r="IJ445" s="5"/>
      <c r="IK445" s="5"/>
      <c r="IL445" s="5"/>
      <c r="IM445" s="5"/>
      <c r="IN445" s="5"/>
      <c r="IO445" s="5"/>
      <c r="IP445" s="5"/>
      <c r="IQ445" s="5"/>
      <c r="IR445" s="5"/>
      <c r="IS445" s="5"/>
      <c r="IT445" s="5"/>
    </row>
    <row r="446" spans="1:254" ht="18" customHeight="1">
      <c r="A446" s="1"/>
      <c r="B446" s="1"/>
      <c r="C446" s="1"/>
      <c r="D446" s="1"/>
      <c r="E446" s="1"/>
      <c r="F446" s="1"/>
      <c r="G446" s="23" t="s">
        <v>11</v>
      </c>
      <c r="H446" s="24">
        <v>0</v>
      </c>
      <c r="I446" s="25"/>
      <c r="J446" s="25"/>
      <c r="K446" s="25"/>
      <c r="L446" s="25"/>
      <c r="M446" s="25"/>
      <c r="N446" s="30"/>
      <c r="O446" s="11">
        <f t="shared" si="10"/>
        <v>1250</v>
      </c>
      <c r="P446" s="11">
        <v>2500</v>
      </c>
      <c r="Q446" s="49">
        <f>SUM(H446:K446)*O446</f>
        <v>0</v>
      </c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  <c r="ET446" s="5"/>
      <c r="EU446" s="5"/>
      <c r="EV446" s="5"/>
      <c r="EW446" s="5"/>
      <c r="EX446" s="5"/>
      <c r="EY446" s="5"/>
      <c r="EZ446" s="5"/>
      <c r="FA446" s="5"/>
      <c r="FB446" s="5"/>
      <c r="FC446" s="5"/>
      <c r="FD446" s="5"/>
      <c r="FE446" s="5"/>
      <c r="FF446" s="5"/>
      <c r="FG446" s="5"/>
      <c r="FH446" s="5"/>
      <c r="FI446" s="5"/>
      <c r="FJ446" s="5"/>
      <c r="FK446" s="5"/>
      <c r="FL446" s="5"/>
      <c r="FM446" s="5"/>
      <c r="FN446" s="5"/>
      <c r="FO446" s="5"/>
      <c r="FP446" s="5"/>
      <c r="FQ446" s="5"/>
      <c r="FR446" s="5"/>
      <c r="FS446" s="5"/>
      <c r="FT446" s="5"/>
      <c r="FU446" s="5"/>
      <c r="FV446" s="5"/>
      <c r="FW446" s="5"/>
      <c r="FX446" s="5"/>
      <c r="FY446" s="5"/>
      <c r="FZ446" s="5"/>
      <c r="GA446" s="5"/>
      <c r="GB446" s="5"/>
      <c r="GC446" s="5"/>
      <c r="GD446" s="5"/>
      <c r="GE446" s="5"/>
      <c r="GF446" s="5"/>
      <c r="GG446" s="5"/>
      <c r="GH446" s="5"/>
      <c r="GI446" s="5"/>
      <c r="GJ446" s="5"/>
      <c r="GK446" s="5"/>
      <c r="GL446" s="5"/>
      <c r="GM446" s="5"/>
      <c r="GN446" s="5"/>
      <c r="GO446" s="5"/>
      <c r="GP446" s="5"/>
      <c r="GQ446" s="5"/>
      <c r="GR446" s="5"/>
      <c r="GS446" s="5"/>
      <c r="GT446" s="5"/>
      <c r="GU446" s="5"/>
      <c r="GV446" s="5"/>
      <c r="GW446" s="5"/>
      <c r="GX446" s="5"/>
      <c r="GY446" s="5"/>
      <c r="GZ446" s="5"/>
      <c r="HA446" s="5"/>
      <c r="HB446" s="5"/>
      <c r="HC446" s="5"/>
      <c r="HD446" s="5"/>
      <c r="HE446" s="5"/>
      <c r="HF446" s="5"/>
      <c r="HG446" s="5"/>
      <c r="HH446" s="5"/>
      <c r="HI446" s="5"/>
      <c r="HJ446" s="5"/>
      <c r="HK446" s="5"/>
      <c r="HL446" s="5"/>
      <c r="HM446" s="5"/>
      <c r="HN446" s="5"/>
      <c r="HO446" s="5"/>
      <c r="HP446" s="5"/>
      <c r="HQ446" s="5"/>
      <c r="HR446" s="5"/>
      <c r="HS446" s="5"/>
      <c r="HT446" s="5"/>
      <c r="HU446" s="5"/>
      <c r="HV446" s="5"/>
      <c r="HW446" s="5"/>
      <c r="HX446" s="5"/>
      <c r="HY446" s="5"/>
      <c r="HZ446" s="5"/>
      <c r="IA446" s="5"/>
      <c r="IB446" s="5"/>
      <c r="IC446" s="5"/>
      <c r="ID446" s="5"/>
      <c r="IE446" s="5"/>
      <c r="IF446" s="5"/>
      <c r="IG446" s="5"/>
      <c r="IH446" s="5"/>
      <c r="II446" s="5"/>
      <c r="IJ446" s="5"/>
      <c r="IK446" s="5"/>
      <c r="IL446" s="5"/>
      <c r="IM446" s="5"/>
      <c r="IN446" s="5"/>
      <c r="IO446" s="5"/>
      <c r="IP446" s="5"/>
      <c r="IQ446" s="5"/>
      <c r="IR446" s="5"/>
      <c r="IS446" s="5"/>
      <c r="IT446" s="5"/>
    </row>
    <row r="447" spans="1:254" ht="38.25" customHeight="1">
      <c r="C447" s="3" t="s">
        <v>250</v>
      </c>
      <c r="D447" s="3"/>
      <c r="E447" s="1"/>
      <c r="F447" s="1"/>
      <c r="G447" s="19" t="s">
        <v>13</v>
      </c>
      <c r="H447" s="3">
        <v>20</v>
      </c>
      <c r="I447" s="2"/>
      <c r="J447" s="2"/>
      <c r="K447" s="2"/>
      <c r="L447" s="2"/>
      <c r="M447" s="2"/>
      <c r="O447" s="11">
        <f t="shared" si="10"/>
        <v>0</v>
      </c>
      <c r="Q447" s="50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  <c r="EV447" s="5"/>
      <c r="EW447" s="5"/>
      <c r="EX447" s="5"/>
      <c r="EY447" s="5"/>
      <c r="EZ447" s="5"/>
      <c r="FA447" s="5"/>
      <c r="FB447" s="5"/>
      <c r="FC447" s="5"/>
      <c r="FD447" s="5"/>
      <c r="FE447" s="5"/>
      <c r="FF447" s="5"/>
      <c r="FG447" s="5"/>
      <c r="FH447" s="5"/>
      <c r="FI447" s="5"/>
      <c r="FJ447" s="5"/>
      <c r="FK447" s="5"/>
      <c r="FL447" s="5"/>
      <c r="FM447" s="5"/>
      <c r="FN447" s="5"/>
      <c r="FO447" s="5"/>
      <c r="FP447" s="5"/>
      <c r="FQ447" s="5"/>
      <c r="FR447" s="5"/>
      <c r="FS447" s="5"/>
      <c r="FT447" s="5"/>
      <c r="FU447" s="5"/>
      <c r="FV447" s="5"/>
      <c r="FW447" s="5"/>
      <c r="FX447" s="5"/>
      <c r="FY447" s="5"/>
      <c r="FZ447" s="5"/>
      <c r="GA447" s="5"/>
      <c r="GB447" s="5"/>
      <c r="GC447" s="5"/>
      <c r="GD447" s="5"/>
      <c r="GE447" s="5"/>
      <c r="GF447" s="5"/>
      <c r="GG447" s="5"/>
      <c r="GH447" s="5"/>
      <c r="GI447" s="5"/>
      <c r="GJ447" s="5"/>
      <c r="GK447" s="5"/>
      <c r="GL447" s="5"/>
      <c r="GM447" s="5"/>
      <c r="GN447" s="5"/>
      <c r="GO447" s="5"/>
      <c r="GP447" s="5"/>
      <c r="GQ447" s="5"/>
      <c r="GR447" s="5"/>
      <c r="GS447" s="5"/>
      <c r="GT447" s="5"/>
      <c r="GU447" s="5"/>
      <c r="GV447" s="5"/>
      <c r="GW447" s="5"/>
      <c r="GX447" s="5"/>
      <c r="GY447" s="5"/>
      <c r="GZ447" s="5"/>
      <c r="HA447" s="5"/>
      <c r="HB447" s="5"/>
      <c r="HC447" s="5"/>
      <c r="HD447" s="5"/>
      <c r="HE447" s="5"/>
      <c r="HF447" s="5"/>
      <c r="HG447" s="5"/>
      <c r="HH447" s="5"/>
      <c r="HI447" s="5"/>
      <c r="HJ447" s="5"/>
      <c r="HK447" s="5"/>
      <c r="HL447" s="5"/>
      <c r="HM447" s="5"/>
      <c r="HN447" s="5"/>
      <c r="HO447" s="5"/>
      <c r="HP447" s="5"/>
      <c r="HQ447" s="5"/>
      <c r="HR447" s="5"/>
      <c r="HS447" s="5"/>
      <c r="HT447" s="5"/>
      <c r="HU447" s="5"/>
      <c r="HV447" s="5"/>
      <c r="HW447" s="5"/>
      <c r="HX447" s="5"/>
      <c r="HY447" s="5"/>
      <c r="HZ447" s="5"/>
      <c r="IA447" s="5"/>
      <c r="IB447" s="5"/>
      <c r="IC447" s="5"/>
      <c r="ID447" s="5"/>
      <c r="IE447" s="5"/>
      <c r="IF447" s="5"/>
      <c r="IG447" s="5"/>
      <c r="IH447" s="5"/>
      <c r="II447" s="5"/>
      <c r="IJ447" s="5"/>
      <c r="IK447" s="5"/>
      <c r="IL447" s="5"/>
      <c r="IM447" s="5"/>
      <c r="IN447" s="5"/>
      <c r="IO447" s="5"/>
      <c r="IP447" s="5"/>
      <c r="IQ447" s="5"/>
      <c r="IR447" s="5"/>
      <c r="IS447" s="5"/>
      <c r="IT447" s="5"/>
    </row>
    <row r="448" spans="1:254" ht="18" customHeight="1">
      <c r="A448" s="11" t="s">
        <v>131</v>
      </c>
      <c r="B448" s="11"/>
      <c r="C448" s="26"/>
      <c r="D448" s="26"/>
      <c r="E448" s="11" t="s">
        <v>134</v>
      </c>
      <c r="F448" s="13" t="s">
        <v>133</v>
      </c>
      <c r="G448" s="13" t="s">
        <v>7</v>
      </c>
      <c r="H448" s="11">
        <v>52</v>
      </c>
      <c r="I448" s="12"/>
      <c r="J448" s="12"/>
      <c r="K448" s="12"/>
      <c r="L448" s="12"/>
      <c r="M448" s="12"/>
      <c r="N448" s="13" t="s">
        <v>135</v>
      </c>
      <c r="O448" s="11">
        <f t="shared" si="10"/>
        <v>1250</v>
      </c>
      <c r="P448" s="11">
        <v>2500</v>
      </c>
      <c r="Q448" s="50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  <c r="EV448" s="5"/>
      <c r="EW448" s="5"/>
      <c r="EX448" s="5"/>
      <c r="EY448" s="5"/>
      <c r="EZ448" s="5"/>
      <c r="FA448" s="5"/>
      <c r="FB448" s="5"/>
      <c r="FC448" s="5"/>
      <c r="FD448" s="5"/>
      <c r="FE448" s="5"/>
      <c r="FF448" s="5"/>
      <c r="FG448" s="5"/>
      <c r="FH448" s="5"/>
      <c r="FI448" s="5"/>
      <c r="FJ448" s="5"/>
      <c r="FK448" s="5"/>
      <c r="FL448" s="5"/>
      <c r="FM448" s="5"/>
      <c r="FN448" s="5"/>
      <c r="FO448" s="5"/>
      <c r="FP448" s="5"/>
      <c r="FQ448" s="5"/>
      <c r="FR448" s="5"/>
      <c r="FS448" s="5"/>
      <c r="FT448" s="5"/>
      <c r="FU448" s="5"/>
      <c r="FV448" s="5"/>
      <c r="FW448" s="5"/>
      <c r="FX448" s="5"/>
      <c r="FY448" s="5"/>
      <c r="FZ448" s="5"/>
      <c r="GA448" s="5"/>
      <c r="GB448" s="5"/>
      <c r="GC448" s="5"/>
      <c r="GD448" s="5"/>
      <c r="GE448" s="5"/>
      <c r="GF448" s="5"/>
      <c r="GG448" s="5"/>
      <c r="GH448" s="5"/>
      <c r="GI448" s="5"/>
      <c r="GJ448" s="5"/>
      <c r="GK448" s="5"/>
      <c r="GL448" s="5"/>
      <c r="GM448" s="5"/>
      <c r="GN448" s="5"/>
      <c r="GO448" s="5"/>
      <c r="GP448" s="5"/>
      <c r="GQ448" s="5"/>
      <c r="GR448" s="5"/>
      <c r="GS448" s="5"/>
      <c r="GT448" s="5"/>
      <c r="GU448" s="5"/>
      <c r="GV448" s="5"/>
      <c r="GW448" s="5"/>
      <c r="GX448" s="5"/>
      <c r="GY448" s="5"/>
      <c r="GZ448" s="5"/>
      <c r="HA448" s="5"/>
      <c r="HB448" s="5"/>
      <c r="HC448" s="5"/>
      <c r="HD448" s="5"/>
      <c r="HE448" s="5"/>
      <c r="HF448" s="5"/>
      <c r="HG448" s="5"/>
      <c r="HH448" s="5"/>
      <c r="HI448" s="5"/>
      <c r="HJ448" s="5"/>
      <c r="HK448" s="5"/>
      <c r="HL448" s="5"/>
      <c r="HM448" s="5"/>
      <c r="HN448" s="5"/>
      <c r="HO448" s="5"/>
      <c r="HP448" s="5"/>
      <c r="HQ448" s="5"/>
      <c r="HR448" s="5"/>
      <c r="HS448" s="5"/>
      <c r="HT448" s="5"/>
      <c r="HU448" s="5"/>
      <c r="HV448" s="5"/>
      <c r="HW448" s="5"/>
      <c r="HX448" s="5"/>
      <c r="HY448" s="5"/>
      <c r="HZ448" s="5"/>
      <c r="IA448" s="5"/>
      <c r="IB448" s="5"/>
      <c r="IC448" s="5"/>
      <c r="ID448" s="5"/>
      <c r="IE448" s="5"/>
      <c r="IF448" s="5"/>
      <c r="IG448" s="5"/>
      <c r="IH448" s="5"/>
      <c r="II448" s="5"/>
      <c r="IJ448" s="5"/>
      <c r="IK448" s="5"/>
      <c r="IL448" s="5"/>
      <c r="IM448" s="5"/>
      <c r="IN448" s="5"/>
      <c r="IO448" s="5"/>
      <c r="IP448" s="5"/>
      <c r="IQ448" s="5"/>
      <c r="IR448" s="5"/>
      <c r="IS448" s="5"/>
      <c r="IT448" s="5"/>
    </row>
    <row r="449" spans="1:254" ht="18" customHeight="1">
      <c r="A449" s="1"/>
      <c r="B449" s="1"/>
      <c r="C449" s="1"/>
      <c r="D449" s="1"/>
      <c r="E449" s="1"/>
      <c r="F449" s="1"/>
      <c r="G449" s="19" t="s">
        <v>8</v>
      </c>
      <c r="H449" s="20" t="s">
        <v>9</v>
      </c>
      <c r="I449" s="20" t="s">
        <v>9</v>
      </c>
      <c r="J449" s="20" t="s">
        <v>9</v>
      </c>
      <c r="K449" s="20" t="s">
        <v>9</v>
      </c>
      <c r="L449" s="20" t="s">
        <v>9</v>
      </c>
      <c r="M449" s="20" t="s">
        <v>9</v>
      </c>
      <c r="N449" s="30"/>
      <c r="O449" s="11">
        <f t="shared" si="10"/>
        <v>0</v>
      </c>
      <c r="P449" s="30"/>
      <c r="Q449" s="50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/>
      <c r="GG449" s="5"/>
      <c r="GH449" s="5"/>
      <c r="GI449" s="5"/>
      <c r="GJ449" s="5"/>
      <c r="GK449" s="5"/>
      <c r="GL449" s="5"/>
      <c r="GM449" s="5"/>
      <c r="GN449" s="5"/>
      <c r="GO449" s="5"/>
      <c r="GP449" s="5"/>
      <c r="GQ449" s="5"/>
      <c r="GR449" s="5"/>
      <c r="GS449" s="5"/>
      <c r="GT449" s="5"/>
      <c r="GU449" s="5"/>
      <c r="GV449" s="5"/>
      <c r="GW449" s="5"/>
      <c r="GX449" s="5"/>
      <c r="GY449" s="5"/>
      <c r="GZ449" s="5"/>
      <c r="HA449" s="5"/>
      <c r="HB449" s="5"/>
      <c r="HC449" s="5"/>
      <c r="HD449" s="5"/>
      <c r="HE449" s="5"/>
      <c r="HF449" s="5"/>
      <c r="HG449" s="5"/>
      <c r="HH449" s="5"/>
      <c r="HI449" s="5"/>
      <c r="HJ449" s="5"/>
      <c r="HK449" s="5"/>
      <c r="HL449" s="5"/>
      <c r="HM449" s="5"/>
      <c r="HN449" s="5"/>
      <c r="HO449" s="5"/>
      <c r="HP449" s="5"/>
      <c r="HQ449" s="5"/>
      <c r="HR449" s="5"/>
      <c r="HS449" s="5"/>
      <c r="HT449" s="5"/>
      <c r="HU449" s="5"/>
      <c r="HV449" s="5"/>
      <c r="HW449" s="5"/>
      <c r="HX449" s="5"/>
      <c r="HY449" s="5"/>
      <c r="HZ449" s="5"/>
      <c r="IA449" s="5"/>
      <c r="IB449" s="5"/>
      <c r="IC449" s="5"/>
      <c r="ID449" s="5"/>
      <c r="IE449" s="5"/>
      <c r="IF449" s="5"/>
      <c r="IG449" s="5"/>
      <c r="IH449" s="5"/>
      <c r="II449" s="5"/>
      <c r="IJ449" s="5"/>
      <c r="IK449" s="5"/>
      <c r="IL449" s="5"/>
      <c r="IM449" s="5"/>
      <c r="IN449" s="5"/>
      <c r="IO449" s="5"/>
      <c r="IP449" s="5"/>
      <c r="IQ449" s="5"/>
      <c r="IR449" s="5"/>
      <c r="IS449" s="5"/>
      <c r="IT449" s="5"/>
    </row>
    <row r="450" spans="1:254" ht="18" customHeight="1">
      <c r="A450" s="1"/>
      <c r="B450" s="1"/>
      <c r="C450" s="3" t="s">
        <v>224</v>
      </c>
      <c r="D450" s="3"/>
      <c r="E450" s="1"/>
      <c r="F450" s="1"/>
      <c r="G450" s="19" t="s">
        <v>19</v>
      </c>
      <c r="H450" s="3">
        <v>20</v>
      </c>
      <c r="I450" s="2"/>
      <c r="J450" s="2"/>
      <c r="K450" s="2"/>
      <c r="L450" s="2"/>
      <c r="M450" s="2"/>
      <c r="N450" s="30"/>
      <c r="O450" s="11">
        <f t="shared" si="10"/>
        <v>0</v>
      </c>
      <c r="P450" s="30"/>
      <c r="Q450" s="50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  <c r="FO450" s="5"/>
      <c r="FP450" s="5"/>
      <c r="FQ450" s="5"/>
      <c r="FR450" s="5"/>
      <c r="FS450" s="5"/>
      <c r="FT450" s="5"/>
      <c r="FU450" s="5"/>
      <c r="FV450" s="5"/>
      <c r="FW450" s="5"/>
      <c r="FX450" s="5"/>
      <c r="FY450" s="5"/>
      <c r="FZ450" s="5"/>
      <c r="GA450" s="5"/>
      <c r="GB450" s="5"/>
      <c r="GC450" s="5"/>
      <c r="GD450" s="5"/>
      <c r="GE450" s="5"/>
      <c r="GF450" s="5"/>
      <c r="GG450" s="5"/>
      <c r="GH450" s="5"/>
      <c r="GI450" s="5"/>
      <c r="GJ450" s="5"/>
      <c r="GK450" s="5"/>
      <c r="GL450" s="5"/>
      <c r="GM450" s="5"/>
      <c r="GN450" s="5"/>
      <c r="GO450" s="5"/>
      <c r="GP450" s="5"/>
      <c r="GQ450" s="5"/>
      <c r="GR450" s="5"/>
      <c r="GS450" s="5"/>
      <c r="GT450" s="5"/>
      <c r="GU450" s="5"/>
      <c r="GV450" s="5"/>
      <c r="GW450" s="5"/>
      <c r="GX450" s="5"/>
      <c r="GY450" s="5"/>
      <c r="GZ450" s="5"/>
      <c r="HA450" s="5"/>
      <c r="HB450" s="5"/>
      <c r="HC450" s="5"/>
      <c r="HD450" s="5"/>
      <c r="HE450" s="5"/>
      <c r="HF450" s="5"/>
      <c r="HG450" s="5"/>
      <c r="HH450" s="5"/>
      <c r="HI450" s="5"/>
      <c r="HJ450" s="5"/>
      <c r="HK450" s="5"/>
      <c r="HL450" s="5"/>
      <c r="HM450" s="5"/>
      <c r="HN450" s="5"/>
      <c r="HO450" s="5"/>
      <c r="HP450" s="5"/>
      <c r="HQ450" s="5"/>
      <c r="HR450" s="5"/>
      <c r="HS450" s="5"/>
      <c r="HT450" s="5"/>
      <c r="HU450" s="5"/>
      <c r="HV450" s="5"/>
      <c r="HW450" s="5"/>
      <c r="HX450" s="5"/>
      <c r="HY450" s="5"/>
      <c r="HZ450" s="5"/>
      <c r="IA450" s="5"/>
      <c r="IB450" s="5"/>
      <c r="IC450" s="5"/>
      <c r="ID450" s="5"/>
      <c r="IE450" s="5"/>
      <c r="IF450" s="5"/>
      <c r="IG450" s="5"/>
      <c r="IH450" s="5"/>
      <c r="II450" s="5"/>
      <c r="IJ450" s="5"/>
      <c r="IK450" s="5"/>
      <c r="IL450" s="5"/>
      <c r="IM450" s="5"/>
      <c r="IN450" s="5"/>
      <c r="IO450" s="5"/>
      <c r="IP450" s="5"/>
      <c r="IQ450" s="5"/>
      <c r="IR450" s="5"/>
      <c r="IS450" s="5"/>
      <c r="IT450" s="5"/>
    </row>
    <row r="451" spans="1:254" ht="18" customHeight="1">
      <c r="A451" s="1"/>
      <c r="B451" s="1"/>
      <c r="C451" s="1"/>
      <c r="D451" s="1"/>
      <c r="E451" s="1"/>
      <c r="F451" s="1"/>
      <c r="G451" s="23" t="s">
        <v>11</v>
      </c>
      <c r="H451" s="24">
        <v>0</v>
      </c>
      <c r="I451" s="25"/>
      <c r="J451" s="25"/>
      <c r="K451" s="25"/>
      <c r="L451" s="25"/>
      <c r="M451" s="25"/>
      <c r="N451" s="30"/>
      <c r="O451" s="11">
        <f t="shared" si="10"/>
        <v>1250</v>
      </c>
      <c r="P451" s="11">
        <v>2500</v>
      </c>
      <c r="Q451" s="49">
        <f>SUM(H451:K451)*O451</f>
        <v>0</v>
      </c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  <c r="GM451" s="5"/>
      <c r="GN451" s="5"/>
      <c r="GO451" s="5"/>
      <c r="GP451" s="5"/>
      <c r="GQ451" s="5"/>
      <c r="GR451" s="5"/>
      <c r="GS451" s="5"/>
      <c r="GT451" s="5"/>
      <c r="GU451" s="5"/>
      <c r="GV451" s="5"/>
      <c r="GW451" s="5"/>
      <c r="GX451" s="5"/>
      <c r="GY451" s="5"/>
      <c r="GZ451" s="5"/>
      <c r="HA451" s="5"/>
      <c r="HB451" s="5"/>
      <c r="HC451" s="5"/>
      <c r="HD451" s="5"/>
      <c r="HE451" s="5"/>
      <c r="HF451" s="5"/>
      <c r="HG451" s="5"/>
      <c r="HH451" s="5"/>
      <c r="HI451" s="5"/>
      <c r="HJ451" s="5"/>
      <c r="HK451" s="5"/>
      <c r="HL451" s="5"/>
      <c r="HM451" s="5"/>
      <c r="HN451" s="5"/>
      <c r="HO451" s="5"/>
      <c r="HP451" s="5"/>
      <c r="HQ451" s="5"/>
      <c r="HR451" s="5"/>
      <c r="HS451" s="5"/>
      <c r="HT451" s="5"/>
      <c r="HU451" s="5"/>
      <c r="HV451" s="5"/>
      <c r="HW451" s="5"/>
      <c r="HX451" s="5"/>
      <c r="HY451" s="5"/>
      <c r="HZ451" s="5"/>
      <c r="IA451" s="5"/>
      <c r="IB451" s="5"/>
      <c r="IC451" s="5"/>
      <c r="ID451" s="5"/>
      <c r="IE451" s="5"/>
      <c r="IF451" s="5"/>
      <c r="IG451" s="5"/>
      <c r="IH451" s="5"/>
      <c r="II451" s="5"/>
      <c r="IJ451" s="5"/>
      <c r="IK451" s="5"/>
      <c r="IL451" s="5"/>
      <c r="IM451" s="5"/>
      <c r="IN451" s="5"/>
      <c r="IO451" s="5"/>
      <c r="IP451" s="5"/>
      <c r="IQ451" s="5"/>
      <c r="IR451" s="5"/>
      <c r="IS451" s="5"/>
      <c r="IT451" s="5"/>
    </row>
    <row r="452" spans="1:254" ht="18" customHeight="1">
      <c r="O452" s="11">
        <f t="shared" ref="O452:O461" si="11">P452/2</f>
        <v>0</v>
      </c>
      <c r="Q452" s="50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  <c r="FO452" s="5"/>
      <c r="FP452" s="5"/>
      <c r="FQ452" s="5"/>
      <c r="FR452" s="5"/>
      <c r="FS452" s="5"/>
      <c r="FT452" s="5"/>
      <c r="FU452" s="5"/>
      <c r="FV452" s="5"/>
      <c r="FW452" s="5"/>
      <c r="FX452" s="5"/>
      <c r="FY452" s="5"/>
      <c r="FZ452" s="5"/>
      <c r="GA452" s="5"/>
      <c r="GB452" s="5"/>
      <c r="GC452" s="5"/>
      <c r="GD452" s="5"/>
      <c r="GE452" s="5"/>
      <c r="GF452" s="5"/>
      <c r="GG452" s="5"/>
      <c r="GH452" s="5"/>
      <c r="GI452" s="5"/>
      <c r="GJ452" s="5"/>
      <c r="GK452" s="5"/>
      <c r="GL452" s="5"/>
      <c r="GM452" s="5"/>
      <c r="GN452" s="5"/>
      <c r="GO452" s="5"/>
      <c r="GP452" s="5"/>
      <c r="GQ452" s="5"/>
      <c r="GR452" s="5"/>
      <c r="GS452" s="5"/>
      <c r="GT452" s="5"/>
      <c r="GU452" s="5"/>
      <c r="GV452" s="5"/>
      <c r="GW452" s="5"/>
      <c r="GX452" s="5"/>
      <c r="GY452" s="5"/>
      <c r="GZ452" s="5"/>
      <c r="HA452" s="5"/>
      <c r="HB452" s="5"/>
      <c r="HC452" s="5"/>
      <c r="HD452" s="5"/>
      <c r="HE452" s="5"/>
      <c r="HF452" s="5"/>
      <c r="HG452" s="5"/>
      <c r="HH452" s="5"/>
      <c r="HI452" s="5"/>
      <c r="HJ452" s="5"/>
      <c r="HK452" s="5"/>
      <c r="HL452" s="5"/>
      <c r="HM452" s="5"/>
      <c r="HN452" s="5"/>
      <c r="HO452" s="5"/>
      <c r="HP452" s="5"/>
      <c r="HQ452" s="5"/>
      <c r="HR452" s="5"/>
      <c r="HS452" s="5"/>
      <c r="HT452" s="5"/>
      <c r="HU452" s="5"/>
      <c r="HV452" s="5"/>
      <c r="HW452" s="5"/>
      <c r="HX452" s="5"/>
      <c r="HY452" s="5"/>
      <c r="HZ452" s="5"/>
      <c r="IA452" s="5"/>
      <c r="IB452" s="5"/>
      <c r="IC452" s="5"/>
      <c r="ID452" s="5"/>
      <c r="IE452" s="5"/>
      <c r="IF452" s="5"/>
      <c r="IG452" s="5"/>
      <c r="IH452" s="5"/>
      <c r="II452" s="5"/>
      <c r="IJ452" s="5"/>
      <c r="IK452" s="5"/>
      <c r="IL452" s="5"/>
      <c r="IM452" s="5"/>
      <c r="IN452" s="5"/>
      <c r="IO452" s="5"/>
      <c r="IP452" s="5"/>
      <c r="IQ452" s="5"/>
      <c r="IR452" s="5"/>
      <c r="IS452" s="5"/>
      <c r="IT452" s="5"/>
    </row>
    <row r="453" spans="1:254" ht="18" customHeight="1">
      <c r="O453" s="11">
        <f t="shared" si="11"/>
        <v>0</v>
      </c>
      <c r="Q453" s="50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/>
      <c r="GG453" s="5"/>
      <c r="GH453" s="5"/>
      <c r="GI453" s="5"/>
      <c r="GJ453" s="5"/>
      <c r="GK453" s="5"/>
      <c r="GL453" s="5"/>
      <c r="GM453" s="5"/>
      <c r="GN453" s="5"/>
      <c r="GO453" s="5"/>
      <c r="GP453" s="5"/>
      <c r="GQ453" s="5"/>
      <c r="GR453" s="5"/>
      <c r="GS453" s="5"/>
      <c r="GT453" s="5"/>
      <c r="GU453" s="5"/>
      <c r="GV453" s="5"/>
      <c r="GW453" s="5"/>
      <c r="GX453" s="5"/>
      <c r="GY453" s="5"/>
      <c r="GZ453" s="5"/>
      <c r="HA453" s="5"/>
      <c r="HB453" s="5"/>
      <c r="HC453" s="5"/>
      <c r="HD453" s="5"/>
      <c r="HE453" s="5"/>
      <c r="HF453" s="5"/>
      <c r="HG453" s="5"/>
      <c r="HH453" s="5"/>
      <c r="HI453" s="5"/>
      <c r="HJ453" s="5"/>
      <c r="HK453" s="5"/>
      <c r="HL453" s="5"/>
      <c r="HM453" s="5"/>
      <c r="HN453" s="5"/>
      <c r="HO453" s="5"/>
      <c r="HP453" s="5"/>
      <c r="HQ453" s="5"/>
      <c r="HR453" s="5"/>
      <c r="HS453" s="5"/>
      <c r="HT453" s="5"/>
      <c r="HU453" s="5"/>
      <c r="HV453" s="5"/>
      <c r="HW453" s="5"/>
      <c r="HX453" s="5"/>
      <c r="HY453" s="5"/>
      <c r="HZ453" s="5"/>
      <c r="IA453" s="5"/>
      <c r="IB453" s="5"/>
      <c r="IC453" s="5"/>
      <c r="ID453" s="5"/>
      <c r="IE453" s="5"/>
      <c r="IF453" s="5"/>
      <c r="IG453" s="5"/>
      <c r="IH453" s="5"/>
      <c r="II453" s="5"/>
      <c r="IJ453" s="5"/>
      <c r="IK453" s="5"/>
      <c r="IL453" s="5"/>
      <c r="IM453" s="5"/>
      <c r="IN453" s="5"/>
      <c r="IO453" s="5"/>
      <c r="IP453" s="5"/>
      <c r="IQ453" s="5"/>
      <c r="IR453" s="5"/>
      <c r="IS453" s="5"/>
      <c r="IT453" s="5"/>
    </row>
    <row r="454" spans="1:254" ht="18" customHeight="1">
      <c r="O454" s="11">
        <f t="shared" si="11"/>
        <v>0</v>
      </c>
      <c r="Q454" s="50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  <c r="FO454" s="5"/>
      <c r="FP454" s="5"/>
      <c r="FQ454" s="5"/>
      <c r="FR454" s="5"/>
      <c r="FS454" s="5"/>
      <c r="FT454" s="5"/>
      <c r="FU454" s="5"/>
      <c r="FV454" s="5"/>
      <c r="FW454" s="5"/>
      <c r="FX454" s="5"/>
      <c r="FY454" s="5"/>
      <c r="FZ454" s="5"/>
      <c r="GA454" s="5"/>
      <c r="GB454" s="5"/>
      <c r="GC454" s="5"/>
      <c r="GD454" s="5"/>
      <c r="GE454" s="5"/>
      <c r="GF454" s="5"/>
      <c r="GG454" s="5"/>
      <c r="GH454" s="5"/>
      <c r="GI454" s="5"/>
      <c r="GJ454" s="5"/>
      <c r="GK454" s="5"/>
      <c r="GL454" s="5"/>
      <c r="GM454" s="5"/>
      <c r="GN454" s="5"/>
      <c r="GO454" s="5"/>
      <c r="GP454" s="5"/>
      <c r="GQ454" s="5"/>
      <c r="GR454" s="5"/>
      <c r="GS454" s="5"/>
      <c r="GT454" s="5"/>
      <c r="GU454" s="5"/>
      <c r="GV454" s="5"/>
      <c r="GW454" s="5"/>
      <c r="GX454" s="5"/>
      <c r="GY454" s="5"/>
      <c r="GZ454" s="5"/>
      <c r="HA454" s="5"/>
      <c r="HB454" s="5"/>
      <c r="HC454" s="5"/>
      <c r="HD454" s="5"/>
      <c r="HE454" s="5"/>
      <c r="HF454" s="5"/>
      <c r="HG454" s="5"/>
      <c r="HH454" s="5"/>
      <c r="HI454" s="5"/>
      <c r="HJ454" s="5"/>
      <c r="HK454" s="5"/>
      <c r="HL454" s="5"/>
      <c r="HM454" s="5"/>
      <c r="HN454" s="5"/>
      <c r="HO454" s="5"/>
      <c r="HP454" s="5"/>
      <c r="HQ454" s="5"/>
      <c r="HR454" s="5"/>
      <c r="HS454" s="5"/>
      <c r="HT454" s="5"/>
      <c r="HU454" s="5"/>
      <c r="HV454" s="5"/>
      <c r="HW454" s="5"/>
      <c r="HX454" s="5"/>
      <c r="HY454" s="5"/>
      <c r="HZ454" s="5"/>
      <c r="IA454" s="5"/>
      <c r="IB454" s="5"/>
      <c r="IC454" s="5"/>
      <c r="ID454" s="5"/>
      <c r="IE454" s="5"/>
      <c r="IF454" s="5"/>
      <c r="IG454" s="5"/>
      <c r="IH454" s="5"/>
      <c r="II454" s="5"/>
      <c r="IJ454" s="5"/>
      <c r="IK454" s="5"/>
      <c r="IL454" s="5"/>
      <c r="IM454" s="5"/>
      <c r="IN454" s="5"/>
      <c r="IO454" s="5"/>
      <c r="IP454" s="5"/>
      <c r="IQ454" s="5"/>
      <c r="IR454" s="5"/>
      <c r="IS454" s="5"/>
      <c r="IT454" s="5"/>
    </row>
    <row r="455" spans="1:254" ht="18" customHeight="1">
      <c r="O455" s="11">
        <f t="shared" si="11"/>
        <v>0</v>
      </c>
      <c r="Q455" s="50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  <c r="GM455" s="5"/>
      <c r="GN455" s="5"/>
      <c r="GO455" s="5"/>
      <c r="GP455" s="5"/>
      <c r="GQ455" s="5"/>
      <c r="GR455" s="5"/>
      <c r="GS455" s="5"/>
      <c r="GT455" s="5"/>
      <c r="GU455" s="5"/>
      <c r="GV455" s="5"/>
      <c r="GW455" s="5"/>
      <c r="GX455" s="5"/>
      <c r="GY455" s="5"/>
      <c r="GZ455" s="5"/>
      <c r="HA455" s="5"/>
      <c r="HB455" s="5"/>
      <c r="HC455" s="5"/>
      <c r="HD455" s="5"/>
      <c r="HE455" s="5"/>
      <c r="HF455" s="5"/>
      <c r="HG455" s="5"/>
      <c r="HH455" s="5"/>
      <c r="HI455" s="5"/>
      <c r="HJ455" s="5"/>
      <c r="HK455" s="5"/>
      <c r="HL455" s="5"/>
      <c r="HM455" s="5"/>
      <c r="HN455" s="5"/>
      <c r="HO455" s="5"/>
      <c r="HP455" s="5"/>
      <c r="HQ455" s="5"/>
      <c r="HR455" s="5"/>
      <c r="HS455" s="5"/>
      <c r="HT455" s="5"/>
      <c r="HU455" s="5"/>
      <c r="HV455" s="5"/>
      <c r="HW455" s="5"/>
      <c r="HX455" s="5"/>
      <c r="HY455" s="5"/>
      <c r="HZ455" s="5"/>
      <c r="IA455" s="5"/>
      <c r="IB455" s="5"/>
      <c r="IC455" s="5"/>
      <c r="ID455" s="5"/>
      <c r="IE455" s="5"/>
      <c r="IF455" s="5"/>
      <c r="IG455" s="5"/>
      <c r="IH455" s="5"/>
      <c r="II455" s="5"/>
      <c r="IJ455" s="5"/>
      <c r="IK455" s="5"/>
      <c r="IL455" s="5"/>
      <c r="IM455" s="5"/>
      <c r="IN455" s="5"/>
      <c r="IO455" s="5"/>
      <c r="IP455" s="5"/>
      <c r="IQ455" s="5"/>
      <c r="IR455" s="5"/>
      <c r="IS455" s="5"/>
      <c r="IT455" s="5"/>
    </row>
    <row r="456" spans="1:254" ht="18" customHeight="1">
      <c r="O456" s="11">
        <f t="shared" si="11"/>
        <v>0</v>
      </c>
      <c r="Q456" s="50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  <c r="GM456" s="5"/>
      <c r="GN456" s="5"/>
      <c r="GO456" s="5"/>
      <c r="GP456" s="5"/>
      <c r="GQ456" s="5"/>
      <c r="GR456" s="5"/>
      <c r="GS456" s="5"/>
      <c r="GT456" s="5"/>
      <c r="GU456" s="5"/>
      <c r="GV456" s="5"/>
      <c r="GW456" s="5"/>
      <c r="GX456" s="5"/>
      <c r="GY456" s="5"/>
      <c r="GZ456" s="5"/>
      <c r="HA456" s="5"/>
      <c r="HB456" s="5"/>
      <c r="HC456" s="5"/>
      <c r="HD456" s="5"/>
      <c r="HE456" s="5"/>
      <c r="HF456" s="5"/>
      <c r="HG456" s="5"/>
      <c r="HH456" s="5"/>
      <c r="HI456" s="5"/>
      <c r="HJ456" s="5"/>
      <c r="HK456" s="5"/>
      <c r="HL456" s="5"/>
      <c r="HM456" s="5"/>
      <c r="HN456" s="5"/>
      <c r="HO456" s="5"/>
      <c r="HP456" s="5"/>
      <c r="HQ456" s="5"/>
      <c r="HR456" s="5"/>
      <c r="HS456" s="5"/>
      <c r="HT456" s="5"/>
      <c r="HU456" s="5"/>
      <c r="HV456" s="5"/>
      <c r="HW456" s="5"/>
      <c r="HX456" s="5"/>
      <c r="HY456" s="5"/>
      <c r="HZ456" s="5"/>
      <c r="IA456" s="5"/>
      <c r="IB456" s="5"/>
      <c r="IC456" s="5"/>
      <c r="ID456" s="5"/>
      <c r="IE456" s="5"/>
      <c r="IF456" s="5"/>
      <c r="IG456" s="5"/>
      <c r="IH456" s="5"/>
      <c r="II456" s="5"/>
      <c r="IJ456" s="5"/>
      <c r="IK456" s="5"/>
      <c r="IL456" s="5"/>
      <c r="IM456" s="5"/>
      <c r="IN456" s="5"/>
      <c r="IO456" s="5"/>
      <c r="IP456" s="5"/>
      <c r="IQ456" s="5"/>
      <c r="IR456" s="5"/>
      <c r="IS456" s="5"/>
      <c r="IT456" s="5"/>
    </row>
    <row r="457" spans="1:254" ht="18" customHeight="1">
      <c r="O457" s="11">
        <f t="shared" si="11"/>
        <v>0</v>
      </c>
      <c r="Q457" s="50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  <c r="EQ457" s="5"/>
      <c r="ER457" s="5"/>
      <c r="ES457" s="5"/>
      <c r="ET457" s="5"/>
      <c r="EU457" s="5"/>
      <c r="EV457" s="5"/>
      <c r="EW457" s="5"/>
      <c r="EX457" s="5"/>
      <c r="EY457" s="5"/>
      <c r="EZ457" s="5"/>
      <c r="FA457" s="5"/>
      <c r="FB457" s="5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/>
      <c r="FQ457" s="5"/>
      <c r="FR457" s="5"/>
      <c r="FS457" s="5"/>
      <c r="FT457" s="5"/>
      <c r="FU457" s="5"/>
      <c r="FV457" s="5"/>
      <c r="FW457" s="5"/>
      <c r="FX457" s="5"/>
      <c r="FY457" s="5"/>
      <c r="FZ457" s="5"/>
      <c r="GA457" s="5"/>
      <c r="GB457" s="5"/>
      <c r="GC457" s="5"/>
      <c r="GD457" s="5"/>
      <c r="GE457" s="5"/>
      <c r="GF457" s="5"/>
      <c r="GG457" s="5"/>
      <c r="GH457" s="5"/>
      <c r="GI457" s="5"/>
      <c r="GJ457" s="5"/>
      <c r="GK457" s="5"/>
      <c r="GL457" s="5"/>
      <c r="GM457" s="5"/>
      <c r="GN457" s="5"/>
      <c r="GO457" s="5"/>
      <c r="GP457" s="5"/>
      <c r="GQ457" s="5"/>
      <c r="GR457" s="5"/>
      <c r="GS457" s="5"/>
      <c r="GT457" s="5"/>
      <c r="GU457" s="5"/>
      <c r="GV457" s="5"/>
      <c r="GW457" s="5"/>
      <c r="GX457" s="5"/>
      <c r="GY457" s="5"/>
      <c r="GZ457" s="5"/>
      <c r="HA457" s="5"/>
      <c r="HB457" s="5"/>
      <c r="HC457" s="5"/>
      <c r="HD457" s="5"/>
      <c r="HE457" s="5"/>
      <c r="HF457" s="5"/>
      <c r="HG457" s="5"/>
      <c r="HH457" s="5"/>
      <c r="HI457" s="5"/>
      <c r="HJ457" s="5"/>
      <c r="HK457" s="5"/>
      <c r="HL457" s="5"/>
      <c r="HM457" s="5"/>
      <c r="HN457" s="5"/>
      <c r="HO457" s="5"/>
      <c r="HP457" s="5"/>
      <c r="HQ457" s="5"/>
      <c r="HR457" s="5"/>
      <c r="HS457" s="5"/>
      <c r="HT457" s="5"/>
      <c r="HU457" s="5"/>
      <c r="HV457" s="5"/>
      <c r="HW457" s="5"/>
      <c r="HX457" s="5"/>
      <c r="HY457" s="5"/>
      <c r="HZ457" s="5"/>
      <c r="IA457" s="5"/>
      <c r="IB457" s="5"/>
      <c r="IC457" s="5"/>
      <c r="ID457" s="5"/>
      <c r="IE457" s="5"/>
      <c r="IF457" s="5"/>
      <c r="IG457" s="5"/>
      <c r="IH457" s="5"/>
      <c r="II457" s="5"/>
      <c r="IJ457" s="5"/>
      <c r="IK457" s="5"/>
      <c r="IL457" s="5"/>
      <c r="IM457" s="5"/>
      <c r="IN457" s="5"/>
      <c r="IO457" s="5"/>
      <c r="IP457" s="5"/>
      <c r="IQ457" s="5"/>
      <c r="IR457" s="5"/>
      <c r="IS457" s="5"/>
      <c r="IT457" s="5"/>
    </row>
    <row r="458" spans="1:254" ht="18" customHeight="1">
      <c r="O458" s="11">
        <f t="shared" si="11"/>
        <v>0</v>
      </c>
      <c r="Q458" s="50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  <c r="EQ458" s="5"/>
      <c r="ER458" s="5"/>
      <c r="ES458" s="5"/>
      <c r="ET458" s="5"/>
      <c r="EU458" s="5"/>
      <c r="EV458" s="5"/>
      <c r="EW458" s="5"/>
      <c r="EX458" s="5"/>
      <c r="EY458" s="5"/>
      <c r="EZ458" s="5"/>
      <c r="FA458" s="5"/>
      <c r="FB458" s="5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  <c r="FS458" s="5"/>
      <c r="FT458" s="5"/>
      <c r="FU458" s="5"/>
      <c r="FV458" s="5"/>
      <c r="FW458" s="5"/>
      <c r="FX458" s="5"/>
      <c r="FY458" s="5"/>
      <c r="FZ458" s="5"/>
      <c r="GA458" s="5"/>
      <c r="GB458" s="5"/>
      <c r="GC458" s="5"/>
      <c r="GD458" s="5"/>
      <c r="GE458" s="5"/>
      <c r="GF458" s="5"/>
      <c r="GG458" s="5"/>
      <c r="GH458" s="5"/>
      <c r="GI458" s="5"/>
      <c r="GJ458" s="5"/>
      <c r="GK458" s="5"/>
      <c r="GL458" s="5"/>
      <c r="GM458" s="5"/>
      <c r="GN458" s="5"/>
      <c r="GO458" s="5"/>
      <c r="GP458" s="5"/>
      <c r="GQ458" s="5"/>
      <c r="GR458" s="5"/>
      <c r="GS458" s="5"/>
      <c r="GT458" s="5"/>
      <c r="GU458" s="5"/>
      <c r="GV458" s="5"/>
      <c r="GW458" s="5"/>
      <c r="GX458" s="5"/>
      <c r="GY458" s="5"/>
      <c r="GZ458" s="5"/>
      <c r="HA458" s="5"/>
      <c r="HB458" s="5"/>
      <c r="HC458" s="5"/>
      <c r="HD458" s="5"/>
      <c r="HE458" s="5"/>
      <c r="HF458" s="5"/>
      <c r="HG458" s="5"/>
      <c r="HH458" s="5"/>
      <c r="HI458" s="5"/>
      <c r="HJ458" s="5"/>
      <c r="HK458" s="5"/>
      <c r="HL458" s="5"/>
      <c r="HM458" s="5"/>
      <c r="HN458" s="5"/>
      <c r="HO458" s="5"/>
      <c r="HP458" s="5"/>
      <c r="HQ458" s="5"/>
      <c r="HR458" s="5"/>
      <c r="HS458" s="5"/>
      <c r="HT458" s="5"/>
      <c r="HU458" s="5"/>
      <c r="HV458" s="5"/>
      <c r="HW458" s="5"/>
      <c r="HX458" s="5"/>
      <c r="HY458" s="5"/>
      <c r="HZ458" s="5"/>
      <c r="IA458" s="5"/>
      <c r="IB458" s="5"/>
      <c r="IC458" s="5"/>
      <c r="ID458" s="5"/>
      <c r="IE458" s="5"/>
      <c r="IF458" s="5"/>
      <c r="IG458" s="5"/>
      <c r="IH458" s="5"/>
      <c r="II458" s="5"/>
      <c r="IJ458" s="5"/>
      <c r="IK458" s="5"/>
      <c r="IL458" s="5"/>
      <c r="IM458" s="5"/>
      <c r="IN458" s="5"/>
      <c r="IO458" s="5"/>
      <c r="IP458" s="5"/>
      <c r="IQ458" s="5"/>
      <c r="IR458" s="5"/>
      <c r="IS458" s="5"/>
      <c r="IT458" s="5"/>
    </row>
    <row r="459" spans="1:254" ht="18" customHeight="1">
      <c r="O459" s="11">
        <f t="shared" si="11"/>
        <v>0</v>
      </c>
      <c r="Q459" s="50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  <c r="ET459" s="5"/>
      <c r="EU459" s="5"/>
      <c r="EV459" s="5"/>
      <c r="EW459" s="5"/>
      <c r="EX459" s="5"/>
      <c r="EY459" s="5"/>
      <c r="EZ459" s="5"/>
      <c r="FA459" s="5"/>
      <c r="FB459" s="5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  <c r="GM459" s="5"/>
      <c r="GN459" s="5"/>
      <c r="GO459" s="5"/>
      <c r="GP459" s="5"/>
      <c r="GQ459" s="5"/>
      <c r="GR459" s="5"/>
      <c r="GS459" s="5"/>
      <c r="GT459" s="5"/>
      <c r="GU459" s="5"/>
      <c r="GV459" s="5"/>
      <c r="GW459" s="5"/>
      <c r="GX459" s="5"/>
      <c r="GY459" s="5"/>
      <c r="GZ459" s="5"/>
      <c r="HA459" s="5"/>
      <c r="HB459" s="5"/>
      <c r="HC459" s="5"/>
      <c r="HD459" s="5"/>
      <c r="HE459" s="5"/>
      <c r="HF459" s="5"/>
      <c r="HG459" s="5"/>
      <c r="HH459" s="5"/>
      <c r="HI459" s="5"/>
      <c r="HJ459" s="5"/>
      <c r="HK459" s="5"/>
      <c r="HL459" s="5"/>
      <c r="HM459" s="5"/>
      <c r="HN459" s="5"/>
      <c r="HO459" s="5"/>
      <c r="HP459" s="5"/>
      <c r="HQ459" s="5"/>
      <c r="HR459" s="5"/>
      <c r="HS459" s="5"/>
      <c r="HT459" s="5"/>
      <c r="HU459" s="5"/>
      <c r="HV459" s="5"/>
      <c r="HW459" s="5"/>
      <c r="HX459" s="5"/>
      <c r="HY459" s="5"/>
      <c r="HZ459" s="5"/>
      <c r="IA459" s="5"/>
      <c r="IB459" s="5"/>
      <c r="IC459" s="5"/>
      <c r="ID459" s="5"/>
      <c r="IE459" s="5"/>
      <c r="IF459" s="5"/>
      <c r="IG459" s="5"/>
      <c r="IH459" s="5"/>
      <c r="II459" s="5"/>
      <c r="IJ459" s="5"/>
      <c r="IK459" s="5"/>
      <c r="IL459" s="5"/>
      <c r="IM459" s="5"/>
      <c r="IN459" s="5"/>
      <c r="IO459" s="5"/>
      <c r="IP459" s="5"/>
      <c r="IQ459" s="5"/>
      <c r="IR459" s="5"/>
      <c r="IS459" s="5"/>
      <c r="IT459" s="5"/>
    </row>
    <row r="460" spans="1:254" ht="18" customHeight="1">
      <c r="O460" s="11">
        <f t="shared" si="11"/>
        <v>0</v>
      </c>
      <c r="Q460" s="50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  <c r="EQ460" s="5"/>
      <c r="ER460" s="5"/>
      <c r="ES460" s="5"/>
      <c r="ET460" s="5"/>
      <c r="EU460" s="5"/>
      <c r="EV460" s="5"/>
      <c r="EW460" s="5"/>
      <c r="EX460" s="5"/>
      <c r="EY460" s="5"/>
      <c r="EZ460" s="5"/>
      <c r="FA460" s="5"/>
      <c r="FB460" s="5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  <c r="FS460" s="5"/>
      <c r="FT460" s="5"/>
      <c r="FU460" s="5"/>
      <c r="FV460" s="5"/>
      <c r="FW460" s="5"/>
      <c r="FX460" s="5"/>
      <c r="FY460" s="5"/>
      <c r="FZ460" s="5"/>
      <c r="GA460" s="5"/>
      <c r="GB460" s="5"/>
      <c r="GC460" s="5"/>
      <c r="GD460" s="5"/>
      <c r="GE460" s="5"/>
      <c r="GF460" s="5"/>
      <c r="GG460" s="5"/>
      <c r="GH460" s="5"/>
      <c r="GI460" s="5"/>
      <c r="GJ460" s="5"/>
      <c r="GK460" s="5"/>
      <c r="GL460" s="5"/>
      <c r="GM460" s="5"/>
      <c r="GN460" s="5"/>
      <c r="GO460" s="5"/>
      <c r="GP460" s="5"/>
      <c r="GQ460" s="5"/>
      <c r="GR460" s="5"/>
      <c r="GS460" s="5"/>
      <c r="GT460" s="5"/>
      <c r="GU460" s="5"/>
      <c r="GV460" s="5"/>
      <c r="GW460" s="5"/>
      <c r="GX460" s="5"/>
      <c r="GY460" s="5"/>
      <c r="GZ460" s="5"/>
      <c r="HA460" s="5"/>
      <c r="HB460" s="5"/>
      <c r="HC460" s="5"/>
      <c r="HD460" s="5"/>
      <c r="HE460" s="5"/>
      <c r="HF460" s="5"/>
      <c r="HG460" s="5"/>
      <c r="HH460" s="5"/>
      <c r="HI460" s="5"/>
      <c r="HJ460" s="5"/>
      <c r="HK460" s="5"/>
      <c r="HL460" s="5"/>
      <c r="HM460" s="5"/>
      <c r="HN460" s="5"/>
      <c r="HO460" s="5"/>
      <c r="HP460" s="5"/>
      <c r="HQ460" s="5"/>
      <c r="HR460" s="5"/>
      <c r="HS460" s="5"/>
      <c r="HT460" s="5"/>
      <c r="HU460" s="5"/>
      <c r="HV460" s="5"/>
      <c r="HW460" s="5"/>
      <c r="HX460" s="5"/>
      <c r="HY460" s="5"/>
      <c r="HZ460" s="5"/>
      <c r="IA460" s="5"/>
      <c r="IB460" s="5"/>
      <c r="IC460" s="5"/>
      <c r="ID460" s="5"/>
      <c r="IE460" s="5"/>
      <c r="IF460" s="5"/>
      <c r="IG460" s="5"/>
      <c r="IH460" s="5"/>
      <c r="II460" s="5"/>
      <c r="IJ460" s="5"/>
      <c r="IK460" s="5"/>
      <c r="IL460" s="5"/>
      <c r="IM460" s="5"/>
      <c r="IN460" s="5"/>
      <c r="IO460" s="5"/>
      <c r="IP460" s="5"/>
      <c r="IQ460" s="5"/>
      <c r="IR460" s="5"/>
      <c r="IS460" s="5"/>
      <c r="IT460" s="5"/>
    </row>
    <row r="461" spans="1:254" ht="18" customHeight="1">
      <c r="O461" s="11">
        <f t="shared" si="11"/>
        <v>0</v>
      </c>
      <c r="Q461" s="50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  <c r="EQ461" s="5"/>
      <c r="ER461" s="5"/>
      <c r="ES461" s="5"/>
      <c r="ET461" s="5"/>
      <c r="EU461" s="5"/>
      <c r="EV461" s="5"/>
      <c r="EW461" s="5"/>
      <c r="EX461" s="5"/>
      <c r="EY461" s="5"/>
      <c r="EZ461" s="5"/>
      <c r="FA461" s="5"/>
      <c r="FB461" s="5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  <c r="FS461" s="5"/>
      <c r="FT461" s="5"/>
      <c r="FU461" s="5"/>
      <c r="FV461" s="5"/>
      <c r="FW461" s="5"/>
      <c r="FX461" s="5"/>
      <c r="FY461" s="5"/>
      <c r="FZ461" s="5"/>
      <c r="GA461" s="5"/>
      <c r="GB461" s="5"/>
      <c r="GC461" s="5"/>
      <c r="GD461" s="5"/>
      <c r="GE461" s="5"/>
      <c r="GF461" s="5"/>
      <c r="GG461" s="5"/>
      <c r="GH461" s="5"/>
      <c r="GI461" s="5"/>
      <c r="GJ461" s="5"/>
      <c r="GK461" s="5"/>
      <c r="GL461" s="5"/>
      <c r="GM461" s="5"/>
      <c r="GN461" s="5"/>
      <c r="GO461" s="5"/>
      <c r="GP461" s="5"/>
      <c r="GQ461" s="5"/>
      <c r="GR461" s="5"/>
      <c r="GS461" s="5"/>
      <c r="GT461" s="5"/>
      <c r="GU461" s="5"/>
      <c r="GV461" s="5"/>
      <c r="GW461" s="5"/>
      <c r="GX461" s="5"/>
      <c r="GY461" s="5"/>
      <c r="GZ461" s="5"/>
      <c r="HA461" s="5"/>
      <c r="HB461" s="5"/>
      <c r="HC461" s="5"/>
      <c r="HD461" s="5"/>
      <c r="HE461" s="5"/>
      <c r="HF461" s="5"/>
      <c r="HG461" s="5"/>
      <c r="HH461" s="5"/>
      <c r="HI461" s="5"/>
      <c r="HJ461" s="5"/>
      <c r="HK461" s="5"/>
      <c r="HL461" s="5"/>
      <c r="HM461" s="5"/>
      <c r="HN461" s="5"/>
      <c r="HO461" s="5"/>
      <c r="HP461" s="5"/>
      <c r="HQ461" s="5"/>
      <c r="HR461" s="5"/>
      <c r="HS461" s="5"/>
      <c r="HT461" s="5"/>
      <c r="HU461" s="5"/>
      <c r="HV461" s="5"/>
      <c r="HW461" s="5"/>
      <c r="HX461" s="5"/>
      <c r="HY461" s="5"/>
      <c r="HZ461" s="5"/>
      <c r="IA461" s="5"/>
      <c r="IB461" s="5"/>
      <c r="IC461" s="5"/>
      <c r="ID461" s="5"/>
      <c r="IE461" s="5"/>
      <c r="IF461" s="5"/>
      <c r="IG461" s="5"/>
      <c r="IH461" s="5"/>
      <c r="II461" s="5"/>
      <c r="IJ461" s="5"/>
      <c r="IK461" s="5"/>
      <c r="IL461" s="5"/>
      <c r="IM461" s="5"/>
      <c r="IN461" s="5"/>
      <c r="IO461" s="5"/>
      <c r="IP461" s="5"/>
      <c r="IQ461" s="5"/>
      <c r="IR461" s="5"/>
      <c r="IS461" s="5"/>
      <c r="IT461" s="5"/>
    </row>
    <row r="462" spans="1:254" ht="18" customHeight="1">
      <c r="O462" s="11"/>
      <c r="Q462" s="50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  <c r="EQ462" s="5"/>
      <c r="ER462" s="5"/>
      <c r="ES462" s="5"/>
      <c r="ET462" s="5"/>
      <c r="EU462" s="5"/>
      <c r="EV462" s="5"/>
      <c r="EW462" s="5"/>
      <c r="EX462" s="5"/>
      <c r="EY462" s="5"/>
      <c r="EZ462" s="5"/>
      <c r="FA462" s="5"/>
      <c r="FB462" s="5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  <c r="FS462" s="5"/>
      <c r="FT462" s="5"/>
      <c r="FU462" s="5"/>
      <c r="FV462" s="5"/>
      <c r="FW462" s="5"/>
      <c r="FX462" s="5"/>
      <c r="FY462" s="5"/>
      <c r="FZ462" s="5"/>
      <c r="GA462" s="5"/>
      <c r="GB462" s="5"/>
      <c r="GC462" s="5"/>
      <c r="GD462" s="5"/>
      <c r="GE462" s="5"/>
      <c r="GF462" s="5"/>
      <c r="GG462" s="5"/>
      <c r="GH462" s="5"/>
      <c r="GI462" s="5"/>
      <c r="GJ462" s="5"/>
      <c r="GK462" s="5"/>
      <c r="GL462" s="5"/>
      <c r="GM462" s="5"/>
      <c r="GN462" s="5"/>
      <c r="GO462" s="5"/>
      <c r="GP462" s="5"/>
      <c r="GQ462" s="5"/>
      <c r="GR462" s="5"/>
      <c r="GS462" s="5"/>
      <c r="GT462" s="5"/>
      <c r="GU462" s="5"/>
      <c r="GV462" s="5"/>
      <c r="GW462" s="5"/>
      <c r="GX462" s="5"/>
      <c r="GY462" s="5"/>
      <c r="GZ462" s="5"/>
      <c r="HA462" s="5"/>
      <c r="HB462" s="5"/>
      <c r="HC462" s="5"/>
      <c r="HD462" s="5"/>
      <c r="HE462" s="5"/>
      <c r="HF462" s="5"/>
      <c r="HG462" s="5"/>
      <c r="HH462" s="5"/>
      <c r="HI462" s="5"/>
      <c r="HJ462" s="5"/>
      <c r="HK462" s="5"/>
      <c r="HL462" s="5"/>
      <c r="HM462" s="5"/>
      <c r="HN462" s="5"/>
      <c r="HO462" s="5"/>
      <c r="HP462" s="5"/>
      <c r="HQ462" s="5"/>
      <c r="HR462" s="5"/>
      <c r="HS462" s="5"/>
      <c r="HT462" s="5"/>
      <c r="HU462" s="5"/>
      <c r="HV462" s="5"/>
      <c r="HW462" s="5"/>
      <c r="HX462" s="5"/>
      <c r="HY462" s="5"/>
      <c r="HZ462" s="5"/>
      <c r="IA462" s="5"/>
      <c r="IB462" s="5"/>
      <c r="IC462" s="5"/>
      <c r="ID462" s="5"/>
      <c r="IE462" s="5"/>
      <c r="IF462" s="5"/>
      <c r="IG462" s="5"/>
      <c r="IH462" s="5"/>
      <c r="II462" s="5"/>
      <c r="IJ462" s="5"/>
      <c r="IK462" s="5"/>
      <c r="IL462" s="5"/>
      <c r="IM462" s="5"/>
      <c r="IN462" s="5"/>
      <c r="IO462" s="5"/>
      <c r="IP462" s="5"/>
      <c r="IQ462" s="5"/>
      <c r="IR462" s="5"/>
      <c r="IS462" s="5"/>
      <c r="IT462" s="5"/>
    </row>
    <row r="463" spans="1:254" ht="18" customHeight="1">
      <c r="O463" s="11"/>
      <c r="Q463" s="50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  <c r="DX463" s="5"/>
      <c r="DY463" s="5"/>
      <c r="DZ463" s="5"/>
      <c r="EA463" s="5"/>
      <c r="EB463" s="5"/>
      <c r="EC463" s="5"/>
      <c r="ED463" s="5"/>
      <c r="EE463" s="5"/>
      <c r="EF463" s="5"/>
      <c r="EG463" s="5"/>
      <c r="EH463" s="5"/>
      <c r="EI463" s="5"/>
      <c r="EJ463" s="5"/>
      <c r="EK463" s="5"/>
      <c r="EL463" s="5"/>
      <c r="EM463" s="5"/>
      <c r="EN463" s="5"/>
      <c r="EO463" s="5"/>
      <c r="EP463" s="5"/>
      <c r="EQ463" s="5"/>
      <c r="ER463" s="5"/>
      <c r="ES463" s="5"/>
      <c r="ET463" s="5"/>
      <c r="EU463" s="5"/>
      <c r="EV463" s="5"/>
      <c r="EW463" s="5"/>
      <c r="EX463" s="5"/>
      <c r="EY463" s="5"/>
      <c r="EZ463" s="5"/>
      <c r="FA463" s="5"/>
      <c r="FB463" s="5"/>
      <c r="FC463" s="5"/>
      <c r="FD463" s="5"/>
      <c r="FE463" s="5"/>
      <c r="FF463" s="5"/>
      <c r="FG463" s="5"/>
      <c r="FH463" s="5"/>
      <c r="FI463" s="5"/>
      <c r="FJ463" s="5"/>
      <c r="FK463" s="5"/>
      <c r="FL463" s="5"/>
      <c r="FM463" s="5"/>
      <c r="FN463" s="5"/>
      <c r="FO463" s="5"/>
      <c r="FP463" s="5"/>
      <c r="FQ463" s="5"/>
      <c r="FR463" s="5"/>
      <c r="FS463" s="5"/>
      <c r="FT463" s="5"/>
      <c r="FU463" s="5"/>
      <c r="FV463" s="5"/>
      <c r="FW463" s="5"/>
      <c r="FX463" s="5"/>
      <c r="FY463" s="5"/>
      <c r="FZ463" s="5"/>
      <c r="GA463" s="5"/>
      <c r="GB463" s="5"/>
      <c r="GC463" s="5"/>
      <c r="GD463" s="5"/>
      <c r="GE463" s="5"/>
      <c r="GF463" s="5"/>
      <c r="GG463" s="5"/>
      <c r="GH463" s="5"/>
      <c r="GI463" s="5"/>
      <c r="GJ463" s="5"/>
      <c r="GK463" s="5"/>
      <c r="GL463" s="5"/>
      <c r="GM463" s="5"/>
      <c r="GN463" s="5"/>
      <c r="GO463" s="5"/>
      <c r="GP463" s="5"/>
      <c r="GQ463" s="5"/>
      <c r="GR463" s="5"/>
      <c r="GS463" s="5"/>
      <c r="GT463" s="5"/>
      <c r="GU463" s="5"/>
      <c r="GV463" s="5"/>
      <c r="GW463" s="5"/>
      <c r="GX463" s="5"/>
      <c r="GY463" s="5"/>
      <c r="GZ463" s="5"/>
      <c r="HA463" s="5"/>
      <c r="HB463" s="5"/>
      <c r="HC463" s="5"/>
      <c r="HD463" s="5"/>
      <c r="HE463" s="5"/>
      <c r="HF463" s="5"/>
      <c r="HG463" s="5"/>
      <c r="HH463" s="5"/>
      <c r="HI463" s="5"/>
      <c r="HJ463" s="5"/>
      <c r="HK463" s="5"/>
      <c r="HL463" s="5"/>
      <c r="HM463" s="5"/>
      <c r="HN463" s="5"/>
      <c r="HO463" s="5"/>
      <c r="HP463" s="5"/>
      <c r="HQ463" s="5"/>
      <c r="HR463" s="5"/>
      <c r="HS463" s="5"/>
      <c r="HT463" s="5"/>
      <c r="HU463" s="5"/>
      <c r="HV463" s="5"/>
      <c r="HW463" s="5"/>
      <c r="HX463" s="5"/>
      <c r="HY463" s="5"/>
      <c r="HZ463" s="5"/>
      <c r="IA463" s="5"/>
      <c r="IB463" s="5"/>
      <c r="IC463" s="5"/>
      <c r="ID463" s="5"/>
      <c r="IE463" s="5"/>
      <c r="IF463" s="5"/>
      <c r="IG463" s="5"/>
      <c r="IH463" s="5"/>
      <c r="II463" s="5"/>
      <c r="IJ463" s="5"/>
      <c r="IK463" s="5"/>
      <c r="IL463" s="5"/>
      <c r="IM463" s="5"/>
      <c r="IN463" s="5"/>
      <c r="IO463" s="5"/>
      <c r="IP463" s="5"/>
      <c r="IQ463" s="5"/>
      <c r="IR463" s="5"/>
      <c r="IS463" s="5"/>
      <c r="IT463" s="5"/>
    </row>
    <row r="464" spans="1:254" ht="18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11"/>
      <c r="P464" s="5"/>
      <c r="Q464" s="50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DZ464" s="5"/>
      <c r="EA464" s="5"/>
      <c r="EB464" s="5"/>
      <c r="EC464" s="5"/>
      <c r="ED464" s="5"/>
      <c r="EE464" s="5"/>
      <c r="EF464" s="5"/>
      <c r="EG464" s="5"/>
      <c r="EH464" s="5"/>
      <c r="EI464" s="5"/>
      <c r="EJ464" s="5"/>
      <c r="EK464" s="5"/>
      <c r="EL464" s="5"/>
      <c r="EM464" s="5"/>
      <c r="EN464" s="5"/>
      <c r="EO464" s="5"/>
      <c r="EP464" s="5"/>
      <c r="EQ464" s="5"/>
      <c r="ER464" s="5"/>
      <c r="ES464" s="5"/>
      <c r="ET464" s="5"/>
      <c r="EU464" s="5"/>
      <c r="EV464" s="5"/>
      <c r="EW464" s="5"/>
      <c r="EX464" s="5"/>
      <c r="EY464" s="5"/>
      <c r="EZ464" s="5"/>
      <c r="FA464" s="5"/>
      <c r="FB464" s="5"/>
      <c r="FC464" s="5"/>
      <c r="FD464" s="5"/>
      <c r="FE464" s="5"/>
      <c r="FF464" s="5"/>
      <c r="FG464" s="5"/>
      <c r="FH464" s="5"/>
      <c r="FI464" s="5"/>
      <c r="FJ464" s="5"/>
      <c r="FK464" s="5"/>
      <c r="FL464" s="5"/>
      <c r="FM464" s="5"/>
      <c r="FN464" s="5"/>
      <c r="FO464" s="5"/>
      <c r="FP464" s="5"/>
      <c r="FQ464" s="5"/>
      <c r="FR464" s="5"/>
      <c r="FS464" s="5"/>
      <c r="FT464" s="5"/>
      <c r="FU464" s="5"/>
      <c r="FV464" s="5"/>
      <c r="FW464" s="5"/>
      <c r="FX464" s="5"/>
      <c r="FY464" s="5"/>
      <c r="FZ464" s="5"/>
      <c r="GA464" s="5"/>
      <c r="GB464" s="5"/>
      <c r="GC464" s="5"/>
      <c r="GD464" s="5"/>
      <c r="GE464" s="5"/>
      <c r="GF464" s="5"/>
      <c r="GG464" s="5"/>
      <c r="GH464" s="5"/>
      <c r="GI464" s="5"/>
      <c r="GJ464" s="5"/>
      <c r="GK464" s="5"/>
      <c r="GL464" s="5"/>
      <c r="GM464" s="5"/>
      <c r="GN464" s="5"/>
      <c r="GO464" s="5"/>
      <c r="GP464" s="5"/>
      <c r="GQ464" s="5"/>
      <c r="GR464" s="5"/>
      <c r="GS464" s="5"/>
      <c r="GT464" s="5"/>
      <c r="GU464" s="5"/>
      <c r="GV464" s="5"/>
      <c r="GW464" s="5"/>
      <c r="GX464" s="5"/>
      <c r="GY464" s="5"/>
      <c r="GZ464" s="5"/>
      <c r="HA464" s="5"/>
      <c r="HB464" s="5"/>
      <c r="HC464" s="5"/>
      <c r="HD464" s="5"/>
      <c r="HE464" s="5"/>
      <c r="HF464" s="5"/>
      <c r="HG464" s="5"/>
      <c r="HH464" s="5"/>
      <c r="HI464" s="5"/>
      <c r="HJ464" s="5"/>
      <c r="HK464" s="5"/>
      <c r="HL464" s="5"/>
      <c r="HM464" s="5"/>
      <c r="HN464" s="5"/>
      <c r="HO464" s="5"/>
      <c r="HP464" s="5"/>
      <c r="HQ464" s="5"/>
      <c r="HR464" s="5"/>
      <c r="HS464" s="5"/>
      <c r="HT464" s="5"/>
      <c r="HU464" s="5"/>
      <c r="HV464" s="5"/>
      <c r="HW464" s="5"/>
      <c r="HX464" s="5"/>
      <c r="HY464" s="5"/>
      <c r="HZ464" s="5"/>
      <c r="IA464" s="5"/>
      <c r="IB464" s="5"/>
      <c r="IC464" s="5"/>
      <c r="ID464" s="5"/>
      <c r="IE464" s="5"/>
      <c r="IF464" s="5"/>
      <c r="IG464" s="5"/>
      <c r="IH464" s="5"/>
      <c r="II464" s="5"/>
      <c r="IJ464" s="5"/>
      <c r="IK464" s="5"/>
      <c r="IL464" s="5"/>
      <c r="IM464" s="5"/>
      <c r="IN464" s="5"/>
      <c r="IO464" s="5"/>
      <c r="IP464" s="5"/>
      <c r="IQ464" s="5"/>
      <c r="IR464" s="5"/>
      <c r="IS464" s="5"/>
      <c r="IT464" s="5"/>
    </row>
    <row r="465" spans="1:254" ht="18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11"/>
      <c r="P465" s="5"/>
      <c r="Q465" s="50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DZ465" s="5"/>
      <c r="EA465" s="5"/>
      <c r="EB465" s="5"/>
      <c r="EC465" s="5"/>
      <c r="ED465" s="5"/>
      <c r="EE465" s="5"/>
      <c r="EF465" s="5"/>
      <c r="EG465" s="5"/>
      <c r="EH465" s="5"/>
      <c r="EI465" s="5"/>
      <c r="EJ465" s="5"/>
      <c r="EK465" s="5"/>
      <c r="EL465" s="5"/>
      <c r="EM465" s="5"/>
      <c r="EN465" s="5"/>
      <c r="EO465" s="5"/>
      <c r="EP465" s="5"/>
      <c r="EQ465" s="5"/>
      <c r="ER465" s="5"/>
      <c r="ES465" s="5"/>
      <c r="ET465" s="5"/>
      <c r="EU465" s="5"/>
      <c r="EV465" s="5"/>
      <c r="EW465" s="5"/>
      <c r="EX465" s="5"/>
      <c r="EY465" s="5"/>
      <c r="EZ465" s="5"/>
      <c r="FA465" s="5"/>
      <c r="FB465" s="5"/>
      <c r="FC465" s="5"/>
      <c r="FD465" s="5"/>
      <c r="FE465" s="5"/>
      <c r="FF465" s="5"/>
      <c r="FG465" s="5"/>
      <c r="FH465" s="5"/>
      <c r="FI465" s="5"/>
      <c r="FJ465" s="5"/>
      <c r="FK465" s="5"/>
      <c r="FL465" s="5"/>
      <c r="FM465" s="5"/>
      <c r="FN465" s="5"/>
      <c r="FO465" s="5"/>
      <c r="FP465" s="5"/>
      <c r="FQ465" s="5"/>
      <c r="FR465" s="5"/>
      <c r="FS465" s="5"/>
      <c r="FT465" s="5"/>
      <c r="FU465" s="5"/>
      <c r="FV465" s="5"/>
      <c r="FW465" s="5"/>
      <c r="FX465" s="5"/>
      <c r="FY465" s="5"/>
      <c r="FZ465" s="5"/>
      <c r="GA465" s="5"/>
      <c r="GB465" s="5"/>
      <c r="GC465" s="5"/>
      <c r="GD465" s="5"/>
      <c r="GE465" s="5"/>
      <c r="GF465" s="5"/>
      <c r="GG465" s="5"/>
      <c r="GH465" s="5"/>
      <c r="GI465" s="5"/>
      <c r="GJ465" s="5"/>
      <c r="GK465" s="5"/>
      <c r="GL465" s="5"/>
      <c r="GM465" s="5"/>
      <c r="GN465" s="5"/>
      <c r="GO465" s="5"/>
      <c r="GP465" s="5"/>
      <c r="GQ465" s="5"/>
      <c r="GR465" s="5"/>
      <c r="GS465" s="5"/>
      <c r="GT465" s="5"/>
      <c r="GU465" s="5"/>
      <c r="GV465" s="5"/>
      <c r="GW465" s="5"/>
      <c r="GX465" s="5"/>
      <c r="GY465" s="5"/>
      <c r="GZ465" s="5"/>
      <c r="HA465" s="5"/>
      <c r="HB465" s="5"/>
      <c r="HC465" s="5"/>
      <c r="HD465" s="5"/>
      <c r="HE465" s="5"/>
      <c r="HF465" s="5"/>
      <c r="HG465" s="5"/>
      <c r="HH465" s="5"/>
      <c r="HI465" s="5"/>
      <c r="HJ465" s="5"/>
      <c r="HK465" s="5"/>
      <c r="HL465" s="5"/>
      <c r="HM465" s="5"/>
      <c r="HN465" s="5"/>
      <c r="HO465" s="5"/>
      <c r="HP465" s="5"/>
      <c r="HQ465" s="5"/>
      <c r="HR465" s="5"/>
      <c r="HS465" s="5"/>
      <c r="HT465" s="5"/>
      <c r="HU465" s="5"/>
      <c r="HV465" s="5"/>
      <c r="HW465" s="5"/>
      <c r="HX465" s="5"/>
      <c r="HY465" s="5"/>
      <c r="HZ465" s="5"/>
      <c r="IA465" s="5"/>
      <c r="IB465" s="5"/>
      <c r="IC465" s="5"/>
      <c r="ID465" s="5"/>
      <c r="IE465" s="5"/>
      <c r="IF465" s="5"/>
      <c r="IG465" s="5"/>
      <c r="IH465" s="5"/>
      <c r="II465" s="5"/>
      <c r="IJ465" s="5"/>
      <c r="IK465" s="5"/>
      <c r="IL465" s="5"/>
      <c r="IM465" s="5"/>
      <c r="IN465" s="5"/>
      <c r="IO465" s="5"/>
      <c r="IP465" s="5"/>
      <c r="IQ465" s="5"/>
      <c r="IR465" s="5"/>
      <c r="IS465" s="5"/>
      <c r="IT465" s="5"/>
    </row>
    <row r="466" spans="1:254" ht="18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11"/>
      <c r="P466" s="5"/>
      <c r="Q466" s="50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DZ466" s="5"/>
      <c r="EA466" s="5"/>
      <c r="EB466" s="5"/>
      <c r="EC466" s="5"/>
      <c r="ED466" s="5"/>
      <c r="EE466" s="5"/>
      <c r="EF466" s="5"/>
      <c r="EG466" s="5"/>
      <c r="EH466" s="5"/>
      <c r="EI466" s="5"/>
      <c r="EJ466" s="5"/>
      <c r="EK466" s="5"/>
      <c r="EL466" s="5"/>
      <c r="EM466" s="5"/>
      <c r="EN466" s="5"/>
      <c r="EO466" s="5"/>
      <c r="EP466" s="5"/>
      <c r="EQ466" s="5"/>
      <c r="ER466" s="5"/>
      <c r="ES466" s="5"/>
      <c r="ET466" s="5"/>
      <c r="EU466" s="5"/>
      <c r="EV466" s="5"/>
      <c r="EW466" s="5"/>
      <c r="EX466" s="5"/>
      <c r="EY466" s="5"/>
      <c r="EZ466" s="5"/>
      <c r="FA466" s="5"/>
      <c r="FB466" s="5"/>
      <c r="FC466" s="5"/>
      <c r="FD466" s="5"/>
      <c r="FE466" s="5"/>
      <c r="FF466" s="5"/>
      <c r="FG466" s="5"/>
      <c r="FH466" s="5"/>
      <c r="FI466" s="5"/>
      <c r="FJ466" s="5"/>
      <c r="FK466" s="5"/>
      <c r="FL466" s="5"/>
      <c r="FM466" s="5"/>
      <c r="FN466" s="5"/>
      <c r="FO466" s="5"/>
      <c r="FP466" s="5"/>
      <c r="FQ466" s="5"/>
      <c r="FR466" s="5"/>
      <c r="FS466" s="5"/>
      <c r="FT466" s="5"/>
      <c r="FU466" s="5"/>
      <c r="FV466" s="5"/>
      <c r="FW466" s="5"/>
      <c r="FX466" s="5"/>
      <c r="FY466" s="5"/>
      <c r="FZ466" s="5"/>
      <c r="GA466" s="5"/>
      <c r="GB466" s="5"/>
      <c r="GC466" s="5"/>
      <c r="GD466" s="5"/>
      <c r="GE466" s="5"/>
      <c r="GF466" s="5"/>
      <c r="GG466" s="5"/>
      <c r="GH466" s="5"/>
      <c r="GI466" s="5"/>
      <c r="GJ466" s="5"/>
      <c r="GK466" s="5"/>
      <c r="GL466" s="5"/>
      <c r="GM466" s="5"/>
      <c r="GN466" s="5"/>
      <c r="GO466" s="5"/>
      <c r="GP466" s="5"/>
      <c r="GQ466" s="5"/>
      <c r="GR466" s="5"/>
      <c r="GS466" s="5"/>
      <c r="GT466" s="5"/>
      <c r="GU466" s="5"/>
      <c r="GV466" s="5"/>
      <c r="GW466" s="5"/>
      <c r="GX466" s="5"/>
      <c r="GY466" s="5"/>
      <c r="GZ466" s="5"/>
      <c r="HA466" s="5"/>
      <c r="HB466" s="5"/>
      <c r="HC466" s="5"/>
      <c r="HD466" s="5"/>
      <c r="HE466" s="5"/>
      <c r="HF466" s="5"/>
      <c r="HG466" s="5"/>
      <c r="HH466" s="5"/>
      <c r="HI466" s="5"/>
      <c r="HJ466" s="5"/>
      <c r="HK466" s="5"/>
      <c r="HL466" s="5"/>
      <c r="HM466" s="5"/>
      <c r="HN466" s="5"/>
      <c r="HO466" s="5"/>
      <c r="HP466" s="5"/>
      <c r="HQ466" s="5"/>
      <c r="HR466" s="5"/>
      <c r="HS466" s="5"/>
      <c r="HT466" s="5"/>
      <c r="HU466" s="5"/>
      <c r="HV466" s="5"/>
      <c r="HW466" s="5"/>
      <c r="HX466" s="5"/>
      <c r="HY466" s="5"/>
      <c r="HZ466" s="5"/>
      <c r="IA466" s="5"/>
      <c r="IB466" s="5"/>
      <c r="IC466" s="5"/>
      <c r="ID466" s="5"/>
      <c r="IE466" s="5"/>
      <c r="IF466" s="5"/>
      <c r="IG466" s="5"/>
      <c r="IH466" s="5"/>
      <c r="II466" s="5"/>
      <c r="IJ466" s="5"/>
      <c r="IK466" s="5"/>
      <c r="IL466" s="5"/>
      <c r="IM466" s="5"/>
      <c r="IN466" s="5"/>
      <c r="IO466" s="5"/>
      <c r="IP466" s="5"/>
      <c r="IQ466" s="5"/>
      <c r="IR466" s="5"/>
      <c r="IS466" s="5"/>
      <c r="IT466" s="5"/>
    </row>
    <row r="467" spans="1:254" ht="18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11"/>
      <c r="P467" s="5"/>
      <c r="Q467" s="50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DZ467" s="5"/>
      <c r="EA467" s="5"/>
      <c r="EB467" s="5"/>
      <c r="EC467" s="5"/>
      <c r="ED467" s="5"/>
      <c r="EE467" s="5"/>
      <c r="EF467" s="5"/>
      <c r="EG467" s="5"/>
      <c r="EH467" s="5"/>
      <c r="EI467" s="5"/>
      <c r="EJ467" s="5"/>
      <c r="EK467" s="5"/>
      <c r="EL467" s="5"/>
      <c r="EM467" s="5"/>
      <c r="EN467" s="5"/>
      <c r="EO467" s="5"/>
      <c r="EP467" s="5"/>
      <c r="EQ467" s="5"/>
      <c r="ER467" s="5"/>
      <c r="ES467" s="5"/>
      <c r="ET467" s="5"/>
      <c r="EU467" s="5"/>
      <c r="EV467" s="5"/>
      <c r="EW467" s="5"/>
      <c r="EX467" s="5"/>
      <c r="EY467" s="5"/>
      <c r="EZ467" s="5"/>
      <c r="FA467" s="5"/>
      <c r="FB467" s="5"/>
      <c r="FC467" s="5"/>
      <c r="FD467" s="5"/>
      <c r="FE467" s="5"/>
      <c r="FF467" s="5"/>
      <c r="FG467" s="5"/>
      <c r="FH467" s="5"/>
      <c r="FI467" s="5"/>
      <c r="FJ467" s="5"/>
      <c r="FK467" s="5"/>
      <c r="FL467" s="5"/>
      <c r="FM467" s="5"/>
      <c r="FN467" s="5"/>
      <c r="FO467" s="5"/>
      <c r="FP467" s="5"/>
      <c r="FQ467" s="5"/>
      <c r="FR467" s="5"/>
      <c r="FS467" s="5"/>
      <c r="FT467" s="5"/>
      <c r="FU467" s="5"/>
      <c r="FV467" s="5"/>
      <c r="FW467" s="5"/>
      <c r="FX467" s="5"/>
      <c r="FY467" s="5"/>
      <c r="FZ467" s="5"/>
      <c r="GA467" s="5"/>
      <c r="GB467" s="5"/>
      <c r="GC467" s="5"/>
      <c r="GD467" s="5"/>
      <c r="GE467" s="5"/>
      <c r="GF467" s="5"/>
      <c r="GG467" s="5"/>
      <c r="GH467" s="5"/>
      <c r="GI467" s="5"/>
      <c r="GJ467" s="5"/>
      <c r="GK467" s="5"/>
      <c r="GL467" s="5"/>
      <c r="GM467" s="5"/>
      <c r="GN467" s="5"/>
      <c r="GO467" s="5"/>
      <c r="GP467" s="5"/>
      <c r="GQ467" s="5"/>
      <c r="GR467" s="5"/>
      <c r="GS467" s="5"/>
      <c r="GT467" s="5"/>
      <c r="GU467" s="5"/>
      <c r="GV467" s="5"/>
      <c r="GW467" s="5"/>
      <c r="GX467" s="5"/>
      <c r="GY467" s="5"/>
      <c r="GZ467" s="5"/>
      <c r="HA467" s="5"/>
      <c r="HB467" s="5"/>
      <c r="HC467" s="5"/>
      <c r="HD467" s="5"/>
      <c r="HE467" s="5"/>
      <c r="HF467" s="5"/>
      <c r="HG467" s="5"/>
      <c r="HH467" s="5"/>
      <c r="HI467" s="5"/>
      <c r="HJ467" s="5"/>
      <c r="HK467" s="5"/>
      <c r="HL467" s="5"/>
      <c r="HM467" s="5"/>
      <c r="HN467" s="5"/>
      <c r="HO467" s="5"/>
      <c r="HP467" s="5"/>
      <c r="HQ467" s="5"/>
      <c r="HR467" s="5"/>
      <c r="HS467" s="5"/>
      <c r="HT467" s="5"/>
      <c r="HU467" s="5"/>
      <c r="HV467" s="5"/>
      <c r="HW467" s="5"/>
      <c r="HX467" s="5"/>
      <c r="HY467" s="5"/>
      <c r="HZ467" s="5"/>
      <c r="IA467" s="5"/>
      <c r="IB467" s="5"/>
      <c r="IC467" s="5"/>
      <c r="ID467" s="5"/>
      <c r="IE467" s="5"/>
      <c r="IF467" s="5"/>
      <c r="IG467" s="5"/>
      <c r="IH467" s="5"/>
      <c r="II467" s="5"/>
      <c r="IJ467" s="5"/>
      <c r="IK467" s="5"/>
      <c r="IL467" s="5"/>
      <c r="IM467" s="5"/>
      <c r="IN467" s="5"/>
      <c r="IO467" s="5"/>
      <c r="IP467" s="5"/>
      <c r="IQ467" s="5"/>
      <c r="IR467" s="5"/>
      <c r="IS467" s="5"/>
      <c r="IT467" s="5"/>
    </row>
    <row r="468" spans="1:254" ht="18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11"/>
      <c r="P468" s="5"/>
      <c r="Q468" s="50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  <c r="DX468" s="5"/>
      <c r="DY468" s="5"/>
      <c r="DZ468" s="5"/>
      <c r="EA468" s="5"/>
      <c r="EB468" s="5"/>
      <c r="EC468" s="5"/>
      <c r="ED468" s="5"/>
      <c r="EE468" s="5"/>
      <c r="EF468" s="5"/>
      <c r="EG468" s="5"/>
      <c r="EH468" s="5"/>
      <c r="EI468" s="5"/>
      <c r="EJ468" s="5"/>
      <c r="EK468" s="5"/>
      <c r="EL468" s="5"/>
      <c r="EM468" s="5"/>
      <c r="EN468" s="5"/>
      <c r="EO468" s="5"/>
      <c r="EP468" s="5"/>
      <c r="EQ468" s="5"/>
      <c r="ER468" s="5"/>
      <c r="ES468" s="5"/>
      <c r="ET468" s="5"/>
      <c r="EU468" s="5"/>
      <c r="EV468" s="5"/>
      <c r="EW468" s="5"/>
      <c r="EX468" s="5"/>
      <c r="EY468" s="5"/>
      <c r="EZ468" s="5"/>
      <c r="FA468" s="5"/>
      <c r="FB468" s="5"/>
      <c r="FC468" s="5"/>
      <c r="FD468" s="5"/>
      <c r="FE468" s="5"/>
      <c r="FF468" s="5"/>
      <c r="FG468" s="5"/>
      <c r="FH468" s="5"/>
      <c r="FI468" s="5"/>
      <c r="FJ468" s="5"/>
      <c r="FK468" s="5"/>
      <c r="FL468" s="5"/>
      <c r="FM468" s="5"/>
      <c r="FN468" s="5"/>
      <c r="FO468" s="5"/>
      <c r="FP468" s="5"/>
      <c r="FQ468" s="5"/>
      <c r="FR468" s="5"/>
      <c r="FS468" s="5"/>
      <c r="FT468" s="5"/>
      <c r="FU468" s="5"/>
      <c r="FV468" s="5"/>
      <c r="FW468" s="5"/>
      <c r="FX468" s="5"/>
      <c r="FY468" s="5"/>
      <c r="FZ468" s="5"/>
      <c r="GA468" s="5"/>
      <c r="GB468" s="5"/>
      <c r="GC468" s="5"/>
      <c r="GD468" s="5"/>
      <c r="GE468" s="5"/>
      <c r="GF468" s="5"/>
      <c r="GG468" s="5"/>
      <c r="GH468" s="5"/>
      <c r="GI468" s="5"/>
      <c r="GJ468" s="5"/>
      <c r="GK468" s="5"/>
      <c r="GL468" s="5"/>
      <c r="GM468" s="5"/>
      <c r="GN468" s="5"/>
      <c r="GO468" s="5"/>
      <c r="GP468" s="5"/>
      <c r="GQ468" s="5"/>
      <c r="GR468" s="5"/>
      <c r="GS468" s="5"/>
      <c r="GT468" s="5"/>
      <c r="GU468" s="5"/>
      <c r="GV468" s="5"/>
      <c r="GW468" s="5"/>
      <c r="GX468" s="5"/>
      <c r="GY468" s="5"/>
      <c r="GZ468" s="5"/>
      <c r="HA468" s="5"/>
      <c r="HB468" s="5"/>
      <c r="HC468" s="5"/>
      <c r="HD468" s="5"/>
      <c r="HE468" s="5"/>
      <c r="HF468" s="5"/>
      <c r="HG468" s="5"/>
      <c r="HH468" s="5"/>
      <c r="HI468" s="5"/>
      <c r="HJ468" s="5"/>
      <c r="HK468" s="5"/>
      <c r="HL468" s="5"/>
      <c r="HM468" s="5"/>
      <c r="HN468" s="5"/>
      <c r="HO468" s="5"/>
      <c r="HP468" s="5"/>
      <c r="HQ468" s="5"/>
      <c r="HR468" s="5"/>
      <c r="HS468" s="5"/>
      <c r="HT468" s="5"/>
      <c r="HU468" s="5"/>
      <c r="HV468" s="5"/>
      <c r="HW468" s="5"/>
      <c r="HX468" s="5"/>
      <c r="HY468" s="5"/>
      <c r="HZ468" s="5"/>
      <c r="IA468" s="5"/>
      <c r="IB468" s="5"/>
      <c r="IC468" s="5"/>
      <c r="ID468" s="5"/>
      <c r="IE468" s="5"/>
      <c r="IF468" s="5"/>
      <c r="IG468" s="5"/>
      <c r="IH468" s="5"/>
      <c r="II468" s="5"/>
      <c r="IJ468" s="5"/>
      <c r="IK468" s="5"/>
      <c r="IL468" s="5"/>
      <c r="IM468" s="5"/>
      <c r="IN468" s="5"/>
      <c r="IO468" s="5"/>
      <c r="IP468" s="5"/>
      <c r="IQ468" s="5"/>
      <c r="IR468" s="5"/>
      <c r="IS468" s="5"/>
      <c r="IT468" s="5"/>
    </row>
    <row r="469" spans="1:254" ht="18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11"/>
      <c r="P469" s="5"/>
      <c r="Q469" s="50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DZ469" s="5"/>
      <c r="EA469" s="5"/>
      <c r="EB469" s="5"/>
      <c r="EC469" s="5"/>
      <c r="ED469" s="5"/>
      <c r="EE469" s="5"/>
      <c r="EF469" s="5"/>
      <c r="EG469" s="5"/>
      <c r="EH469" s="5"/>
      <c r="EI469" s="5"/>
      <c r="EJ469" s="5"/>
      <c r="EK469" s="5"/>
      <c r="EL469" s="5"/>
      <c r="EM469" s="5"/>
      <c r="EN469" s="5"/>
      <c r="EO469" s="5"/>
      <c r="EP469" s="5"/>
      <c r="EQ469" s="5"/>
      <c r="ER469" s="5"/>
      <c r="ES469" s="5"/>
      <c r="ET469" s="5"/>
      <c r="EU469" s="5"/>
      <c r="EV469" s="5"/>
      <c r="EW469" s="5"/>
      <c r="EX469" s="5"/>
      <c r="EY469" s="5"/>
      <c r="EZ469" s="5"/>
      <c r="FA469" s="5"/>
      <c r="FB469" s="5"/>
      <c r="FC469" s="5"/>
      <c r="FD469" s="5"/>
      <c r="FE469" s="5"/>
      <c r="FF469" s="5"/>
      <c r="FG469" s="5"/>
      <c r="FH469" s="5"/>
      <c r="FI469" s="5"/>
      <c r="FJ469" s="5"/>
      <c r="FK469" s="5"/>
      <c r="FL469" s="5"/>
      <c r="FM469" s="5"/>
      <c r="FN469" s="5"/>
      <c r="FO469" s="5"/>
      <c r="FP469" s="5"/>
      <c r="FQ469" s="5"/>
      <c r="FR469" s="5"/>
      <c r="FS469" s="5"/>
      <c r="FT469" s="5"/>
      <c r="FU469" s="5"/>
      <c r="FV469" s="5"/>
      <c r="FW469" s="5"/>
      <c r="FX469" s="5"/>
      <c r="FY469" s="5"/>
      <c r="FZ469" s="5"/>
      <c r="GA469" s="5"/>
      <c r="GB469" s="5"/>
      <c r="GC469" s="5"/>
      <c r="GD469" s="5"/>
      <c r="GE469" s="5"/>
      <c r="GF469" s="5"/>
      <c r="GG469" s="5"/>
      <c r="GH469" s="5"/>
      <c r="GI469" s="5"/>
      <c r="GJ469" s="5"/>
      <c r="GK469" s="5"/>
      <c r="GL469" s="5"/>
      <c r="GM469" s="5"/>
      <c r="GN469" s="5"/>
      <c r="GO469" s="5"/>
      <c r="GP469" s="5"/>
      <c r="GQ469" s="5"/>
      <c r="GR469" s="5"/>
      <c r="GS469" s="5"/>
      <c r="GT469" s="5"/>
      <c r="GU469" s="5"/>
      <c r="GV469" s="5"/>
      <c r="GW469" s="5"/>
      <c r="GX469" s="5"/>
      <c r="GY469" s="5"/>
      <c r="GZ469" s="5"/>
      <c r="HA469" s="5"/>
      <c r="HB469" s="5"/>
      <c r="HC469" s="5"/>
      <c r="HD469" s="5"/>
      <c r="HE469" s="5"/>
      <c r="HF469" s="5"/>
      <c r="HG469" s="5"/>
      <c r="HH469" s="5"/>
      <c r="HI469" s="5"/>
      <c r="HJ469" s="5"/>
      <c r="HK469" s="5"/>
      <c r="HL469" s="5"/>
      <c r="HM469" s="5"/>
      <c r="HN469" s="5"/>
      <c r="HO469" s="5"/>
      <c r="HP469" s="5"/>
      <c r="HQ469" s="5"/>
      <c r="HR469" s="5"/>
      <c r="HS469" s="5"/>
      <c r="HT469" s="5"/>
      <c r="HU469" s="5"/>
      <c r="HV469" s="5"/>
      <c r="HW469" s="5"/>
      <c r="HX469" s="5"/>
      <c r="HY469" s="5"/>
      <c r="HZ469" s="5"/>
      <c r="IA469" s="5"/>
      <c r="IB469" s="5"/>
      <c r="IC469" s="5"/>
      <c r="ID469" s="5"/>
      <c r="IE469" s="5"/>
      <c r="IF469" s="5"/>
      <c r="IG469" s="5"/>
      <c r="IH469" s="5"/>
      <c r="II469" s="5"/>
      <c r="IJ469" s="5"/>
      <c r="IK469" s="5"/>
      <c r="IL469" s="5"/>
      <c r="IM469" s="5"/>
      <c r="IN469" s="5"/>
      <c r="IO469" s="5"/>
      <c r="IP469" s="5"/>
      <c r="IQ469" s="5"/>
      <c r="IR469" s="5"/>
      <c r="IS469" s="5"/>
      <c r="IT469" s="5"/>
    </row>
    <row r="470" spans="1:254" ht="18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11"/>
      <c r="P470" s="5"/>
      <c r="Q470" s="50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  <c r="DW470" s="5"/>
      <c r="DX470" s="5"/>
      <c r="DY470" s="5"/>
      <c r="DZ470" s="5"/>
      <c r="EA470" s="5"/>
      <c r="EB470" s="5"/>
      <c r="EC470" s="5"/>
      <c r="ED470" s="5"/>
      <c r="EE470" s="5"/>
      <c r="EF470" s="5"/>
      <c r="EG470" s="5"/>
      <c r="EH470" s="5"/>
      <c r="EI470" s="5"/>
      <c r="EJ470" s="5"/>
      <c r="EK470" s="5"/>
      <c r="EL470" s="5"/>
      <c r="EM470" s="5"/>
      <c r="EN470" s="5"/>
      <c r="EO470" s="5"/>
      <c r="EP470" s="5"/>
      <c r="EQ470" s="5"/>
      <c r="ER470" s="5"/>
      <c r="ES470" s="5"/>
      <c r="ET470" s="5"/>
      <c r="EU470" s="5"/>
      <c r="EV470" s="5"/>
      <c r="EW470" s="5"/>
      <c r="EX470" s="5"/>
      <c r="EY470" s="5"/>
      <c r="EZ470" s="5"/>
      <c r="FA470" s="5"/>
      <c r="FB470" s="5"/>
      <c r="FC470" s="5"/>
      <c r="FD470" s="5"/>
      <c r="FE470" s="5"/>
      <c r="FF470" s="5"/>
      <c r="FG470" s="5"/>
      <c r="FH470" s="5"/>
      <c r="FI470" s="5"/>
      <c r="FJ470" s="5"/>
      <c r="FK470" s="5"/>
      <c r="FL470" s="5"/>
      <c r="FM470" s="5"/>
      <c r="FN470" s="5"/>
      <c r="FO470" s="5"/>
      <c r="FP470" s="5"/>
      <c r="FQ470" s="5"/>
      <c r="FR470" s="5"/>
      <c r="FS470" s="5"/>
      <c r="FT470" s="5"/>
      <c r="FU470" s="5"/>
      <c r="FV470" s="5"/>
      <c r="FW470" s="5"/>
      <c r="FX470" s="5"/>
      <c r="FY470" s="5"/>
      <c r="FZ470" s="5"/>
      <c r="GA470" s="5"/>
      <c r="GB470" s="5"/>
      <c r="GC470" s="5"/>
      <c r="GD470" s="5"/>
      <c r="GE470" s="5"/>
      <c r="GF470" s="5"/>
      <c r="GG470" s="5"/>
      <c r="GH470" s="5"/>
      <c r="GI470" s="5"/>
      <c r="GJ470" s="5"/>
      <c r="GK470" s="5"/>
      <c r="GL470" s="5"/>
      <c r="GM470" s="5"/>
      <c r="GN470" s="5"/>
      <c r="GO470" s="5"/>
      <c r="GP470" s="5"/>
      <c r="GQ470" s="5"/>
      <c r="GR470" s="5"/>
      <c r="GS470" s="5"/>
      <c r="GT470" s="5"/>
      <c r="GU470" s="5"/>
      <c r="GV470" s="5"/>
      <c r="GW470" s="5"/>
      <c r="GX470" s="5"/>
      <c r="GY470" s="5"/>
      <c r="GZ470" s="5"/>
      <c r="HA470" s="5"/>
      <c r="HB470" s="5"/>
      <c r="HC470" s="5"/>
      <c r="HD470" s="5"/>
      <c r="HE470" s="5"/>
      <c r="HF470" s="5"/>
      <c r="HG470" s="5"/>
      <c r="HH470" s="5"/>
      <c r="HI470" s="5"/>
      <c r="HJ470" s="5"/>
      <c r="HK470" s="5"/>
      <c r="HL470" s="5"/>
      <c r="HM470" s="5"/>
      <c r="HN470" s="5"/>
      <c r="HO470" s="5"/>
      <c r="HP470" s="5"/>
      <c r="HQ470" s="5"/>
      <c r="HR470" s="5"/>
      <c r="HS470" s="5"/>
      <c r="HT470" s="5"/>
      <c r="HU470" s="5"/>
      <c r="HV470" s="5"/>
      <c r="HW470" s="5"/>
      <c r="HX470" s="5"/>
      <c r="HY470" s="5"/>
      <c r="HZ470" s="5"/>
      <c r="IA470" s="5"/>
      <c r="IB470" s="5"/>
      <c r="IC470" s="5"/>
      <c r="ID470" s="5"/>
      <c r="IE470" s="5"/>
      <c r="IF470" s="5"/>
      <c r="IG470" s="5"/>
      <c r="IH470" s="5"/>
      <c r="II470" s="5"/>
      <c r="IJ470" s="5"/>
      <c r="IK470" s="5"/>
      <c r="IL470" s="5"/>
      <c r="IM470" s="5"/>
      <c r="IN470" s="5"/>
      <c r="IO470" s="5"/>
      <c r="IP470" s="5"/>
      <c r="IQ470" s="5"/>
      <c r="IR470" s="5"/>
      <c r="IS470" s="5"/>
      <c r="IT470" s="5"/>
    </row>
    <row r="471" spans="1:254" ht="18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11"/>
      <c r="P471" s="5"/>
      <c r="Q471" s="50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DZ471" s="5"/>
      <c r="EA471" s="5"/>
      <c r="EB471" s="5"/>
      <c r="EC471" s="5"/>
      <c r="ED471" s="5"/>
      <c r="EE471" s="5"/>
      <c r="EF471" s="5"/>
      <c r="EG471" s="5"/>
      <c r="EH471" s="5"/>
      <c r="EI471" s="5"/>
      <c r="EJ471" s="5"/>
      <c r="EK471" s="5"/>
      <c r="EL471" s="5"/>
      <c r="EM471" s="5"/>
      <c r="EN471" s="5"/>
      <c r="EO471" s="5"/>
      <c r="EP471" s="5"/>
      <c r="EQ471" s="5"/>
      <c r="ER471" s="5"/>
      <c r="ES471" s="5"/>
      <c r="ET471" s="5"/>
      <c r="EU471" s="5"/>
      <c r="EV471" s="5"/>
      <c r="EW471" s="5"/>
      <c r="EX471" s="5"/>
      <c r="EY471" s="5"/>
      <c r="EZ471" s="5"/>
      <c r="FA471" s="5"/>
      <c r="FB471" s="5"/>
      <c r="FC471" s="5"/>
      <c r="FD471" s="5"/>
      <c r="FE471" s="5"/>
      <c r="FF471" s="5"/>
      <c r="FG471" s="5"/>
      <c r="FH471" s="5"/>
      <c r="FI471" s="5"/>
      <c r="FJ471" s="5"/>
      <c r="FK471" s="5"/>
      <c r="FL471" s="5"/>
      <c r="FM471" s="5"/>
      <c r="FN471" s="5"/>
      <c r="FO471" s="5"/>
      <c r="FP471" s="5"/>
      <c r="FQ471" s="5"/>
      <c r="FR471" s="5"/>
      <c r="FS471" s="5"/>
      <c r="FT471" s="5"/>
      <c r="FU471" s="5"/>
      <c r="FV471" s="5"/>
      <c r="FW471" s="5"/>
      <c r="FX471" s="5"/>
      <c r="FY471" s="5"/>
      <c r="FZ471" s="5"/>
      <c r="GA471" s="5"/>
      <c r="GB471" s="5"/>
      <c r="GC471" s="5"/>
      <c r="GD471" s="5"/>
      <c r="GE471" s="5"/>
      <c r="GF471" s="5"/>
      <c r="GG471" s="5"/>
      <c r="GH471" s="5"/>
      <c r="GI471" s="5"/>
      <c r="GJ471" s="5"/>
      <c r="GK471" s="5"/>
      <c r="GL471" s="5"/>
      <c r="GM471" s="5"/>
      <c r="GN471" s="5"/>
      <c r="GO471" s="5"/>
      <c r="GP471" s="5"/>
      <c r="GQ471" s="5"/>
      <c r="GR471" s="5"/>
      <c r="GS471" s="5"/>
      <c r="GT471" s="5"/>
      <c r="GU471" s="5"/>
      <c r="GV471" s="5"/>
      <c r="GW471" s="5"/>
      <c r="GX471" s="5"/>
      <c r="GY471" s="5"/>
      <c r="GZ471" s="5"/>
      <c r="HA471" s="5"/>
      <c r="HB471" s="5"/>
      <c r="HC471" s="5"/>
      <c r="HD471" s="5"/>
      <c r="HE471" s="5"/>
      <c r="HF471" s="5"/>
      <c r="HG471" s="5"/>
      <c r="HH471" s="5"/>
      <c r="HI471" s="5"/>
      <c r="HJ471" s="5"/>
      <c r="HK471" s="5"/>
      <c r="HL471" s="5"/>
      <c r="HM471" s="5"/>
      <c r="HN471" s="5"/>
      <c r="HO471" s="5"/>
      <c r="HP471" s="5"/>
      <c r="HQ471" s="5"/>
      <c r="HR471" s="5"/>
      <c r="HS471" s="5"/>
      <c r="HT471" s="5"/>
      <c r="HU471" s="5"/>
      <c r="HV471" s="5"/>
      <c r="HW471" s="5"/>
      <c r="HX471" s="5"/>
      <c r="HY471" s="5"/>
      <c r="HZ471" s="5"/>
      <c r="IA471" s="5"/>
      <c r="IB471" s="5"/>
      <c r="IC471" s="5"/>
      <c r="ID471" s="5"/>
      <c r="IE471" s="5"/>
      <c r="IF471" s="5"/>
      <c r="IG471" s="5"/>
      <c r="IH471" s="5"/>
      <c r="II471" s="5"/>
      <c r="IJ471" s="5"/>
      <c r="IK471" s="5"/>
      <c r="IL471" s="5"/>
      <c r="IM471" s="5"/>
      <c r="IN471" s="5"/>
      <c r="IO471" s="5"/>
      <c r="IP471" s="5"/>
      <c r="IQ471" s="5"/>
      <c r="IR471" s="5"/>
      <c r="IS471" s="5"/>
      <c r="IT471" s="5"/>
    </row>
    <row r="472" spans="1:254" ht="18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11"/>
      <c r="P472" s="5"/>
      <c r="Q472" s="50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  <c r="DX472" s="5"/>
      <c r="DY472" s="5"/>
      <c r="DZ472" s="5"/>
      <c r="EA472" s="5"/>
      <c r="EB472" s="5"/>
      <c r="EC472" s="5"/>
      <c r="ED472" s="5"/>
      <c r="EE472" s="5"/>
      <c r="EF472" s="5"/>
      <c r="EG472" s="5"/>
      <c r="EH472" s="5"/>
      <c r="EI472" s="5"/>
      <c r="EJ472" s="5"/>
      <c r="EK472" s="5"/>
      <c r="EL472" s="5"/>
      <c r="EM472" s="5"/>
      <c r="EN472" s="5"/>
      <c r="EO472" s="5"/>
      <c r="EP472" s="5"/>
      <c r="EQ472" s="5"/>
      <c r="ER472" s="5"/>
      <c r="ES472" s="5"/>
      <c r="ET472" s="5"/>
      <c r="EU472" s="5"/>
      <c r="EV472" s="5"/>
      <c r="EW472" s="5"/>
      <c r="EX472" s="5"/>
      <c r="EY472" s="5"/>
      <c r="EZ472" s="5"/>
      <c r="FA472" s="5"/>
      <c r="FB472" s="5"/>
      <c r="FC472" s="5"/>
      <c r="FD472" s="5"/>
      <c r="FE472" s="5"/>
      <c r="FF472" s="5"/>
      <c r="FG472" s="5"/>
      <c r="FH472" s="5"/>
      <c r="FI472" s="5"/>
      <c r="FJ472" s="5"/>
      <c r="FK472" s="5"/>
      <c r="FL472" s="5"/>
      <c r="FM472" s="5"/>
      <c r="FN472" s="5"/>
      <c r="FO472" s="5"/>
      <c r="FP472" s="5"/>
      <c r="FQ472" s="5"/>
      <c r="FR472" s="5"/>
      <c r="FS472" s="5"/>
      <c r="FT472" s="5"/>
      <c r="FU472" s="5"/>
      <c r="FV472" s="5"/>
      <c r="FW472" s="5"/>
      <c r="FX472" s="5"/>
      <c r="FY472" s="5"/>
      <c r="FZ472" s="5"/>
      <c r="GA472" s="5"/>
      <c r="GB472" s="5"/>
      <c r="GC472" s="5"/>
      <c r="GD472" s="5"/>
      <c r="GE472" s="5"/>
      <c r="GF472" s="5"/>
      <c r="GG472" s="5"/>
      <c r="GH472" s="5"/>
      <c r="GI472" s="5"/>
      <c r="GJ472" s="5"/>
      <c r="GK472" s="5"/>
      <c r="GL472" s="5"/>
      <c r="GM472" s="5"/>
      <c r="GN472" s="5"/>
      <c r="GO472" s="5"/>
      <c r="GP472" s="5"/>
      <c r="GQ472" s="5"/>
      <c r="GR472" s="5"/>
      <c r="GS472" s="5"/>
      <c r="GT472" s="5"/>
      <c r="GU472" s="5"/>
      <c r="GV472" s="5"/>
      <c r="GW472" s="5"/>
      <c r="GX472" s="5"/>
      <c r="GY472" s="5"/>
      <c r="GZ472" s="5"/>
      <c r="HA472" s="5"/>
      <c r="HB472" s="5"/>
      <c r="HC472" s="5"/>
      <c r="HD472" s="5"/>
      <c r="HE472" s="5"/>
      <c r="HF472" s="5"/>
      <c r="HG472" s="5"/>
      <c r="HH472" s="5"/>
      <c r="HI472" s="5"/>
      <c r="HJ472" s="5"/>
      <c r="HK472" s="5"/>
      <c r="HL472" s="5"/>
      <c r="HM472" s="5"/>
      <c r="HN472" s="5"/>
      <c r="HO472" s="5"/>
      <c r="HP472" s="5"/>
      <c r="HQ472" s="5"/>
      <c r="HR472" s="5"/>
      <c r="HS472" s="5"/>
      <c r="HT472" s="5"/>
      <c r="HU472" s="5"/>
      <c r="HV472" s="5"/>
      <c r="HW472" s="5"/>
      <c r="HX472" s="5"/>
      <c r="HY472" s="5"/>
      <c r="HZ472" s="5"/>
      <c r="IA472" s="5"/>
      <c r="IB472" s="5"/>
      <c r="IC472" s="5"/>
      <c r="ID472" s="5"/>
      <c r="IE472" s="5"/>
      <c r="IF472" s="5"/>
      <c r="IG472" s="5"/>
      <c r="IH472" s="5"/>
      <c r="II472" s="5"/>
      <c r="IJ472" s="5"/>
      <c r="IK472" s="5"/>
      <c r="IL472" s="5"/>
      <c r="IM472" s="5"/>
      <c r="IN472" s="5"/>
      <c r="IO472" s="5"/>
      <c r="IP472" s="5"/>
      <c r="IQ472" s="5"/>
      <c r="IR472" s="5"/>
      <c r="IS472" s="5"/>
      <c r="IT472" s="5"/>
    </row>
    <row r="473" spans="1:254" ht="18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11"/>
      <c r="P473" s="5"/>
      <c r="Q473" s="50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DZ473" s="5"/>
      <c r="EA473" s="5"/>
      <c r="EB473" s="5"/>
      <c r="EC473" s="5"/>
      <c r="ED473" s="5"/>
      <c r="EE473" s="5"/>
      <c r="EF473" s="5"/>
      <c r="EG473" s="5"/>
      <c r="EH473" s="5"/>
      <c r="EI473" s="5"/>
      <c r="EJ473" s="5"/>
      <c r="EK473" s="5"/>
      <c r="EL473" s="5"/>
      <c r="EM473" s="5"/>
      <c r="EN473" s="5"/>
      <c r="EO473" s="5"/>
      <c r="EP473" s="5"/>
      <c r="EQ473" s="5"/>
      <c r="ER473" s="5"/>
      <c r="ES473" s="5"/>
      <c r="ET473" s="5"/>
      <c r="EU473" s="5"/>
      <c r="EV473" s="5"/>
      <c r="EW473" s="5"/>
      <c r="EX473" s="5"/>
      <c r="EY473" s="5"/>
      <c r="EZ473" s="5"/>
      <c r="FA473" s="5"/>
      <c r="FB473" s="5"/>
      <c r="FC473" s="5"/>
      <c r="FD473" s="5"/>
      <c r="FE473" s="5"/>
      <c r="FF473" s="5"/>
      <c r="FG473" s="5"/>
      <c r="FH473" s="5"/>
      <c r="FI473" s="5"/>
      <c r="FJ473" s="5"/>
      <c r="FK473" s="5"/>
      <c r="FL473" s="5"/>
      <c r="FM473" s="5"/>
      <c r="FN473" s="5"/>
      <c r="FO473" s="5"/>
      <c r="FP473" s="5"/>
      <c r="FQ473" s="5"/>
      <c r="FR473" s="5"/>
      <c r="FS473" s="5"/>
      <c r="FT473" s="5"/>
      <c r="FU473" s="5"/>
      <c r="FV473" s="5"/>
      <c r="FW473" s="5"/>
      <c r="FX473" s="5"/>
      <c r="FY473" s="5"/>
      <c r="FZ473" s="5"/>
      <c r="GA473" s="5"/>
      <c r="GB473" s="5"/>
      <c r="GC473" s="5"/>
      <c r="GD473" s="5"/>
      <c r="GE473" s="5"/>
      <c r="GF473" s="5"/>
      <c r="GG473" s="5"/>
      <c r="GH473" s="5"/>
      <c r="GI473" s="5"/>
      <c r="GJ473" s="5"/>
      <c r="GK473" s="5"/>
      <c r="GL473" s="5"/>
      <c r="GM473" s="5"/>
      <c r="GN473" s="5"/>
      <c r="GO473" s="5"/>
      <c r="GP473" s="5"/>
      <c r="GQ473" s="5"/>
      <c r="GR473" s="5"/>
      <c r="GS473" s="5"/>
      <c r="GT473" s="5"/>
      <c r="GU473" s="5"/>
      <c r="GV473" s="5"/>
      <c r="GW473" s="5"/>
      <c r="GX473" s="5"/>
      <c r="GY473" s="5"/>
      <c r="GZ473" s="5"/>
      <c r="HA473" s="5"/>
      <c r="HB473" s="5"/>
      <c r="HC473" s="5"/>
      <c r="HD473" s="5"/>
      <c r="HE473" s="5"/>
      <c r="HF473" s="5"/>
      <c r="HG473" s="5"/>
      <c r="HH473" s="5"/>
      <c r="HI473" s="5"/>
      <c r="HJ473" s="5"/>
      <c r="HK473" s="5"/>
      <c r="HL473" s="5"/>
      <c r="HM473" s="5"/>
      <c r="HN473" s="5"/>
      <c r="HO473" s="5"/>
      <c r="HP473" s="5"/>
      <c r="HQ473" s="5"/>
      <c r="HR473" s="5"/>
      <c r="HS473" s="5"/>
      <c r="HT473" s="5"/>
      <c r="HU473" s="5"/>
      <c r="HV473" s="5"/>
      <c r="HW473" s="5"/>
      <c r="HX473" s="5"/>
      <c r="HY473" s="5"/>
      <c r="HZ473" s="5"/>
      <c r="IA473" s="5"/>
      <c r="IB473" s="5"/>
      <c r="IC473" s="5"/>
      <c r="ID473" s="5"/>
      <c r="IE473" s="5"/>
      <c r="IF473" s="5"/>
      <c r="IG473" s="5"/>
      <c r="IH473" s="5"/>
      <c r="II473" s="5"/>
      <c r="IJ473" s="5"/>
      <c r="IK473" s="5"/>
      <c r="IL473" s="5"/>
      <c r="IM473" s="5"/>
      <c r="IN473" s="5"/>
      <c r="IO473" s="5"/>
      <c r="IP473" s="5"/>
      <c r="IQ473" s="5"/>
      <c r="IR473" s="5"/>
      <c r="IS473" s="5"/>
      <c r="IT473" s="5"/>
    </row>
    <row r="474" spans="1:254" ht="18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11"/>
      <c r="P474" s="5"/>
      <c r="Q474" s="50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DZ474" s="5"/>
      <c r="EA474" s="5"/>
      <c r="EB474" s="5"/>
      <c r="EC474" s="5"/>
      <c r="ED474" s="5"/>
      <c r="EE474" s="5"/>
      <c r="EF474" s="5"/>
      <c r="EG474" s="5"/>
      <c r="EH474" s="5"/>
      <c r="EI474" s="5"/>
      <c r="EJ474" s="5"/>
      <c r="EK474" s="5"/>
      <c r="EL474" s="5"/>
      <c r="EM474" s="5"/>
      <c r="EN474" s="5"/>
      <c r="EO474" s="5"/>
      <c r="EP474" s="5"/>
      <c r="EQ474" s="5"/>
      <c r="ER474" s="5"/>
      <c r="ES474" s="5"/>
      <c r="ET474" s="5"/>
      <c r="EU474" s="5"/>
      <c r="EV474" s="5"/>
      <c r="EW474" s="5"/>
      <c r="EX474" s="5"/>
      <c r="EY474" s="5"/>
      <c r="EZ474" s="5"/>
      <c r="FA474" s="5"/>
      <c r="FB474" s="5"/>
      <c r="FC474" s="5"/>
      <c r="FD474" s="5"/>
      <c r="FE474" s="5"/>
      <c r="FF474" s="5"/>
      <c r="FG474" s="5"/>
      <c r="FH474" s="5"/>
      <c r="FI474" s="5"/>
      <c r="FJ474" s="5"/>
      <c r="FK474" s="5"/>
      <c r="FL474" s="5"/>
      <c r="FM474" s="5"/>
      <c r="FN474" s="5"/>
      <c r="FO474" s="5"/>
      <c r="FP474" s="5"/>
      <c r="FQ474" s="5"/>
      <c r="FR474" s="5"/>
      <c r="FS474" s="5"/>
      <c r="FT474" s="5"/>
      <c r="FU474" s="5"/>
      <c r="FV474" s="5"/>
      <c r="FW474" s="5"/>
      <c r="FX474" s="5"/>
      <c r="FY474" s="5"/>
      <c r="FZ474" s="5"/>
      <c r="GA474" s="5"/>
      <c r="GB474" s="5"/>
      <c r="GC474" s="5"/>
      <c r="GD474" s="5"/>
      <c r="GE474" s="5"/>
      <c r="GF474" s="5"/>
      <c r="GG474" s="5"/>
      <c r="GH474" s="5"/>
      <c r="GI474" s="5"/>
      <c r="GJ474" s="5"/>
      <c r="GK474" s="5"/>
      <c r="GL474" s="5"/>
      <c r="GM474" s="5"/>
      <c r="GN474" s="5"/>
      <c r="GO474" s="5"/>
      <c r="GP474" s="5"/>
      <c r="GQ474" s="5"/>
      <c r="GR474" s="5"/>
      <c r="GS474" s="5"/>
      <c r="GT474" s="5"/>
      <c r="GU474" s="5"/>
      <c r="GV474" s="5"/>
      <c r="GW474" s="5"/>
      <c r="GX474" s="5"/>
      <c r="GY474" s="5"/>
      <c r="GZ474" s="5"/>
      <c r="HA474" s="5"/>
      <c r="HB474" s="5"/>
      <c r="HC474" s="5"/>
      <c r="HD474" s="5"/>
      <c r="HE474" s="5"/>
      <c r="HF474" s="5"/>
      <c r="HG474" s="5"/>
      <c r="HH474" s="5"/>
      <c r="HI474" s="5"/>
      <c r="HJ474" s="5"/>
      <c r="HK474" s="5"/>
      <c r="HL474" s="5"/>
      <c r="HM474" s="5"/>
      <c r="HN474" s="5"/>
      <c r="HO474" s="5"/>
      <c r="HP474" s="5"/>
      <c r="HQ474" s="5"/>
      <c r="HR474" s="5"/>
      <c r="HS474" s="5"/>
      <c r="HT474" s="5"/>
      <c r="HU474" s="5"/>
      <c r="HV474" s="5"/>
      <c r="HW474" s="5"/>
      <c r="HX474" s="5"/>
      <c r="HY474" s="5"/>
      <c r="HZ474" s="5"/>
      <c r="IA474" s="5"/>
      <c r="IB474" s="5"/>
      <c r="IC474" s="5"/>
      <c r="ID474" s="5"/>
      <c r="IE474" s="5"/>
      <c r="IF474" s="5"/>
      <c r="IG474" s="5"/>
      <c r="IH474" s="5"/>
      <c r="II474" s="5"/>
      <c r="IJ474" s="5"/>
      <c r="IK474" s="5"/>
      <c r="IL474" s="5"/>
      <c r="IM474" s="5"/>
      <c r="IN474" s="5"/>
      <c r="IO474" s="5"/>
      <c r="IP474" s="5"/>
      <c r="IQ474" s="5"/>
      <c r="IR474" s="5"/>
      <c r="IS474" s="5"/>
      <c r="IT474" s="5"/>
    </row>
    <row r="475" spans="1:254" ht="18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11"/>
      <c r="P475" s="5"/>
      <c r="Q475" s="50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DZ475" s="5"/>
      <c r="EA475" s="5"/>
      <c r="EB475" s="5"/>
      <c r="EC475" s="5"/>
      <c r="ED475" s="5"/>
      <c r="EE475" s="5"/>
      <c r="EF475" s="5"/>
      <c r="EG475" s="5"/>
      <c r="EH475" s="5"/>
      <c r="EI475" s="5"/>
      <c r="EJ475" s="5"/>
      <c r="EK475" s="5"/>
      <c r="EL475" s="5"/>
      <c r="EM475" s="5"/>
      <c r="EN475" s="5"/>
      <c r="EO475" s="5"/>
      <c r="EP475" s="5"/>
      <c r="EQ475" s="5"/>
      <c r="ER475" s="5"/>
      <c r="ES475" s="5"/>
      <c r="ET475" s="5"/>
      <c r="EU475" s="5"/>
      <c r="EV475" s="5"/>
      <c r="EW475" s="5"/>
      <c r="EX475" s="5"/>
      <c r="EY475" s="5"/>
      <c r="EZ475" s="5"/>
      <c r="FA475" s="5"/>
      <c r="FB475" s="5"/>
      <c r="FC475" s="5"/>
      <c r="FD475" s="5"/>
      <c r="FE475" s="5"/>
      <c r="FF475" s="5"/>
      <c r="FG475" s="5"/>
      <c r="FH475" s="5"/>
      <c r="FI475" s="5"/>
      <c r="FJ475" s="5"/>
      <c r="FK475" s="5"/>
      <c r="FL475" s="5"/>
      <c r="FM475" s="5"/>
      <c r="FN475" s="5"/>
      <c r="FO475" s="5"/>
      <c r="FP475" s="5"/>
      <c r="FQ475" s="5"/>
      <c r="FR475" s="5"/>
      <c r="FS475" s="5"/>
      <c r="FT475" s="5"/>
      <c r="FU475" s="5"/>
      <c r="FV475" s="5"/>
      <c r="FW475" s="5"/>
      <c r="FX475" s="5"/>
      <c r="FY475" s="5"/>
      <c r="FZ475" s="5"/>
      <c r="GA475" s="5"/>
      <c r="GB475" s="5"/>
      <c r="GC475" s="5"/>
      <c r="GD475" s="5"/>
      <c r="GE475" s="5"/>
      <c r="GF475" s="5"/>
      <c r="GG475" s="5"/>
      <c r="GH475" s="5"/>
      <c r="GI475" s="5"/>
      <c r="GJ475" s="5"/>
      <c r="GK475" s="5"/>
      <c r="GL475" s="5"/>
      <c r="GM475" s="5"/>
      <c r="GN475" s="5"/>
      <c r="GO475" s="5"/>
      <c r="GP475" s="5"/>
      <c r="GQ475" s="5"/>
      <c r="GR475" s="5"/>
      <c r="GS475" s="5"/>
      <c r="GT475" s="5"/>
      <c r="GU475" s="5"/>
      <c r="GV475" s="5"/>
      <c r="GW475" s="5"/>
      <c r="GX475" s="5"/>
      <c r="GY475" s="5"/>
      <c r="GZ475" s="5"/>
      <c r="HA475" s="5"/>
      <c r="HB475" s="5"/>
      <c r="HC475" s="5"/>
      <c r="HD475" s="5"/>
      <c r="HE475" s="5"/>
      <c r="HF475" s="5"/>
      <c r="HG475" s="5"/>
      <c r="HH475" s="5"/>
      <c r="HI475" s="5"/>
      <c r="HJ475" s="5"/>
      <c r="HK475" s="5"/>
      <c r="HL475" s="5"/>
      <c r="HM475" s="5"/>
      <c r="HN475" s="5"/>
      <c r="HO475" s="5"/>
      <c r="HP475" s="5"/>
      <c r="HQ475" s="5"/>
      <c r="HR475" s="5"/>
      <c r="HS475" s="5"/>
      <c r="HT475" s="5"/>
      <c r="HU475" s="5"/>
      <c r="HV475" s="5"/>
      <c r="HW475" s="5"/>
      <c r="HX475" s="5"/>
      <c r="HY475" s="5"/>
      <c r="HZ475" s="5"/>
      <c r="IA475" s="5"/>
      <c r="IB475" s="5"/>
      <c r="IC475" s="5"/>
      <c r="ID475" s="5"/>
      <c r="IE475" s="5"/>
      <c r="IF475" s="5"/>
      <c r="IG475" s="5"/>
      <c r="IH475" s="5"/>
      <c r="II475" s="5"/>
      <c r="IJ475" s="5"/>
      <c r="IK475" s="5"/>
      <c r="IL475" s="5"/>
      <c r="IM475" s="5"/>
      <c r="IN475" s="5"/>
      <c r="IO475" s="5"/>
      <c r="IP475" s="5"/>
      <c r="IQ475" s="5"/>
      <c r="IR475" s="5"/>
      <c r="IS475" s="5"/>
      <c r="IT475" s="5"/>
    </row>
    <row r="476" spans="1:254" ht="18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11"/>
      <c r="P476" s="5"/>
      <c r="Q476" s="50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DZ476" s="5"/>
      <c r="EA476" s="5"/>
      <c r="EB476" s="5"/>
      <c r="EC476" s="5"/>
      <c r="ED476" s="5"/>
      <c r="EE476" s="5"/>
      <c r="EF476" s="5"/>
      <c r="EG476" s="5"/>
      <c r="EH476" s="5"/>
      <c r="EI476" s="5"/>
      <c r="EJ476" s="5"/>
      <c r="EK476" s="5"/>
      <c r="EL476" s="5"/>
      <c r="EM476" s="5"/>
      <c r="EN476" s="5"/>
      <c r="EO476" s="5"/>
      <c r="EP476" s="5"/>
      <c r="EQ476" s="5"/>
      <c r="ER476" s="5"/>
      <c r="ES476" s="5"/>
      <c r="ET476" s="5"/>
      <c r="EU476" s="5"/>
      <c r="EV476" s="5"/>
      <c r="EW476" s="5"/>
      <c r="EX476" s="5"/>
      <c r="EY476" s="5"/>
      <c r="EZ476" s="5"/>
      <c r="FA476" s="5"/>
      <c r="FB476" s="5"/>
      <c r="FC476" s="5"/>
      <c r="FD476" s="5"/>
      <c r="FE476" s="5"/>
      <c r="FF476" s="5"/>
      <c r="FG476" s="5"/>
      <c r="FH476" s="5"/>
      <c r="FI476" s="5"/>
      <c r="FJ476" s="5"/>
      <c r="FK476" s="5"/>
      <c r="FL476" s="5"/>
      <c r="FM476" s="5"/>
      <c r="FN476" s="5"/>
      <c r="FO476" s="5"/>
      <c r="FP476" s="5"/>
      <c r="FQ476" s="5"/>
      <c r="FR476" s="5"/>
      <c r="FS476" s="5"/>
      <c r="FT476" s="5"/>
      <c r="FU476" s="5"/>
      <c r="FV476" s="5"/>
      <c r="FW476" s="5"/>
      <c r="FX476" s="5"/>
      <c r="FY476" s="5"/>
      <c r="FZ476" s="5"/>
      <c r="GA476" s="5"/>
      <c r="GB476" s="5"/>
      <c r="GC476" s="5"/>
      <c r="GD476" s="5"/>
      <c r="GE476" s="5"/>
      <c r="GF476" s="5"/>
      <c r="GG476" s="5"/>
      <c r="GH476" s="5"/>
      <c r="GI476" s="5"/>
      <c r="GJ476" s="5"/>
      <c r="GK476" s="5"/>
      <c r="GL476" s="5"/>
      <c r="GM476" s="5"/>
      <c r="GN476" s="5"/>
      <c r="GO476" s="5"/>
      <c r="GP476" s="5"/>
      <c r="GQ476" s="5"/>
      <c r="GR476" s="5"/>
      <c r="GS476" s="5"/>
      <c r="GT476" s="5"/>
      <c r="GU476" s="5"/>
      <c r="GV476" s="5"/>
      <c r="GW476" s="5"/>
      <c r="GX476" s="5"/>
      <c r="GY476" s="5"/>
      <c r="GZ476" s="5"/>
      <c r="HA476" s="5"/>
      <c r="HB476" s="5"/>
      <c r="HC476" s="5"/>
      <c r="HD476" s="5"/>
      <c r="HE476" s="5"/>
      <c r="HF476" s="5"/>
      <c r="HG476" s="5"/>
      <c r="HH476" s="5"/>
      <c r="HI476" s="5"/>
      <c r="HJ476" s="5"/>
      <c r="HK476" s="5"/>
      <c r="HL476" s="5"/>
      <c r="HM476" s="5"/>
      <c r="HN476" s="5"/>
      <c r="HO476" s="5"/>
      <c r="HP476" s="5"/>
      <c r="HQ476" s="5"/>
      <c r="HR476" s="5"/>
      <c r="HS476" s="5"/>
      <c r="HT476" s="5"/>
      <c r="HU476" s="5"/>
      <c r="HV476" s="5"/>
      <c r="HW476" s="5"/>
      <c r="HX476" s="5"/>
      <c r="HY476" s="5"/>
      <c r="HZ476" s="5"/>
      <c r="IA476" s="5"/>
      <c r="IB476" s="5"/>
      <c r="IC476" s="5"/>
      <c r="ID476" s="5"/>
      <c r="IE476" s="5"/>
      <c r="IF476" s="5"/>
      <c r="IG476" s="5"/>
      <c r="IH476" s="5"/>
      <c r="II476" s="5"/>
      <c r="IJ476" s="5"/>
      <c r="IK476" s="5"/>
      <c r="IL476" s="5"/>
      <c r="IM476" s="5"/>
      <c r="IN476" s="5"/>
      <c r="IO476" s="5"/>
      <c r="IP476" s="5"/>
      <c r="IQ476" s="5"/>
      <c r="IR476" s="5"/>
      <c r="IS476" s="5"/>
      <c r="IT476" s="5"/>
    </row>
    <row r="477" spans="1:254" ht="18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11"/>
      <c r="P477" s="5"/>
      <c r="Q477" s="50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DZ477" s="5"/>
      <c r="EA477" s="5"/>
      <c r="EB477" s="5"/>
      <c r="EC477" s="5"/>
      <c r="ED477" s="5"/>
      <c r="EE477" s="5"/>
      <c r="EF477" s="5"/>
      <c r="EG477" s="5"/>
      <c r="EH477" s="5"/>
      <c r="EI477" s="5"/>
      <c r="EJ477" s="5"/>
      <c r="EK477" s="5"/>
      <c r="EL477" s="5"/>
      <c r="EM477" s="5"/>
      <c r="EN477" s="5"/>
      <c r="EO477" s="5"/>
      <c r="EP477" s="5"/>
      <c r="EQ477" s="5"/>
      <c r="ER477" s="5"/>
      <c r="ES477" s="5"/>
      <c r="ET477" s="5"/>
      <c r="EU477" s="5"/>
      <c r="EV477" s="5"/>
      <c r="EW477" s="5"/>
      <c r="EX477" s="5"/>
      <c r="EY477" s="5"/>
      <c r="EZ477" s="5"/>
      <c r="FA477" s="5"/>
      <c r="FB477" s="5"/>
      <c r="FC477" s="5"/>
      <c r="FD477" s="5"/>
      <c r="FE477" s="5"/>
      <c r="FF477" s="5"/>
      <c r="FG477" s="5"/>
      <c r="FH477" s="5"/>
      <c r="FI477" s="5"/>
      <c r="FJ477" s="5"/>
      <c r="FK477" s="5"/>
      <c r="FL477" s="5"/>
      <c r="FM477" s="5"/>
      <c r="FN477" s="5"/>
      <c r="FO477" s="5"/>
      <c r="FP477" s="5"/>
      <c r="FQ477" s="5"/>
      <c r="FR477" s="5"/>
      <c r="FS477" s="5"/>
      <c r="FT477" s="5"/>
      <c r="FU477" s="5"/>
      <c r="FV477" s="5"/>
      <c r="FW477" s="5"/>
      <c r="FX477" s="5"/>
      <c r="FY477" s="5"/>
      <c r="FZ477" s="5"/>
      <c r="GA477" s="5"/>
      <c r="GB477" s="5"/>
      <c r="GC477" s="5"/>
      <c r="GD477" s="5"/>
      <c r="GE477" s="5"/>
      <c r="GF477" s="5"/>
      <c r="GG477" s="5"/>
      <c r="GH477" s="5"/>
      <c r="GI477" s="5"/>
      <c r="GJ477" s="5"/>
      <c r="GK477" s="5"/>
      <c r="GL477" s="5"/>
      <c r="GM477" s="5"/>
      <c r="GN477" s="5"/>
      <c r="GO477" s="5"/>
      <c r="GP477" s="5"/>
      <c r="GQ477" s="5"/>
      <c r="GR477" s="5"/>
      <c r="GS477" s="5"/>
      <c r="GT477" s="5"/>
      <c r="GU477" s="5"/>
      <c r="GV477" s="5"/>
      <c r="GW477" s="5"/>
      <c r="GX477" s="5"/>
      <c r="GY477" s="5"/>
      <c r="GZ477" s="5"/>
      <c r="HA477" s="5"/>
      <c r="HB477" s="5"/>
      <c r="HC477" s="5"/>
      <c r="HD477" s="5"/>
      <c r="HE477" s="5"/>
      <c r="HF477" s="5"/>
      <c r="HG477" s="5"/>
      <c r="HH477" s="5"/>
      <c r="HI477" s="5"/>
      <c r="HJ477" s="5"/>
      <c r="HK477" s="5"/>
      <c r="HL477" s="5"/>
      <c r="HM477" s="5"/>
      <c r="HN477" s="5"/>
      <c r="HO477" s="5"/>
      <c r="HP477" s="5"/>
      <c r="HQ477" s="5"/>
      <c r="HR477" s="5"/>
      <c r="HS477" s="5"/>
      <c r="HT477" s="5"/>
      <c r="HU477" s="5"/>
      <c r="HV477" s="5"/>
      <c r="HW477" s="5"/>
      <c r="HX477" s="5"/>
      <c r="HY477" s="5"/>
      <c r="HZ477" s="5"/>
      <c r="IA477" s="5"/>
      <c r="IB477" s="5"/>
      <c r="IC477" s="5"/>
      <c r="ID477" s="5"/>
      <c r="IE477" s="5"/>
      <c r="IF477" s="5"/>
      <c r="IG477" s="5"/>
      <c r="IH477" s="5"/>
      <c r="II477" s="5"/>
      <c r="IJ477" s="5"/>
      <c r="IK477" s="5"/>
      <c r="IL477" s="5"/>
      <c r="IM477" s="5"/>
      <c r="IN477" s="5"/>
      <c r="IO477" s="5"/>
      <c r="IP477" s="5"/>
      <c r="IQ477" s="5"/>
      <c r="IR477" s="5"/>
      <c r="IS477" s="5"/>
      <c r="IT477" s="5"/>
    </row>
    <row r="478" spans="1:254" ht="18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11"/>
      <c r="P478" s="5"/>
      <c r="Q478" s="50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DZ478" s="5"/>
      <c r="EA478" s="5"/>
      <c r="EB478" s="5"/>
      <c r="EC478" s="5"/>
      <c r="ED478" s="5"/>
      <c r="EE478" s="5"/>
      <c r="EF478" s="5"/>
      <c r="EG478" s="5"/>
      <c r="EH478" s="5"/>
      <c r="EI478" s="5"/>
      <c r="EJ478" s="5"/>
      <c r="EK478" s="5"/>
      <c r="EL478" s="5"/>
      <c r="EM478" s="5"/>
      <c r="EN478" s="5"/>
      <c r="EO478" s="5"/>
      <c r="EP478" s="5"/>
      <c r="EQ478" s="5"/>
      <c r="ER478" s="5"/>
      <c r="ES478" s="5"/>
      <c r="ET478" s="5"/>
      <c r="EU478" s="5"/>
      <c r="EV478" s="5"/>
      <c r="EW478" s="5"/>
      <c r="EX478" s="5"/>
      <c r="EY478" s="5"/>
      <c r="EZ478" s="5"/>
      <c r="FA478" s="5"/>
      <c r="FB478" s="5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  <c r="FO478" s="5"/>
      <c r="FP478" s="5"/>
      <c r="FQ478" s="5"/>
      <c r="FR478" s="5"/>
      <c r="FS478" s="5"/>
      <c r="FT478" s="5"/>
      <c r="FU478" s="5"/>
      <c r="FV478" s="5"/>
      <c r="FW478" s="5"/>
      <c r="FX478" s="5"/>
      <c r="FY478" s="5"/>
      <c r="FZ478" s="5"/>
      <c r="GA478" s="5"/>
      <c r="GB478" s="5"/>
      <c r="GC478" s="5"/>
      <c r="GD478" s="5"/>
      <c r="GE478" s="5"/>
      <c r="GF478" s="5"/>
      <c r="GG478" s="5"/>
      <c r="GH478" s="5"/>
      <c r="GI478" s="5"/>
      <c r="GJ478" s="5"/>
      <c r="GK478" s="5"/>
      <c r="GL478" s="5"/>
      <c r="GM478" s="5"/>
      <c r="GN478" s="5"/>
      <c r="GO478" s="5"/>
      <c r="GP478" s="5"/>
      <c r="GQ478" s="5"/>
      <c r="GR478" s="5"/>
      <c r="GS478" s="5"/>
      <c r="GT478" s="5"/>
      <c r="GU478" s="5"/>
      <c r="GV478" s="5"/>
      <c r="GW478" s="5"/>
      <c r="GX478" s="5"/>
      <c r="GY478" s="5"/>
      <c r="GZ478" s="5"/>
      <c r="HA478" s="5"/>
      <c r="HB478" s="5"/>
      <c r="HC478" s="5"/>
      <c r="HD478" s="5"/>
      <c r="HE478" s="5"/>
      <c r="HF478" s="5"/>
      <c r="HG478" s="5"/>
      <c r="HH478" s="5"/>
      <c r="HI478" s="5"/>
      <c r="HJ478" s="5"/>
      <c r="HK478" s="5"/>
      <c r="HL478" s="5"/>
      <c r="HM478" s="5"/>
      <c r="HN478" s="5"/>
      <c r="HO478" s="5"/>
      <c r="HP478" s="5"/>
      <c r="HQ478" s="5"/>
      <c r="HR478" s="5"/>
      <c r="HS478" s="5"/>
      <c r="HT478" s="5"/>
      <c r="HU478" s="5"/>
      <c r="HV478" s="5"/>
      <c r="HW478" s="5"/>
      <c r="HX478" s="5"/>
      <c r="HY478" s="5"/>
      <c r="HZ478" s="5"/>
      <c r="IA478" s="5"/>
      <c r="IB478" s="5"/>
      <c r="IC478" s="5"/>
      <c r="ID478" s="5"/>
      <c r="IE478" s="5"/>
      <c r="IF478" s="5"/>
      <c r="IG478" s="5"/>
      <c r="IH478" s="5"/>
      <c r="II478" s="5"/>
      <c r="IJ478" s="5"/>
      <c r="IK478" s="5"/>
      <c r="IL478" s="5"/>
      <c r="IM478" s="5"/>
      <c r="IN478" s="5"/>
      <c r="IO478" s="5"/>
      <c r="IP478" s="5"/>
      <c r="IQ478" s="5"/>
      <c r="IR478" s="5"/>
      <c r="IS478" s="5"/>
      <c r="IT478" s="5"/>
    </row>
    <row r="479" spans="1:254" ht="18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11"/>
      <c r="P479" s="5"/>
      <c r="Q479" s="50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DZ479" s="5"/>
      <c r="EA479" s="5"/>
      <c r="EB479" s="5"/>
      <c r="EC479" s="5"/>
      <c r="ED479" s="5"/>
      <c r="EE479" s="5"/>
      <c r="EF479" s="5"/>
      <c r="EG479" s="5"/>
      <c r="EH479" s="5"/>
      <c r="EI479" s="5"/>
      <c r="EJ479" s="5"/>
      <c r="EK479" s="5"/>
      <c r="EL479" s="5"/>
      <c r="EM479" s="5"/>
      <c r="EN479" s="5"/>
      <c r="EO479" s="5"/>
      <c r="EP479" s="5"/>
      <c r="EQ479" s="5"/>
      <c r="ER479" s="5"/>
      <c r="ES479" s="5"/>
      <c r="ET479" s="5"/>
      <c r="EU479" s="5"/>
      <c r="EV479" s="5"/>
      <c r="EW479" s="5"/>
      <c r="EX479" s="5"/>
      <c r="EY479" s="5"/>
      <c r="EZ479" s="5"/>
      <c r="FA479" s="5"/>
      <c r="FB479" s="5"/>
      <c r="FC479" s="5"/>
      <c r="FD479" s="5"/>
      <c r="FE479" s="5"/>
      <c r="FF479" s="5"/>
      <c r="FG479" s="5"/>
      <c r="FH479" s="5"/>
      <c r="FI479" s="5"/>
      <c r="FJ479" s="5"/>
      <c r="FK479" s="5"/>
      <c r="FL479" s="5"/>
      <c r="FM479" s="5"/>
      <c r="FN479" s="5"/>
      <c r="FO479" s="5"/>
      <c r="FP479" s="5"/>
      <c r="FQ479" s="5"/>
      <c r="FR479" s="5"/>
      <c r="FS479" s="5"/>
      <c r="FT479" s="5"/>
      <c r="FU479" s="5"/>
      <c r="FV479" s="5"/>
      <c r="FW479" s="5"/>
      <c r="FX479" s="5"/>
      <c r="FY479" s="5"/>
      <c r="FZ479" s="5"/>
      <c r="GA479" s="5"/>
      <c r="GB479" s="5"/>
      <c r="GC479" s="5"/>
      <c r="GD479" s="5"/>
      <c r="GE479" s="5"/>
      <c r="GF479" s="5"/>
      <c r="GG479" s="5"/>
      <c r="GH479" s="5"/>
      <c r="GI479" s="5"/>
      <c r="GJ479" s="5"/>
      <c r="GK479" s="5"/>
      <c r="GL479" s="5"/>
      <c r="GM479" s="5"/>
      <c r="GN479" s="5"/>
      <c r="GO479" s="5"/>
      <c r="GP479" s="5"/>
      <c r="GQ479" s="5"/>
      <c r="GR479" s="5"/>
      <c r="GS479" s="5"/>
      <c r="GT479" s="5"/>
      <c r="GU479" s="5"/>
      <c r="GV479" s="5"/>
      <c r="GW479" s="5"/>
      <c r="GX479" s="5"/>
      <c r="GY479" s="5"/>
      <c r="GZ479" s="5"/>
      <c r="HA479" s="5"/>
      <c r="HB479" s="5"/>
      <c r="HC479" s="5"/>
      <c r="HD479" s="5"/>
      <c r="HE479" s="5"/>
      <c r="HF479" s="5"/>
      <c r="HG479" s="5"/>
      <c r="HH479" s="5"/>
      <c r="HI479" s="5"/>
      <c r="HJ479" s="5"/>
      <c r="HK479" s="5"/>
      <c r="HL479" s="5"/>
      <c r="HM479" s="5"/>
      <c r="HN479" s="5"/>
      <c r="HO479" s="5"/>
      <c r="HP479" s="5"/>
      <c r="HQ479" s="5"/>
      <c r="HR479" s="5"/>
      <c r="HS479" s="5"/>
      <c r="HT479" s="5"/>
      <c r="HU479" s="5"/>
      <c r="HV479" s="5"/>
      <c r="HW479" s="5"/>
      <c r="HX479" s="5"/>
      <c r="HY479" s="5"/>
      <c r="HZ479" s="5"/>
      <c r="IA479" s="5"/>
      <c r="IB479" s="5"/>
      <c r="IC479" s="5"/>
      <c r="ID479" s="5"/>
      <c r="IE479" s="5"/>
      <c r="IF479" s="5"/>
      <c r="IG479" s="5"/>
      <c r="IH479" s="5"/>
      <c r="II479" s="5"/>
      <c r="IJ479" s="5"/>
      <c r="IK479" s="5"/>
      <c r="IL479" s="5"/>
      <c r="IM479" s="5"/>
      <c r="IN479" s="5"/>
      <c r="IO479" s="5"/>
      <c r="IP479" s="5"/>
      <c r="IQ479" s="5"/>
      <c r="IR479" s="5"/>
      <c r="IS479" s="5"/>
      <c r="IT479" s="5"/>
    </row>
    <row r="480" spans="1:254" ht="18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11"/>
      <c r="P480" s="5"/>
      <c r="Q480" s="50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DZ480" s="5"/>
      <c r="EA480" s="5"/>
      <c r="EB480" s="5"/>
      <c r="EC480" s="5"/>
      <c r="ED480" s="5"/>
      <c r="EE480" s="5"/>
      <c r="EF480" s="5"/>
      <c r="EG480" s="5"/>
      <c r="EH480" s="5"/>
      <c r="EI480" s="5"/>
      <c r="EJ480" s="5"/>
      <c r="EK480" s="5"/>
      <c r="EL480" s="5"/>
      <c r="EM480" s="5"/>
      <c r="EN480" s="5"/>
      <c r="EO480" s="5"/>
      <c r="EP480" s="5"/>
      <c r="EQ480" s="5"/>
      <c r="ER480" s="5"/>
      <c r="ES480" s="5"/>
      <c r="ET480" s="5"/>
      <c r="EU480" s="5"/>
      <c r="EV480" s="5"/>
      <c r="EW480" s="5"/>
      <c r="EX480" s="5"/>
      <c r="EY480" s="5"/>
      <c r="EZ480" s="5"/>
      <c r="FA480" s="5"/>
      <c r="FB480" s="5"/>
      <c r="FC480" s="5"/>
      <c r="FD480" s="5"/>
      <c r="FE480" s="5"/>
      <c r="FF480" s="5"/>
      <c r="FG480" s="5"/>
      <c r="FH480" s="5"/>
      <c r="FI480" s="5"/>
      <c r="FJ480" s="5"/>
      <c r="FK480" s="5"/>
      <c r="FL480" s="5"/>
      <c r="FM480" s="5"/>
      <c r="FN480" s="5"/>
      <c r="FO480" s="5"/>
      <c r="FP480" s="5"/>
      <c r="FQ480" s="5"/>
      <c r="FR480" s="5"/>
      <c r="FS480" s="5"/>
      <c r="FT480" s="5"/>
      <c r="FU480" s="5"/>
      <c r="FV480" s="5"/>
      <c r="FW480" s="5"/>
      <c r="FX480" s="5"/>
      <c r="FY480" s="5"/>
      <c r="FZ480" s="5"/>
      <c r="GA480" s="5"/>
      <c r="GB480" s="5"/>
      <c r="GC480" s="5"/>
      <c r="GD480" s="5"/>
      <c r="GE480" s="5"/>
      <c r="GF480" s="5"/>
      <c r="GG480" s="5"/>
      <c r="GH480" s="5"/>
      <c r="GI480" s="5"/>
      <c r="GJ480" s="5"/>
      <c r="GK480" s="5"/>
      <c r="GL480" s="5"/>
      <c r="GM480" s="5"/>
      <c r="GN480" s="5"/>
      <c r="GO480" s="5"/>
      <c r="GP480" s="5"/>
      <c r="GQ480" s="5"/>
      <c r="GR480" s="5"/>
      <c r="GS480" s="5"/>
      <c r="GT480" s="5"/>
      <c r="GU480" s="5"/>
      <c r="GV480" s="5"/>
      <c r="GW480" s="5"/>
      <c r="GX480" s="5"/>
      <c r="GY480" s="5"/>
      <c r="GZ480" s="5"/>
      <c r="HA480" s="5"/>
      <c r="HB480" s="5"/>
      <c r="HC480" s="5"/>
      <c r="HD480" s="5"/>
      <c r="HE480" s="5"/>
      <c r="HF480" s="5"/>
      <c r="HG480" s="5"/>
      <c r="HH480" s="5"/>
      <c r="HI480" s="5"/>
      <c r="HJ480" s="5"/>
      <c r="HK480" s="5"/>
      <c r="HL480" s="5"/>
      <c r="HM480" s="5"/>
      <c r="HN480" s="5"/>
      <c r="HO480" s="5"/>
      <c r="HP480" s="5"/>
      <c r="HQ480" s="5"/>
      <c r="HR480" s="5"/>
      <c r="HS480" s="5"/>
      <c r="HT480" s="5"/>
      <c r="HU480" s="5"/>
      <c r="HV480" s="5"/>
      <c r="HW480" s="5"/>
      <c r="HX480" s="5"/>
      <c r="HY480" s="5"/>
      <c r="HZ480" s="5"/>
      <c r="IA480" s="5"/>
      <c r="IB480" s="5"/>
      <c r="IC480" s="5"/>
      <c r="ID480" s="5"/>
      <c r="IE480" s="5"/>
      <c r="IF480" s="5"/>
      <c r="IG480" s="5"/>
      <c r="IH480" s="5"/>
      <c r="II480" s="5"/>
      <c r="IJ480" s="5"/>
      <c r="IK480" s="5"/>
      <c r="IL480" s="5"/>
      <c r="IM480" s="5"/>
      <c r="IN480" s="5"/>
      <c r="IO480" s="5"/>
      <c r="IP480" s="5"/>
      <c r="IQ480" s="5"/>
      <c r="IR480" s="5"/>
      <c r="IS480" s="5"/>
      <c r="IT480" s="5"/>
    </row>
    <row r="481" spans="1:254" ht="18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11"/>
      <c r="P481" s="5"/>
      <c r="Q481" s="50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/>
      <c r="ED481" s="5"/>
      <c r="EE481" s="5"/>
      <c r="EF481" s="5"/>
      <c r="EG481" s="5"/>
      <c r="EH481" s="5"/>
      <c r="EI481" s="5"/>
      <c r="EJ481" s="5"/>
      <c r="EK481" s="5"/>
      <c r="EL481" s="5"/>
      <c r="EM481" s="5"/>
      <c r="EN481" s="5"/>
      <c r="EO481" s="5"/>
      <c r="EP481" s="5"/>
      <c r="EQ481" s="5"/>
      <c r="ER481" s="5"/>
      <c r="ES481" s="5"/>
      <c r="ET481" s="5"/>
      <c r="EU481" s="5"/>
      <c r="EV481" s="5"/>
      <c r="EW481" s="5"/>
      <c r="EX481" s="5"/>
      <c r="EY481" s="5"/>
      <c r="EZ481" s="5"/>
      <c r="FA481" s="5"/>
      <c r="FB481" s="5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/>
      <c r="FS481" s="5"/>
      <c r="FT481" s="5"/>
      <c r="FU481" s="5"/>
      <c r="FV481" s="5"/>
      <c r="FW481" s="5"/>
      <c r="FX481" s="5"/>
      <c r="FY481" s="5"/>
      <c r="FZ481" s="5"/>
      <c r="GA481" s="5"/>
      <c r="GB481" s="5"/>
      <c r="GC481" s="5"/>
      <c r="GD481" s="5"/>
      <c r="GE481" s="5"/>
      <c r="GF481" s="5"/>
      <c r="GG481" s="5"/>
      <c r="GH481" s="5"/>
      <c r="GI481" s="5"/>
      <c r="GJ481" s="5"/>
      <c r="GK481" s="5"/>
      <c r="GL481" s="5"/>
      <c r="GM481" s="5"/>
      <c r="GN481" s="5"/>
      <c r="GO481" s="5"/>
      <c r="GP481" s="5"/>
      <c r="GQ481" s="5"/>
      <c r="GR481" s="5"/>
      <c r="GS481" s="5"/>
      <c r="GT481" s="5"/>
      <c r="GU481" s="5"/>
      <c r="GV481" s="5"/>
      <c r="GW481" s="5"/>
      <c r="GX481" s="5"/>
      <c r="GY481" s="5"/>
      <c r="GZ481" s="5"/>
      <c r="HA481" s="5"/>
      <c r="HB481" s="5"/>
      <c r="HC481" s="5"/>
      <c r="HD481" s="5"/>
      <c r="HE481" s="5"/>
      <c r="HF481" s="5"/>
      <c r="HG481" s="5"/>
      <c r="HH481" s="5"/>
      <c r="HI481" s="5"/>
      <c r="HJ481" s="5"/>
      <c r="HK481" s="5"/>
      <c r="HL481" s="5"/>
      <c r="HM481" s="5"/>
      <c r="HN481" s="5"/>
      <c r="HO481" s="5"/>
      <c r="HP481" s="5"/>
      <c r="HQ481" s="5"/>
      <c r="HR481" s="5"/>
      <c r="HS481" s="5"/>
      <c r="HT481" s="5"/>
      <c r="HU481" s="5"/>
      <c r="HV481" s="5"/>
      <c r="HW481" s="5"/>
      <c r="HX481" s="5"/>
      <c r="HY481" s="5"/>
      <c r="HZ481" s="5"/>
      <c r="IA481" s="5"/>
      <c r="IB481" s="5"/>
      <c r="IC481" s="5"/>
      <c r="ID481" s="5"/>
      <c r="IE481" s="5"/>
      <c r="IF481" s="5"/>
      <c r="IG481" s="5"/>
      <c r="IH481" s="5"/>
      <c r="II481" s="5"/>
      <c r="IJ481" s="5"/>
      <c r="IK481" s="5"/>
      <c r="IL481" s="5"/>
      <c r="IM481" s="5"/>
      <c r="IN481" s="5"/>
      <c r="IO481" s="5"/>
      <c r="IP481" s="5"/>
      <c r="IQ481" s="5"/>
      <c r="IR481" s="5"/>
      <c r="IS481" s="5"/>
      <c r="IT481" s="5"/>
    </row>
    <row r="482" spans="1:254" ht="18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11"/>
      <c r="P482" s="5"/>
      <c r="Q482" s="50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DZ482" s="5"/>
      <c r="EA482" s="5"/>
      <c r="EB482" s="5"/>
      <c r="EC482" s="5"/>
      <c r="ED482" s="5"/>
      <c r="EE482" s="5"/>
      <c r="EF482" s="5"/>
      <c r="EG482" s="5"/>
      <c r="EH482" s="5"/>
      <c r="EI482" s="5"/>
      <c r="EJ482" s="5"/>
      <c r="EK482" s="5"/>
      <c r="EL482" s="5"/>
      <c r="EM482" s="5"/>
      <c r="EN482" s="5"/>
      <c r="EO482" s="5"/>
      <c r="EP482" s="5"/>
      <c r="EQ482" s="5"/>
      <c r="ER482" s="5"/>
      <c r="ES482" s="5"/>
      <c r="ET482" s="5"/>
      <c r="EU482" s="5"/>
      <c r="EV482" s="5"/>
      <c r="EW482" s="5"/>
      <c r="EX482" s="5"/>
      <c r="EY482" s="5"/>
      <c r="EZ482" s="5"/>
      <c r="FA482" s="5"/>
      <c r="FB482" s="5"/>
      <c r="FC482" s="5"/>
      <c r="FD482" s="5"/>
      <c r="FE482" s="5"/>
      <c r="FF482" s="5"/>
      <c r="FG482" s="5"/>
      <c r="FH482" s="5"/>
      <c r="FI482" s="5"/>
      <c r="FJ482" s="5"/>
      <c r="FK482" s="5"/>
      <c r="FL482" s="5"/>
      <c r="FM482" s="5"/>
      <c r="FN482" s="5"/>
      <c r="FO482" s="5"/>
      <c r="FP482" s="5"/>
      <c r="FQ482" s="5"/>
      <c r="FR482" s="5"/>
      <c r="FS482" s="5"/>
      <c r="FT482" s="5"/>
      <c r="FU482" s="5"/>
      <c r="FV482" s="5"/>
      <c r="FW482" s="5"/>
      <c r="FX482" s="5"/>
      <c r="FY482" s="5"/>
      <c r="FZ482" s="5"/>
      <c r="GA482" s="5"/>
      <c r="GB482" s="5"/>
      <c r="GC482" s="5"/>
      <c r="GD482" s="5"/>
      <c r="GE482" s="5"/>
      <c r="GF482" s="5"/>
      <c r="GG482" s="5"/>
      <c r="GH482" s="5"/>
      <c r="GI482" s="5"/>
      <c r="GJ482" s="5"/>
      <c r="GK482" s="5"/>
      <c r="GL482" s="5"/>
      <c r="GM482" s="5"/>
      <c r="GN482" s="5"/>
      <c r="GO482" s="5"/>
      <c r="GP482" s="5"/>
      <c r="GQ482" s="5"/>
      <c r="GR482" s="5"/>
      <c r="GS482" s="5"/>
      <c r="GT482" s="5"/>
      <c r="GU482" s="5"/>
      <c r="GV482" s="5"/>
      <c r="GW482" s="5"/>
      <c r="GX482" s="5"/>
      <c r="GY482" s="5"/>
      <c r="GZ482" s="5"/>
      <c r="HA482" s="5"/>
      <c r="HB482" s="5"/>
      <c r="HC482" s="5"/>
      <c r="HD482" s="5"/>
      <c r="HE482" s="5"/>
      <c r="HF482" s="5"/>
      <c r="HG482" s="5"/>
      <c r="HH482" s="5"/>
      <c r="HI482" s="5"/>
      <c r="HJ482" s="5"/>
      <c r="HK482" s="5"/>
      <c r="HL482" s="5"/>
      <c r="HM482" s="5"/>
      <c r="HN482" s="5"/>
      <c r="HO482" s="5"/>
      <c r="HP482" s="5"/>
      <c r="HQ482" s="5"/>
      <c r="HR482" s="5"/>
      <c r="HS482" s="5"/>
      <c r="HT482" s="5"/>
      <c r="HU482" s="5"/>
      <c r="HV482" s="5"/>
      <c r="HW482" s="5"/>
      <c r="HX482" s="5"/>
      <c r="HY482" s="5"/>
      <c r="HZ482" s="5"/>
      <c r="IA482" s="5"/>
      <c r="IB482" s="5"/>
      <c r="IC482" s="5"/>
      <c r="ID482" s="5"/>
      <c r="IE482" s="5"/>
      <c r="IF482" s="5"/>
      <c r="IG482" s="5"/>
      <c r="IH482" s="5"/>
      <c r="II482" s="5"/>
      <c r="IJ482" s="5"/>
      <c r="IK482" s="5"/>
      <c r="IL482" s="5"/>
      <c r="IM482" s="5"/>
      <c r="IN482" s="5"/>
      <c r="IO482" s="5"/>
      <c r="IP482" s="5"/>
      <c r="IQ482" s="5"/>
      <c r="IR482" s="5"/>
      <c r="IS482" s="5"/>
      <c r="IT482" s="5"/>
    </row>
    <row r="483" spans="1:254" ht="18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11"/>
      <c r="P483" s="5"/>
      <c r="Q483" s="50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DZ483" s="5"/>
      <c r="EA483" s="5"/>
      <c r="EB483" s="5"/>
      <c r="EC483" s="5"/>
      <c r="ED483" s="5"/>
      <c r="EE483" s="5"/>
      <c r="EF483" s="5"/>
      <c r="EG483" s="5"/>
      <c r="EH483" s="5"/>
      <c r="EI483" s="5"/>
      <c r="EJ483" s="5"/>
      <c r="EK483" s="5"/>
      <c r="EL483" s="5"/>
      <c r="EM483" s="5"/>
      <c r="EN483" s="5"/>
      <c r="EO483" s="5"/>
      <c r="EP483" s="5"/>
      <c r="EQ483" s="5"/>
      <c r="ER483" s="5"/>
      <c r="ES483" s="5"/>
      <c r="ET483" s="5"/>
      <c r="EU483" s="5"/>
      <c r="EV483" s="5"/>
      <c r="EW483" s="5"/>
      <c r="EX483" s="5"/>
      <c r="EY483" s="5"/>
      <c r="EZ483" s="5"/>
      <c r="FA483" s="5"/>
      <c r="FB483" s="5"/>
      <c r="FC483" s="5"/>
      <c r="FD483" s="5"/>
      <c r="FE483" s="5"/>
      <c r="FF483" s="5"/>
      <c r="FG483" s="5"/>
      <c r="FH483" s="5"/>
      <c r="FI483" s="5"/>
      <c r="FJ483" s="5"/>
      <c r="FK483" s="5"/>
      <c r="FL483" s="5"/>
      <c r="FM483" s="5"/>
      <c r="FN483" s="5"/>
      <c r="FO483" s="5"/>
      <c r="FP483" s="5"/>
      <c r="FQ483" s="5"/>
      <c r="FR483" s="5"/>
      <c r="FS483" s="5"/>
      <c r="FT483" s="5"/>
      <c r="FU483" s="5"/>
      <c r="FV483" s="5"/>
      <c r="FW483" s="5"/>
      <c r="FX483" s="5"/>
      <c r="FY483" s="5"/>
      <c r="FZ483" s="5"/>
      <c r="GA483" s="5"/>
      <c r="GB483" s="5"/>
      <c r="GC483" s="5"/>
      <c r="GD483" s="5"/>
      <c r="GE483" s="5"/>
      <c r="GF483" s="5"/>
      <c r="GG483" s="5"/>
      <c r="GH483" s="5"/>
      <c r="GI483" s="5"/>
      <c r="GJ483" s="5"/>
      <c r="GK483" s="5"/>
      <c r="GL483" s="5"/>
      <c r="GM483" s="5"/>
      <c r="GN483" s="5"/>
      <c r="GO483" s="5"/>
      <c r="GP483" s="5"/>
      <c r="GQ483" s="5"/>
      <c r="GR483" s="5"/>
      <c r="GS483" s="5"/>
      <c r="GT483" s="5"/>
      <c r="GU483" s="5"/>
      <c r="GV483" s="5"/>
      <c r="GW483" s="5"/>
      <c r="GX483" s="5"/>
      <c r="GY483" s="5"/>
      <c r="GZ483" s="5"/>
      <c r="HA483" s="5"/>
      <c r="HB483" s="5"/>
      <c r="HC483" s="5"/>
      <c r="HD483" s="5"/>
      <c r="HE483" s="5"/>
      <c r="HF483" s="5"/>
      <c r="HG483" s="5"/>
      <c r="HH483" s="5"/>
      <c r="HI483" s="5"/>
      <c r="HJ483" s="5"/>
      <c r="HK483" s="5"/>
      <c r="HL483" s="5"/>
      <c r="HM483" s="5"/>
      <c r="HN483" s="5"/>
      <c r="HO483" s="5"/>
      <c r="HP483" s="5"/>
      <c r="HQ483" s="5"/>
      <c r="HR483" s="5"/>
      <c r="HS483" s="5"/>
      <c r="HT483" s="5"/>
      <c r="HU483" s="5"/>
      <c r="HV483" s="5"/>
      <c r="HW483" s="5"/>
      <c r="HX483" s="5"/>
      <c r="HY483" s="5"/>
      <c r="HZ483" s="5"/>
      <c r="IA483" s="5"/>
      <c r="IB483" s="5"/>
      <c r="IC483" s="5"/>
      <c r="ID483" s="5"/>
      <c r="IE483" s="5"/>
      <c r="IF483" s="5"/>
      <c r="IG483" s="5"/>
      <c r="IH483" s="5"/>
      <c r="II483" s="5"/>
      <c r="IJ483" s="5"/>
      <c r="IK483" s="5"/>
      <c r="IL483" s="5"/>
      <c r="IM483" s="5"/>
      <c r="IN483" s="5"/>
      <c r="IO483" s="5"/>
      <c r="IP483" s="5"/>
      <c r="IQ483" s="5"/>
      <c r="IR483" s="5"/>
      <c r="IS483" s="5"/>
      <c r="IT483" s="5"/>
    </row>
    <row r="484" spans="1:254" ht="18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11"/>
      <c r="P484" s="5"/>
      <c r="Q484" s="50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  <c r="EM484" s="5"/>
      <c r="EN484" s="5"/>
      <c r="EO484" s="5"/>
      <c r="EP484" s="5"/>
      <c r="EQ484" s="5"/>
      <c r="ER484" s="5"/>
      <c r="ES484" s="5"/>
      <c r="ET484" s="5"/>
      <c r="EU484" s="5"/>
      <c r="EV484" s="5"/>
      <c r="EW484" s="5"/>
      <c r="EX484" s="5"/>
      <c r="EY484" s="5"/>
      <c r="EZ484" s="5"/>
      <c r="FA484" s="5"/>
      <c r="FB484" s="5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  <c r="FS484" s="5"/>
      <c r="FT484" s="5"/>
      <c r="FU484" s="5"/>
      <c r="FV484" s="5"/>
      <c r="FW484" s="5"/>
      <c r="FX484" s="5"/>
      <c r="FY484" s="5"/>
      <c r="FZ484" s="5"/>
      <c r="GA484" s="5"/>
      <c r="GB484" s="5"/>
      <c r="GC484" s="5"/>
      <c r="GD484" s="5"/>
      <c r="GE484" s="5"/>
      <c r="GF484" s="5"/>
      <c r="GG484" s="5"/>
      <c r="GH484" s="5"/>
      <c r="GI484" s="5"/>
      <c r="GJ484" s="5"/>
      <c r="GK484" s="5"/>
      <c r="GL484" s="5"/>
      <c r="GM484" s="5"/>
      <c r="GN484" s="5"/>
      <c r="GO484" s="5"/>
      <c r="GP484" s="5"/>
      <c r="GQ484" s="5"/>
      <c r="GR484" s="5"/>
      <c r="GS484" s="5"/>
      <c r="GT484" s="5"/>
      <c r="GU484" s="5"/>
      <c r="GV484" s="5"/>
      <c r="GW484" s="5"/>
      <c r="GX484" s="5"/>
      <c r="GY484" s="5"/>
      <c r="GZ484" s="5"/>
      <c r="HA484" s="5"/>
      <c r="HB484" s="5"/>
      <c r="HC484" s="5"/>
      <c r="HD484" s="5"/>
      <c r="HE484" s="5"/>
      <c r="HF484" s="5"/>
      <c r="HG484" s="5"/>
      <c r="HH484" s="5"/>
      <c r="HI484" s="5"/>
      <c r="HJ484" s="5"/>
      <c r="HK484" s="5"/>
      <c r="HL484" s="5"/>
      <c r="HM484" s="5"/>
      <c r="HN484" s="5"/>
      <c r="HO484" s="5"/>
      <c r="HP484" s="5"/>
      <c r="HQ484" s="5"/>
      <c r="HR484" s="5"/>
      <c r="HS484" s="5"/>
      <c r="HT484" s="5"/>
      <c r="HU484" s="5"/>
      <c r="HV484" s="5"/>
      <c r="HW484" s="5"/>
      <c r="HX484" s="5"/>
      <c r="HY484" s="5"/>
      <c r="HZ484" s="5"/>
      <c r="IA484" s="5"/>
      <c r="IB484" s="5"/>
      <c r="IC484" s="5"/>
      <c r="ID484" s="5"/>
      <c r="IE484" s="5"/>
      <c r="IF484" s="5"/>
      <c r="IG484" s="5"/>
      <c r="IH484" s="5"/>
      <c r="II484" s="5"/>
      <c r="IJ484" s="5"/>
      <c r="IK484" s="5"/>
      <c r="IL484" s="5"/>
      <c r="IM484" s="5"/>
      <c r="IN484" s="5"/>
      <c r="IO484" s="5"/>
      <c r="IP484" s="5"/>
      <c r="IQ484" s="5"/>
      <c r="IR484" s="5"/>
      <c r="IS484" s="5"/>
      <c r="IT484" s="5"/>
    </row>
    <row r="485" spans="1:254" ht="18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11"/>
      <c r="P485" s="5"/>
      <c r="Q485" s="50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DZ485" s="5"/>
      <c r="EA485" s="5"/>
      <c r="EB485" s="5"/>
      <c r="EC485" s="5"/>
      <c r="ED485" s="5"/>
      <c r="EE485" s="5"/>
      <c r="EF485" s="5"/>
      <c r="EG485" s="5"/>
      <c r="EH485" s="5"/>
      <c r="EI485" s="5"/>
      <c r="EJ485" s="5"/>
      <c r="EK485" s="5"/>
      <c r="EL485" s="5"/>
      <c r="EM485" s="5"/>
      <c r="EN485" s="5"/>
      <c r="EO485" s="5"/>
      <c r="EP485" s="5"/>
      <c r="EQ485" s="5"/>
      <c r="ER485" s="5"/>
      <c r="ES485" s="5"/>
      <c r="ET485" s="5"/>
      <c r="EU485" s="5"/>
      <c r="EV485" s="5"/>
      <c r="EW485" s="5"/>
      <c r="EX485" s="5"/>
      <c r="EY485" s="5"/>
      <c r="EZ485" s="5"/>
      <c r="FA485" s="5"/>
      <c r="FB485" s="5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  <c r="FO485" s="5"/>
      <c r="FP485" s="5"/>
      <c r="FQ485" s="5"/>
      <c r="FR485" s="5"/>
      <c r="FS485" s="5"/>
      <c r="FT485" s="5"/>
      <c r="FU485" s="5"/>
      <c r="FV485" s="5"/>
      <c r="FW485" s="5"/>
      <c r="FX485" s="5"/>
      <c r="FY485" s="5"/>
      <c r="FZ485" s="5"/>
      <c r="GA485" s="5"/>
      <c r="GB485" s="5"/>
      <c r="GC485" s="5"/>
      <c r="GD485" s="5"/>
      <c r="GE485" s="5"/>
      <c r="GF485" s="5"/>
      <c r="GG485" s="5"/>
      <c r="GH485" s="5"/>
      <c r="GI485" s="5"/>
      <c r="GJ485" s="5"/>
      <c r="GK485" s="5"/>
      <c r="GL485" s="5"/>
      <c r="GM485" s="5"/>
      <c r="GN485" s="5"/>
      <c r="GO485" s="5"/>
      <c r="GP485" s="5"/>
      <c r="GQ485" s="5"/>
      <c r="GR485" s="5"/>
      <c r="GS485" s="5"/>
      <c r="GT485" s="5"/>
      <c r="GU485" s="5"/>
      <c r="GV485" s="5"/>
      <c r="GW485" s="5"/>
      <c r="GX485" s="5"/>
      <c r="GY485" s="5"/>
      <c r="GZ485" s="5"/>
      <c r="HA485" s="5"/>
      <c r="HB485" s="5"/>
      <c r="HC485" s="5"/>
      <c r="HD485" s="5"/>
      <c r="HE485" s="5"/>
      <c r="HF485" s="5"/>
      <c r="HG485" s="5"/>
      <c r="HH485" s="5"/>
      <c r="HI485" s="5"/>
      <c r="HJ485" s="5"/>
      <c r="HK485" s="5"/>
      <c r="HL485" s="5"/>
      <c r="HM485" s="5"/>
      <c r="HN485" s="5"/>
      <c r="HO485" s="5"/>
      <c r="HP485" s="5"/>
      <c r="HQ485" s="5"/>
      <c r="HR485" s="5"/>
      <c r="HS485" s="5"/>
      <c r="HT485" s="5"/>
      <c r="HU485" s="5"/>
      <c r="HV485" s="5"/>
      <c r="HW485" s="5"/>
      <c r="HX485" s="5"/>
      <c r="HY485" s="5"/>
      <c r="HZ485" s="5"/>
      <c r="IA485" s="5"/>
      <c r="IB485" s="5"/>
      <c r="IC485" s="5"/>
      <c r="ID485" s="5"/>
      <c r="IE485" s="5"/>
      <c r="IF485" s="5"/>
      <c r="IG485" s="5"/>
      <c r="IH485" s="5"/>
      <c r="II485" s="5"/>
      <c r="IJ485" s="5"/>
      <c r="IK485" s="5"/>
      <c r="IL485" s="5"/>
      <c r="IM485" s="5"/>
      <c r="IN485" s="5"/>
      <c r="IO485" s="5"/>
      <c r="IP485" s="5"/>
      <c r="IQ485" s="5"/>
      <c r="IR485" s="5"/>
      <c r="IS485" s="5"/>
      <c r="IT485" s="5"/>
    </row>
    <row r="486" spans="1:254" ht="18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11"/>
      <c r="P486" s="5"/>
      <c r="Q486" s="50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/>
      <c r="DZ486" s="5"/>
      <c r="EA486" s="5"/>
      <c r="EB486" s="5"/>
      <c r="EC486" s="5"/>
      <c r="ED486" s="5"/>
      <c r="EE486" s="5"/>
      <c r="EF486" s="5"/>
      <c r="EG486" s="5"/>
      <c r="EH486" s="5"/>
      <c r="EI486" s="5"/>
      <c r="EJ486" s="5"/>
      <c r="EK486" s="5"/>
      <c r="EL486" s="5"/>
      <c r="EM486" s="5"/>
      <c r="EN486" s="5"/>
      <c r="EO486" s="5"/>
      <c r="EP486" s="5"/>
      <c r="EQ486" s="5"/>
      <c r="ER486" s="5"/>
      <c r="ES486" s="5"/>
      <c r="ET486" s="5"/>
      <c r="EU486" s="5"/>
      <c r="EV486" s="5"/>
      <c r="EW486" s="5"/>
      <c r="EX486" s="5"/>
      <c r="EY486" s="5"/>
      <c r="EZ486" s="5"/>
      <c r="FA486" s="5"/>
      <c r="FB486" s="5"/>
      <c r="FC486" s="5"/>
      <c r="FD486" s="5"/>
      <c r="FE486" s="5"/>
      <c r="FF486" s="5"/>
      <c r="FG486" s="5"/>
      <c r="FH486" s="5"/>
      <c r="FI486" s="5"/>
      <c r="FJ486" s="5"/>
      <c r="FK486" s="5"/>
      <c r="FL486" s="5"/>
      <c r="FM486" s="5"/>
      <c r="FN486" s="5"/>
      <c r="FO486" s="5"/>
      <c r="FP486" s="5"/>
      <c r="FQ486" s="5"/>
      <c r="FR486" s="5"/>
      <c r="FS486" s="5"/>
      <c r="FT486" s="5"/>
      <c r="FU486" s="5"/>
      <c r="FV486" s="5"/>
      <c r="FW486" s="5"/>
      <c r="FX486" s="5"/>
      <c r="FY486" s="5"/>
      <c r="FZ486" s="5"/>
      <c r="GA486" s="5"/>
      <c r="GB486" s="5"/>
      <c r="GC486" s="5"/>
      <c r="GD486" s="5"/>
      <c r="GE486" s="5"/>
      <c r="GF486" s="5"/>
      <c r="GG486" s="5"/>
      <c r="GH486" s="5"/>
      <c r="GI486" s="5"/>
      <c r="GJ486" s="5"/>
      <c r="GK486" s="5"/>
      <c r="GL486" s="5"/>
      <c r="GM486" s="5"/>
      <c r="GN486" s="5"/>
      <c r="GO486" s="5"/>
      <c r="GP486" s="5"/>
      <c r="GQ486" s="5"/>
      <c r="GR486" s="5"/>
      <c r="GS486" s="5"/>
      <c r="GT486" s="5"/>
      <c r="GU486" s="5"/>
      <c r="GV486" s="5"/>
      <c r="GW486" s="5"/>
      <c r="GX486" s="5"/>
      <c r="GY486" s="5"/>
      <c r="GZ486" s="5"/>
      <c r="HA486" s="5"/>
      <c r="HB486" s="5"/>
      <c r="HC486" s="5"/>
      <c r="HD486" s="5"/>
      <c r="HE486" s="5"/>
      <c r="HF486" s="5"/>
      <c r="HG486" s="5"/>
      <c r="HH486" s="5"/>
      <c r="HI486" s="5"/>
      <c r="HJ486" s="5"/>
      <c r="HK486" s="5"/>
      <c r="HL486" s="5"/>
      <c r="HM486" s="5"/>
      <c r="HN486" s="5"/>
      <c r="HO486" s="5"/>
      <c r="HP486" s="5"/>
      <c r="HQ486" s="5"/>
      <c r="HR486" s="5"/>
      <c r="HS486" s="5"/>
      <c r="HT486" s="5"/>
      <c r="HU486" s="5"/>
      <c r="HV486" s="5"/>
      <c r="HW486" s="5"/>
      <c r="HX486" s="5"/>
      <c r="HY486" s="5"/>
      <c r="HZ486" s="5"/>
      <c r="IA486" s="5"/>
      <c r="IB486" s="5"/>
      <c r="IC486" s="5"/>
      <c r="ID486" s="5"/>
      <c r="IE486" s="5"/>
      <c r="IF486" s="5"/>
      <c r="IG486" s="5"/>
      <c r="IH486" s="5"/>
      <c r="II486" s="5"/>
      <c r="IJ486" s="5"/>
      <c r="IK486" s="5"/>
      <c r="IL486" s="5"/>
      <c r="IM486" s="5"/>
      <c r="IN486" s="5"/>
      <c r="IO486" s="5"/>
      <c r="IP486" s="5"/>
      <c r="IQ486" s="5"/>
      <c r="IR486" s="5"/>
      <c r="IS486" s="5"/>
      <c r="IT486" s="5"/>
    </row>
    <row r="487" spans="1:254" ht="18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11"/>
      <c r="P487" s="5"/>
      <c r="Q487" s="50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  <c r="DX487" s="5"/>
      <c r="DY487" s="5"/>
      <c r="DZ487" s="5"/>
      <c r="EA487" s="5"/>
      <c r="EB487" s="5"/>
      <c r="EC487" s="5"/>
      <c r="ED487" s="5"/>
      <c r="EE487" s="5"/>
      <c r="EF487" s="5"/>
      <c r="EG487" s="5"/>
      <c r="EH487" s="5"/>
      <c r="EI487" s="5"/>
      <c r="EJ487" s="5"/>
      <c r="EK487" s="5"/>
      <c r="EL487" s="5"/>
      <c r="EM487" s="5"/>
      <c r="EN487" s="5"/>
      <c r="EO487" s="5"/>
      <c r="EP487" s="5"/>
      <c r="EQ487" s="5"/>
      <c r="ER487" s="5"/>
      <c r="ES487" s="5"/>
      <c r="ET487" s="5"/>
      <c r="EU487" s="5"/>
      <c r="EV487" s="5"/>
      <c r="EW487" s="5"/>
      <c r="EX487" s="5"/>
      <c r="EY487" s="5"/>
      <c r="EZ487" s="5"/>
      <c r="FA487" s="5"/>
      <c r="FB487" s="5"/>
      <c r="FC487" s="5"/>
      <c r="FD487" s="5"/>
      <c r="FE487" s="5"/>
      <c r="FF487" s="5"/>
      <c r="FG487" s="5"/>
      <c r="FH487" s="5"/>
      <c r="FI487" s="5"/>
      <c r="FJ487" s="5"/>
      <c r="FK487" s="5"/>
      <c r="FL487" s="5"/>
      <c r="FM487" s="5"/>
      <c r="FN487" s="5"/>
      <c r="FO487" s="5"/>
      <c r="FP487" s="5"/>
      <c r="FQ487" s="5"/>
      <c r="FR487" s="5"/>
      <c r="FS487" s="5"/>
      <c r="FT487" s="5"/>
      <c r="FU487" s="5"/>
      <c r="FV487" s="5"/>
      <c r="FW487" s="5"/>
      <c r="FX487" s="5"/>
      <c r="FY487" s="5"/>
      <c r="FZ487" s="5"/>
      <c r="GA487" s="5"/>
      <c r="GB487" s="5"/>
      <c r="GC487" s="5"/>
      <c r="GD487" s="5"/>
      <c r="GE487" s="5"/>
      <c r="GF487" s="5"/>
      <c r="GG487" s="5"/>
      <c r="GH487" s="5"/>
      <c r="GI487" s="5"/>
      <c r="GJ487" s="5"/>
      <c r="GK487" s="5"/>
      <c r="GL487" s="5"/>
      <c r="GM487" s="5"/>
      <c r="GN487" s="5"/>
      <c r="GO487" s="5"/>
      <c r="GP487" s="5"/>
      <c r="GQ487" s="5"/>
      <c r="GR487" s="5"/>
      <c r="GS487" s="5"/>
      <c r="GT487" s="5"/>
      <c r="GU487" s="5"/>
      <c r="GV487" s="5"/>
      <c r="GW487" s="5"/>
      <c r="GX487" s="5"/>
      <c r="GY487" s="5"/>
      <c r="GZ487" s="5"/>
      <c r="HA487" s="5"/>
      <c r="HB487" s="5"/>
      <c r="HC487" s="5"/>
      <c r="HD487" s="5"/>
      <c r="HE487" s="5"/>
      <c r="HF487" s="5"/>
      <c r="HG487" s="5"/>
      <c r="HH487" s="5"/>
      <c r="HI487" s="5"/>
      <c r="HJ487" s="5"/>
      <c r="HK487" s="5"/>
      <c r="HL487" s="5"/>
      <c r="HM487" s="5"/>
      <c r="HN487" s="5"/>
      <c r="HO487" s="5"/>
      <c r="HP487" s="5"/>
      <c r="HQ487" s="5"/>
      <c r="HR487" s="5"/>
      <c r="HS487" s="5"/>
      <c r="HT487" s="5"/>
      <c r="HU487" s="5"/>
      <c r="HV487" s="5"/>
      <c r="HW487" s="5"/>
      <c r="HX487" s="5"/>
      <c r="HY487" s="5"/>
      <c r="HZ487" s="5"/>
      <c r="IA487" s="5"/>
      <c r="IB487" s="5"/>
      <c r="IC487" s="5"/>
      <c r="ID487" s="5"/>
      <c r="IE487" s="5"/>
      <c r="IF487" s="5"/>
      <c r="IG487" s="5"/>
      <c r="IH487" s="5"/>
      <c r="II487" s="5"/>
      <c r="IJ487" s="5"/>
      <c r="IK487" s="5"/>
      <c r="IL487" s="5"/>
      <c r="IM487" s="5"/>
      <c r="IN487" s="5"/>
      <c r="IO487" s="5"/>
      <c r="IP487" s="5"/>
      <c r="IQ487" s="5"/>
      <c r="IR487" s="5"/>
      <c r="IS487" s="5"/>
      <c r="IT487" s="5"/>
    </row>
    <row r="488" spans="1:254" ht="18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11"/>
      <c r="P488" s="5"/>
      <c r="Q488" s="50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  <c r="DX488" s="5"/>
      <c r="DY488" s="5"/>
      <c r="DZ488" s="5"/>
      <c r="EA488" s="5"/>
      <c r="EB488" s="5"/>
      <c r="EC488" s="5"/>
      <c r="ED488" s="5"/>
      <c r="EE488" s="5"/>
      <c r="EF488" s="5"/>
      <c r="EG488" s="5"/>
      <c r="EH488" s="5"/>
      <c r="EI488" s="5"/>
      <c r="EJ488" s="5"/>
      <c r="EK488" s="5"/>
      <c r="EL488" s="5"/>
      <c r="EM488" s="5"/>
      <c r="EN488" s="5"/>
      <c r="EO488" s="5"/>
      <c r="EP488" s="5"/>
      <c r="EQ488" s="5"/>
      <c r="ER488" s="5"/>
      <c r="ES488" s="5"/>
      <c r="ET488" s="5"/>
      <c r="EU488" s="5"/>
      <c r="EV488" s="5"/>
      <c r="EW488" s="5"/>
      <c r="EX488" s="5"/>
      <c r="EY488" s="5"/>
      <c r="EZ488" s="5"/>
      <c r="FA488" s="5"/>
      <c r="FB488" s="5"/>
      <c r="FC488" s="5"/>
      <c r="FD488" s="5"/>
      <c r="FE488" s="5"/>
      <c r="FF488" s="5"/>
      <c r="FG488" s="5"/>
      <c r="FH488" s="5"/>
      <c r="FI488" s="5"/>
      <c r="FJ488" s="5"/>
      <c r="FK488" s="5"/>
      <c r="FL488" s="5"/>
      <c r="FM488" s="5"/>
      <c r="FN488" s="5"/>
      <c r="FO488" s="5"/>
      <c r="FP488" s="5"/>
      <c r="FQ488" s="5"/>
      <c r="FR488" s="5"/>
      <c r="FS488" s="5"/>
      <c r="FT488" s="5"/>
      <c r="FU488" s="5"/>
      <c r="FV488" s="5"/>
      <c r="FW488" s="5"/>
      <c r="FX488" s="5"/>
      <c r="FY488" s="5"/>
      <c r="FZ488" s="5"/>
      <c r="GA488" s="5"/>
      <c r="GB488" s="5"/>
      <c r="GC488" s="5"/>
      <c r="GD488" s="5"/>
      <c r="GE488" s="5"/>
      <c r="GF488" s="5"/>
      <c r="GG488" s="5"/>
      <c r="GH488" s="5"/>
      <c r="GI488" s="5"/>
      <c r="GJ488" s="5"/>
      <c r="GK488" s="5"/>
      <c r="GL488" s="5"/>
      <c r="GM488" s="5"/>
      <c r="GN488" s="5"/>
      <c r="GO488" s="5"/>
      <c r="GP488" s="5"/>
      <c r="GQ488" s="5"/>
      <c r="GR488" s="5"/>
      <c r="GS488" s="5"/>
      <c r="GT488" s="5"/>
      <c r="GU488" s="5"/>
      <c r="GV488" s="5"/>
      <c r="GW488" s="5"/>
      <c r="GX488" s="5"/>
      <c r="GY488" s="5"/>
      <c r="GZ488" s="5"/>
      <c r="HA488" s="5"/>
      <c r="HB488" s="5"/>
      <c r="HC488" s="5"/>
      <c r="HD488" s="5"/>
      <c r="HE488" s="5"/>
      <c r="HF488" s="5"/>
      <c r="HG488" s="5"/>
      <c r="HH488" s="5"/>
      <c r="HI488" s="5"/>
      <c r="HJ488" s="5"/>
      <c r="HK488" s="5"/>
      <c r="HL488" s="5"/>
      <c r="HM488" s="5"/>
      <c r="HN488" s="5"/>
      <c r="HO488" s="5"/>
      <c r="HP488" s="5"/>
      <c r="HQ488" s="5"/>
      <c r="HR488" s="5"/>
      <c r="HS488" s="5"/>
      <c r="HT488" s="5"/>
      <c r="HU488" s="5"/>
      <c r="HV488" s="5"/>
      <c r="HW488" s="5"/>
      <c r="HX488" s="5"/>
      <c r="HY488" s="5"/>
      <c r="HZ488" s="5"/>
      <c r="IA488" s="5"/>
      <c r="IB488" s="5"/>
      <c r="IC488" s="5"/>
      <c r="ID488" s="5"/>
      <c r="IE488" s="5"/>
      <c r="IF488" s="5"/>
      <c r="IG488" s="5"/>
      <c r="IH488" s="5"/>
      <c r="II488" s="5"/>
      <c r="IJ488" s="5"/>
      <c r="IK488" s="5"/>
      <c r="IL488" s="5"/>
      <c r="IM488" s="5"/>
      <c r="IN488" s="5"/>
      <c r="IO488" s="5"/>
      <c r="IP488" s="5"/>
      <c r="IQ488" s="5"/>
      <c r="IR488" s="5"/>
      <c r="IS488" s="5"/>
      <c r="IT488" s="5"/>
    </row>
    <row r="489" spans="1:254" ht="18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11"/>
      <c r="P489" s="5"/>
      <c r="Q489" s="50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DZ489" s="5"/>
      <c r="EA489" s="5"/>
      <c r="EB489" s="5"/>
      <c r="EC489" s="5"/>
      <c r="ED489" s="5"/>
      <c r="EE489" s="5"/>
      <c r="EF489" s="5"/>
      <c r="EG489" s="5"/>
      <c r="EH489" s="5"/>
      <c r="EI489" s="5"/>
      <c r="EJ489" s="5"/>
      <c r="EK489" s="5"/>
      <c r="EL489" s="5"/>
      <c r="EM489" s="5"/>
      <c r="EN489" s="5"/>
      <c r="EO489" s="5"/>
      <c r="EP489" s="5"/>
      <c r="EQ489" s="5"/>
      <c r="ER489" s="5"/>
      <c r="ES489" s="5"/>
      <c r="ET489" s="5"/>
      <c r="EU489" s="5"/>
      <c r="EV489" s="5"/>
      <c r="EW489" s="5"/>
      <c r="EX489" s="5"/>
      <c r="EY489" s="5"/>
      <c r="EZ489" s="5"/>
      <c r="FA489" s="5"/>
      <c r="FB489" s="5"/>
      <c r="FC489" s="5"/>
      <c r="FD489" s="5"/>
      <c r="FE489" s="5"/>
      <c r="FF489" s="5"/>
      <c r="FG489" s="5"/>
      <c r="FH489" s="5"/>
      <c r="FI489" s="5"/>
      <c r="FJ489" s="5"/>
      <c r="FK489" s="5"/>
      <c r="FL489" s="5"/>
      <c r="FM489" s="5"/>
      <c r="FN489" s="5"/>
      <c r="FO489" s="5"/>
      <c r="FP489" s="5"/>
      <c r="FQ489" s="5"/>
      <c r="FR489" s="5"/>
      <c r="FS489" s="5"/>
      <c r="FT489" s="5"/>
      <c r="FU489" s="5"/>
      <c r="FV489" s="5"/>
      <c r="FW489" s="5"/>
      <c r="FX489" s="5"/>
      <c r="FY489" s="5"/>
      <c r="FZ489" s="5"/>
      <c r="GA489" s="5"/>
      <c r="GB489" s="5"/>
      <c r="GC489" s="5"/>
      <c r="GD489" s="5"/>
      <c r="GE489" s="5"/>
      <c r="GF489" s="5"/>
      <c r="GG489" s="5"/>
      <c r="GH489" s="5"/>
      <c r="GI489" s="5"/>
      <c r="GJ489" s="5"/>
      <c r="GK489" s="5"/>
      <c r="GL489" s="5"/>
      <c r="GM489" s="5"/>
      <c r="GN489" s="5"/>
      <c r="GO489" s="5"/>
      <c r="GP489" s="5"/>
      <c r="GQ489" s="5"/>
      <c r="GR489" s="5"/>
      <c r="GS489" s="5"/>
      <c r="GT489" s="5"/>
      <c r="GU489" s="5"/>
      <c r="GV489" s="5"/>
      <c r="GW489" s="5"/>
      <c r="GX489" s="5"/>
      <c r="GY489" s="5"/>
      <c r="GZ489" s="5"/>
      <c r="HA489" s="5"/>
      <c r="HB489" s="5"/>
      <c r="HC489" s="5"/>
      <c r="HD489" s="5"/>
      <c r="HE489" s="5"/>
      <c r="HF489" s="5"/>
      <c r="HG489" s="5"/>
      <c r="HH489" s="5"/>
      <c r="HI489" s="5"/>
      <c r="HJ489" s="5"/>
      <c r="HK489" s="5"/>
      <c r="HL489" s="5"/>
      <c r="HM489" s="5"/>
      <c r="HN489" s="5"/>
      <c r="HO489" s="5"/>
      <c r="HP489" s="5"/>
      <c r="HQ489" s="5"/>
      <c r="HR489" s="5"/>
      <c r="HS489" s="5"/>
      <c r="HT489" s="5"/>
      <c r="HU489" s="5"/>
      <c r="HV489" s="5"/>
      <c r="HW489" s="5"/>
      <c r="HX489" s="5"/>
      <c r="HY489" s="5"/>
      <c r="HZ489" s="5"/>
      <c r="IA489" s="5"/>
      <c r="IB489" s="5"/>
      <c r="IC489" s="5"/>
      <c r="ID489" s="5"/>
      <c r="IE489" s="5"/>
      <c r="IF489" s="5"/>
      <c r="IG489" s="5"/>
      <c r="IH489" s="5"/>
      <c r="II489" s="5"/>
      <c r="IJ489" s="5"/>
      <c r="IK489" s="5"/>
      <c r="IL489" s="5"/>
      <c r="IM489" s="5"/>
      <c r="IN489" s="5"/>
      <c r="IO489" s="5"/>
      <c r="IP489" s="5"/>
      <c r="IQ489" s="5"/>
      <c r="IR489" s="5"/>
      <c r="IS489" s="5"/>
      <c r="IT489" s="5"/>
    </row>
    <row r="490" spans="1:254" ht="18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11"/>
      <c r="P490" s="5"/>
      <c r="Q490" s="50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DZ490" s="5"/>
      <c r="EA490" s="5"/>
      <c r="EB490" s="5"/>
      <c r="EC490" s="5"/>
      <c r="ED490" s="5"/>
      <c r="EE490" s="5"/>
      <c r="EF490" s="5"/>
      <c r="EG490" s="5"/>
      <c r="EH490" s="5"/>
      <c r="EI490" s="5"/>
      <c r="EJ490" s="5"/>
      <c r="EK490" s="5"/>
      <c r="EL490" s="5"/>
      <c r="EM490" s="5"/>
      <c r="EN490" s="5"/>
      <c r="EO490" s="5"/>
      <c r="EP490" s="5"/>
      <c r="EQ490" s="5"/>
      <c r="ER490" s="5"/>
      <c r="ES490" s="5"/>
      <c r="ET490" s="5"/>
      <c r="EU490" s="5"/>
      <c r="EV490" s="5"/>
      <c r="EW490" s="5"/>
      <c r="EX490" s="5"/>
      <c r="EY490" s="5"/>
      <c r="EZ490" s="5"/>
      <c r="FA490" s="5"/>
      <c r="FB490" s="5"/>
      <c r="FC490" s="5"/>
      <c r="FD490" s="5"/>
      <c r="FE490" s="5"/>
      <c r="FF490" s="5"/>
      <c r="FG490" s="5"/>
      <c r="FH490" s="5"/>
      <c r="FI490" s="5"/>
      <c r="FJ490" s="5"/>
      <c r="FK490" s="5"/>
      <c r="FL490" s="5"/>
      <c r="FM490" s="5"/>
      <c r="FN490" s="5"/>
      <c r="FO490" s="5"/>
      <c r="FP490" s="5"/>
      <c r="FQ490" s="5"/>
      <c r="FR490" s="5"/>
      <c r="FS490" s="5"/>
      <c r="FT490" s="5"/>
      <c r="FU490" s="5"/>
      <c r="FV490" s="5"/>
      <c r="FW490" s="5"/>
      <c r="FX490" s="5"/>
      <c r="FY490" s="5"/>
      <c r="FZ490" s="5"/>
      <c r="GA490" s="5"/>
      <c r="GB490" s="5"/>
      <c r="GC490" s="5"/>
      <c r="GD490" s="5"/>
      <c r="GE490" s="5"/>
      <c r="GF490" s="5"/>
      <c r="GG490" s="5"/>
      <c r="GH490" s="5"/>
      <c r="GI490" s="5"/>
      <c r="GJ490" s="5"/>
      <c r="GK490" s="5"/>
      <c r="GL490" s="5"/>
      <c r="GM490" s="5"/>
      <c r="GN490" s="5"/>
      <c r="GO490" s="5"/>
      <c r="GP490" s="5"/>
      <c r="GQ490" s="5"/>
      <c r="GR490" s="5"/>
      <c r="GS490" s="5"/>
      <c r="GT490" s="5"/>
      <c r="GU490" s="5"/>
      <c r="GV490" s="5"/>
      <c r="GW490" s="5"/>
      <c r="GX490" s="5"/>
      <c r="GY490" s="5"/>
      <c r="GZ490" s="5"/>
      <c r="HA490" s="5"/>
      <c r="HB490" s="5"/>
      <c r="HC490" s="5"/>
      <c r="HD490" s="5"/>
      <c r="HE490" s="5"/>
      <c r="HF490" s="5"/>
      <c r="HG490" s="5"/>
      <c r="HH490" s="5"/>
      <c r="HI490" s="5"/>
      <c r="HJ490" s="5"/>
      <c r="HK490" s="5"/>
      <c r="HL490" s="5"/>
      <c r="HM490" s="5"/>
      <c r="HN490" s="5"/>
      <c r="HO490" s="5"/>
      <c r="HP490" s="5"/>
      <c r="HQ490" s="5"/>
      <c r="HR490" s="5"/>
      <c r="HS490" s="5"/>
      <c r="HT490" s="5"/>
      <c r="HU490" s="5"/>
      <c r="HV490" s="5"/>
      <c r="HW490" s="5"/>
      <c r="HX490" s="5"/>
      <c r="HY490" s="5"/>
      <c r="HZ490" s="5"/>
      <c r="IA490" s="5"/>
      <c r="IB490" s="5"/>
      <c r="IC490" s="5"/>
      <c r="ID490" s="5"/>
      <c r="IE490" s="5"/>
      <c r="IF490" s="5"/>
      <c r="IG490" s="5"/>
      <c r="IH490" s="5"/>
      <c r="II490" s="5"/>
      <c r="IJ490" s="5"/>
      <c r="IK490" s="5"/>
      <c r="IL490" s="5"/>
      <c r="IM490" s="5"/>
      <c r="IN490" s="5"/>
      <c r="IO490" s="5"/>
      <c r="IP490" s="5"/>
      <c r="IQ490" s="5"/>
      <c r="IR490" s="5"/>
      <c r="IS490" s="5"/>
      <c r="IT490" s="5"/>
    </row>
    <row r="491" spans="1:254" ht="18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11"/>
      <c r="P491" s="5"/>
      <c r="Q491" s="50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  <c r="GF491" s="5"/>
      <c r="GG491" s="5"/>
      <c r="GH491" s="5"/>
      <c r="GI491" s="5"/>
      <c r="GJ491" s="5"/>
      <c r="GK491" s="5"/>
      <c r="GL491" s="5"/>
      <c r="GM491" s="5"/>
      <c r="GN491" s="5"/>
      <c r="GO491" s="5"/>
      <c r="GP491" s="5"/>
      <c r="GQ491" s="5"/>
      <c r="GR491" s="5"/>
      <c r="GS491" s="5"/>
      <c r="GT491" s="5"/>
      <c r="GU491" s="5"/>
      <c r="GV491" s="5"/>
      <c r="GW491" s="5"/>
      <c r="GX491" s="5"/>
      <c r="GY491" s="5"/>
      <c r="GZ491" s="5"/>
      <c r="HA491" s="5"/>
      <c r="HB491" s="5"/>
      <c r="HC491" s="5"/>
      <c r="HD491" s="5"/>
      <c r="HE491" s="5"/>
      <c r="HF491" s="5"/>
      <c r="HG491" s="5"/>
      <c r="HH491" s="5"/>
      <c r="HI491" s="5"/>
      <c r="HJ491" s="5"/>
      <c r="HK491" s="5"/>
      <c r="HL491" s="5"/>
      <c r="HM491" s="5"/>
      <c r="HN491" s="5"/>
      <c r="HO491" s="5"/>
      <c r="HP491" s="5"/>
      <c r="HQ491" s="5"/>
      <c r="HR491" s="5"/>
      <c r="HS491" s="5"/>
      <c r="HT491" s="5"/>
      <c r="HU491" s="5"/>
      <c r="HV491" s="5"/>
      <c r="HW491" s="5"/>
      <c r="HX491" s="5"/>
      <c r="HY491" s="5"/>
      <c r="HZ491" s="5"/>
      <c r="IA491" s="5"/>
      <c r="IB491" s="5"/>
      <c r="IC491" s="5"/>
      <c r="ID491" s="5"/>
      <c r="IE491" s="5"/>
      <c r="IF491" s="5"/>
      <c r="IG491" s="5"/>
      <c r="IH491" s="5"/>
      <c r="II491" s="5"/>
      <c r="IJ491" s="5"/>
      <c r="IK491" s="5"/>
      <c r="IL491" s="5"/>
      <c r="IM491" s="5"/>
      <c r="IN491" s="5"/>
      <c r="IO491" s="5"/>
      <c r="IP491" s="5"/>
      <c r="IQ491" s="5"/>
      <c r="IR491" s="5"/>
      <c r="IS491" s="5"/>
      <c r="IT491" s="5"/>
    </row>
    <row r="492" spans="1:254" ht="18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11"/>
      <c r="P492" s="5"/>
      <c r="Q492" s="50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  <c r="GF492" s="5"/>
      <c r="GG492" s="5"/>
      <c r="GH492" s="5"/>
      <c r="GI492" s="5"/>
      <c r="GJ492" s="5"/>
      <c r="GK492" s="5"/>
      <c r="GL492" s="5"/>
      <c r="GM492" s="5"/>
      <c r="GN492" s="5"/>
      <c r="GO492" s="5"/>
      <c r="GP492" s="5"/>
      <c r="GQ492" s="5"/>
      <c r="GR492" s="5"/>
      <c r="GS492" s="5"/>
      <c r="GT492" s="5"/>
      <c r="GU492" s="5"/>
      <c r="GV492" s="5"/>
      <c r="GW492" s="5"/>
      <c r="GX492" s="5"/>
      <c r="GY492" s="5"/>
      <c r="GZ492" s="5"/>
      <c r="HA492" s="5"/>
      <c r="HB492" s="5"/>
      <c r="HC492" s="5"/>
      <c r="HD492" s="5"/>
      <c r="HE492" s="5"/>
      <c r="HF492" s="5"/>
      <c r="HG492" s="5"/>
      <c r="HH492" s="5"/>
      <c r="HI492" s="5"/>
      <c r="HJ492" s="5"/>
      <c r="HK492" s="5"/>
      <c r="HL492" s="5"/>
      <c r="HM492" s="5"/>
      <c r="HN492" s="5"/>
      <c r="HO492" s="5"/>
      <c r="HP492" s="5"/>
      <c r="HQ492" s="5"/>
      <c r="HR492" s="5"/>
      <c r="HS492" s="5"/>
      <c r="HT492" s="5"/>
      <c r="HU492" s="5"/>
      <c r="HV492" s="5"/>
      <c r="HW492" s="5"/>
      <c r="HX492" s="5"/>
      <c r="HY492" s="5"/>
      <c r="HZ492" s="5"/>
      <c r="IA492" s="5"/>
      <c r="IB492" s="5"/>
      <c r="IC492" s="5"/>
      <c r="ID492" s="5"/>
      <c r="IE492" s="5"/>
      <c r="IF492" s="5"/>
      <c r="IG492" s="5"/>
      <c r="IH492" s="5"/>
      <c r="II492" s="5"/>
      <c r="IJ492" s="5"/>
      <c r="IK492" s="5"/>
      <c r="IL492" s="5"/>
      <c r="IM492" s="5"/>
      <c r="IN492" s="5"/>
      <c r="IO492" s="5"/>
      <c r="IP492" s="5"/>
      <c r="IQ492" s="5"/>
      <c r="IR492" s="5"/>
      <c r="IS492" s="5"/>
      <c r="IT492" s="5"/>
    </row>
    <row r="493" spans="1:254" ht="18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11"/>
      <c r="P493" s="5"/>
      <c r="Q493" s="50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  <c r="DX493" s="5"/>
      <c r="DY493" s="5"/>
      <c r="DZ493" s="5"/>
      <c r="EA493" s="5"/>
      <c r="EB493" s="5"/>
      <c r="EC493" s="5"/>
      <c r="ED493" s="5"/>
      <c r="EE493" s="5"/>
      <c r="EF493" s="5"/>
      <c r="EG493" s="5"/>
      <c r="EH493" s="5"/>
      <c r="EI493" s="5"/>
      <c r="EJ493" s="5"/>
      <c r="EK493" s="5"/>
      <c r="EL493" s="5"/>
      <c r="EM493" s="5"/>
      <c r="EN493" s="5"/>
      <c r="EO493" s="5"/>
      <c r="EP493" s="5"/>
      <c r="EQ493" s="5"/>
      <c r="ER493" s="5"/>
      <c r="ES493" s="5"/>
      <c r="ET493" s="5"/>
      <c r="EU493" s="5"/>
      <c r="EV493" s="5"/>
      <c r="EW493" s="5"/>
      <c r="EX493" s="5"/>
      <c r="EY493" s="5"/>
      <c r="EZ493" s="5"/>
      <c r="FA493" s="5"/>
      <c r="FB493" s="5"/>
      <c r="FC493" s="5"/>
      <c r="FD493" s="5"/>
      <c r="FE493" s="5"/>
      <c r="FF493" s="5"/>
      <c r="FG493" s="5"/>
      <c r="FH493" s="5"/>
      <c r="FI493" s="5"/>
      <c r="FJ493" s="5"/>
      <c r="FK493" s="5"/>
      <c r="FL493" s="5"/>
      <c r="FM493" s="5"/>
      <c r="FN493" s="5"/>
      <c r="FO493" s="5"/>
      <c r="FP493" s="5"/>
      <c r="FQ493" s="5"/>
      <c r="FR493" s="5"/>
      <c r="FS493" s="5"/>
      <c r="FT493" s="5"/>
      <c r="FU493" s="5"/>
      <c r="FV493" s="5"/>
      <c r="FW493" s="5"/>
      <c r="FX493" s="5"/>
      <c r="FY493" s="5"/>
      <c r="FZ493" s="5"/>
      <c r="GA493" s="5"/>
      <c r="GB493" s="5"/>
      <c r="GC493" s="5"/>
      <c r="GD493" s="5"/>
      <c r="GE493" s="5"/>
      <c r="GF493" s="5"/>
      <c r="GG493" s="5"/>
      <c r="GH493" s="5"/>
      <c r="GI493" s="5"/>
      <c r="GJ493" s="5"/>
      <c r="GK493" s="5"/>
      <c r="GL493" s="5"/>
      <c r="GM493" s="5"/>
      <c r="GN493" s="5"/>
      <c r="GO493" s="5"/>
      <c r="GP493" s="5"/>
      <c r="GQ493" s="5"/>
      <c r="GR493" s="5"/>
      <c r="GS493" s="5"/>
      <c r="GT493" s="5"/>
      <c r="GU493" s="5"/>
      <c r="GV493" s="5"/>
      <c r="GW493" s="5"/>
      <c r="GX493" s="5"/>
      <c r="GY493" s="5"/>
      <c r="GZ493" s="5"/>
      <c r="HA493" s="5"/>
      <c r="HB493" s="5"/>
      <c r="HC493" s="5"/>
      <c r="HD493" s="5"/>
      <c r="HE493" s="5"/>
      <c r="HF493" s="5"/>
      <c r="HG493" s="5"/>
      <c r="HH493" s="5"/>
      <c r="HI493" s="5"/>
      <c r="HJ493" s="5"/>
      <c r="HK493" s="5"/>
      <c r="HL493" s="5"/>
      <c r="HM493" s="5"/>
      <c r="HN493" s="5"/>
      <c r="HO493" s="5"/>
      <c r="HP493" s="5"/>
      <c r="HQ493" s="5"/>
      <c r="HR493" s="5"/>
      <c r="HS493" s="5"/>
      <c r="HT493" s="5"/>
      <c r="HU493" s="5"/>
      <c r="HV493" s="5"/>
      <c r="HW493" s="5"/>
      <c r="HX493" s="5"/>
      <c r="HY493" s="5"/>
      <c r="HZ493" s="5"/>
      <c r="IA493" s="5"/>
      <c r="IB493" s="5"/>
      <c r="IC493" s="5"/>
      <c r="ID493" s="5"/>
      <c r="IE493" s="5"/>
      <c r="IF493" s="5"/>
      <c r="IG493" s="5"/>
      <c r="IH493" s="5"/>
      <c r="II493" s="5"/>
      <c r="IJ493" s="5"/>
      <c r="IK493" s="5"/>
      <c r="IL493" s="5"/>
      <c r="IM493" s="5"/>
      <c r="IN493" s="5"/>
      <c r="IO493" s="5"/>
      <c r="IP493" s="5"/>
      <c r="IQ493" s="5"/>
      <c r="IR493" s="5"/>
      <c r="IS493" s="5"/>
      <c r="IT493" s="5"/>
    </row>
    <row r="494" spans="1:254" ht="18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11"/>
      <c r="P494" s="5"/>
      <c r="Q494" s="50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  <c r="DX494" s="5"/>
      <c r="DY494" s="5"/>
      <c r="DZ494" s="5"/>
      <c r="EA494" s="5"/>
      <c r="EB494" s="5"/>
      <c r="EC494" s="5"/>
      <c r="ED494" s="5"/>
      <c r="EE494" s="5"/>
      <c r="EF494" s="5"/>
      <c r="EG494" s="5"/>
      <c r="EH494" s="5"/>
      <c r="EI494" s="5"/>
      <c r="EJ494" s="5"/>
      <c r="EK494" s="5"/>
      <c r="EL494" s="5"/>
      <c r="EM494" s="5"/>
      <c r="EN494" s="5"/>
      <c r="EO494" s="5"/>
      <c r="EP494" s="5"/>
      <c r="EQ494" s="5"/>
      <c r="ER494" s="5"/>
      <c r="ES494" s="5"/>
      <c r="ET494" s="5"/>
      <c r="EU494" s="5"/>
      <c r="EV494" s="5"/>
      <c r="EW494" s="5"/>
      <c r="EX494" s="5"/>
      <c r="EY494" s="5"/>
      <c r="EZ494" s="5"/>
      <c r="FA494" s="5"/>
      <c r="FB494" s="5"/>
      <c r="FC494" s="5"/>
      <c r="FD494" s="5"/>
      <c r="FE494" s="5"/>
      <c r="FF494" s="5"/>
      <c r="FG494" s="5"/>
      <c r="FH494" s="5"/>
      <c r="FI494" s="5"/>
      <c r="FJ494" s="5"/>
      <c r="FK494" s="5"/>
      <c r="FL494" s="5"/>
      <c r="FM494" s="5"/>
      <c r="FN494" s="5"/>
      <c r="FO494" s="5"/>
      <c r="FP494" s="5"/>
      <c r="FQ494" s="5"/>
      <c r="FR494" s="5"/>
      <c r="FS494" s="5"/>
      <c r="FT494" s="5"/>
      <c r="FU494" s="5"/>
      <c r="FV494" s="5"/>
      <c r="FW494" s="5"/>
      <c r="FX494" s="5"/>
      <c r="FY494" s="5"/>
      <c r="FZ494" s="5"/>
      <c r="GA494" s="5"/>
      <c r="GB494" s="5"/>
      <c r="GC494" s="5"/>
      <c r="GD494" s="5"/>
      <c r="GE494" s="5"/>
      <c r="GF494" s="5"/>
      <c r="GG494" s="5"/>
      <c r="GH494" s="5"/>
      <c r="GI494" s="5"/>
      <c r="GJ494" s="5"/>
      <c r="GK494" s="5"/>
      <c r="GL494" s="5"/>
      <c r="GM494" s="5"/>
      <c r="GN494" s="5"/>
      <c r="GO494" s="5"/>
      <c r="GP494" s="5"/>
      <c r="GQ494" s="5"/>
      <c r="GR494" s="5"/>
      <c r="GS494" s="5"/>
      <c r="GT494" s="5"/>
      <c r="GU494" s="5"/>
      <c r="GV494" s="5"/>
      <c r="GW494" s="5"/>
      <c r="GX494" s="5"/>
      <c r="GY494" s="5"/>
      <c r="GZ494" s="5"/>
      <c r="HA494" s="5"/>
      <c r="HB494" s="5"/>
      <c r="HC494" s="5"/>
      <c r="HD494" s="5"/>
      <c r="HE494" s="5"/>
      <c r="HF494" s="5"/>
      <c r="HG494" s="5"/>
      <c r="HH494" s="5"/>
      <c r="HI494" s="5"/>
      <c r="HJ494" s="5"/>
      <c r="HK494" s="5"/>
      <c r="HL494" s="5"/>
      <c r="HM494" s="5"/>
      <c r="HN494" s="5"/>
      <c r="HO494" s="5"/>
      <c r="HP494" s="5"/>
      <c r="HQ494" s="5"/>
      <c r="HR494" s="5"/>
      <c r="HS494" s="5"/>
      <c r="HT494" s="5"/>
      <c r="HU494" s="5"/>
      <c r="HV494" s="5"/>
      <c r="HW494" s="5"/>
      <c r="HX494" s="5"/>
      <c r="HY494" s="5"/>
      <c r="HZ494" s="5"/>
      <c r="IA494" s="5"/>
      <c r="IB494" s="5"/>
      <c r="IC494" s="5"/>
      <c r="ID494" s="5"/>
      <c r="IE494" s="5"/>
      <c r="IF494" s="5"/>
      <c r="IG494" s="5"/>
      <c r="IH494" s="5"/>
      <c r="II494" s="5"/>
      <c r="IJ494" s="5"/>
      <c r="IK494" s="5"/>
      <c r="IL494" s="5"/>
      <c r="IM494" s="5"/>
      <c r="IN494" s="5"/>
      <c r="IO494" s="5"/>
      <c r="IP494" s="5"/>
      <c r="IQ494" s="5"/>
      <c r="IR494" s="5"/>
      <c r="IS494" s="5"/>
      <c r="IT494" s="5"/>
    </row>
    <row r="495" spans="1:254" ht="18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11"/>
      <c r="P495" s="5"/>
      <c r="Q495" s="50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  <c r="GM495" s="5"/>
      <c r="GN495" s="5"/>
      <c r="GO495" s="5"/>
      <c r="GP495" s="5"/>
      <c r="GQ495" s="5"/>
      <c r="GR495" s="5"/>
      <c r="GS495" s="5"/>
      <c r="GT495" s="5"/>
      <c r="GU495" s="5"/>
      <c r="GV495" s="5"/>
      <c r="GW495" s="5"/>
      <c r="GX495" s="5"/>
      <c r="GY495" s="5"/>
      <c r="GZ495" s="5"/>
      <c r="HA495" s="5"/>
      <c r="HB495" s="5"/>
      <c r="HC495" s="5"/>
      <c r="HD495" s="5"/>
      <c r="HE495" s="5"/>
      <c r="HF495" s="5"/>
      <c r="HG495" s="5"/>
      <c r="HH495" s="5"/>
      <c r="HI495" s="5"/>
      <c r="HJ495" s="5"/>
      <c r="HK495" s="5"/>
      <c r="HL495" s="5"/>
      <c r="HM495" s="5"/>
      <c r="HN495" s="5"/>
      <c r="HO495" s="5"/>
      <c r="HP495" s="5"/>
      <c r="HQ495" s="5"/>
      <c r="HR495" s="5"/>
      <c r="HS495" s="5"/>
      <c r="HT495" s="5"/>
      <c r="HU495" s="5"/>
      <c r="HV495" s="5"/>
      <c r="HW495" s="5"/>
      <c r="HX495" s="5"/>
      <c r="HY495" s="5"/>
      <c r="HZ495" s="5"/>
      <c r="IA495" s="5"/>
      <c r="IB495" s="5"/>
      <c r="IC495" s="5"/>
      <c r="ID495" s="5"/>
      <c r="IE495" s="5"/>
      <c r="IF495" s="5"/>
      <c r="IG495" s="5"/>
      <c r="IH495" s="5"/>
      <c r="II495" s="5"/>
      <c r="IJ495" s="5"/>
      <c r="IK495" s="5"/>
      <c r="IL495" s="5"/>
      <c r="IM495" s="5"/>
      <c r="IN495" s="5"/>
      <c r="IO495" s="5"/>
      <c r="IP495" s="5"/>
      <c r="IQ495" s="5"/>
      <c r="IR495" s="5"/>
      <c r="IS495" s="5"/>
      <c r="IT495" s="5"/>
    </row>
    <row r="496" spans="1:254" ht="18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11"/>
      <c r="P496" s="5"/>
      <c r="Q496" s="50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  <c r="EQ496" s="5"/>
      <c r="ER496" s="5"/>
      <c r="ES496" s="5"/>
      <c r="ET496" s="5"/>
      <c r="EU496" s="5"/>
      <c r="EV496" s="5"/>
      <c r="EW496" s="5"/>
      <c r="EX496" s="5"/>
      <c r="EY496" s="5"/>
      <c r="EZ496" s="5"/>
      <c r="FA496" s="5"/>
      <c r="FB496" s="5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  <c r="GM496" s="5"/>
      <c r="GN496" s="5"/>
      <c r="GO496" s="5"/>
      <c r="GP496" s="5"/>
      <c r="GQ496" s="5"/>
      <c r="GR496" s="5"/>
      <c r="GS496" s="5"/>
      <c r="GT496" s="5"/>
      <c r="GU496" s="5"/>
      <c r="GV496" s="5"/>
      <c r="GW496" s="5"/>
      <c r="GX496" s="5"/>
      <c r="GY496" s="5"/>
      <c r="GZ496" s="5"/>
      <c r="HA496" s="5"/>
      <c r="HB496" s="5"/>
      <c r="HC496" s="5"/>
      <c r="HD496" s="5"/>
      <c r="HE496" s="5"/>
      <c r="HF496" s="5"/>
      <c r="HG496" s="5"/>
      <c r="HH496" s="5"/>
      <c r="HI496" s="5"/>
      <c r="HJ496" s="5"/>
      <c r="HK496" s="5"/>
      <c r="HL496" s="5"/>
      <c r="HM496" s="5"/>
      <c r="HN496" s="5"/>
      <c r="HO496" s="5"/>
      <c r="HP496" s="5"/>
      <c r="HQ496" s="5"/>
      <c r="HR496" s="5"/>
      <c r="HS496" s="5"/>
      <c r="HT496" s="5"/>
      <c r="HU496" s="5"/>
      <c r="HV496" s="5"/>
      <c r="HW496" s="5"/>
      <c r="HX496" s="5"/>
      <c r="HY496" s="5"/>
      <c r="HZ496" s="5"/>
      <c r="IA496" s="5"/>
      <c r="IB496" s="5"/>
      <c r="IC496" s="5"/>
      <c r="ID496" s="5"/>
      <c r="IE496" s="5"/>
      <c r="IF496" s="5"/>
      <c r="IG496" s="5"/>
      <c r="IH496" s="5"/>
      <c r="II496" s="5"/>
      <c r="IJ496" s="5"/>
      <c r="IK496" s="5"/>
      <c r="IL496" s="5"/>
      <c r="IM496" s="5"/>
      <c r="IN496" s="5"/>
      <c r="IO496" s="5"/>
      <c r="IP496" s="5"/>
      <c r="IQ496" s="5"/>
      <c r="IR496" s="5"/>
      <c r="IS496" s="5"/>
      <c r="IT496" s="5"/>
    </row>
    <row r="497" spans="1:254" ht="18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11"/>
      <c r="P497" s="5"/>
      <c r="Q497" s="50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/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  <c r="GM497" s="5"/>
      <c r="GN497" s="5"/>
      <c r="GO497" s="5"/>
      <c r="GP497" s="5"/>
      <c r="GQ497" s="5"/>
      <c r="GR497" s="5"/>
      <c r="GS497" s="5"/>
      <c r="GT497" s="5"/>
      <c r="GU497" s="5"/>
      <c r="GV497" s="5"/>
      <c r="GW497" s="5"/>
      <c r="GX497" s="5"/>
      <c r="GY497" s="5"/>
      <c r="GZ497" s="5"/>
      <c r="HA497" s="5"/>
      <c r="HB497" s="5"/>
      <c r="HC497" s="5"/>
      <c r="HD497" s="5"/>
      <c r="HE497" s="5"/>
      <c r="HF497" s="5"/>
      <c r="HG497" s="5"/>
      <c r="HH497" s="5"/>
      <c r="HI497" s="5"/>
      <c r="HJ497" s="5"/>
      <c r="HK497" s="5"/>
      <c r="HL497" s="5"/>
      <c r="HM497" s="5"/>
      <c r="HN497" s="5"/>
      <c r="HO497" s="5"/>
      <c r="HP497" s="5"/>
      <c r="HQ497" s="5"/>
      <c r="HR497" s="5"/>
      <c r="HS497" s="5"/>
      <c r="HT497" s="5"/>
      <c r="HU497" s="5"/>
      <c r="HV497" s="5"/>
      <c r="HW497" s="5"/>
      <c r="HX497" s="5"/>
      <c r="HY497" s="5"/>
      <c r="HZ497" s="5"/>
      <c r="IA497" s="5"/>
      <c r="IB497" s="5"/>
      <c r="IC497" s="5"/>
      <c r="ID497" s="5"/>
      <c r="IE497" s="5"/>
      <c r="IF497" s="5"/>
      <c r="IG497" s="5"/>
      <c r="IH497" s="5"/>
      <c r="II497" s="5"/>
      <c r="IJ497" s="5"/>
      <c r="IK497" s="5"/>
      <c r="IL497" s="5"/>
      <c r="IM497" s="5"/>
      <c r="IN497" s="5"/>
      <c r="IO497" s="5"/>
      <c r="IP497" s="5"/>
      <c r="IQ497" s="5"/>
      <c r="IR497" s="5"/>
      <c r="IS497" s="5"/>
      <c r="IT497" s="5"/>
    </row>
    <row r="498" spans="1:254" ht="18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11"/>
      <c r="P498" s="5"/>
      <c r="Q498" s="50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  <c r="EQ498" s="5"/>
      <c r="ER498" s="5"/>
      <c r="ES498" s="5"/>
      <c r="ET498" s="5"/>
      <c r="EU498" s="5"/>
      <c r="EV498" s="5"/>
      <c r="EW498" s="5"/>
      <c r="EX498" s="5"/>
      <c r="EY498" s="5"/>
      <c r="EZ498" s="5"/>
      <c r="FA498" s="5"/>
      <c r="FB498" s="5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  <c r="GM498" s="5"/>
      <c r="GN498" s="5"/>
      <c r="GO498" s="5"/>
      <c r="GP498" s="5"/>
      <c r="GQ498" s="5"/>
      <c r="GR498" s="5"/>
      <c r="GS498" s="5"/>
      <c r="GT498" s="5"/>
      <c r="GU498" s="5"/>
      <c r="GV498" s="5"/>
      <c r="GW498" s="5"/>
      <c r="GX498" s="5"/>
      <c r="GY498" s="5"/>
      <c r="GZ498" s="5"/>
      <c r="HA498" s="5"/>
      <c r="HB498" s="5"/>
      <c r="HC498" s="5"/>
      <c r="HD498" s="5"/>
      <c r="HE498" s="5"/>
      <c r="HF498" s="5"/>
      <c r="HG498" s="5"/>
      <c r="HH498" s="5"/>
      <c r="HI498" s="5"/>
      <c r="HJ498" s="5"/>
      <c r="HK498" s="5"/>
      <c r="HL498" s="5"/>
      <c r="HM498" s="5"/>
      <c r="HN498" s="5"/>
      <c r="HO498" s="5"/>
      <c r="HP498" s="5"/>
      <c r="HQ498" s="5"/>
      <c r="HR498" s="5"/>
      <c r="HS498" s="5"/>
      <c r="HT498" s="5"/>
      <c r="HU498" s="5"/>
      <c r="HV498" s="5"/>
      <c r="HW498" s="5"/>
      <c r="HX498" s="5"/>
      <c r="HY498" s="5"/>
      <c r="HZ498" s="5"/>
      <c r="IA498" s="5"/>
      <c r="IB498" s="5"/>
      <c r="IC498" s="5"/>
      <c r="ID498" s="5"/>
      <c r="IE498" s="5"/>
      <c r="IF498" s="5"/>
      <c r="IG498" s="5"/>
      <c r="IH498" s="5"/>
      <c r="II498" s="5"/>
      <c r="IJ498" s="5"/>
      <c r="IK498" s="5"/>
      <c r="IL498" s="5"/>
      <c r="IM498" s="5"/>
      <c r="IN498" s="5"/>
      <c r="IO498" s="5"/>
      <c r="IP498" s="5"/>
      <c r="IQ498" s="5"/>
      <c r="IR498" s="5"/>
      <c r="IS498" s="5"/>
      <c r="IT498" s="5"/>
    </row>
    <row r="499" spans="1:254" ht="18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11"/>
      <c r="P499" s="5"/>
      <c r="Q499" s="50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  <c r="GM499" s="5"/>
      <c r="GN499" s="5"/>
      <c r="GO499" s="5"/>
      <c r="GP499" s="5"/>
      <c r="GQ499" s="5"/>
      <c r="GR499" s="5"/>
      <c r="GS499" s="5"/>
      <c r="GT499" s="5"/>
      <c r="GU499" s="5"/>
      <c r="GV499" s="5"/>
      <c r="GW499" s="5"/>
      <c r="GX499" s="5"/>
      <c r="GY499" s="5"/>
      <c r="GZ499" s="5"/>
      <c r="HA499" s="5"/>
      <c r="HB499" s="5"/>
      <c r="HC499" s="5"/>
      <c r="HD499" s="5"/>
      <c r="HE499" s="5"/>
      <c r="HF499" s="5"/>
      <c r="HG499" s="5"/>
      <c r="HH499" s="5"/>
      <c r="HI499" s="5"/>
      <c r="HJ499" s="5"/>
      <c r="HK499" s="5"/>
      <c r="HL499" s="5"/>
      <c r="HM499" s="5"/>
      <c r="HN499" s="5"/>
      <c r="HO499" s="5"/>
      <c r="HP499" s="5"/>
      <c r="HQ499" s="5"/>
      <c r="HR499" s="5"/>
      <c r="HS499" s="5"/>
      <c r="HT499" s="5"/>
      <c r="HU499" s="5"/>
      <c r="HV499" s="5"/>
      <c r="HW499" s="5"/>
      <c r="HX499" s="5"/>
      <c r="HY499" s="5"/>
      <c r="HZ499" s="5"/>
      <c r="IA499" s="5"/>
      <c r="IB499" s="5"/>
      <c r="IC499" s="5"/>
      <c r="ID499" s="5"/>
      <c r="IE499" s="5"/>
      <c r="IF499" s="5"/>
      <c r="IG499" s="5"/>
      <c r="IH499" s="5"/>
      <c r="II499" s="5"/>
      <c r="IJ499" s="5"/>
      <c r="IK499" s="5"/>
      <c r="IL499" s="5"/>
      <c r="IM499" s="5"/>
      <c r="IN499" s="5"/>
      <c r="IO499" s="5"/>
      <c r="IP499" s="5"/>
      <c r="IQ499" s="5"/>
      <c r="IR499" s="5"/>
      <c r="IS499" s="5"/>
      <c r="IT499" s="5"/>
    </row>
    <row r="500" spans="1:254" ht="18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11"/>
      <c r="P500" s="5"/>
      <c r="Q500" s="50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  <c r="GM500" s="5"/>
      <c r="GN500" s="5"/>
      <c r="GO500" s="5"/>
      <c r="GP500" s="5"/>
      <c r="GQ500" s="5"/>
      <c r="GR500" s="5"/>
      <c r="GS500" s="5"/>
      <c r="GT500" s="5"/>
      <c r="GU500" s="5"/>
      <c r="GV500" s="5"/>
      <c r="GW500" s="5"/>
      <c r="GX500" s="5"/>
      <c r="GY500" s="5"/>
      <c r="GZ500" s="5"/>
      <c r="HA500" s="5"/>
      <c r="HB500" s="5"/>
      <c r="HC500" s="5"/>
      <c r="HD500" s="5"/>
      <c r="HE500" s="5"/>
      <c r="HF500" s="5"/>
      <c r="HG500" s="5"/>
      <c r="HH500" s="5"/>
      <c r="HI500" s="5"/>
      <c r="HJ500" s="5"/>
      <c r="HK500" s="5"/>
      <c r="HL500" s="5"/>
      <c r="HM500" s="5"/>
      <c r="HN500" s="5"/>
      <c r="HO500" s="5"/>
      <c r="HP500" s="5"/>
      <c r="HQ500" s="5"/>
      <c r="HR500" s="5"/>
      <c r="HS500" s="5"/>
      <c r="HT500" s="5"/>
      <c r="HU500" s="5"/>
      <c r="HV500" s="5"/>
      <c r="HW500" s="5"/>
      <c r="HX500" s="5"/>
      <c r="HY500" s="5"/>
      <c r="HZ500" s="5"/>
      <c r="IA500" s="5"/>
      <c r="IB500" s="5"/>
      <c r="IC500" s="5"/>
      <c r="ID500" s="5"/>
      <c r="IE500" s="5"/>
      <c r="IF500" s="5"/>
      <c r="IG500" s="5"/>
      <c r="IH500" s="5"/>
      <c r="II500" s="5"/>
      <c r="IJ500" s="5"/>
      <c r="IK500" s="5"/>
      <c r="IL500" s="5"/>
      <c r="IM500" s="5"/>
      <c r="IN500" s="5"/>
      <c r="IO500" s="5"/>
      <c r="IP500" s="5"/>
      <c r="IQ500" s="5"/>
      <c r="IR500" s="5"/>
      <c r="IS500" s="5"/>
      <c r="IT500" s="5"/>
    </row>
    <row r="501" spans="1:254" ht="18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11"/>
      <c r="P501" s="5"/>
      <c r="Q501" s="50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  <c r="GM501" s="5"/>
      <c r="GN501" s="5"/>
      <c r="GO501" s="5"/>
      <c r="GP501" s="5"/>
      <c r="GQ501" s="5"/>
      <c r="GR501" s="5"/>
      <c r="GS501" s="5"/>
      <c r="GT501" s="5"/>
      <c r="GU501" s="5"/>
      <c r="GV501" s="5"/>
      <c r="GW501" s="5"/>
      <c r="GX501" s="5"/>
      <c r="GY501" s="5"/>
      <c r="GZ501" s="5"/>
      <c r="HA501" s="5"/>
      <c r="HB501" s="5"/>
      <c r="HC501" s="5"/>
      <c r="HD501" s="5"/>
      <c r="HE501" s="5"/>
      <c r="HF501" s="5"/>
      <c r="HG501" s="5"/>
      <c r="HH501" s="5"/>
      <c r="HI501" s="5"/>
      <c r="HJ501" s="5"/>
      <c r="HK501" s="5"/>
      <c r="HL501" s="5"/>
      <c r="HM501" s="5"/>
      <c r="HN501" s="5"/>
      <c r="HO501" s="5"/>
      <c r="HP501" s="5"/>
      <c r="HQ501" s="5"/>
      <c r="HR501" s="5"/>
      <c r="HS501" s="5"/>
      <c r="HT501" s="5"/>
      <c r="HU501" s="5"/>
      <c r="HV501" s="5"/>
      <c r="HW501" s="5"/>
      <c r="HX501" s="5"/>
      <c r="HY501" s="5"/>
      <c r="HZ501" s="5"/>
      <c r="IA501" s="5"/>
      <c r="IB501" s="5"/>
      <c r="IC501" s="5"/>
      <c r="ID501" s="5"/>
      <c r="IE501" s="5"/>
      <c r="IF501" s="5"/>
      <c r="IG501" s="5"/>
      <c r="IH501" s="5"/>
      <c r="II501" s="5"/>
      <c r="IJ501" s="5"/>
      <c r="IK501" s="5"/>
      <c r="IL501" s="5"/>
      <c r="IM501" s="5"/>
      <c r="IN501" s="5"/>
      <c r="IO501" s="5"/>
      <c r="IP501" s="5"/>
      <c r="IQ501" s="5"/>
      <c r="IR501" s="5"/>
      <c r="IS501" s="5"/>
      <c r="IT501" s="5"/>
    </row>
    <row r="502" spans="1:254" ht="18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11"/>
      <c r="P502" s="5"/>
      <c r="Q502" s="50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  <c r="EQ502" s="5"/>
      <c r="ER502" s="5"/>
      <c r="ES502" s="5"/>
      <c r="ET502" s="5"/>
      <c r="EU502" s="5"/>
      <c r="EV502" s="5"/>
      <c r="EW502" s="5"/>
      <c r="EX502" s="5"/>
      <c r="EY502" s="5"/>
      <c r="EZ502" s="5"/>
      <c r="FA502" s="5"/>
      <c r="FB502" s="5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  <c r="GM502" s="5"/>
      <c r="GN502" s="5"/>
      <c r="GO502" s="5"/>
      <c r="GP502" s="5"/>
      <c r="GQ502" s="5"/>
      <c r="GR502" s="5"/>
      <c r="GS502" s="5"/>
      <c r="GT502" s="5"/>
      <c r="GU502" s="5"/>
      <c r="GV502" s="5"/>
      <c r="GW502" s="5"/>
      <c r="GX502" s="5"/>
      <c r="GY502" s="5"/>
      <c r="GZ502" s="5"/>
      <c r="HA502" s="5"/>
      <c r="HB502" s="5"/>
      <c r="HC502" s="5"/>
      <c r="HD502" s="5"/>
      <c r="HE502" s="5"/>
      <c r="HF502" s="5"/>
      <c r="HG502" s="5"/>
      <c r="HH502" s="5"/>
      <c r="HI502" s="5"/>
      <c r="HJ502" s="5"/>
      <c r="HK502" s="5"/>
      <c r="HL502" s="5"/>
      <c r="HM502" s="5"/>
      <c r="HN502" s="5"/>
      <c r="HO502" s="5"/>
      <c r="HP502" s="5"/>
      <c r="HQ502" s="5"/>
      <c r="HR502" s="5"/>
      <c r="HS502" s="5"/>
      <c r="HT502" s="5"/>
      <c r="HU502" s="5"/>
      <c r="HV502" s="5"/>
      <c r="HW502" s="5"/>
      <c r="HX502" s="5"/>
      <c r="HY502" s="5"/>
      <c r="HZ502" s="5"/>
      <c r="IA502" s="5"/>
      <c r="IB502" s="5"/>
      <c r="IC502" s="5"/>
      <c r="ID502" s="5"/>
      <c r="IE502" s="5"/>
      <c r="IF502" s="5"/>
      <c r="IG502" s="5"/>
      <c r="IH502" s="5"/>
      <c r="II502" s="5"/>
      <c r="IJ502" s="5"/>
      <c r="IK502" s="5"/>
      <c r="IL502" s="5"/>
      <c r="IM502" s="5"/>
      <c r="IN502" s="5"/>
      <c r="IO502" s="5"/>
      <c r="IP502" s="5"/>
      <c r="IQ502" s="5"/>
      <c r="IR502" s="5"/>
      <c r="IS502" s="5"/>
      <c r="IT502" s="5"/>
    </row>
    <row r="503" spans="1:254" ht="18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11"/>
      <c r="P503" s="5"/>
      <c r="Q503" s="50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  <c r="GM503" s="5"/>
      <c r="GN503" s="5"/>
      <c r="GO503" s="5"/>
      <c r="GP503" s="5"/>
      <c r="GQ503" s="5"/>
      <c r="GR503" s="5"/>
      <c r="GS503" s="5"/>
      <c r="GT503" s="5"/>
      <c r="GU503" s="5"/>
      <c r="GV503" s="5"/>
      <c r="GW503" s="5"/>
      <c r="GX503" s="5"/>
      <c r="GY503" s="5"/>
      <c r="GZ503" s="5"/>
      <c r="HA503" s="5"/>
      <c r="HB503" s="5"/>
      <c r="HC503" s="5"/>
      <c r="HD503" s="5"/>
      <c r="HE503" s="5"/>
      <c r="HF503" s="5"/>
      <c r="HG503" s="5"/>
      <c r="HH503" s="5"/>
      <c r="HI503" s="5"/>
      <c r="HJ503" s="5"/>
      <c r="HK503" s="5"/>
      <c r="HL503" s="5"/>
      <c r="HM503" s="5"/>
      <c r="HN503" s="5"/>
      <c r="HO503" s="5"/>
      <c r="HP503" s="5"/>
      <c r="HQ503" s="5"/>
      <c r="HR503" s="5"/>
      <c r="HS503" s="5"/>
      <c r="HT503" s="5"/>
      <c r="HU503" s="5"/>
      <c r="HV503" s="5"/>
      <c r="HW503" s="5"/>
      <c r="HX503" s="5"/>
      <c r="HY503" s="5"/>
      <c r="HZ503" s="5"/>
      <c r="IA503" s="5"/>
      <c r="IB503" s="5"/>
      <c r="IC503" s="5"/>
      <c r="ID503" s="5"/>
      <c r="IE503" s="5"/>
      <c r="IF503" s="5"/>
      <c r="IG503" s="5"/>
      <c r="IH503" s="5"/>
      <c r="II503" s="5"/>
      <c r="IJ503" s="5"/>
      <c r="IK503" s="5"/>
      <c r="IL503" s="5"/>
      <c r="IM503" s="5"/>
      <c r="IN503" s="5"/>
      <c r="IO503" s="5"/>
      <c r="IP503" s="5"/>
      <c r="IQ503" s="5"/>
      <c r="IR503" s="5"/>
      <c r="IS503" s="5"/>
      <c r="IT503" s="5"/>
    </row>
    <row r="504" spans="1:254" ht="18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11"/>
      <c r="P504" s="5"/>
      <c r="Q504" s="50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  <c r="GM504" s="5"/>
      <c r="GN504" s="5"/>
      <c r="GO504" s="5"/>
      <c r="GP504" s="5"/>
      <c r="GQ504" s="5"/>
      <c r="GR504" s="5"/>
      <c r="GS504" s="5"/>
      <c r="GT504" s="5"/>
      <c r="GU504" s="5"/>
      <c r="GV504" s="5"/>
      <c r="GW504" s="5"/>
      <c r="GX504" s="5"/>
      <c r="GY504" s="5"/>
      <c r="GZ504" s="5"/>
      <c r="HA504" s="5"/>
      <c r="HB504" s="5"/>
      <c r="HC504" s="5"/>
      <c r="HD504" s="5"/>
      <c r="HE504" s="5"/>
      <c r="HF504" s="5"/>
      <c r="HG504" s="5"/>
      <c r="HH504" s="5"/>
      <c r="HI504" s="5"/>
      <c r="HJ504" s="5"/>
      <c r="HK504" s="5"/>
      <c r="HL504" s="5"/>
      <c r="HM504" s="5"/>
      <c r="HN504" s="5"/>
      <c r="HO504" s="5"/>
      <c r="HP504" s="5"/>
      <c r="HQ504" s="5"/>
      <c r="HR504" s="5"/>
      <c r="HS504" s="5"/>
      <c r="HT504" s="5"/>
      <c r="HU504" s="5"/>
      <c r="HV504" s="5"/>
      <c r="HW504" s="5"/>
      <c r="HX504" s="5"/>
      <c r="HY504" s="5"/>
      <c r="HZ504" s="5"/>
      <c r="IA504" s="5"/>
      <c r="IB504" s="5"/>
      <c r="IC504" s="5"/>
      <c r="ID504" s="5"/>
      <c r="IE504" s="5"/>
      <c r="IF504" s="5"/>
      <c r="IG504" s="5"/>
      <c r="IH504" s="5"/>
      <c r="II504" s="5"/>
      <c r="IJ504" s="5"/>
      <c r="IK504" s="5"/>
      <c r="IL504" s="5"/>
      <c r="IM504" s="5"/>
      <c r="IN504" s="5"/>
      <c r="IO504" s="5"/>
      <c r="IP504" s="5"/>
      <c r="IQ504" s="5"/>
      <c r="IR504" s="5"/>
      <c r="IS504" s="5"/>
      <c r="IT504" s="5"/>
    </row>
    <row r="505" spans="1:254" ht="18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11"/>
      <c r="P505" s="5"/>
      <c r="Q505" s="50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  <c r="GM505" s="5"/>
      <c r="GN505" s="5"/>
      <c r="GO505" s="5"/>
      <c r="GP505" s="5"/>
      <c r="GQ505" s="5"/>
      <c r="GR505" s="5"/>
      <c r="GS505" s="5"/>
      <c r="GT505" s="5"/>
      <c r="GU505" s="5"/>
      <c r="GV505" s="5"/>
      <c r="GW505" s="5"/>
      <c r="GX505" s="5"/>
      <c r="GY505" s="5"/>
      <c r="GZ505" s="5"/>
      <c r="HA505" s="5"/>
      <c r="HB505" s="5"/>
      <c r="HC505" s="5"/>
      <c r="HD505" s="5"/>
      <c r="HE505" s="5"/>
      <c r="HF505" s="5"/>
      <c r="HG505" s="5"/>
      <c r="HH505" s="5"/>
      <c r="HI505" s="5"/>
      <c r="HJ505" s="5"/>
      <c r="HK505" s="5"/>
      <c r="HL505" s="5"/>
      <c r="HM505" s="5"/>
      <c r="HN505" s="5"/>
      <c r="HO505" s="5"/>
      <c r="HP505" s="5"/>
      <c r="HQ505" s="5"/>
      <c r="HR505" s="5"/>
      <c r="HS505" s="5"/>
      <c r="HT505" s="5"/>
      <c r="HU505" s="5"/>
      <c r="HV505" s="5"/>
      <c r="HW505" s="5"/>
      <c r="HX505" s="5"/>
      <c r="HY505" s="5"/>
      <c r="HZ505" s="5"/>
      <c r="IA505" s="5"/>
      <c r="IB505" s="5"/>
      <c r="IC505" s="5"/>
      <c r="ID505" s="5"/>
      <c r="IE505" s="5"/>
      <c r="IF505" s="5"/>
      <c r="IG505" s="5"/>
      <c r="IH505" s="5"/>
      <c r="II505" s="5"/>
      <c r="IJ505" s="5"/>
      <c r="IK505" s="5"/>
      <c r="IL505" s="5"/>
      <c r="IM505" s="5"/>
      <c r="IN505" s="5"/>
      <c r="IO505" s="5"/>
      <c r="IP505" s="5"/>
      <c r="IQ505" s="5"/>
      <c r="IR505" s="5"/>
      <c r="IS505" s="5"/>
      <c r="IT505" s="5"/>
    </row>
    <row r="506" spans="1:254" ht="18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11"/>
      <c r="P506" s="5"/>
      <c r="Q506" s="50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  <c r="EM506" s="5"/>
      <c r="EN506" s="5"/>
      <c r="EO506" s="5"/>
      <c r="EP506" s="5"/>
      <c r="EQ506" s="5"/>
      <c r="ER506" s="5"/>
      <c r="ES506" s="5"/>
      <c r="ET506" s="5"/>
      <c r="EU506" s="5"/>
      <c r="EV506" s="5"/>
      <c r="EW506" s="5"/>
      <c r="EX506" s="5"/>
      <c r="EY506" s="5"/>
      <c r="EZ506" s="5"/>
      <c r="FA506" s="5"/>
      <c r="FB506" s="5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  <c r="FS506" s="5"/>
      <c r="FT506" s="5"/>
      <c r="FU506" s="5"/>
      <c r="FV506" s="5"/>
      <c r="FW506" s="5"/>
      <c r="FX506" s="5"/>
      <c r="FY506" s="5"/>
      <c r="FZ506" s="5"/>
      <c r="GA506" s="5"/>
      <c r="GB506" s="5"/>
      <c r="GC506" s="5"/>
      <c r="GD506" s="5"/>
      <c r="GE506" s="5"/>
      <c r="GF506" s="5"/>
      <c r="GG506" s="5"/>
      <c r="GH506" s="5"/>
      <c r="GI506" s="5"/>
      <c r="GJ506" s="5"/>
      <c r="GK506" s="5"/>
      <c r="GL506" s="5"/>
      <c r="GM506" s="5"/>
      <c r="GN506" s="5"/>
      <c r="GO506" s="5"/>
      <c r="GP506" s="5"/>
      <c r="GQ506" s="5"/>
      <c r="GR506" s="5"/>
      <c r="GS506" s="5"/>
      <c r="GT506" s="5"/>
      <c r="GU506" s="5"/>
      <c r="GV506" s="5"/>
      <c r="GW506" s="5"/>
      <c r="GX506" s="5"/>
      <c r="GY506" s="5"/>
      <c r="GZ506" s="5"/>
      <c r="HA506" s="5"/>
      <c r="HB506" s="5"/>
      <c r="HC506" s="5"/>
      <c r="HD506" s="5"/>
      <c r="HE506" s="5"/>
      <c r="HF506" s="5"/>
      <c r="HG506" s="5"/>
      <c r="HH506" s="5"/>
      <c r="HI506" s="5"/>
      <c r="HJ506" s="5"/>
      <c r="HK506" s="5"/>
      <c r="HL506" s="5"/>
      <c r="HM506" s="5"/>
      <c r="HN506" s="5"/>
      <c r="HO506" s="5"/>
      <c r="HP506" s="5"/>
      <c r="HQ506" s="5"/>
      <c r="HR506" s="5"/>
      <c r="HS506" s="5"/>
      <c r="HT506" s="5"/>
      <c r="HU506" s="5"/>
      <c r="HV506" s="5"/>
      <c r="HW506" s="5"/>
      <c r="HX506" s="5"/>
      <c r="HY506" s="5"/>
      <c r="HZ506" s="5"/>
      <c r="IA506" s="5"/>
      <c r="IB506" s="5"/>
      <c r="IC506" s="5"/>
      <c r="ID506" s="5"/>
      <c r="IE506" s="5"/>
      <c r="IF506" s="5"/>
      <c r="IG506" s="5"/>
      <c r="IH506" s="5"/>
      <c r="II506" s="5"/>
      <c r="IJ506" s="5"/>
      <c r="IK506" s="5"/>
      <c r="IL506" s="5"/>
      <c r="IM506" s="5"/>
      <c r="IN506" s="5"/>
      <c r="IO506" s="5"/>
      <c r="IP506" s="5"/>
      <c r="IQ506" s="5"/>
      <c r="IR506" s="5"/>
      <c r="IS506" s="5"/>
      <c r="IT506" s="5"/>
    </row>
    <row r="507" spans="1:254" ht="18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11"/>
      <c r="P507" s="5"/>
      <c r="Q507" s="50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  <c r="EQ507" s="5"/>
      <c r="ER507" s="5"/>
      <c r="ES507" s="5"/>
      <c r="ET507" s="5"/>
      <c r="EU507" s="5"/>
      <c r="EV507" s="5"/>
      <c r="EW507" s="5"/>
      <c r="EX507" s="5"/>
      <c r="EY507" s="5"/>
      <c r="EZ507" s="5"/>
      <c r="FA507" s="5"/>
      <c r="FB507" s="5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/>
      <c r="GG507" s="5"/>
      <c r="GH507" s="5"/>
      <c r="GI507" s="5"/>
      <c r="GJ507" s="5"/>
      <c r="GK507" s="5"/>
      <c r="GL507" s="5"/>
      <c r="GM507" s="5"/>
      <c r="GN507" s="5"/>
      <c r="GO507" s="5"/>
      <c r="GP507" s="5"/>
      <c r="GQ507" s="5"/>
      <c r="GR507" s="5"/>
      <c r="GS507" s="5"/>
      <c r="GT507" s="5"/>
      <c r="GU507" s="5"/>
      <c r="GV507" s="5"/>
      <c r="GW507" s="5"/>
      <c r="GX507" s="5"/>
      <c r="GY507" s="5"/>
      <c r="GZ507" s="5"/>
      <c r="HA507" s="5"/>
      <c r="HB507" s="5"/>
      <c r="HC507" s="5"/>
      <c r="HD507" s="5"/>
      <c r="HE507" s="5"/>
      <c r="HF507" s="5"/>
      <c r="HG507" s="5"/>
      <c r="HH507" s="5"/>
      <c r="HI507" s="5"/>
      <c r="HJ507" s="5"/>
      <c r="HK507" s="5"/>
      <c r="HL507" s="5"/>
      <c r="HM507" s="5"/>
      <c r="HN507" s="5"/>
      <c r="HO507" s="5"/>
      <c r="HP507" s="5"/>
      <c r="HQ507" s="5"/>
      <c r="HR507" s="5"/>
      <c r="HS507" s="5"/>
      <c r="HT507" s="5"/>
      <c r="HU507" s="5"/>
      <c r="HV507" s="5"/>
      <c r="HW507" s="5"/>
      <c r="HX507" s="5"/>
      <c r="HY507" s="5"/>
      <c r="HZ507" s="5"/>
      <c r="IA507" s="5"/>
      <c r="IB507" s="5"/>
      <c r="IC507" s="5"/>
      <c r="ID507" s="5"/>
      <c r="IE507" s="5"/>
      <c r="IF507" s="5"/>
      <c r="IG507" s="5"/>
      <c r="IH507" s="5"/>
      <c r="II507" s="5"/>
      <c r="IJ507" s="5"/>
      <c r="IK507" s="5"/>
      <c r="IL507" s="5"/>
      <c r="IM507" s="5"/>
      <c r="IN507" s="5"/>
      <c r="IO507" s="5"/>
      <c r="IP507" s="5"/>
      <c r="IQ507" s="5"/>
      <c r="IR507" s="5"/>
      <c r="IS507" s="5"/>
      <c r="IT507" s="5"/>
    </row>
    <row r="508" spans="1:254" ht="18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11"/>
      <c r="P508" s="5"/>
      <c r="Q508" s="50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  <c r="EQ508" s="5"/>
      <c r="ER508" s="5"/>
      <c r="ES508" s="5"/>
      <c r="ET508" s="5"/>
      <c r="EU508" s="5"/>
      <c r="EV508" s="5"/>
      <c r="EW508" s="5"/>
      <c r="EX508" s="5"/>
      <c r="EY508" s="5"/>
      <c r="EZ508" s="5"/>
      <c r="FA508" s="5"/>
      <c r="FB508" s="5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  <c r="GM508" s="5"/>
      <c r="GN508" s="5"/>
      <c r="GO508" s="5"/>
      <c r="GP508" s="5"/>
      <c r="GQ508" s="5"/>
      <c r="GR508" s="5"/>
      <c r="GS508" s="5"/>
      <c r="GT508" s="5"/>
      <c r="GU508" s="5"/>
      <c r="GV508" s="5"/>
      <c r="GW508" s="5"/>
      <c r="GX508" s="5"/>
      <c r="GY508" s="5"/>
      <c r="GZ508" s="5"/>
      <c r="HA508" s="5"/>
      <c r="HB508" s="5"/>
      <c r="HC508" s="5"/>
      <c r="HD508" s="5"/>
      <c r="HE508" s="5"/>
      <c r="HF508" s="5"/>
      <c r="HG508" s="5"/>
      <c r="HH508" s="5"/>
      <c r="HI508" s="5"/>
      <c r="HJ508" s="5"/>
      <c r="HK508" s="5"/>
      <c r="HL508" s="5"/>
      <c r="HM508" s="5"/>
      <c r="HN508" s="5"/>
      <c r="HO508" s="5"/>
      <c r="HP508" s="5"/>
      <c r="HQ508" s="5"/>
      <c r="HR508" s="5"/>
      <c r="HS508" s="5"/>
      <c r="HT508" s="5"/>
      <c r="HU508" s="5"/>
      <c r="HV508" s="5"/>
      <c r="HW508" s="5"/>
      <c r="HX508" s="5"/>
      <c r="HY508" s="5"/>
      <c r="HZ508" s="5"/>
      <c r="IA508" s="5"/>
      <c r="IB508" s="5"/>
      <c r="IC508" s="5"/>
      <c r="ID508" s="5"/>
      <c r="IE508" s="5"/>
      <c r="IF508" s="5"/>
      <c r="IG508" s="5"/>
      <c r="IH508" s="5"/>
      <c r="II508" s="5"/>
      <c r="IJ508" s="5"/>
      <c r="IK508" s="5"/>
      <c r="IL508" s="5"/>
      <c r="IM508" s="5"/>
      <c r="IN508" s="5"/>
      <c r="IO508" s="5"/>
      <c r="IP508" s="5"/>
      <c r="IQ508" s="5"/>
      <c r="IR508" s="5"/>
      <c r="IS508" s="5"/>
      <c r="IT508" s="5"/>
    </row>
    <row r="509" spans="1:254" ht="18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11"/>
      <c r="P509" s="5"/>
      <c r="Q509" s="50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  <c r="EQ509" s="5"/>
      <c r="ER509" s="5"/>
      <c r="ES509" s="5"/>
      <c r="ET509" s="5"/>
      <c r="EU509" s="5"/>
      <c r="EV509" s="5"/>
      <c r="EW509" s="5"/>
      <c r="EX509" s="5"/>
      <c r="EY509" s="5"/>
      <c r="EZ509" s="5"/>
      <c r="FA509" s="5"/>
      <c r="FB509" s="5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/>
      <c r="GG509" s="5"/>
      <c r="GH509" s="5"/>
      <c r="GI509" s="5"/>
      <c r="GJ509" s="5"/>
      <c r="GK509" s="5"/>
      <c r="GL509" s="5"/>
      <c r="GM509" s="5"/>
      <c r="GN509" s="5"/>
      <c r="GO509" s="5"/>
      <c r="GP509" s="5"/>
      <c r="GQ509" s="5"/>
      <c r="GR509" s="5"/>
      <c r="GS509" s="5"/>
      <c r="GT509" s="5"/>
      <c r="GU509" s="5"/>
      <c r="GV509" s="5"/>
      <c r="GW509" s="5"/>
      <c r="GX509" s="5"/>
      <c r="GY509" s="5"/>
      <c r="GZ509" s="5"/>
      <c r="HA509" s="5"/>
      <c r="HB509" s="5"/>
      <c r="HC509" s="5"/>
      <c r="HD509" s="5"/>
      <c r="HE509" s="5"/>
      <c r="HF509" s="5"/>
      <c r="HG509" s="5"/>
      <c r="HH509" s="5"/>
      <c r="HI509" s="5"/>
      <c r="HJ509" s="5"/>
      <c r="HK509" s="5"/>
      <c r="HL509" s="5"/>
      <c r="HM509" s="5"/>
      <c r="HN509" s="5"/>
      <c r="HO509" s="5"/>
      <c r="HP509" s="5"/>
      <c r="HQ509" s="5"/>
      <c r="HR509" s="5"/>
      <c r="HS509" s="5"/>
      <c r="HT509" s="5"/>
      <c r="HU509" s="5"/>
      <c r="HV509" s="5"/>
      <c r="HW509" s="5"/>
      <c r="HX509" s="5"/>
      <c r="HY509" s="5"/>
      <c r="HZ509" s="5"/>
      <c r="IA509" s="5"/>
      <c r="IB509" s="5"/>
      <c r="IC509" s="5"/>
      <c r="ID509" s="5"/>
      <c r="IE509" s="5"/>
      <c r="IF509" s="5"/>
      <c r="IG509" s="5"/>
      <c r="IH509" s="5"/>
      <c r="II509" s="5"/>
      <c r="IJ509" s="5"/>
      <c r="IK509" s="5"/>
      <c r="IL509" s="5"/>
      <c r="IM509" s="5"/>
      <c r="IN509" s="5"/>
      <c r="IO509" s="5"/>
      <c r="IP509" s="5"/>
      <c r="IQ509" s="5"/>
      <c r="IR509" s="5"/>
      <c r="IS509" s="5"/>
      <c r="IT509" s="5"/>
    </row>
    <row r="510" spans="1:254" ht="18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11"/>
      <c r="P510" s="5"/>
      <c r="Q510" s="50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  <c r="EM510" s="5"/>
      <c r="EN510" s="5"/>
      <c r="EO510" s="5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5"/>
      <c r="FB510" s="5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  <c r="FS510" s="5"/>
      <c r="FT510" s="5"/>
      <c r="FU510" s="5"/>
      <c r="FV510" s="5"/>
      <c r="FW510" s="5"/>
      <c r="FX510" s="5"/>
      <c r="FY510" s="5"/>
      <c r="FZ510" s="5"/>
      <c r="GA510" s="5"/>
      <c r="GB510" s="5"/>
      <c r="GC510" s="5"/>
      <c r="GD510" s="5"/>
      <c r="GE510" s="5"/>
      <c r="GF510" s="5"/>
      <c r="GG510" s="5"/>
      <c r="GH510" s="5"/>
      <c r="GI510" s="5"/>
      <c r="GJ510" s="5"/>
      <c r="GK510" s="5"/>
      <c r="GL510" s="5"/>
      <c r="GM510" s="5"/>
      <c r="GN510" s="5"/>
      <c r="GO510" s="5"/>
      <c r="GP510" s="5"/>
      <c r="GQ510" s="5"/>
      <c r="GR510" s="5"/>
      <c r="GS510" s="5"/>
      <c r="GT510" s="5"/>
      <c r="GU510" s="5"/>
      <c r="GV510" s="5"/>
      <c r="GW510" s="5"/>
      <c r="GX510" s="5"/>
      <c r="GY510" s="5"/>
      <c r="GZ510" s="5"/>
      <c r="HA510" s="5"/>
      <c r="HB510" s="5"/>
      <c r="HC510" s="5"/>
      <c r="HD510" s="5"/>
      <c r="HE510" s="5"/>
      <c r="HF510" s="5"/>
      <c r="HG510" s="5"/>
      <c r="HH510" s="5"/>
      <c r="HI510" s="5"/>
      <c r="HJ510" s="5"/>
      <c r="HK510" s="5"/>
      <c r="HL510" s="5"/>
      <c r="HM510" s="5"/>
      <c r="HN510" s="5"/>
      <c r="HO510" s="5"/>
      <c r="HP510" s="5"/>
      <c r="HQ510" s="5"/>
      <c r="HR510" s="5"/>
      <c r="HS510" s="5"/>
      <c r="HT510" s="5"/>
      <c r="HU510" s="5"/>
      <c r="HV510" s="5"/>
      <c r="HW510" s="5"/>
      <c r="HX510" s="5"/>
      <c r="HY510" s="5"/>
      <c r="HZ510" s="5"/>
      <c r="IA510" s="5"/>
      <c r="IB510" s="5"/>
      <c r="IC510" s="5"/>
      <c r="ID510" s="5"/>
      <c r="IE510" s="5"/>
      <c r="IF510" s="5"/>
      <c r="IG510" s="5"/>
      <c r="IH510" s="5"/>
      <c r="II510" s="5"/>
      <c r="IJ510" s="5"/>
      <c r="IK510" s="5"/>
      <c r="IL510" s="5"/>
      <c r="IM510" s="5"/>
      <c r="IN510" s="5"/>
      <c r="IO510" s="5"/>
      <c r="IP510" s="5"/>
      <c r="IQ510" s="5"/>
      <c r="IR510" s="5"/>
      <c r="IS510" s="5"/>
      <c r="IT510" s="5"/>
    </row>
    <row r="511" spans="1:254" ht="18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11"/>
      <c r="P511" s="5"/>
      <c r="Q511" s="50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  <c r="EG511" s="5"/>
      <c r="EH511" s="5"/>
      <c r="EI511" s="5"/>
      <c r="EJ511" s="5"/>
      <c r="EK511" s="5"/>
      <c r="EL511" s="5"/>
      <c r="EM511" s="5"/>
      <c r="EN511" s="5"/>
      <c r="EO511" s="5"/>
      <c r="EP511" s="5"/>
      <c r="EQ511" s="5"/>
      <c r="ER511" s="5"/>
      <c r="ES511" s="5"/>
      <c r="ET511" s="5"/>
      <c r="EU511" s="5"/>
      <c r="EV511" s="5"/>
      <c r="EW511" s="5"/>
      <c r="EX511" s="5"/>
      <c r="EY511" s="5"/>
      <c r="EZ511" s="5"/>
      <c r="FA511" s="5"/>
      <c r="FB511" s="5"/>
      <c r="FC511" s="5"/>
      <c r="FD511" s="5"/>
      <c r="FE511" s="5"/>
      <c r="FF511" s="5"/>
      <c r="FG511" s="5"/>
      <c r="FH511" s="5"/>
      <c r="FI511" s="5"/>
      <c r="FJ511" s="5"/>
      <c r="FK511" s="5"/>
      <c r="FL511" s="5"/>
      <c r="FM511" s="5"/>
      <c r="FN511" s="5"/>
      <c r="FO511" s="5"/>
      <c r="FP511" s="5"/>
      <c r="FQ511" s="5"/>
      <c r="FR511" s="5"/>
      <c r="FS511" s="5"/>
      <c r="FT511" s="5"/>
      <c r="FU511" s="5"/>
      <c r="FV511" s="5"/>
      <c r="FW511" s="5"/>
      <c r="FX511" s="5"/>
      <c r="FY511" s="5"/>
      <c r="FZ511" s="5"/>
      <c r="GA511" s="5"/>
      <c r="GB511" s="5"/>
      <c r="GC511" s="5"/>
      <c r="GD511" s="5"/>
      <c r="GE511" s="5"/>
      <c r="GF511" s="5"/>
      <c r="GG511" s="5"/>
      <c r="GH511" s="5"/>
      <c r="GI511" s="5"/>
      <c r="GJ511" s="5"/>
      <c r="GK511" s="5"/>
      <c r="GL511" s="5"/>
      <c r="GM511" s="5"/>
      <c r="GN511" s="5"/>
      <c r="GO511" s="5"/>
      <c r="GP511" s="5"/>
      <c r="GQ511" s="5"/>
      <c r="GR511" s="5"/>
      <c r="GS511" s="5"/>
      <c r="GT511" s="5"/>
      <c r="GU511" s="5"/>
      <c r="GV511" s="5"/>
      <c r="GW511" s="5"/>
      <c r="GX511" s="5"/>
      <c r="GY511" s="5"/>
      <c r="GZ511" s="5"/>
      <c r="HA511" s="5"/>
      <c r="HB511" s="5"/>
      <c r="HC511" s="5"/>
      <c r="HD511" s="5"/>
      <c r="HE511" s="5"/>
      <c r="HF511" s="5"/>
      <c r="HG511" s="5"/>
      <c r="HH511" s="5"/>
      <c r="HI511" s="5"/>
      <c r="HJ511" s="5"/>
      <c r="HK511" s="5"/>
      <c r="HL511" s="5"/>
      <c r="HM511" s="5"/>
      <c r="HN511" s="5"/>
      <c r="HO511" s="5"/>
      <c r="HP511" s="5"/>
      <c r="HQ511" s="5"/>
      <c r="HR511" s="5"/>
      <c r="HS511" s="5"/>
      <c r="HT511" s="5"/>
      <c r="HU511" s="5"/>
      <c r="HV511" s="5"/>
      <c r="HW511" s="5"/>
      <c r="HX511" s="5"/>
      <c r="HY511" s="5"/>
      <c r="HZ511" s="5"/>
      <c r="IA511" s="5"/>
      <c r="IB511" s="5"/>
      <c r="IC511" s="5"/>
      <c r="ID511" s="5"/>
      <c r="IE511" s="5"/>
      <c r="IF511" s="5"/>
      <c r="IG511" s="5"/>
      <c r="IH511" s="5"/>
      <c r="II511" s="5"/>
      <c r="IJ511" s="5"/>
      <c r="IK511" s="5"/>
      <c r="IL511" s="5"/>
      <c r="IM511" s="5"/>
      <c r="IN511" s="5"/>
      <c r="IO511" s="5"/>
      <c r="IP511" s="5"/>
      <c r="IQ511" s="5"/>
      <c r="IR511" s="5"/>
      <c r="IS511" s="5"/>
      <c r="IT511" s="5"/>
    </row>
    <row r="512" spans="1:254" ht="18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11"/>
      <c r="P512" s="5"/>
      <c r="Q512" s="50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DZ512" s="5"/>
      <c r="EA512" s="5"/>
      <c r="EB512" s="5"/>
      <c r="EC512" s="5"/>
      <c r="ED512" s="5"/>
      <c r="EE512" s="5"/>
      <c r="EF512" s="5"/>
      <c r="EG512" s="5"/>
      <c r="EH512" s="5"/>
      <c r="EI512" s="5"/>
      <c r="EJ512" s="5"/>
      <c r="EK512" s="5"/>
      <c r="EL512" s="5"/>
      <c r="EM512" s="5"/>
      <c r="EN512" s="5"/>
      <c r="EO512" s="5"/>
      <c r="EP512" s="5"/>
      <c r="EQ512" s="5"/>
      <c r="ER512" s="5"/>
      <c r="ES512" s="5"/>
      <c r="ET512" s="5"/>
      <c r="EU512" s="5"/>
      <c r="EV512" s="5"/>
      <c r="EW512" s="5"/>
      <c r="EX512" s="5"/>
      <c r="EY512" s="5"/>
      <c r="EZ512" s="5"/>
      <c r="FA512" s="5"/>
      <c r="FB512" s="5"/>
      <c r="FC512" s="5"/>
      <c r="FD512" s="5"/>
      <c r="FE512" s="5"/>
      <c r="FF512" s="5"/>
      <c r="FG512" s="5"/>
      <c r="FH512" s="5"/>
      <c r="FI512" s="5"/>
      <c r="FJ512" s="5"/>
      <c r="FK512" s="5"/>
      <c r="FL512" s="5"/>
      <c r="FM512" s="5"/>
      <c r="FN512" s="5"/>
      <c r="FO512" s="5"/>
      <c r="FP512" s="5"/>
      <c r="FQ512" s="5"/>
      <c r="FR512" s="5"/>
      <c r="FS512" s="5"/>
      <c r="FT512" s="5"/>
      <c r="FU512" s="5"/>
      <c r="FV512" s="5"/>
      <c r="FW512" s="5"/>
      <c r="FX512" s="5"/>
      <c r="FY512" s="5"/>
      <c r="FZ512" s="5"/>
      <c r="GA512" s="5"/>
      <c r="GB512" s="5"/>
      <c r="GC512" s="5"/>
      <c r="GD512" s="5"/>
      <c r="GE512" s="5"/>
      <c r="GF512" s="5"/>
      <c r="GG512" s="5"/>
      <c r="GH512" s="5"/>
      <c r="GI512" s="5"/>
      <c r="GJ512" s="5"/>
      <c r="GK512" s="5"/>
      <c r="GL512" s="5"/>
      <c r="GM512" s="5"/>
      <c r="GN512" s="5"/>
      <c r="GO512" s="5"/>
      <c r="GP512" s="5"/>
      <c r="GQ512" s="5"/>
      <c r="GR512" s="5"/>
      <c r="GS512" s="5"/>
      <c r="GT512" s="5"/>
      <c r="GU512" s="5"/>
      <c r="GV512" s="5"/>
      <c r="GW512" s="5"/>
      <c r="GX512" s="5"/>
      <c r="GY512" s="5"/>
      <c r="GZ512" s="5"/>
      <c r="HA512" s="5"/>
      <c r="HB512" s="5"/>
      <c r="HC512" s="5"/>
      <c r="HD512" s="5"/>
      <c r="HE512" s="5"/>
      <c r="HF512" s="5"/>
      <c r="HG512" s="5"/>
      <c r="HH512" s="5"/>
      <c r="HI512" s="5"/>
      <c r="HJ512" s="5"/>
      <c r="HK512" s="5"/>
      <c r="HL512" s="5"/>
      <c r="HM512" s="5"/>
      <c r="HN512" s="5"/>
      <c r="HO512" s="5"/>
      <c r="HP512" s="5"/>
      <c r="HQ512" s="5"/>
      <c r="HR512" s="5"/>
      <c r="HS512" s="5"/>
      <c r="HT512" s="5"/>
      <c r="HU512" s="5"/>
      <c r="HV512" s="5"/>
      <c r="HW512" s="5"/>
      <c r="HX512" s="5"/>
      <c r="HY512" s="5"/>
      <c r="HZ512" s="5"/>
      <c r="IA512" s="5"/>
      <c r="IB512" s="5"/>
      <c r="IC512" s="5"/>
      <c r="ID512" s="5"/>
      <c r="IE512" s="5"/>
      <c r="IF512" s="5"/>
      <c r="IG512" s="5"/>
      <c r="IH512" s="5"/>
      <c r="II512" s="5"/>
      <c r="IJ512" s="5"/>
      <c r="IK512" s="5"/>
      <c r="IL512" s="5"/>
      <c r="IM512" s="5"/>
      <c r="IN512" s="5"/>
      <c r="IO512" s="5"/>
      <c r="IP512" s="5"/>
      <c r="IQ512" s="5"/>
      <c r="IR512" s="5"/>
      <c r="IS512" s="5"/>
      <c r="IT512" s="5"/>
    </row>
    <row r="513" spans="1:254" ht="18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11"/>
      <c r="P513" s="5"/>
      <c r="Q513" s="50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DZ513" s="5"/>
      <c r="EA513" s="5"/>
      <c r="EB513" s="5"/>
      <c r="EC513" s="5"/>
      <c r="ED513" s="5"/>
      <c r="EE513" s="5"/>
      <c r="EF513" s="5"/>
      <c r="EG513" s="5"/>
      <c r="EH513" s="5"/>
      <c r="EI513" s="5"/>
      <c r="EJ513" s="5"/>
      <c r="EK513" s="5"/>
      <c r="EL513" s="5"/>
      <c r="EM513" s="5"/>
      <c r="EN513" s="5"/>
      <c r="EO513" s="5"/>
      <c r="EP513" s="5"/>
      <c r="EQ513" s="5"/>
      <c r="ER513" s="5"/>
      <c r="ES513" s="5"/>
      <c r="ET513" s="5"/>
      <c r="EU513" s="5"/>
      <c r="EV513" s="5"/>
      <c r="EW513" s="5"/>
      <c r="EX513" s="5"/>
      <c r="EY513" s="5"/>
      <c r="EZ513" s="5"/>
      <c r="FA513" s="5"/>
      <c r="FB513" s="5"/>
      <c r="FC513" s="5"/>
      <c r="FD513" s="5"/>
      <c r="FE513" s="5"/>
      <c r="FF513" s="5"/>
      <c r="FG513" s="5"/>
      <c r="FH513" s="5"/>
      <c r="FI513" s="5"/>
      <c r="FJ513" s="5"/>
      <c r="FK513" s="5"/>
      <c r="FL513" s="5"/>
      <c r="FM513" s="5"/>
      <c r="FN513" s="5"/>
      <c r="FO513" s="5"/>
      <c r="FP513" s="5"/>
      <c r="FQ513" s="5"/>
      <c r="FR513" s="5"/>
      <c r="FS513" s="5"/>
      <c r="FT513" s="5"/>
      <c r="FU513" s="5"/>
      <c r="FV513" s="5"/>
      <c r="FW513" s="5"/>
      <c r="FX513" s="5"/>
      <c r="FY513" s="5"/>
      <c r="FZ513" s="5"/>
      <c r="GA513" s="5"/>
      <c r="GB513" s="5"/>
      <c r="GC513" s="5"/>
      <c r="GD513" s="5"/>
      <c r="GE513" s="5"/>
      <c r="GF513" s="5"/>
      <c r="GG513" s="5"/>
      <c r="GH513" s="5"/>
      <c r="GI513" s="5"/>
      <c r="GJ513" s="5"/>
      <c r="GK513" s="5"/>
      <c r="GL513" s="5"/>
      <c r="GM513" s="5"/>
      <c r="GN513" s="5"/>
      <c r="GO513" s="5"/>
      <c r="GP513" s="5"/>
      <c r="GQ513" s="5"/>
      <c r="GR513" s="5"/>
      <c r="GS513" s="5"/>
      <c r="GT513" s="5"/>
      <c r="GU513" s="5"/>
      <c r="GV513" s="5"/>
      <c r="GW513" s="5"/>
      <c r="GX513" s="5"/>
      <c r="GY513" s="5"/>
      <c r="GZ513" s="5"/>
      <c r="HA513" s="5"/>
      <c r="HB513" s="5"/>
      <c r="HC513" s="5"/>
      <c r="HD513" s="5"/>
      <c r="HE513" s="5"/>
      <c r="HF513" s="5"/>
      <c r="HG513" s="5"/>
      <c r="HH513" s="5"/>
      <c r="HI513" s="5"/>
      <c r="HJ513" s="5"/>
      <c r="HK513" s="5"/>
      <c r="HL513" s="5"/>
      <c r="HM513" s="5"/>
      <c r="HN513" s="5"/>
      <c r="HO513" s="5"/>
      <c r="HP513" s="5"/>
      <c r="HQ513" s="5"/>
      <c r="HR513" s="5"/>
      <c r="HS513" s="5"/>
      <c r="HT513" s="5"/>
      <c r="HU513" s="5"/>
      <c r="HV513" s="5"/>
      <c r="HW513" s="5"/>
      <c r="HX513" s="5"/>
      <c r="HY513" s="5"/>
      <c r="HZ513" s="5"/>
      <c r="IA513" s="5"/>
      <c r="IB513" s="5"/>
      <c r="IC513" s="5"/>
      <c r="ID513" s="5"/>
      <c r="IE513" s="5"/>
      <c r="IF513" s="5"/>
      <c r="IG513" s="5"/>
      <c r="IH513" s="5"/>
      <c r="II513" s="5"/>
      <c r="IJ513" s="5"/>
      <c r="IK513" s="5"/>
      <c r="IL513" s="5"/>
      <c r="IM513" s="5"/>
      <c r="IN513" s="5"/>
      <c r="IO513" s="5"/>
      <c r="IP513" s="5"/>
      <c r="IQ513" s="5"/>
      <c r="IR513" s="5"/>
      <c r="IS513" s="5"/>
      <c r="IT513" s="5"/>
    </row>
    <row r="514" spans="1:254" ht="18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11"/>
      <c r="P514" s="5"/>
      <c r="Q514" s="50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DZ514" s="5"/>
      <c r="EA514" s="5"/>
      <c r="EB514" s="5"/>
      <c r="EC514" s="5"/>
      <c r="ED514" s="5"/>
      <c r="EE514" s="5"/>
      <c r="EF514" s="5"/>
      <c r="EG514" s="5"/>
      <c r="EH514" s="5"/>
      <c r="EI514" s="5"/>
      <c r="EJ514" s="5"/>
      <c r="EK514" s="5"/>
      <c r="EL514" s="5"/>
      <c r="EM514" s="5"/>
      <c r="EN514" s="5"/>
      <c r="EO514" s="5"/>
      <c r="EP514" s="5"/>
      <c r="EQ514" s="5"/>
      <c r="ER514" s="5"/>
      <c r="ES514" s="5"/>
      <c r="ET514" s="5"/>
      <c r="EU514" s="5"/>
      <c r="EV514" s="5"/>
      <c r="EW514" s="5"/>
      <c r="EX514" s="5"/>
      <c r="EY514" s="5"/>
      <c r="EZ514" s="5"/>
      <c r="FA514" s="5"/>
      <c r="FB514" s="5"/>
      <c r="FC514" s="5"/>
      <c r="FD514" s="5"/>
      <c r="FE514" s="5"/>
      <c r="FF514" s="5"/>
      <c r="FG514" s="5"/>
      <c r="FH514" s="5"/>
      <c r="FI514" s="5"/>
      <c r="FJ514" s="5"/>
      <c r="FK514" s="5"/>
      <c r="FL514" s="5"/>
      <c r="FM514" s="5"/>
      <c r="FN514" s="5"/>
      <c r="FO514" s="5"/>
      <c r="FP514" s="5"/>
      <c r="FQ514" s="5"/>
      <c r="FR514" s="5"/>
      <c r="FS514" s="5"/>
      <c r="FT514" s="5"/>
      <c r="FU514" s="5"/>
      <c r="FV514" s="5"/>
      <c r="FW514" s="5"/>
      <c r="FX514" s="5"/>
      <c r="FY514" s="5"/>
      <c r="FZ514" s="5"/>
      <c r="GA514" s="5"/>
      <c r="GB514" s="5"/>
      <c r="GC514" s="5"/>
      <c r="GD514" s="5"/>
      <c r="GE514" s="5"/>
      <c r="GF514" s="5"/>
      <c r="GG514" s="5"/>
      <c r="GH514" s="5"/>
      <c r="GI514" s="5"/>
      <c r="GJ514" s="5"/>
      <c r="GK514" s="5"/>
      <c r="GL514" s="5"/>
      <c r="GM514" s="5"/>
      <c r="GN514" s="5"/>
      <c r="GO514" s="5"/>
      <c r="GP514" s="5"/>
      <c r="GQ514" s="5"/>
      <c r="GR514" s="5"/>
      <c r="GS514" s="5"/>
      <c r="GT514" s="5"/>
      <c r="GU514" s="5"/>
      <c r="GV514" s="5"/>
      <c r="GW514" s="5"/>
      <c r="GX514" s="5"/>
      <c r="GY514" s="5"/>
      <c r="GZ514" s="5"/>
      <c r="HA514" s="5"/>
      <c r="HB514" s="5"/>
      <c r="HC514" s="5"/>
      <c r="HD514" s="5"/>
      <c r="HE514" s="5"/>
      <c r="HF514" s="5"/>
      <c r="HG514" s="5"/>
      <c r="HH514" s="5"/>
      <c r="HI514" s="5"/>
      <c r="HJ514" s="5"/>
      <c r="HK514" s="5"/>
      <c r="HL514" s="5"/>
      <c r="HM514" s="5"/>
      <c r="HN514" s="5"/>
      <c r="HO514" s="5"/>
      <c r="HP514" s="5"/>
      <c r="HQ514" s="5"/>
      <c r="HR514" s="5"/>
      <c r="HS514" s="5"/>
      <c r="HT514" s="5"/>
      <c r="HU514" s="5"/>
      <c r="HV514" s="5"/>
      <c r="HW514" s="5"/>
      <c r="HX514" s="5"/>
      <c r="HY514" s="5"/>
      <c r="HZ514" s="5"/>
      <c r="IA514" s="5"/>
      <c r="IB514" s="5"/>
      <c r="IC514" s="5"/>
      <c r="ID514" s="5"/>
      <c r="IE514" s="5"/>
      <c r="IF514" s="5"/>
      <c r="IG514" s="5"/>
      <c r="IH514" s="5"/>
      <c r="II514" s="5"/>
      <c r="IJ514" s="5"/>
      <c r="IK514" s="5"/>
      <c r="IL514" s="5"/>
      <c r="IM514" s="5"/>
      <c r="IN514" s="5"/>
      <c r="IO514" s="5"/>
      <c r="IP514" s="5"/>
      <c r="IQ514" s="5"/>
      <c r="IR514" s="5"/>
      <c r="IS514" s="5"/>
      <c r="IT514" s="5"/>
    </row>
    <row r="515" spans="1:254" ht="18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11"/>
      <c r="P515" s="5"/>
      <c r="Q515" s="50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DZ515" s="5"/>
      <c r="EA515" s="5"/>
      <c r="EB515" s="5"/>
      <c r="EC515" s="5"/>
      <c r="ED515" s="5"/>
      <c r="EE515" s="5"/>
      <c r="EF515" s="5"/>
      <c r="EG515" s="5"/>
      <c r="EH515" s="5"/>
      <c r="EI515" s="5"/>
      <c r="EJ515" s="5"/>
      <c r="EK515" s="5"/>
      <c r="EL515" s="5"/>
      <c r="EM515" s="5"/>
      <c r="EN515" s="5"/>
      <c r="EO515" s="5"/>
      <c r="EP515" s="5"/>
      <c r="EQ515" s="5"/>
      <c r="ER515" s="5"/>
      <c r="ES515" s="5"/>
      <c r="ET515" s="5"/>
      <c r="EU515" s="5"/>
      <c r="EV515" s="5"/>
      <c r="EW515" s="5"/>
      <c r="EX515" s="5"/>
      <c r="EY515" s="5"/>
      <c r="EZ515" s="5"/>
      <c r="FA515" s="5"/>
      <c r="FB515" s="5"/>
      <c r="FC515" s="5"/>
      <c r="FD515" s="5"/>
      <c r="FE515" s="5"/>
      <c r="FF515" s="5"/>
      <c r="FG515" s="5"/>
      <c r="FH515" s="5"/>
      <c r="FI515" s="5"/>
      <c r="FJ515" s="5"/>
      <c r="FK515" s="5"/>
      <c r="FL515" s="5"/>
      <c r="FM515" s="5"/>
      <c r="FN515" s="5"/>
      <c r="FO515" s="5"/>
      <c r="FP515" s="5"/>
      <c r="FQ515" s="5"/>
      <c r="FR515" s="5"/>
      <c r="FS515" s="5"/>
      <c r="FT515" s="5"/>
      <c r="FU515" s="5"/>
      <c r="FV515" s="5"/>
      <c r="FW515" s="5"/>
      <c r="FX515" s="5"/>
      <c r="FY515" s="5"/>
      <c r="FZ515" s="5"/>
      <c r="GA515" s="5"/>
      <c r="GB515" s="5"/>
      <c r="GC515" s="5"/>
      <c r="GD515" s="5"/>
      <c r="GE515" s="5"/>
      <c r="GF515" s="5"/>
      <c r="GG515" s="5"/>
      <c r="GH515" s="5"/>
      <c r="GI515" s="5"/>
      <c r="GJ515" s="5"/>
      <c r="GK515" s="5"/>
      <c r="GL515" s="5"/>
      <c r="GM515" s="5"/>
      <c r="GN515" s="5"/>
      <c r="GO515" s="5"/>
      <c r="GP515" s="5"/>
      <c r="GQ515" s="5"/>
      <c r="GR515" s="5"/>
      <c r="GS515" s="5"/>
      <c r="GT515" s="5"/>
      <c r="GU515" s="5"/>
      <c r="GV515" s="5"/>
      <c r="GW515" s="5"/>
      <c r="GX515" s="5"/>
      <c r="GY515" s="5"/>
      <c r="GZ515" s="5"/>
      <c r="HA515" s="5"/>
      <c r="HB515" s="5"/>
      <c r="HC515" s="5"/>
      <c r="HD515" s="5"/>
      <c r="HE515" s="5"/>
      <c r="HF515" s="5"/>
      <c r="HG515" s="5"/>
      <c r="HH515" s="5"/>
      <c r="HI515" s="5"/>
      <c r="HJ515" s="5"/>
      <c r="HK515" s="5"/>
      <c r="HL515" s="5"/>
      <c r="HM515" s="5"/>
      <c r="HN515" s="5"/>
      <c r="HO515" s="5"/>
      <c r="HP515" s="5"/>
      <c r="HQ515" s="5"/>
      <c r="HR515" s="5"/>
      <c r="HS515" s="5"/>
      <c r="HT515" s="5"/>
      <c r="HU515" s="5"/>
      <c r="HV515" s="5"/>
      <c r="HW515" s="5"/>
      <c r="HX515" s="5"/>
      <c r="HY515" s="5"/>
      <c r="HZ515" s="5"/>
      <c r="IA515" s="5"/>
      <c r="IB515" s="5"/>
      <c r="IC515" s="5"/>
      <c r="ID515" s="5"/>
      <c r="IE515" s="5"/>
      <c r="IF515" s="5"/>
      <c r="IG515" s="5"/>
      <c r="IH515" s="5"/>
      <c r="II515" s="5"/>
      <c r="IJ515" s="5"/>
      <c r="IK515" s="5"/>
      <c r="IL515" s="5"/>
      <c r="IM515" s="5"/>
      <c r="IN515" s="5"/>
      <c r="IO515" s="5"/>
      <c r="IP515" s="5"/>
      <c r="IQ515" s="5"/>
      <c r="IR515" s="5"/>
      <c r="IS515" s="5"/>
      <c r="IT515" s="5"/>
    </row>
    <row r="516" spans="1:254" ht="18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11"/>
      <c r="P516" s="5"/>
      <c r="Q516" s="50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DZ516" s="5"/>
      <c r="EA516" s="5"/>
      <c r="EB516" s="5"/>
      <c r="EC516" s="5"/>
      <c r="ED516" s="5"/>
      <c r="EE516" s="5"/>
      <c r="EF516" s="5"/>
      <c r="EG516" s="5"/>
      <c r="EH516" s="5"/>
      <c r="EI516" s="5"/>
      <c r="EJ516" s="5"/>
      <c r="EK516" s="5"/>
      <c r="EL516" s="5"/>
      <c r="EM516" s="5"/>
      <c r="EN516" s="5"/>
      <c r="EO516" s="5"/>
      <c r="EP516" s="5"/>
      <c r="EQ516" s="5"/>
      <c r="ER516" s="5"/>
      <c r="ES516" s="5"/>
      <c r="ET516" s="5"/>
      <c r="EU516" s="5"/>
      <c r="EV516" s="5"/>
      <c r="EW516" s="5"/>
      <c r="EX516" s="5"/>
      <c r="EY516" s="5"/>
      <c r="EZ516" s="5"/>
      <c r="FA516" s="5"/>
      <c r="FB516" s="5"/>
      <c r="FC516" s="5"/>
      <c r="FD516" s="5"/>
      <c r="FE516" s="5"/>
      <c r="FF516" s="5"/>
      <c r="FG516" s="5"/>
      <c r="FH516" s="5"/>
      <c r="FI516" s="5"/>
      <c r="FJ516" s="5"/>
      <c r="FK516" s="5"/>
      <c r="FL516" s="5"/>
      <c r="FM516" s="5"/>
      <c r="FN516" s="5"/>
      <c r="FO516" s="5"/>
      <c r="FP516" s="5"/>
      <c r="FQ516" s="5"/>
      <c r="FR516" s="5"/>
      <c r="FS516" s="5"/>
      <c r="FT516" s="5"/>
      <c r="FU516" s="5"/>
      <c r="FV516" s="5"/>
      <c r="FW516" s="5"/>
      <c r="FX516" s="5"/>
      <c r="FY516" s="5"/>
      <c r="FZ516" s="5"/>
      <c r="GA516" s="5"/>
      <c r="GB516" s="5"/>
      <c r="GC516" s="5"/>
      <c r="GD516" s="5"/>
      <c r="GE516" s="5"/>
      <c r="GF516" s="5"/>
      <c r="GG516" s="5"/>
      <c r="GH516" s="5"/>
      <c r="GI516" s="5"/>
      <c r="GJ516" s="5"/>
      <c r="GK516" s="5"/>
      <c r="GL516" s="5"/>
      <c r="GM516" s="5"/>
      <c r="GN516" s="5"/>
      <c r="GO516" s="5"/>
      <c r="GP516" s="5"/>
      <c r="GQ516" s="5"/>
      <c r="GR516" s="5"/>
      <c r="GS516" s="5"/>
      <c r="GT516" s="5"/>
      <c r="GU516" s="5"/>
      <c r="GV516" s="5"/>
      <c r="GW516" s="5"/>
      <c r="GX516" s="5"/>
      <c r="GY516" s="5"/>
      <c r="GZ516" s="5"/>
      <c r="HA516" s="5"/>
      <c r="HB516" s="5"/>
      <c r="HC516" s="5"/>
      <c r="HD516" s="5"/>
      <c r="HE516" s="5"/>
      <c r="HF516" s="5"/>
      <c r="HG516" s="5"/>
      <c r="HH516" s="5"/>
      <c r="HI516" s="5"/>
      <c r="HJ516" s="5"/>
      <c r="HK516" s="5"/>
      <c r="HL516" s="5"/>
      <c r="HM516" s="5"/>
      <c r="HN516" s="5"/>
      <c r="HO516" s="5"/>
      <c r="HP516" s="5"/>
      <c r="HQ516" s="5"/>
      <c r="HR516" s="5"/>
      <c r="HS516" s="5"/>
      <c r="HT516" s="5"/>
      <c r="HU516" s="5"/>
      <c r="HV516" s="5"/>
      <c r="HW516" s="5"/>
      <c r="HX516" s="5"/>
      <c r="HY516" s="5"/>
      <c r="HZ516" s="5"/>
      <c r="IA516" s="5"/>
      <c r="IB516" s="5"/>
      <c r="IC516" s="5"/>
      <c r="ID516" s="5"/>
      <c r="IE516" s="5"/>
      <c r="IF516" s="5"/>
      <c r="IG516" s="5"/>
      <c r="IH516" s="5"/>
      <c r="II516" s="5"/>
      <c r="IJ516" s="5"/>
      <c r="IK516" s="5"/>
      <c r="IL516" s="5"/>
      <c r="IM516" s="5"/>
      <c r="IN516" s="5"/>
      <c r="IO516" s="5"/>
      <c r="IP516" s="5"/>
      <c r="IQ516" s="5"/>
      <c r="IR516" s="5"/>
      <c r="IS516" s="5"/>
      <c r="IT516" s="5"/>
    </row>
    <row r="517" spans="1:254" ht="18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11"/>
      <c r="P517" s="5"/>
      <c r="Q517" s="50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DZ517" s="5"/>
      <c r="EA517" s="5"/>
      <c r="EB517" s="5"/>
      <c r="EC517" s="5"/>
      <c r="ED517" s="5"/>
      <c r="EE517" s="5"/>
      <c r="EF517" s="5"/>
      <c r="EG517" s="5"/>
      <c r="EH517" s="5"/>
      <c r="EI517" s="5"/>
      <c r="EJ517" s="5"/>
      <c r="EK517" s="5"/>
      <c r="EL517" s="5"/>
      <c r="EM517" s="5"/>
      <c r="EN517" s="5"/>
      <c r="EO517" s="5"/>
      <c r="EP517" s="5"/>
      <c r="EQ517" s="5"/>
      <c r="ER517" s="5"/>
      <c r="ES517" s="5"/>
      <c r="ET517" s="5"/>
      <c r="EU517" s="5"/>
      <c r="EV517" s="5"/>
      <c r="EW517" s="5"/>
      <c r="EX517" s="5"/>
      <c r="EY517" s="5"/>
      <c r="EZ517" s="5"/>
      <c r="FA517" s="5"/>
      <c r="FB517" s="5"/>
      <c r="FC517" s="5"/>
      <c r="FD517" s="5"/>
      <c r="FE517" s="5"/>
      <c r="FF517" s="5"/>
      <c r="FG517" s="5"/>
      <c r="FH517" s="5"/>
      <c r="FI517" s="5"/>
      <c r="FJ517" s="5"/>
      <c r="FK517" s="5"/>
      <c r="FL517" s="5"/>
      <c r="FM517" s="5"/>
      <c r="FN517" s="5"/>
      <c r="FO517" s="5"/>
      <c r="FP517" s="5"/>
      <c r="FQ517" s="5"/>
      <c r="FR517" s="5"/>
      <c r="FS517" s="5"/>
      <c r="FT517" s="5"/>
      <c r="FU517" s="5"/>
      <c r="FV517" s="5"/>
      <c r="FW517" s="5"/>
      <c r="FX517" s="5"/>
      <c r="FY517" s="5"/>
      <c r="FZ517" s="5"/>
      <c r="GA517" s="5"/>
      <c r="GB517" s="5"/>
      <c r="GC517" s="5"/>
      <c r="GD517" s="5"/>
      <c r="GE517" s="5"/>
      <c r="GF517" s="5"/>
      <c r="GG517" s="5"/>
      <c r="GH517" s="5"/>
      <c r="GI517" s="5"/>
      <c r="GJ517" s="5"/>
      <c r="GK517" s="5"/>
      <c r="GL517" s="5"/>
      <c r="GM517" s="5"/>
      <c r="GN517" s="5"/>
      <c r="GO517" s="5"/>
      <c r="GP517" s="5"/>
      <c r="GQ517" s="5"/>
      <c r="GR517" s="5"/>
      <c r="GS517" s="5"/>
      <c r="GT517" s="5"/>
      <c r="GU517" s="5"/>
      <c r="GV517" s="5"/>
      <c r="GW517" s="5"/>
      <c r="GX517" s="5"/>
      <c r="GY517" s="5"/>
      <c r="GZ517" s="5"/>
      <c r="HA517" s="5"/>
      <c r="HB517" s="5"/>
      <c r="HC517" s="5"/>
      <c r="HD517" s="5"/>
      <c r="HE517" s="5"/>
      <c r="HF517" s="5"/>
      <c r="HG517" s="5"/>
      <c r="HH517" s="5"/>
      <c r="HI517" s="5"/>
      <c r="HJ517" s="5"/>
      <c r="HK517" s="5"/>
      <c r="HL517" s="5"/>
      <c r="HM517" s="5"/>
      <c r="HN517" s="5"/>
      <c r="HO517" s="5"/>
      <c r="HP517" s="5"/>
      <c r="HQ517" s="5"/>
      <c r="HR517" s="5"/>
      <c r="HS517" s="5"/>
      <c r="HT517" s="5"/>
      <c r="HU517" s="5"/>
      <c r="HV517" s="5"/>
      <c r="HW517" s="5"/>
      <c r="HX517" s="5"/>
      <c r="HY517" s="5"/>
      <c r="HZ517" s="5"/>
      <c r="IA517" s="5"/>
      <c r="IB517" s="5"/>
      <c r="IC517" s="5"/>
      <c r="ID517" s="5"/>
      <c r="IE517" s="5"/>
      <c r="IF517" s="5"/>
      <c r="IG517" s="5"/>
      <c r="IH517" s="5"/>
      <c r="II517" s="5"/>
      <c r="IJ517" s="5"/>
      <c r="IK517" s="5"/>
      <c r="IL517" s="5"/>
      <c r="IM517" s="5"/>
      <c r="IN517" s="5"/>
      <c r="IO517" s="5"/>
      <c r="IP517" s="5"/>
      <c r="IQ517" s="5"/>
      <c r="IR517" s="5"/>
      <c r="IS517" s="5"/>
      <c r="IT517" s="5"/>
    </row>
    <row r="518" spans="1:254" ht="18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11"/>
      <c r="P518" s="5"/>
      <c r="Q518" s="50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DZ518" s="5"/>
      <c r="EA518" s="5"/>
      <c r="EB518" s="5"/>
      <c r="EC518" s="5"/>
      <c r="ED518" s="5"/>
      <c r="EE518" s="5"/>
      <c r="EF518" s="5"/>
      <c r="EG518" s="5"/>
      <c r="EH518" s="5"/>
      <c r="EI518" s="5"/>
      <c r="EJ518" s="5"/>
      <c r="EK518" s="5"/>
      <c r="EL518" s="5"/>
      <c r="EM518" s="5"/>
      <c r="EN518" s="5"/>
      <c r="EO518" s="5"/>
      <c r="EP518" s="5"/>
      <c r="EQ518" s="5"/>
      <c r="ER518" s="5"/>
      <c r="ES518" s="5"/>
      <c r="ET518" s="5"/>
      <c r="EU518" s="5"/>
      <c r="EV518" s="5"/>
      <c r="EW518" s="5"/>
      <c r="EX518" s="5"/>
      <c r="EY518" s="5"/>
      <c r="EZ518" s="5"/>
      <c r="FA518" s="5"/>
      <c r="FB518" s="5"/>
      <c r="FC518" s="5"/>
      <c r="FD518" s="5"/>
      <c r="FE518" s="5"/>
      <c r="FF518" s="5"/>
      <c r="FG518" s="5"/>
      <c r="FH518" s="5"/>
      <c r="FI518" s="5"/>
      <c r="FJ518" s="5"/>
      <c r="FK518" s="5"/>
      <c r="FL518" s="5"/>
      <c r="FM518" s="5"/>
      <c r="FN518" s="5"/>
      <c r="FO518" s="5"/>
      <c r="FP518" s="5"/>
      <c r="FQ518" s="5"/>
      <c r="FR518" s="5"/>
      <c r="FS518" s="5"/>
      <c r="FT518" s="5"/>
      <c r="FU518" s="5"/>
      <c r="FV518" s="5"/>
      <c r="FW518" s="5"/>
      <c r="FX518" s="5"/>
      <c r="FY518" s="5"/>
      <c r="FZ518" s="5"/>
      <c r="GA518" s="5"/>
      <c r="GB518" s="5"/>
      <c r="GC518" s="5"/>
      <c r="GD518" s="5"/>
      <c r="GE518" s="5"/>
      <c r="GF518" s="5"/>
      <c r="GG518" s="5"/>
      <c r="GH518" s="5"/>
      <c r="GI518" s="5"/>
      <c r="GJ518" s="5"/>
      <c r="GK518" s="5"/>
      <c r="GL518" s="5"/>
      <c r="GM518" s="5"/>
      <c r="GN518" s="5"/>
      <c r="GO518" s="5"/>
      <c r="GP518" s="5"/>
      <c r="GQ518" s="5"/>
      <c r="GR518" s="5"/>
      <c r="GS518" s="5"/>
      <c r="GT518" s="5"/>
      <c r="GU518" s="5"/>
      <c r="GV518" s="5"/>
      <c r="GW518" s="5"/>
      <c r="GX518" s="5"/>
      <c r="GY518" s="5"/>
      <c r="GZ518" s="5"/>
      <c r="HA518" s="5"/>
      <c r="HB518" s="5"/>
      <c r="HC518" s="5"/>
      <c r="HD518" s="5"/>
      <c r="HE518" s="5"/>
      <c r="HF518" s="5"/>
      <c r="HG518" s="5"/>
      <c r="HH518" s="5"/>
      <c r="HI518" s="5"/>
      <c r="HJ518" s="5"/>
      <c r="HK518" s="5"/>
      <c r="HL518" s="5"/>
      <c r="HM518" s="5"/>
      <c r="HN518" s="5"/>
      <c r="HO518" s="5"/>
      <c r="HP518" s="5"/>
      <c r="HQ518" s="5"/>
      <c r="HR518" s="5"/>
      <c r="HS518" s="5"/>
      <c r="HT518" s="5"/>
      <c r="HU518" s="5"/>
      <c r="HV518" s="5"/>
      <c r="HW518" s="5"/>
      <c r="HX518" s="5"/>
      <c r="HY518" s="5"/>
      <c r="HZ518" s="5"/>
      <c r="IA518" s="5"/>
      <c r="IB518" s="5"/>
      <c r="IC518" s="5"/>
      <c r="ID518" s="5"/>
      <c r="IE518" s="5"/>
      <c r="IF518" s="5"/>
      <c r="IG518" s="5"/>
      <c r="IH518" s="5"/>
      <c r="II518" s="5"/>
      <c r="IJ518" s="5"/>
      <c r="IK518" s="5"/>
      <c r="IL518" s="5"/>
      <c r="IM518" s="5"/>
      <c r="IN518" s="5"/>
      <c r="IO518" s="5"/>
      <c r="IP518" s="5"/>
      <c r="IQ518" s="5"/>
      <c r="IR518" s="5"/>
      <c r="IS518" s="5"/>
      <c r="IT518" s="5"/>
    </row>
    <row r="519" spans="1:254" ht="18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11"/>
      <c r="P519" s="5"/>
      <c r="Q519" s="50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DZ519" s="5"/>
      <c r="EA519" s="5"/>
      <c r="EB519" s="5"/>
      <c r="EC519" s="5"/>
      <c r="ED519" s="5"/>
      <c r="EE519" s="5"/>
      <c r="EF519" s="5"/>
      <c r="EG519" s="5"/>
      <c r="EH519" s="5"/>
      <c r="EI519" s="5"/>
      <c r="EJ519" s="5"/>
      <c r="EK519" s="5"/>
      <c r="EL519" s="5"/>
      <c r="EM519" s="5"/>
      <c r="EN519" s="5"/>
      <c r="EO519" s="5"/>
      <c r="EP519" s="5"/>
      <c r="EQ519" s="5"/>
      <c r="ER519" s="5"/>
      <c r="ES519" s="5"/>
      <c r="ET519" s="5"/>
      <c r="EU519" s="5"/>
      <c r="EV519" s="5"/>
      <c r="EW519" s="5"/>
      <c r="EX519" s="5"/>
      <c r="EY519" s="5"/>
      <c r="EZ519" s="5"/>
      <c r="FA519" s="5"/>
      <c r="FB519" s="5"/>
      <c r="FC519" s="5"/>
      <c r="FD519" s="5"/>
      <c r="FE519" s="5"/>
      <c r="FF519" s="5"/>
      <c r="FG519" s="5"/>
      <c r="FH519" s="5"/>
      <c r="FI519" s="5"/>
      <c r="FJ519" s="5"/>
      <c r="FK519" s="5"/>
      <c r="FL519" s="5"/>
      <c r="FM519" s="5"/>
      <c r="FN519" s="5"/>
      <c r="FO519" s="5"/>
      <c r="FP519" s="5"/>
      <c r="FQ519" s="5"/>
      <c r="FR519" s="5"/>
      <c r="FS519" s="5"/>
      <c r="FT519" s="5"/>
      <c r="FU519" s="5"/>
      <c r="FV519" s="5"/>
      <c r="FW519" s="5"/>
      <c r="FX519" s="5"/>
      <c r="FY519" s="5"/>
      <c r="FZ519" s="5"/>
      <c r="GA519" s="5"/>
      <c r="GB519" s="5"/>
      <c r="GC519" s="5"/>
      <c r="GD519" s="5"/>
      <c r="GE519" s="5"/>
      <c r="GF519" s="5"/>
      <c r="GG519" s="5"/>
      <c r="GH519" s="5"/>
      <c r="GI519" s="5"/>
      <c r="GJ519" s="5"/>
      <c r="GK519" s="5"/>
      <c r="GL519" s="5"/>
      <c r="GM519" s="5"/>
      <c r="GN519" s="5"/>
      <c r="GO519" s="5"/>
      <c r="GP519" s="5"/>
      <c r="GQ519" s="5"/>
      <c r="GR519" s="5"/>
      <c r="GS519" s="5"/>
      <c r="GT519" s="5"/>
      <c r="GU519" s="5"/>
      <c r="GV519" s="5"/>
      <c r="GW519" s="5"/>
      <c r="GX519" s="5"/>
      <c r="GY519" s="5"/>
      <c r="GZ519" s="5"/>
      <c r="HA519" s="5"/>
      <c r="HB519" s="5"/>
      <c r="HC519" s="5"/>
      <c r="HD519" s="5"/>
      <c r="HE519" s="5"/>
      <c r="HF519" s="5"/>
      <c r="HG519" s="5"/>
      <c r="HH519" s="5"/>
      <c r="HI519" s="5"/>
      <c r="HJ519" s="5"/>
      <c r="HK519" s="5"/>
      <c r="HL519" s="5"/>
      <c r="HM519" s="5"/>
      <c r="HN519" s="5"/>
      <c r="HO519" s="5"/>
      <c r="HP519" s="5"/>
      <c r="HQ519" s="5"/>
      <c r="HR519" s="5"/>
      <c r="HS519" s="5"/>
      <c r="HT519" s="5"/>
      <c r="HU519" s="5"/>
      <c r="HV519" s="5"/>
      <c r="HW519" s="5"/>
      <c r="HX519" s="5"/>
      <c r="HY519" s="5"/>
      <c r="HZ519" s="5"/>
      <c r="IA519" s="5"/>
      <c r="IB519" s="5"/>
      <c r="IC519" s="5"/>
      <c r="ID519" s="5"/>
      <c r="IE519" s="5"/>
      <c r="IF519" s="5"/>
      <c r="IG519" s="5"/>
      <c r="IH519" s="5"/>
      <c r="II519" s="5"/>
      <c r="IJ519" s="5"/>
      <c r="IK519" s="5"/>
      <c r="IL519" s="5"/>
      <c r="IM519" s="5"/>
      <c r="IN519" s="5"/>
      <c r="IO519" s="5"/>
      <c r="IP519" s="5"/>
      <c r="IQ519" s="5"/>
      <c r="IR519" s="5"/>
      <c r="IS519" s="5"/>
      <c r="IT519" s="5"/>
    </row>
    <row r="520" spans="1:254" ht="18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11"/>
      <c r="P520" s="5"/>
      <c r="Q520" s="50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DZ520" s="5"/>
      <c r="EA520" s="5"/>
      <c r="EB520" s="5"/>
      <c r="EC520" s="5"/>
      <c r="ED520" s="5"/>
      <c r="EE520" s="5"/>
      <c r="EF520" s="5"/>
      <c r="EG520" s="5"/>
      <c r="EH520" s="5"/>
      <c r="EI520" s="5"/>
      <c r="EJ520" s="5"/>
      <c r="EK520" s="5"/>
      <c r="EL520" s="5"/>
      <c r="EM520" s="5"/>
      <c r="EN520" s="5"/>
      <c r="EO520" s="5"/>
      <c r="EP520" s="5"/>
      <c r="EQ520" s="5"/>
      <c r="ER520" s="5"/>
      <c r="ES520" s="5"/>
      <c r="ET520" s="5"/>
      <c r="EU520" s="5"/>
      <c r="EV520" s="5"/>
      <c r="EW520" s="5"/>
      <c r="EX520" s="5"/>
      <c r="EY520" s="5"/>
      <c r="EZ520" s="5"/>
      <c r="FA520" s="5"/>
      <c r="FB520" s="5"/>
      <c r="FC520" s="5"/>
      <c r="FD520" s="5"/>
      <c r="FE520" s="5"/>
      <c r="FF520" s="5"/>
      <c r="FG520" s="5"/>
      <c r="FH520" s="5"/>
      <c r="FI520" s="5"/>
      <c r="FJ520" s="5"/>
      <c r="FK520" s="5"/>
      <c r="FL520" s="5"/>
      <c r="FM520" s="5"/>
      <c r="FN520" s="5"/>
      <c r="FO520" s="5"/>
      <c r="FP520" s="5"/>
      <c r="FQ520" s="5"/>
      <c r="FR520" s="5"/>
      <c r="FS520" s="5"/>
      <c r="FT520" s="5"/>
      <c r="FU520" s="5"/>
      <c r="FV520" s="5"/>
      <c r="FW520" s="5"/>
      <c r="FX520" s="5"/>
      <c r="FY520" s="5"/>
      <c r="FZ520" s="5"/>
      <c r="GA520" s="5"/>
      <c r="GB520" s="5"/>
      <c r="GC520" s="5"/>
      <c r="GD520" s="5"/>
      <c r="GE520" s="5"/>
      <c r="GF520" s="5"/>
      <c r="GG520" s="5"/>
      <c r="GH520" s="5"/>
      <c r="GI520" s="5"/>
      <c r="GJ520" s="5"/>
      <c r="GK520" s="5"/>
      <c r="GL520" s="5"/>
      <c r="GM520" s="5"/>
      <c r="GN520" s="5"/>
      <c r="GO520" s="5"/>
      <c r="GP520" s="5"/>
      <c r="GQ520" s="5"/>
      <c r="GR520" s="5"/>
      <c r="GS520" s="5"/>
      <c r="GT520" s="5"/>
      <c r="GU520" s="5"/>
      <c r="GV520" s="5"/>
      <c r="GW520" s="5"/>
      <c r="GX520" s="5"/>
      <c r="GY520" s="5"/>
      <c r="GZ520" s="5"/>
      <c r="HA520" s="5"/>
      <c r="HB520" s="5"/>
      <c r="HC520" s="5"/>
      <c r="HD520" s="5"/>
      <c r="HE520" s="5"/>
      <c r="HF520" s="5"/>
      <c r="HG520" s="5"/>
      <c r="HH520" s="5"/>
      <c r="HI520" s="5"/>
      <c r="HJ520" s="5"/>
      <c r="HK520" s="5"/>
      <c r="HL520" s="5"/>
      <c r="HM520" s="5"/>
      <c r="HN520" s="5"/>
      <c r="HO520" s="5"/>
      <c r="HP520" s="5"/>
      <c r="HQ520" s="5"/>
      <c r="HR520" s="5"/>
      <c r="HS520" s="5"/>
      <c r="HT520" s="5"/>
      <c r="HU520" s="5"/>
      <c r="HV520" s="5"/>
      <c r="HW520" s="5"/>
      <c r="HX520" s="5"/>
      <c r="HY520" s="5"/>
      <c r="HZ520" s="5"/>
      <c r="IA520" s="5"/>
      <c r="IB520" s="5"/>
      <c r="IC520" s="5"/>
      <c r="ID520" s="5"/>
      <c r="IE520" s="5"/>
      <c r="IF520" s="5"/>
      <c r="IG520" s="5"/>
      <c r="IH520" s="5"/>
      <c r="II520" s="5"/>
      <c r="IJ520" s="5"/>
      <c r="IK520" s="5"/>
      <c r="IL520" s="5"/>
      <c r="IM520" s="5"/>
      <c r="IN520" s="5"/>
      <c r="IO520" s="5"/>
      <c r="IP520" s="5"/>
      <c r="IQ520" s="5"/>
      <c r="IR520" s="5"/>
      <c r="IS520" s="5"/>
      <c r="IT520" s="5"/>
    </row>
    <row r="521" spans="1:254" ht="18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11"/>
      <c r="P521" s="5"/>
      <c r="Q521" s="50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/>
      <c r="ED521" s="5"/>
      <c r="EE521" s="5"/>
      <c r="EF521" s="5"/>
      <c r="EG521" s="5"/>
      <c r="EH521" s="5"/>
      <c r="EI521" s="5"/>
      <c r="EJ521" s="5"/>
      <c r="EK521" s="5"/>
      <c r="EL521" s="5"/>
      <c r="EM521" s="5"/>
      <c r="EN521" s="5"/>
      <c r="EO521" s="5"/>
      <c r="EP521" s="5"/>
      <c r="EQ521" s="5"/>
      <c r="ER521" s="5"/>
      <c r="ES521" s="5"/>
      <c r="ET521" s="5"/>
      <c r="EU521" s="5"/>
      <c r="EV521" s="5"/>
      <c r="EW521" s="5"/>
      <c r="EX521" s="5"/>
      <c r="EY521" s="5"/>
      <c r="EZ521" s="5"/>
      <c r="FA521" s="5"/>
      <c r="FB521" s="5"/>
      <c r="FC521" s="5"/>
      <c r="FD521" s="5"/>
      <c r="FE521" s="5"/>
      <c r="FF521" s="5"/>
      <c r="FG521" s="5"/>
      <c r="FH521" s="5"/>
      <c r="FI521" s="5"/>
      <c r="FJ521" s="5"/>
      <c r="FK521" s="5"/>
      <c r="FL521" s="5"/>
      <c r="FM521" s="5"/>
      <c r="FN521" s="5"/>
      <c r="FO521" s="5"/>
      <c r="FP521" s="5"/>
      <c r="FQ521" s="5"/>
      <c r="FR521" s="5"/>
      <c r="FS521" s="5"/>
      <c r="FT521" s="5"/>
      <c r="FU521" s="5"/>
      <c r="FV521" s="5"/>
      <c r="FW521" s="5"/>
      <c r="FX521" s="5"/>
      <c r="FY521" s="5"/>
      <c r="FZ521" s="5"/>
      <c r="GA521" s="5"/>
      <c r="GB521" s="5"/>
      <c r="GC521" s="5"/>
      <c r="GD521" s="5"/>
      <c r="GE521" s="5"/>
      <c r="GF521" s="5"/>
      <c r="GG521" s="5"/>
      <c r="GH521" s="5"/>
      <c r="GI521" s="5"/>
      <c r="GJ521" s="5"/>
      <c r="GK521" s="5"/>
      <c r="GL521" s="5"/>
      <c r="GM521" s="5"/>
      <c r="GN521" s="5"/>
      <c r="GO521" s="5"/>
      <c r="GP521" s="5"/>
      <c r="GQ521" s="5"/>
      <c r="GR521" s="5"/>
      <c r="GS521" s="5"/>
      <c r="GT521" s="5"/>
      <c r="GU521" s="5"/>
      <c r="GV521" s="5"/>
      <c r="GW521" s="5"/>
      <c r="GX521" s="5"/>
      <c r="GY521" s="5"/>
      <c r="GZ521" s="5"/>
      <c r="HA521" s="5"/>
      <c r="HB521" s="5"/>
      <c r="HC521" s="5"/>
      <c r="HD521" s="5"/>
      <c r="HE521" s="5"/>
      <c r="HF521" s="5"/>
      <c r="HG521" s="5"/>
      <c r="HH521" s="5"/>
      <c r="HI521" s="5"/>
      <c r="HJ521" s="5"/>
      <c r="HK521" s="5"/>
      <c r="HL521" s="5"/>
      <c r="HM521" s="5"/>
      <c r="HN521" s="5"/>
      <c r="HO521" s="5"/>
      <c r="HP521" s="5"/>
      <c r="HQ521" s="5"/>
      <c r="HR521" s="5"/>
      <c r="HS521" s="5"/>
      <c r="HT521" s="5"/>
      <c r="HU521" s="5"/>
      <c r="HV521" s="5"/>
      <c r="HW521" s="5"/>
      <c r="HX521" s="5"/>
      <c r="HY521" s="5"/>
      <c r="HZ521" s="5"/>
      <c r="IA521" s="5"/>
      <c r="IB521" s="5"/>
      <c r="IC521" s="5"/>
      <c r="ID521" s="5"/>
      <c r="IE521" s="5"/>
      <c r="IF521" s="5"/>
      <c r="IG521" s="5"/>
      <c r="IH521" s="5"/>
      <c r="II521" s="5"/>
      <c r="IJ521" s="5"/>
      <c r="IK521" s="5"/>
      <c r="IL521" s="5"/>
      <c r="IM521" s="5"/>
      <c r="IN521" s="5"/>
      <c r="IO521" s="5"/>
      <c r="IP521" s="5"/>
      <c r="IQ521" s="5"/>
      <c r="IR521" s="5"/>
      <c r="IS521" s="5"/>
      <c r="IT521" s="5"/>
    </row>
    <row r="522" spans="1:254" ht="18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11"/>
      <c r="P522" s="5"/>
      <c r="Q522" s="50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  <c r="DX522" s="5"/>
      <c r="DY522" s="5"/>
      <c r="DZ522" s="5"/>
      <c r="EA522" s="5"/>
      <c r="EB522" s="5"/>
      <c r="EC522" s="5"/>
      <c r="ED522" s="5"/>
      <c r="EE522" s="5"/>
      <c r="EF522" s="5"/>
      <c r="EG522" s="5"/>
      <c r="EH522" s="5"/>
      <c r="EI522" s="5"/>
      <c r="EJ522" s="5"/>
      <c r="EK522" s="5"/>
      <c r="EL522" s="5"/>
      <c r="EM522" s="5"/>
      <c r="EN522" s="5"/>
      <c r="EO522" s="5"/>
      <c r="EP522" s="5"/>
      <c r="EQ522" s="5"/>
      <c r="ER522" s="5"/>
      <c r="ES522" s="5"/>
      <c r="ET522" s="5"/>
      <c r="EU522" s="5"/>
      <c r="EV522" s="5"/>
      <c r="EW522" s="5"/>
      <c r="EX522" s="5"/>
      <c r="EY522" s="5"/>
      <c r="EZ522" s="5"/>
      <c r="FA522" s="5"/>
      <c r="FB522" s="5"/>
      <c r="FC522" s="5"/>
      <c r="FD522" s="5"/>
      <c r="FE522" s="5"/>
      <c r="FF522" s="5"/>
      <c r="FG522" s="5"/>
      <c r="FH522" s="5"/>
      <c r="FI522" s="5"/>
      <c r="FJ522" s="5"/>
      <c r="FK522" s="5"/>
      <c r="FL522" s="5"/>
      <c r="FM522" s="5"/>
      <c r="FN522" s="5"/>
      <c r="FO522" s="5"/>
      <c r="FP522" s="5"/>
      <c r="FQ522" s="5"/>
      <c r="FR522" s="5"/>
      <c r="FS522" s="5"/>
      <c r="FT522" s="5"/>
      <c r="FU522" s="5"/>
      <c r="FV522" s="5"/>
      <c r="FW522" s="5"/>
      <c r="FX522" s="5"/>
      <c r="FY522" s="5"/>
      <c r="FZ522" s="5"/>
      <c r="GA522" s="5"/>
      <c r="GB522" s="5"/>
      <c r="GC522" s="5"/>
      <c r="GD522" s="5"/>
      <c r="GE522" s="5"/>
      <c r="GF522" s="5"/>
      <c r="GG522" s="5"/>
      <c r="GH522" s="5"/>
      <c r="GI522" s="5"/>
      <c r="GJ522" s="5"/>
      <c r="GK522" s="5"/>
      <c r="GL522" s="5"/>
      <c r="GM522" s="5"/>
      <c r="GN522" s="5"/>
      <c r="GO522" s="5"/>
      <c r="GP522" s="5"/>
      <c r="GQ522" s="5"/>
      <c r="GR522" s="5"/>
      <c r="GS522" s="5"/>
      <c r="GT522" s="5"/>
      <c r="GU522" s="5"/>
      <c r="GV522" s="5"/>
      <c r="GW522" s="5"/>
      <c r="GX522" s="5"/>
      <c r="GY522" s="5"/>
      <c r="GZ522" s="5"/>
      <c r="HA522" s="5"/>
      <c r="HB522" s="5"/>
      <c r="HC522" s="5"/>
      <c r="HD522" s="5"/>
      <c r="HE522" s="5"/>
      <c r="HF522" s="5"/>
      <c r="HG522" s="5"/>
      <c r="HH522" s="5"/>
      <c r="HI522" s="5"/>
      <c r="HJ522" s="5"/>
      <c r="HK522" s="5"/>
      <c r="HL522" s="5"/>
      <c r="HM522" s="5"/>
      <c r="HN522" s="5"/>
      <c r="HO522" s="5"/>
      <c r="HP522" s="5"/>
      <c r="HQ522" s="5"/>
      <c r="HR522" s="5"/>
      <c r="HS522" s="5"/>
      <c r="HT522" s="5"/>
      <c r="HU522" s="5"/>
      <c r="HV522" s="5"/>
      <c r="HW522" s="5"/>
      <c r="HX522" s="5"/>
      <c r="HY522" s="5"/>
      <c r="HZ522" s="5"/>
      <c r="IA522" s="5"/>
      <c r="IB522" s="5"/>
      <c r="IC522" s="5"/>
      <c r="ID522" s="5"/>
      <c r="IE522" s="5"/>
      <c r="IF522" s="5"/>
      <c r="IG522" s="5"/>
      <c r="IH522" s="5"/>
      <c r="II522" s="5"/>
      <c r="IJ522" s="5"/>
      <c r="IK522" s="5"/>
      <c r="IL522" s="5"/>
      <c r="IM522" s="5"/>
      <c r="IN522" s="5"/>
      <c r="IO522" s="5"/>
      <c r="IP522" s="5"/>
      <c r="IQ522" s="5"/>
      <c r="IR522" s="5"/>
      <c r="IS522" s="5"/>
      <c r="IT522" s="5"/>
    </row>
    <row r="523" spans="1:254" ht="18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11"/>
      <c r="P523" s="5"/>
      <c r="Q523" s="50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/>
      <c r="DK523" s="5"/>
      <c r="DL523" s="5"/>
      <c r="DM523" s="5"/>
      <c r="DN523" s="5"/>
      <c r="DO523" s="5"/>
      <c r="DP523" s="5"/>
      <c r="DQ523" s="5"/>
      <c r="DR523" s="5"/>
      <c r="DS523" s="5"/>
      <c r="DT523" s="5"/>
      <c r="DU523" s="5"/>
      <c r="DV523" s="5"/>
      <c r="DW523" s="5"/>
      <c r="DX523" s="5"/>
      <c r="DY523" s="5"/>
      <c r="DZ523" s="5"/>
      <c r="EA523" s="5"/>
      <c r="EB523" s="5"/>
      <c r="EC523" s="5"/>
      <c r="ED523" s="5"/>
      <c r="EE523" s="5"/>
      <c r="EF523" s="5"/>
      <c r="EG523" s="5"/>
      <c r="EH523" s="5"/>
      <c r="EI523" s="5"/>
      <c r="EJ523" s="5"/>
      <c r="EK523" s="5"/>
      <c r="EL523" s="5"/>
      <c r="EM523" s="5"/>
      <c r="EN523" s="5"/>
      <c r="EO523" s="5"/>
      <c r="EP523" s="5"/>
      <c r="EQ523" s="5"/>
      <c r="ER523" s="5"/>
      <c r="ES523" s="5"/>
      <c r="ET523" s="5"/>
      <c r="EU523" s="5"/>
      <c r="EV523" s="5"/>
      <c r="EW523" s="5"/>
      <c r="EX523" s="5"/>
      <c r="EY523" s="5"/>
      <c r="EZ523" s="5"/>
      <c r="FA523" s="5"/>
      <c r="FB523" s="5"/>
      <c r="FC523" s="5"/>
      <c r="FD523" s="5"/>
      <c r="FE523" s="5"/>
      <c r="FF523" s="5"/>
      <c r="FG523" s="5"/>
      <c r="FH523" s="5"/>
      <c r="FI523" s="5"/>
      <c r="FJ523" s="5"/>
      <c r="FK523" s="5"/>
      <c r="FL523" s="5"/>
      <c r="FM523" s="5"/>
      <c r="FN523" s="5"/>
      <c r="FO523" s="5"/>
      <c r="FP523" s="5"/>
      <c r="FQ523" s="5"/>
      <c r="FR523" s="5"/>
      <c r="FS523" s="5"/>
      <c r="FT523" s="5"/>
      <c r="FU523" s="5"/>
      <c r="FV523" s="5"/>
      <c r="FW523" s="5"/>
      <c r="FX523" s="5"/>
      <c r="FY523" s="5"/>
      <c r="FZ523" s="5"/>
      <c r="GA523" s="5"/>
      <c r="GB523" s="5"/>
      <c r="GC523" s="5"/>
      <c r="GD523" s="5"/>
      <c r="GE523" s="5"/>
      <c r="GF523" s="5"/>
      <c r="GG523" s="5"/>
      <c r="GH523" s="5"/>
      <c r="GI523" s="5"/>
      <c r="GJ523" s="5"/>
      <c r="GK523" s="5"/>
      <c r="GL523" s="5"/>
      <c r="GM523" s="5"/>
      <c r="GN523" s="5"/>
      <c r="GO523" s="5"/>
      <c r="GP523" s="5"/>
      <c r="GQ523" s="5"/>
      <c r="GR523" s="5"/>
      <c r="GS523" s="5"/>
      <c r="GT523" s="5"/>
      <c r="GU523" s="5"/>
      <c r="GV523" s="5"/>
      <c r="GW523" s="5"/>
      <c r="GX523" s="5"/>
      <c r="GY523" s="5"/>
      <c r="GZ523" s="5"/>
      <c r="HA523" s="5"/>
      <c r="HB523" s="5"/>
      <c r="HC523" s="5"/>
      <c r="HD523" s="5"/>
      <c r="HE523" s="5"/>
      <c r="HF523" s="5"/>
      <c r="HG523" s="5"/>
      <c r="HH523" s="5"/>
      <c r="HI523" s="5"/>
      <c r="HJ523" s="5"/>
      <c r="HK523" s="5"/>
      <c r="HL523" s="5"/>
      <c r="HM523" s="5"/>
      <c r="HN523" s="5"/>
      <c r="HO523" s="5"/>
      <c r="HP523" s="5"/>
      <c r="HQ523" s="5"/>
      <c r="HR523" s="5"/>
      <c r="HS523" s="5"/>
      <c r="HT523" s="5"/>
      <c r="HU523" s="5"/>
      <c r="HV523" s="5"/>
      <c r="HW523" s="5"/>
      <c r="HX523" s="5"/>
      <c r="HY523" s="5"/>
      <c r="HZ523" s="5"/>
      <c r="IA523" s="5"/>
      <c r="IB523" s="5"/>
      <c r="IC523" s="5"/>
      <c r="ID523" s="5"/>
      <c r="IE523" s="5"/>
      <c r="IF523" s="5"/>
      <c r="IG523" s="5"/>
      <c r="IH523" s="5"/>
      <c r="II523" s="5"/>
      <c r="IJ523" s="5"/>
      <c r="IK523" s="5"/>
      <c r="IL523" s="5"/>
      <c r="IM523" s="5"/>
      <c r="IN523" s="5"/>
      <c r="IO523" s="5"/>
      <c r="IP523" s="5"/>
      <c r="IQ523" s="5"/>
      <c r="IR523" s="5"/>
      <c r="IS523" s="5"/>
      <c r="IT523" s="5"/>
    </row>
    <row r="524" spans="1:254" ht="18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11"/>
      <c r="P524" s="5"/>
      <c r="Q524" s="50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DZ524" s="5"/>
      <c r="EA524" s="5"/>
      <c r="EB524" s="5"/>
      <c r="EC524" s="5"/>
      <c r="ED524" s="5"/>
      <c r="EE524" s="5"/>
      <c r="EF524" s="5"/>
      <c r="EG524" s="5"/>
      <c r="EH524" s="5"/>
      <c r="EI524" s="5"/>
      <c r="EJ524" s="5"/>
      <c r="EK524" s="5"/>
      <c r="EL524" s="5"/>
      <c r="EM524" s="5"/>
      <c r="EN524" s="5"/>
      <c r="EO524" s="5"/>
      <c r="EP524" s="5"/>
      <c r="EQ524" s="5"/>
      <c r="ER524" s="5"/>
      <c r="ES524" s="5"/>
      <c r="ET524" s="5"/>
      <c r="EU524" s="5"/>
      <c r="EV524" s="5"/>
      <c r="EW524" s="5"/>
      <c r="EX524" s="5"/>
      <c r="EY524" s="5"/>
      <c r="EZ524" s="5"/>
      <c r="FA524" s="5"/>
      <c r="FB524" s="5"/>
      <c r="FC524" s="5"/>
      <c r="FD524" s="5"/>
      <c r="FE524" s="5"/>
      <c r="FF524" s="5"/>
      <c r="FG524" s="5"/>
      <c r="FH524" s="5"/>
      <c r="FI524" s="5"/>
      <c r="FJ524" s="5"/>
      <c r="FK524" s="5"/>
      <c r="FL524" s="5"/>
      <c r="FM524" s="5"/>
      <c r="FN524" s="5"/>
      <c r="FO524" s="5"/>
      <c r="FP524" s="5"/>
      <c r="FQ524" s="5"/>
      <c r="FR524" s="5"/>
      <c r="FS524" s="5"/>
      <c r="FT524" s="5"/>
      <c r="FU524" s="5"/>
      <c r="FV524" s="5"/>
      <c r="FW524" s="5"/>
      <c r="FX524" s="5"/>
      <c r="FY524" s="5"/>
      <c r="FZ524" s="5"/>
      <c r="GA524" s="5"/>
      <c r="GB524" s="5"/>
      <c r="GC524" s="5"/>
      <c r="GD524" s="5"/>
      <c r="GE524" s="5"/>
      <c r="GF524" s="5"/>
      <c r="GG524" s="5"/>
      <c r="GH524" s="5"/>
      <c r="GI524" s="5"/>
      <c r="GJ524" s="5"/>
      <c r="GK524" s="5"/>
      <c r="GL524" s="5"/>
      <c r="GM524" s="5"/>
      <c r="GN524" s="5"/>
      <c r="GO524" s="5"/>
      <c r="GP524" s="5"/>
      <c r="GQ524" s="5"/>
      <c r="GR524" s="5"/>
      <c r="GS524" s="5"/>
      <c r="GT524" s="5"/>
      <c r="GU524" s="5"/>
      <c r="GV524" s="5"/>
      <c r="GW524" s="5"/>
      <c r="GX524" s="5"/>
      <c r="GY524" s="5"/>
      <c r="GZ524" s="5"/>
      <c r="HA524" s="5"/>
      <c r="HB524" s="5"/>
      <c r="HC524" s="5"/>
      <c r="HD524" s="5"/>
      <c r="HE524" s="5"/>
      <c r="HF524" s="5"/>
      <c r="HG524" s="5"/>
      <c r="HH524" s="5"/>
      <c r="HI524" s="5"/>
      <c r="HJ524" s="5"/>
      <c r="HK524" s="5"/>
      <c r="HL524" s="5"/>
      <c r="HM524" s="5"/>
      <c r="HN524" s="5"/>
      <c r="HO524" s="5"/>
      <c r="HP524" s="5"/>
      <c r="HQ524" s="5"/>
      <c r="HR524" s="5"/>
      <c r="HS524" s="5"/>
      <c r="HT524" s="5"/>
      <c r="HU524" s="5"/>
      <c r="HV524" s="5"/>
      <c r="HW524" s="5"/>
      <c r="HX524" s="5"/>
      <c r="HY524" s="5"/>
      <c r="HZ524" s="5"/>
      <c r="IA524" s="5"/>
      <c r="IB524" s="5"/>
      <c r="IC524" s="5"/>
      <c r="ID524" s="5"/>
      <c r="IE524" s="5"/>
      <c r="IF524" s="5"/>
      <c r="IG524" s="5"/>
      <c r="IH524" s="5"/>
      <c r="II524" s="5"/>
      <c r="IJ524" s="5"/>
      <c r="IK524" s="5"/>
      <c r="IL524" s="5"/>
      <c r="IM524" s="5"/>
      <c r="IN524" s="5"/>
      <c r="IO524" s="5"/>
      <c r="IP524" s="5"/>
      <c r="IQ524" s="5"/>
      <c r="IR524" s="5"/>
      <c r="IS524" s="5"/>
      <c r="IT524" s="5"/>
    </row>
    <row r="525" spans="1:254" ht="18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11"/>
      <c r="P525" s="5"/>
      <c r="Q525" s="50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/>
      <c r="ED525" s="5"/>
      <c r="EE525" s="5"/>
      <c r="EF525" s="5"/>
      <c r="EG525" s="5"/>
      <c r="EH525" s="5"/>
      <c r="EI525" s="5"/>
      <c r="EJ525" s="5"/>
      <c r="EK525" s="5"/>
      <c r="EL525" s="5"/>
      <c r="EM525" s="5"/>
      <c r="EN525" s="5"/>
      <c r="EO525" s="5"/>
      <c r="EP525" s="5"/>
      <c r="EQ525" s="5"/>
      <c r="ER525" s="5"/>
      <c r="ES525" s="5"/>
      <c r="ET525" s="5"/>
      <c r="EU525" s="5"/>
      <c r="EV525" s="5"/>
      <c r="EW525" s="5"/>
      <c r="EX525" s="5"/>
      <c r="EY525" s="5"/>
      <c r="EZ525" s="5"/>
      <c r="FA525" s="5"/>
      <c r="FB525" s="5"/>
      <c r="FC525" s="5"/>
      <c r="FD525" s="5"/>
      <c r="FE525" s="5"/>
      <c r="FF525" s="5"/>
      <c r="FG525" s="5"/>
      <c r="FH525" s="5"/>
      <c r="FI525" s="5"/>
      <c r="FJ525" s="5"/>
      <c r="FK525" s="5"/>
      <c r="FL525" s="5"/>
      <c r="FM525" s="5"/>
      <c r="FN525" s="5"/>
      <c r="FO525" s="5"/>
      <c r="FP525" s="5"/>
      <c r="FQ525" s="5"/>
      <c r="FR525" s="5"/>
      <c r="FS525" s="5"/>
      <c r="FT525" s="5"/>
      <c r="FU525" s="5"/>
      <c r="FV525" s="5"/>
      <c r="FW525" s="5"/>
      <c r="FX525" s="5"/>
      <c r="FY525" s="5"/>
      <c r="FZ525" s="5"/>
      <c r="GA525" s="5"/>
      <c r="GB525" s="5"/>
      <c r="GC525" s="5"/>
      <c r="GD525" s="5"/>
      <c r="GE525" s="5"/>
      <c r="GF525" s="5"/>
      <c r="GG525" s="5"/>
      <c r="GH525" s="5"/>
      <c r="GI525" s="5"/>
      <c r="GJ525" s="5"/>
      <c r="GK525" s="5"/>
      <c r="GL525" s="5"/>
      <c r="GM525" s="5"/>
      <c r="GN525" s="5"/>
      <c r="GO525" s="5"/>
      <c r="GP525" s="5"/>
      <c r="GQ525" s="5"/>
      <c r="GR525" s="5"/>
      <c r="GS525" s="5"/>
      <c r="GT525" s="5"/>
      <c r="GU525" s="5"/>
      <c r="GV525" s="5"/>
      <c r="GW525" s="5"/>
      <c r="GX525" s="5"/>
      <c r="GY525" s="5"/>
      <c r="GZ525" s="5"/>
      <c r="HA525" s="5"/>
      <c r="HB525" s="5"/>
      <c r="HC525" s="5"/>
      <c r="HD525" s="5"/>
      <c r="HE525" s="5"/>
      <c r="HF525" s="5"/>
      <c r="HG525" s="5"/>
      <c r="HH525" s="5"/>
      <c r="HI525" s="5"/>
      <c r="HJ525" s="5"/>
      <c r="HK525" s="5"/>
      <c r="HL525" s="5"/>
      <c r="HM525" s="5"/>
      <c r="HN525" s="5"/>
      <c r="HO525" s="5"/>
      <c r="HP525" s="5"/>
      <c r="HQ525" s="5"/>
      <c r="HR525" s="5"/>
      <c r="HS525" s="5"/>
      <c r="HT525" s="5"/>
      <c r="HU525" s="5"/>
      <c r="HV525" s="5"/>
      <c r="HW525" s="5"/>
      <c r="HX525" s="5"/>
      <c r="HY525" s="5"/>
      <c r="HZ525" s="5"/>
      <c r="IA525" s="5"/>
      <c r="IB525" s="5"/>
      <c r="IC525" s="5"/>
      <c r="ID525" s="5"/>
      <c r="IE525" s="5"/>
      <c r="IF525" s="5"/>
      <c r="IG525" s="5"/>
      <c r="IH525" s="5"/>
      <c r="II525" s="5"/>
      <c r="IJ525" s="5"/>
      <c r="IK525" s="5"/>
      <c r="IL525" s="5"/>
      <c r="IM525" s="5"/>
      <c r="IN525" s="5"/>
      <c r="IO525" s="5"/>
      <c r="IP525" s="5"/>
      <c r="IQ525" s="5"/>
      <c r="IR525" s="5"/>
      <c r="IS525" s="5"/>
      <c r="IT525" s="5"/>
    </row>
    <row r="526" spans="1:254" ht="18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11"/>
      <c r="P526" s="5"/>
      <c r="Q526" s="50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DZ526" s="5"/>
      <c r="EA526" s="5"/>
      <c r="EB526" s="5"/>
      <c r="EC526" s="5"/>
      <c r="ED526" s="5"/>
      <c r="EE526" s="5"/>
      <c r="EF526" s="5"/>
      <c r="EG526" s="5"/>
      <c r="EH526" s="5"/>
      <c r="EI526" s="5"/>
      <c r="EJ526" s="5"/>
      <c r="EK526" s="5"/>
      <c r="EL526" s="5"/>
      <c r="EM526" s="5"/>
      <c r="EN526" s="5"/>
      <c r="EO526" s="5"/>
      <c r="EP526" s="5"/>
      <c r="EQ526" s="5"/>
      <c r="ER526" s="5"/>
      <c r="ES526" s="5"/>
      <c r="ET526" s="5"/>
      <c r="EU526" s="5"/>
      <c r="EV526" s="5"/>
      <c r="EW526" s="5"/>
      <c r="EX526" s="5"/>
      <c r="EY526" s="5"/>
      <c r="EZ526" s="5"/>
      <c r="FA526" s="5"/>
      <c r="FB526" s="5"/>
      <c r="FC526" s="5"/>
      <c r="FD526" s="5"/>
      <c r="FE526" s="5"/>
      <c r="FF526" s="5"/>
      <c r="FG526" s="5"/>
      <c r="FH526" s="5"/>
      <c r="FI526" s="5"/>
      <c r="FJ526" s="5"/>
      <c r="FK526" s="5"/>
      <c r="FL526" s="5"/>
      <c r="FM526" s="5"/>
      <c r="FN526" s="5"/>
      <c r="FO526" s="5"/>
      <c r="FP526" s="5"/>
      <c r="FQ526" s="5"/>
      <c r="FR526" s="5"/>
      <c r="FS526" s="5"/>
      <c r="FT526" s="5"/>
      <c r="FU526" s="5"/>
      <c r="FV526" s="5"/>
      <c r="FW526" s="5"/>
      <c r="FX526" s="5"/>
      <c r="FY526" s="5"/>
      <c r="FZ526" s="5"/>
      <c r="GA526" s="5"/>
      <c r="GB526" s="5"/>
      <c r="GC526" s="5"/>
      <c r="GD526" s="5"/>
      <c r="GE526" s="5"/>
      <c r="GF526" s="5"/>
      <c r="GG526" s="5"/>
      <c r="GH526" s="5"/>
      <c r="GI526" s="5"/>
      <c r="GJ526" s="5"/>
      <c r="GK526" s="5"/>
      <c r="GL526" s="5"/>
      <c r="GM526" s="5"/>
      <c r="GN526" s="5"/>
      <c r="GO526" s="5"/>
      <c r="GP526" s="5"/>
      <c r="GQ526" s="5"/>
      <c r="GR526" s="5"/>
      <c r="GS526" s="5"/>
      <c r="GT526" s="5"/>
      <c r="GU526" s="5"/>
      <c r="GV526" s="5"/>
      <c r="GW526" s="5"/>
      <c r="GX526" s="5"/>
      <c r="GY526" s="5"/>
      <c r="GZ526" s="5"/>
      <c r="HA526" s="5"/>
      <c r="HB526" s="5"/>
      <c r="HC526" s="5"/>
      <c r="HD526" s="5"/>
      <c r="HE526" s="5"/>
      <c r="HF526" s="5"/>
      <c r="HG526" s="5"/>
      <c r="HH526" s="5"/>
      <c r="HI526" s="5"/>
      <c r="HJ526" s="5"/>
      <c r="HK526" s="5"/>
      <c r="HL526" s="5"/>
      <c r="HM526" s="5"/>
      <c r="HN526" s="5"/>
      <c r="HO526" s="5"/>
      <c r="HP526" s="5"/>
      <c r="HQ526" s="5"/>
      <c r="HR526" s="5"/>
      <c r="HS526" s="5"/>
      <c r="HT526" s="5"/>
      <c r="HU526" s="5"/>
      <c r="HV526" s="5"/>
      <c r="HW526" s="5"/>
      <c r="HX526" s="5"/>
      <c r="HY526" s="5"/>
      <c r="HZ526" s="5"/>
      <c r="IA526" s="5"/>
      <c r="IB526" s="5"/>
      <c r="IC526" s="5"/>
      <c r="ID526" s="5"/>
      <c r="IE526" s="5"/>
      <c r="IF526" s="5"/>
      <c r="IG526" s="5"/>
      <c r="IH526" s="5"/>
      <c r="II526" s="5"/>
      <c r="IJ526" s="5"/>
      <c r="IK526" s="5"/>
      <c r="IL526" s="5"/>
      <c r="IM526" s="5"/>
      <c r="IN526" s="5"/>
      <c r="IO526" s="5"/>
      <c r="IP526" s="5"/>
      <c r="IQ526" s="5"/>
      <c r="IR526" s="5"/>
      <c r="IS526" s="5"/>
      <c r="IT526" s="5"/>
    </row>
    <row r="527" spans="1:254" ht="18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11"/>
      <c r="P527" s="5"/>
      <c r="Q527" s="50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  <c r="EM527" s="5"/>
      <c r="EN527" s="5"/>
      <c r="EO527" s="5"/>
      <c r="EP527" s="5"/>
      <c r="EQ527" s="5"/>
      <c r="ER527" s="5"/>
      <c r="ES527" s="5"/>
      <c r="ET527" s="5"/>
      <c r="EU527" s="5"/>
      <c r="EV527" s="5"/>
      <c r="EW527" s="5"/>
      <c r="EX527" s="5"/>
      <c r="EY527" s="5"/>
      <c r="EZ527" s="5"/>
      <c r="FA527" s="5"/>
      <c r="FB527" s="5"/>
      <c r="FC527" s="5"/>
      <c r="FD527" s="5"/>
      <c r="FE527" s="5"/>
      <c r="FF527" s="5"/>
      <c r="FG527" s="5"/>
      <c r="FH527" s="5"/>
      <c r="FI527" s="5"/>
      <c r="FJ527" s="5"/>
      <c r="FK527" s="5"/>
      <c r="FL527" s="5"/>
      <c r="FM527" s="5"/>
      <c r="FN527" s="5"/>
      <c r="FO527" s="5"/>
      <c r="FP527" s="5"/>
      <c r="FQ527" s="5"/>
      <c r="FR527" s="5"/>
      <c r="FS527" s="5"/>
      <c r="FT527" s="5"/>
      <c r="FU527" s="5"/>
      <c r="FV527" s="5"/>
      <c r="FW527" s="5"/>
      <c r="FX527" s="5"/>
      <c r="FY527" s="5"/>
      <c r="FZ527" s="5"/>
      <c r="GA527" s="5"/>
      <c r="GB527" s="5"/>
      <c r="GC527" s="5"/>
      <c r="GD527" s="5"/>
      <c r="GE527" s="5"/>
      <c r="GF527" s="5"/>
      <c r="GG527" s="5"/>
      <c r="GH527" s="5"/>
      <c r="GI527" s="5"/>
      <c r="GJ527" s="5"/>
      <c r="GK527" s="5"/>
      <c r="GL527" s="5"/>
      <c r="GM527" s="5"/>
      <c r="GN527" s="5"/>
      <c r="GO527" s="5"/>
      <c r="GP527" s="5"/>
      <c r="GQ527" s="5"/>
      <c r="GR527" s="5"/>
      <c r="GS527" s="5"/>
      <c r="GT527" s="5"/>
      <c r="GU527" s="5"/>
      <c r="GV527" s="5"/>
      <c r="GW527" s="5"/>
      <c r="GX527" s="5"/>
      <c r="GY527" s="5"/>
      <c r="GZ527" s="5"/>
      <c r="HA527" s="5"/>
      <c r="HB527" s="5"/>
      <c r="HC527" s="5"/>
      <c r="HD527" s="5"/>
      <c r="HE527" s="5"/>
      <c r="HF527" s="5"/>
      <c r="HG527" s="5"/>
      <c r="HH527" s="5"/>
      <c r="HI527" s="5"/>
      <c r="HJ527" s="5"/>
      <c r="HK527" s="5"/>
      <c r="HL527" s="5"/>
      <c r="HM527" s="5"/>
      <c r="HN527" s="5"/>
      <c r="HO527" s="5"/>
      <c r="HP527" s="5"/>
      <c r="HQ527" s="5"/>
      <c r="HR527" s="5"/>
      <c r="HS527" s="5"/>
      <c r="HT527" s="5"/>
      <c r="HU527" s="5"/>
      <c r="HV527" s="5"/>
      <c r="HW527" s="5"/>
      <c r="HX527" s="5"/>
      <c r="HY527" s="5"/>
      <c r="HZ527" s="5"/>
      <c r="IA527" s="5"/>
      <c r="IB527" s="5"/>
      <c r="IC527" s="5"/>
      <c r="ID527" s="5"/>
      <c r="IE527" s="5"/>
      <c r="IF527" s="5"/>
      <c r="IG527" s="5"/>
      <c r="IH527" s="5"/>
      <c r="II527" s="5"/>
      <c r="IJ527" s="5"/>
      <c r="IK527" s="5"/>
      <c r="IL527" s="5"/>
      <c r="IM527" s="5"/>
      <c r="IN527" s="5"/>
      <c r="IO527" s="5"/>
      <c r="IP527" s="5"/>
      <c r="IQ527" s="5"/>
      <c r="IR527" s="5"/>
      <c r="IS527" s="5"/>
      <c r="IT527" s="5"/>
    </row>
    <row r="528" spans="1:254" ht="18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11"/>
      <c r="P528" s="5"/>
      <c r="Q528" s="50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  <c r="EW528" s="5"/>
      <c r="EX528" s="5"/>
      <c r="EY528" s="5"/>
      <c r="EZ528" s="5"/>
      <c r="FA528" s="5"/>
      <c r="FB528" s="5"/>
      <c r="FC528" s="5"/>
      <c r="FD528" s="5"/>
      <c r="FE528" s="5"/>
      <c r="FF528" s="5"/>
      <c r="FG528" s="5"/>
      <c r="FH528" s="5"/>
      <c r="FI528" s="5"/>
      <c r="FJ528" s="5"/>
      <c r="FK528" s="5"/>
      <c r="FL528" s="5"/>
      <c r="FM528" s="5"/>
      <c r="FN528" s="5"/>
      <c r="FO528" s="5"/>
      <c r="FP528" s="5"/>
      <c r="FQ528" s="5"/>
      <c r="FR528" s="5"/>
      <c r="FS528" s="5"/>
      <c r="FT528" s="5"/>
      <c r="FU528" s="5"/>
      <c r="FV528" s="5"/>
      <c r="FW528" s="5"/>
      <c r="FX528" s="5"/>
      <c r="FY528" s="5"/>
      <c r="FZ528" s="5"/>
      <c r="GA528" s="5"/>
      <c r="GB528" s="5"/>
      <c r="GC528" s="5"/>
      <c r="GD528" s="5"/>
      <c r="GE528" s="5"/>
      <c r="GF528" s="5"/>
      <c r="GG528" s="5"/>
      <c r="GH528" s="5"/>
      <c r="GI528" s="5"/>
      <c r="GJ528" s="5"/>
      <c r="GK528" s="5"/>
      <c r="GL528" s="5"/>
      <c r="GM528" s="5"/>
      <c r="GN528" s="5"/>
      <c r="GO528" s="5"/>
      <c r="GP528" s="5"/>
      <c r="GQ528" s="5"/>
      <c r="GR528" s="5"/>
      <c r="GS528" s="5"/>
      <c r="GT528" s="5"/>
      <c r="GU528" s="5"/>
      <c r="GV528" s="5"/>
      <c r="GW528" s="5"/>
      <c r="GX528" s="5"/>
      <c r="GY528" s="5"/>
      <c r="GZ528" s="5"/>
      <c r="HA528" s="5"/>
      <c r="HB528" s="5"/>
      <c r="HC528" s="5"/>
      <c r="HD528" s="5"/>
      <c r="HE528" s="5"/>
      <c r="HF528" s="5"/>
      <c r="HG528" s="5"/>
      <c r="HH528" s="5"/>
      <c r="HI528" s="5"/>
      <c r="HJ528" s="5"/>
      <c r="HK528" s="5"/>
      <c r="HL528" s="5"/>
      <c r="HM528" s="5"/>
      <c r="HN528" s="5"/>
      <c r="HO528" s="5"/>
      <c r="HP528" s="5"/>
      <c r="HQ528" s="5"/>
      <c r="HR528" s="5"/>
      <c r="HS528" s="5"/>
      <c r="HT528" s="5"/>
      <c r="HU528" s="5"/>
      <c r="HV528" s="5"/>
      <c r="HW528" s="5"/>
      <c r="HX528" s="5"/>
      <c r="HY528" s="5"/>
      <c r="HZ528" s="5"/>
      <c r="IA528" s="5"/>
      <c r="IB528" s="5"/>
      <c r="IC528" s="5"/>
      <c r="ID528" s="5"/>
      <c r="IE528" s="5"/>
      <c r="IF528" s="5"/>
      <c r="IG528" s="5"/>
      <c r="IH528" s="5"/>
      <c r="II528" s="5"/>
      <c r="IJ528" s="5"/>
      <c r="IK528" s="5"/>
      <c r="IL528" s="5"/>
      <c r="IM528" s="5"/>
      <c r="IN528" s="5"/>
      <c r="IO528" s="5"/>
      <c r="IP528" s="5"/>
      <c r="IQ528" s="5"/>
      <c r="IR528" s="5"/>
      <c r="IS528" s="5"/>
      <c r="IT528" s="5"/>
    </row>
    <row r="529" spans="1:254" ht="18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11"/>
      <c r="P529" s="5"/>
      <c r="Q529" s="50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  <c r="EW529" s="5"/>
      <c r="EX529" s="5"/>
      <c r="EY529" s="5"/>
      <c r="EZ529" s="5"/>
      <c r="FA529" s="5"/>
      <c r="FB529" s="5"/>
      <c r="FC529" s="5"/>
      <c r="FD529" s="5"/>
      <c r="FE529" s="5"/>
      <c r="FF529" s="5"/>
      <c r="FG529" s="5"/>
      <c r="FH529" s="5"/>
      <c r="FI529" s="5"/>
      <c r="FJ529" s="5"/>
      <c r="FK529" s="5"/>
      <c r="FL529" s="5"/>
      <c r="FM529" s="5"/>
      <c r="FN529" s="5"/>
      <c r="FO529" s="5"/>
      <c r="FP529" s="5"/>
      <c r="FQ529" s="5"/>
      <c r="FR529" s="5"/>
      <c r="FS529" s="5"/>
      <c r="FT529" s="5"/>
      <c r="FU529" s="5"/>
      <c r="FV529" s="5"/>
      <c r="FW529" s="5"/>
      <c r="FX529" s="5"/>
      <c r="FY529" s="5"/>
      <c r="FZ529" s="5"/>
      <c r="GA529" s="5"/>
      <c r="GB529" s="5"/>
      <c r="GC529" s="5"/>
      <c r="GD529" s="5"/>
      <c r="GE529" s="5"/>
      <c r="GF529" s="5"/>
      <c r="GG529" s="5"/>
      <c r="GH529" s="5"/>
      <c r="GI529" s="5"/>
      <c r="GJ529" s="5"/>
      <c r="GK529" s="5"/>
      <c r="GL529" s="5"/>
      <c r="GM529" s="5"/>
      <c r="GN529" s="5"/>
      <c r="GO529" s="5"/>
      <c r="GP529" s="5"/>
      <c r="GQ529" s="5"/>
      <c r="GR529" s="5"/>
      <c r="GS529" s="5"/>
      <c r="GT529" s="5"/>
      <c r="GU529" s="5"/>
      <c r="GV529" s="5"/>
      <c r="GW529" s="5"/>
      <c r="GX529" s="5"/>
      <c r="GY529" s="5"/>
      <c r="GZ529" s="5"/>
      <c r="HA529" s="5"/>
      <c r="HB529" s="5"/>
      <c r="HC529" s="5"/>
      <c r="HD529" s="5"/>
      <c r="HE529" s="5"/>
      <c r="HF529" s="5"/>
      <c r="HG529" s="5"/>
      <c r="HH529" s="5"/>
      <c r="HI529" s="5"/>
      <c r="HJ529" s="5"/>
      <c r="HK529" s="5"/>
      <c r="HL529" s="5"/>
      <c r="HM529" s="5"/>
      <c r="HN529" s="5"/>
      <c r="HO529" s="5"/>
      <c r="HP529" s="5"/>
      <c r="HQ529" s="5"/>
      <c r="HR529" s="5"/>
      <c r="HS529" s="5"/>
      <c r="HT529" s="5"/>
      <c r="HU529" s="5"/>
      <c r="HV529" s="5"/>
      <c r="HW529" s="5"/>
      <c r="HX529" s="5"/>
      <c r="HY529" s="5"/>
      <c r="HZ529" s="5"/>
      <c r="IA529" s="5"/>
      <c r="IB529" s="5"/>
      <c r="IC529" s="5"/>
      <c r="ID529" s="5"/>
      <c r="IE529" s="5"/>
      <c r="IF529" s="5"/>
      <c r="IG529" s="5"/>
      <c r="IH529" s="5"/>
      <c r="II529" s="5"/>
      <c r="IJ529" s="5"/>
      <c r="IK529" s="5"/>
      <c r="IL529" s="5"/>
      <c r="IM529" s="5"/>
      <c r="IN529" s="5"/>
      <c r="IO529" s="5"/>
      <c r="IP529" s="5"/>
      <c r="IQ529" s="5"/>
      <c r="IR529" s="5"/>
      <c r="IS529" s="5"/>
      <c r="IT529" s="5"/>
    </row>
    <row r="530" spans="1:254" ht="18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11"/>
      <c r="P530" s="5"/>
      <c r="Q530" s="50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  <c r="EW530" s="5"/>
      <c r="EX530" s="5"/>
      <c r="EY530" s="5"/>
      <c r="EZ530" s="5"/>
      <c r="FA530" s="5"/>
      <c r="FB530" s="5"/>
      <c r="FC530" s="5"/>
      <c r="FD530" s="5"/>
      <c r="FE530" s="5"/>
      <c r="FF530" s="5"/>
      <c r="FG530" s="5"/>
      <c r="FH530" s="5"/>
      <c r="FI530" s="5"/>
      <c r="FJ530" s="5"/>
      <c r="FK530" s="5"/>
      <c r="FL530" s="5"/>
      <c r="FM530" s="5"/>
      <c r="FN530" s="5"/>
      <c r="FO530" s="5"/>
      <c r="FP530" s="5"/>
      <c r="FQ530" s="5"/>
      <c r="FR530" s="5"/>
      <c r="FS530" s="5"/>
      <c r="FT530" s="5"/>
      <c r="FU530" s="5"/>
      <c r="FV530" s="5"/>
      <c r="FW530" s="5"/>
      <c r="FX530" s="5"/>
      <c r="FY530" s="5"/>
      <c r="FZ530" s="5"/>
      <c r="GA530" s="5"/>
      <c r="GB530" s="5"/>
      <c r="GC530" s="5"/>
      <c r="GD530" s="5"/>
      <c r="GE530" s="5"/>
      <c r="GF530" s="5"/>
      <c r="GG530" s="5"/>
      <c r="GH530" s="5"/>
      <c r="GI530" s="5"/>
      <c r="GJ530" s="5"/>
      <c r="GK530" s="5"/>
      <c r="GL530" s="5"/>
      <c r="GM530" s="5"/>
      <c r="GN530" s="5"/>
      <c r="GO530" s="5"/>
      <c r="GP530" s="5"/>
      <c r="GQ530" s="5"/>
      <c r="GR530" s="5"/>
      <c r="GS530" s="5"/>
      <c r="GT530" s="5"/>
      <c r="GU530" s="5"/>
      <c r="GV530" s="5"/>
      <c r="GW530" s="5"/>
      <c r="GX530" s="5"/>
      <c r="GY530" s="5"/>
      <c r="GZ530" s="5"/>
      <c r="HA530" s="5"/>
      <c r="HB530" s="5"/>
      <c r="HC530" s="5"/>
      <c r="HD530" s="5"/>
      <c r="HE530" s="5"/>
      <c r="HF530" s="5"/>
      <c r="HG530" s="5"/>
      <c r="HH530" s="5"/>
      <c r="HI530" s="5"/>
      <c r="HJ530" s="5"/>
      <c r="HK530" s="5"/>
      <c r="HL530" s="5"/>
      <c r="HM530" s="5"/>
      <c r="HN530" s="5"/>
      <c r="HO530" s="5"/>
      <c r="HP530" s="5"/>
      <c r="HQ530" s="5"/>
      <c r="HR530" s="5"/>
      <c r="HS530" s="5"/>
      <c r="HT530" s="5"/>
      <c r="HU530" s="5"/>
      <c r="HV530" s="5"/>
      <c r="HW530" s="5"/>
      <c r="HX530" s="5"/>
      <c r="HY530" s="5"/>
      <c r="HZ530" s="5"/>
      <c r="IA530" s="5"/>
      <c r="IB530" s="5"/>
      <c r="IC530" s="5"/>
      <c r="ID530" s="5"/>
      <c r="IE530" s="5"/>
      <c r="IF530" s="5"/>
      <c r="IG530" s="5"/>
      <c r="IH530" s="5"/>
      <c r="II530" s="5"/>
      <c r="IJ530" s="5"/>
      <c r="IK530" s="5"/>
      <c r="IL530" s="5"/>
      <c r="IM530" s="5"/>
      <c r="IN530" s="5"/>
      <c r="IO530" s="5"/>
      <c r="IP530" s="5"/>
      <c r="IQ530" s="5"/>
      <c r="IR530" s="5"/>
      <c r="IS530" s="5"/>
      <c r="IT530" s="5"/>
    </row>
    <row r="531" spans="1:254" ht="18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11"/>
      <c r="P531" s="5"/>
      <c r="Q531" s="50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  <c r="EW531" s="5"/>
      <c r="EX531" s="5"/>
      <c r="EY531" s="5"/>
      <c r="EZ531" s="5"/>
      <c r="FA531" s="5"/>
      <c r="FB531" s="5"/>
      <c r="FC531" s="5"/>
      <c r="FD531" s="5"/>
      <c r="FE531" s="5"/>
      <c r="FF531" s="5"/>
      <c r="FG531" s="5"/>
      <c r="FH531" s="5"/>
      <c r="FI531" s="5"/>
      <c r="FJ531" s="5"/>
      <c r="FK531" s="5"/>
      <c r="FL531" s="5"/>
      <c r="FM531" s="5"/>
      <c r="FN531" s="5"/>
      <c r="FO531" s="5"/>
      <c r="FP531" s="5"/>
      <c r="FQ531" s="5"/>
      <c r="FR531" s="5"/>
      <c r="FS531" s="5"/>
      <c r="FT531" s="5"/>
      <c r="FU531" s="5"/>
      <c r="FV531" s="5"/>
      <c r="FW531" s="5"/>
      <c r="FX531" s="5"/>
      <c r="FY531" s="5"/>
      <c r="FZ531" s="5"/>
      <c r="GA531" s="5"/>
      <c r="GB531" s="5"/>
      <c r="GC531" s="5"/>
      <c r="GD531" s="5"/>
      <c r="GE531" s="5"/>
      <c r="GF531" s="5"/>
      <c r="GG531" s="5"/>
      <c r="GH531" s="5"/>
      <c r="GI531" s="5"/>
      <c r="GJ531" s="5"/>
      <c r="GK531" s="5"/>
      <c r="GL531" s="5"/>
      <c r="GM531" s="5"/>
      <c r="GN531" s="5"/>
      <c r="GO531" s="5"/>
      <c r="GP531" s="5"/>
      <c r="GQ531" s="5"/>
      <c r="GR531" s="5"/>
      <c r="GS531" s="5"/>
      <c r="GT531" s="5"/>
      <c r="GU531" s="5"/>
      <c r="GV531" s="5"/>
      <c r="GW531" s="5"/>
      <c r="GX531" s="5"/>
      <c r="GY531" s="5"/>
      <c r="GZ531" s="5"/>
      <c r="HA531" s="5"/>
      <c r="HB531" s="5"/>
      <c r="HC531" s="5"/>
      <c r="HD531" s="5"/>
      <c r="HE531" s="5"/>
      <c r="HF531" s="5"/>
      <c r="HG531" s="5"/>
      <c r="HH531" s="5"/>
      <c r="HI531" s="5"/>
      <c r="HJ531" s="5"/>
      <c r="HK531" s="5"/>
      <c r="HL531" s="5"/>
      <c r="HM531" s="5"/>
      <c r="HN531" s="5"/>
      <c r="HO531" s="5"/>
      <c r="HP531" s="5"/>
      <c r="HQ531" s="5"/>
      <c r="HR531" s="5"/>
      <c r="HS531" s="5"/>
      <c r="HT531" s="5"/>
      <c r="HU531" s="5"/>
      <c r="HV531" s="5"/>
      <c r="HW531" s="5"/>
      <c r="HX531" s="5"/>
      <c r="HY531" s="5"/>
      <c r="HZ531" s="5"/>
      <c r="IA531" s="5"/>
      <c r="IB531" s="5"/>
      <c r="IC531" s="5"/>
      <c r="ID531" s="5"/>
      <c r="IE531" s="5"/>
      <c r="IF531" s="5"/>
      <c r="IG531" s="5"/>
      <c r="IH531" s="5"/>
      <c r="II531" s="5"/>
      <c r="IJ531" s="5"/>
      <c r="IK531" s="5"/>
      <c r="IL531" s="5"/>
      <c r="IM531" s="5"/>
      <c r="IN531" s="5"/>
      <c r="IO531" s="5"/>
      <c r="IP531" s="5"/>
      <c r="IQ531" s="5"/>
      <c r="IR531" s="5"/>
      <c r="IS531" s="5"/>
      <c r="IT531" s="5"/>
    </row>
    <row r="532" spans="1:254" ht="18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11"/>
      <c r="P532" s="5"/>
      <c r="Q532" s="50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  <c r="EV532" s="5"/>
      <c r="EW532" s="5"/>
      <c r="EX532" s="5"/>
      <c r="EY532" s="5"/>
      <c r="EZ532" s="5"/>
      <c r="FA532" s="5"/>
      <c r="FB532" s="5"/>
      <c r="FC532" s="5"/>
      <c r="FD532" s="5"/>
      <c r="FE532" s="5"/>
      <c r="FF532" s="5"/>
      <c r="FG532" s="5"/>
      <c r="FH532" s="5"/>
      <c r="FI532" s="5"/>
      <c r="FJ532" s="5"/>
      <c r="FK532" s="5"/>
      <c r="FL532" s="5"/>
      <c r="FM532" s="5"/>
      <c r="FN532" s="5"/>
      <c r="FO532" s="5"/>
      <c r="FP532" s="5"/>
      <c r="FQ532" s="5"/>
      <c r="FR532" s="5"/>
      <c r="FS532" s="5"/>
      <c r="FT532" s="5"/>
      <c r="FU532" s="5"/>
      <c r="FV532" s="5"/>
      <c r="FW532" s="5"/>
      <c r="FX532" s="5"/>
      <c r="FY532" s="5"/>
      <c r="FZ532" s="5"/>
      <c r="GA532" s="5"/>
      <c r="GB532" s="5"/>
      <c r="GC532" s="5"/>
      <c r="GD532" s="5"/>
      <c r="GE532" s="5"/>
      <c r="GF532" s="5"/>
      <c r="GG532" s="5"/>
      <c r="GH532" s="5"/>
      <c r="GI532" s="5"/>
      <c r="GJ532" s="5"/>
      <c r="GK532" s="5"/>
      <c r="GL532" s="5"/>
      <c r="GM532" s="5"/>
      <c r="GN532" s="5"/>
      <c r="GO532" s="5"/>
      <c r="GP532" s="5"/>
      <c r="GQ532" s="5"/>
      <c r="GR532" s="5"/>
      <c r="GS532" s="5"/>
      <c r="GT532" s="5"/>
      <c r="GU532" s="5"/>
      <c r="GV532" s="5"/>
      <c r="GW532" s="5"/>
      <c r="GX532" s="5"/>
      <c r="GY532" s="5"/>
      <c r="GZ532" s="5"/>
      <c r="HA532" s="5"/>
      <c r="HB532" s="5"/>
      <c r="HC532" s="5"/>
      <c r="HD532" s="5"/>
      <c r="HE532" s="5"/>
      <c r="HF532" s="5"/>
      <c r="HG532" s="5"/>
      <c r="HH532" s="5"/>
      <c r="HI532" s="5"/>
      <c r="HJ532" s="5"/>
      <c r="HK532" s="5"/>
      <c r="HL532" s="5"/>
      <c r="HM532" s="5"/>
      <c r="HN532" s="5"/>
      <c r="HO532" s="5"/>
      <c r="HP532" s="5"/>
      <c r="HQ532" s="5"/>
      <c r="HR532" s="5"/>
      <c r="HS532" s="5"/>
      <c r="HT532" s="5"/>
      <c r="HU532" s="5"/>
      <c r="HV532" s="5"/>
      <c r="HW532" s="5"/>
      <c r="HX532" s="5"/>
      <c r="HY532" s="5"/>
      <c r="HZ532" s="5"/>
      <c r="IA532" s="5"/>
      <c r="IB532" s="5"/>
      <c r="IC532" s="5"/>
      <c r="ID532" s="5"/>
      <c r="IE532" s="5"/>
      <c r="IF532" s="5"/>
      <c r="IG532" s="5"/>
      <c r="IH532" s="5"/>
      <c r="II532" s="5"/>
      <c r="IJ532" s="5"/>
      <c r="IK532" s="5"/>
      <c r="IL532" s="5"/>
      <c r="IM532" s="5"/>
      <c r="IN532" s="5"/>
      <c r="IO532" s="5"/>
      <c r="IP532" s="5"/>
      <c r="IQ532" s="5"/>
      <c r="IR532" s="5"/>
      <c r="IS532" s="5"/>
      <c r="IT532" s="5"/>
    </row>
    <row r="533" spans="1:254" ht="18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11"/>
      <c r="P533" s="5"/>
      <c r="Q533" s="50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  <c r="EW533" s="5"/>
      <c r="EX533" s="5"/>
      <c r="EY533" s="5"/>
      <c r="EZ533" s="5"/>
      <c r="FA533" s="5"/>
      <c r="FB533" s="5"/>
      <c r="FC533" s="5"/>
      <c r="FD533" s="5"/>
      <c r="FE533" s="5"/>
      <c r="FF533" s="5"/>
      <c r="FG533" s="5"/>
      <c r="FH533" s="5"/>
      <c r="FI533" s="5"/>
      <c r="FJ533" s="5"/>
      <c r="FK533" s="5"/>
      <c r="FL533" s="5"/>
      <c r="FM533" s="5"/>
      <c r="FN533" s="5"/>
      <c r="FO533" s="5"/>
      <c r="FP533" s="5"/>
      <c r="FQ533" s="5"/>
      <c r="FR533" s="5"/>
      <c r="FS533" s="5"/>
      <c r="FT533" s="5"/>
      <c r="FU533" s="5"/>
      <c r="FV533" s="5"/>
      <c r="FW533" s="5"/>
      <c r="FX533" s="5"/>
      <c r="FY533" s="5"/>
      <c r="FZ533" s="5"/>
      <c r="GA533" s="5"/>
      <c r="GB533" s="5"/>
      <c r="GC533" s="5"/>
      <c r="GD533" s="5"/>
      <c r="GE533" s="5"/>
      <c r="GF533" s="5"/>
      <c r="GG533" s="5"/>
      <c r="GH533" s="5"/>
      <c r="GI533" s="5"/>
      <c r="GJ533" s="5"/>
      <c r="GK533" s="5"/>
      <c r="GL533" s="5"/>
      <c r="GM533" s="5"/>
      <c r="GN533" s="5"/>
      <c r="GO533" s="5"/>
      <c r="GP533" s="5"/>
      <c r="GQ533" s="5"/>
      <c r="GR533" s="5"/>
      <c r="GS533" s="5"/>
      <c r="GT533" s="5"/>
      <c r="GU533" s="5"/>
      <c r="GV533" s="5"/>
      <c r="GW533" s="5"/>
      <c r="GX533" s="5"/>
      <c r="GY533" s="5"/>
      <c r="GZ533" s="5"/>
      <c r="HA533" s="5"/>
      <c r="HB533" s="5"/>
      <c r="HC533" s="5"/>
      <c r="HD533" s="5"/>
      <c r="HE533" s="5"/>
      <c r="HF533" s="5"/>
      <c r="HG533" s="5"/>
      <c r="HH533" s="5"/>
      <c r="HI533" s="5"/>
      <c r="HJ533" s="5"/>
      <c r="HK533" s="5"/>
      <c r="HL533" s="5"/>
      <c r="HM533" s="5"/>
      <c r="HN533" s="5"/>
      <c r="HO533" s="5"/>
      <c r="HP533" s="5"/>
      <c r="HQ533" s="5"/>
      <c r="HR533" s="5"/>
      <c r="HS533" s="5"/>
      <c r="HT533" s="5"/>
      <c r="HU533" s="5"/>
      <c r="HV533" s="5"/>
      <c r="HW533" s="5"/>
      <c r="HX533" s="5"/>
      <c r="HY533" s="5"/>
      <c r="HZ533" s="5"/>
      <c r="IA533" s="5"/>
      <c r="IB533" s="5"/>
      <c r="IC533" s="5"/>
      <c r="ID533" s="5"/>
      <c r="IE533" s="5"/>
      <c r="IF533" s="5"/>
      <c r="IG533" s="5"/>
      <c r="IH533" s="5"/>
      <c r="II533" s="5"/>
      <c r="IJ533" s="5"/>
      <c r="IK533" s="5"/>
      <c r="IL533" s="5"/>
      <c r="IM533" s="5"/>
      <c r="IN533" s="5"/>
      <c r="IO533" s="5"/>
      <c r="IP533" s="5"/>
      <c r="IQ533" s="5"/>
      <c r="IR533" s="5"/>
      <c r="IS533" s="5"/>
      <c r="IT533" s="5"/>
    </row>
    <row r="534" spans="1:254" ht="18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11"/>
      <c r="P534" s="5"/>
      <c r="Q534" s="50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  <c r="EV534" s="5"/>
      <c r="EW534" s="5"/>
      <c r="EX534" s="5"/>
      <c r="EY534" s="5"/>
      <c r="EZ534" s="5"/>
      <c r="FA534" s="5"/>
      <c r="FB534" s="5"/>
      <c r="FC534" s="5"/>
      <c r="FD534" s="5"/>
      <c r="FE534" s="5"/>
      <c r="FF534" s="5"/>
      <c r="FG534" s="5"/>
      <c r="FH534" s="5"/>
      <c r="FI534" s="5"/>
      <c r="FJ534" s="5"/>
      <c r="FK534" s="5"/>
      <c r="FL534" s="5"/>
      <c r="FM534" s="5"/>
      <c r="FN534" s="5"/>
      <c r="FO534" s="5"/>
      <c r="FP534" s="5"/>
      <c r="FQ534" s="5"/>
      <c r="FR534" s="5"/>
      <c r="FS534" s="5"/>
      <c r="FT534" s="5"/>
      <c r="FU534" s="5"/>
      <c r="FV534" s="5"/>
      <c r="FW534" s="5"/>
      <c r="FX534" s="5"/>
      <c r="FY534" s="5"/>
      <c r="FZ534" s="5"/>
      <c r="GA534" s="5"/>
      <c r="GB534" s="5"/>
      <c r="GC534" s="5"/>
      <c r="GD534" s="5"/>
      <c r="GE534" s="5"/>
      <c r="GF534" s="5"/>
      <c r="GG534" s="5"/>
      <c r="GH534" s="5"/>
      <c r="GI534" s="5"/>
      <c r="GJ534" s="5"/>
      <c r="GK534" s="5"/>
      <c r="GL534" s="5"/>
      <c r="GM534" s="5"/>
      <c r="GN534" s="5"/>
      <c r="GO534" s="5"/>
      <c r="GP534" s="5"/>
      <c r="GQ534" s="5"/>
      <c r="GR534" s="5"/>
      <c r="GS534" s="5"/>
      <c r="GT534" s="5"/>
      <c r="GU534" s="5"/>
      <c r="GV534" s="5"/>
      <c r="GW534" s="5"/>
      <c r="GX534" s="5"/>
      <c r="GY534" s="5"/>
      <c r="GZ534" s="5"/>
      <c r="HA534" s="5"/>
      <c r="HB534" s="5"/>
      <c r="HC534" s="5"/>
      <c r="HD534" s="5"/>
      <c r="HE534" s="5"/>
      <c r="HF534" s="5"/>
      <c r="HG534" s="5"/>
      <c r="HH534" s="5"/>
      <c r="HI534" s="5"/>
      <c r="HJ534" s="5"/>
      <c r="HK534" s="5"/>
      <c r="HL534" s="5"/>
      <c r="HM534" s="5"/>
      <c r="HN534" s="5"/>
      <c r="HO534" s="5"/>
      <c r="HP534" s="5"/>
      <c r="HQ534" s="5"/>
      <c r="HR534" s="5"/>
      <c r="HS534" s="5"/>
      <c r="HT534" s="5"/>
      <c r="HU534" s="5"/>
      <c r="HV534" s="5"/>
      <c r="HW534" s="5"/>
      <c r="HX534" s="5"/>
      <c r="HY534" s="5"/>
      <c r="HZ534" s="5"/>
      <c r="IA534" s="5"/>
      <c r="IB534" s="5"/>
      <c r="IC534" s="5"/>
      <c r="ID534" s="5"/>
      <c r="IE534" s="5"/>
      <c r="IF534" s="5"/>
      <c r="IG534" s="5"/>
      <c r="IH534" s="5"/>
      <c r="II534" s="5"/>
      <c r="IJ534" s="5"/>
      <c r="IK534" s="5"/>
      <c r="IL534" s="5"/>
      <c r="IM534" s="5"/>
      <c r="IN534" s="5"/>
      <c r="IO534" s="5"/>
      <c r="IP534" s="5"/>
      <c r="IQ534" s="5"/>
      <c r="IR534" s="5"/>
      <c r="IS534" s="5"/>
      <c r="IT534" s="5"/>
    </row>
    <row r="535" spans="1:254" ht="18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11"/>
      <c r="P535" s="5"/>
      <c r="Q535" s="50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  <c r="EW535" s="5"/>
      <c r="EX535" s="5"/>
      <c r="EY535" s="5"/>
      <c r="EZ535" s="5"/>
      <c r="FA535" s="5"/>
      <c r="FB535" s="5"/>
      <c r="FC535" s="5"/>
      <c r="FD535" s="5"/>
      <c r="FE535" s="5"/>
      <c r="FF535" s="5"/>
      <c r="FG535" s="5"/>
      <c r="FH535" s="5"/>
      <c r="FI535" s="5"/>
      <c r="FJ535" s="5"/>
      <c r="FK535" s="5"/>
      <c r="FL535" s="5"/>
      <c r="FM535" s="5"/>
      <c r="FN535" s="5"/>
      <c r="FO535" s="5"/>
      <c r="FP535" s="5"/>
      <c r="FQ535" s="5"/>
      <c r="FR535" s="5"/>
      <c r="FS535" s="5"/>
      <c r="FT535" s="5"/>
      <c r="FU535" s="5"/>
      <c r="FV535" s="5"/>
      <c r="FW535" s="5"/>
      <c r="FX535" s="5"/>
      <c r="FY535" s="5"/>
      <c r="FZ535" s="5"/>
      <c r="GA535" s="5"/>
      <c r="GB535" s="5"/>
      <c r="GC535" s="5"/>
      <c r="GD535" s="5"/>
      <c r="GE535" s="5"/>
      <c r="GF535" s="5"/>
      <c r="GG535" s="5"/>
      <c r="GH535" s="5"/>
      <c r="GI535" s="5"/>
      <c r="GJ535" s="5"/>
      <c r="GK535" s="5"/>
      <c r="GL535" s="5"/>
      <c r="GM535" s="5"/>
      <c r="GN535" s="5"/>
      <c r="GO535" s="5"/>
      <c r="GP535" s="5"/>
      <c r="GQ535" s="5"/>
      <c r="GR535" s="5"/>
      <c r="GS535" s="5"/>
      <c r="GT535" s="5"/>
      <c r="GU535" s="5"/>
      <c r="GV535" s="5"/>
      <c r="GW535" s="5"/>
      <c r="GX535" s="5"/>
      <c r="GY535" s="5"/>
      <c r="GZ535" s="5"/>
      <c r="HA535" s="5"/>
      <c r="HB535" s="5"/>
      <c r="HC535" s="5"/>
      <c r="HD535" s="5"/>
      <c r="HE535" s="5"/>
      <c r="HF535" s="5"/>
      <c r="HG535" s="5"/>
      <c r="HH535" s="5"/>
      <c r="HI535" s="5"/>
      <c r="HJ535" s="5"/>
      <c r="HK535" s="5"/>
      <c r="HL535" s="5"/>
      <c r="HM535" s="5"/>
      <c r="HN535" s="5"/>
      <c r="HO535" s="5"/>
      <c r="HP535" s="5"/>
      <c r="HQ535" s="5"/>
      <c r="HR535" s="5"/>
      <c r="HS535" s="5"/>
      <c r="HT535" s="5"/>
      <c r="HU535" s="5"/>
      <c r="HV535" s="5"/>
      <c r="HW535" s="5"/>
      <c r="HX535" s="5"/>
      <c r="HY535" s="5"/>
      <c r="HZ535" s="5"/>
      <c r="IA535" s="5"/>
      <c r="IB535" s="5"/>
      <c r="IC535" s="5"/>
      <c r="ID535" s="5"/>
      <c r="IE535" s="5"/>
      <c r="IF535" s="5"/>
      <c r="IG535" s="5"/>
      <c r="IH535" s="5"/>
      <c r="II535" s="5"/>
      <c r="IJ535" s="5"/>
      <c r="IK535" s="5"/>
      <c r="IL535" s="5"/>
      <c r="IM535" s="5"/>
      <c r="IN535" s="5"/>
      <c r="IO535" s="5"/>
      <c r="IP535" s="5"/>
      <c r="IQ535" s="5"/>
      <c r="IR535" s="5"/>
      <c r="IS535" s="5"/>
      <c r="IT535" s="5"/>
    </row>
    <row r="536" spans="1:254" ht="18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11"/>
      <c r="P536" s="5"/>
      <c r="Q536" s="50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  <c r="EM536" s="5"/>
      <c r="EN536" s="5"/>
      <c r="EO536" s="5"/>
      <c r="EP536" s="5"/>
      <c r="EQ536" s="5"/>
      <c r="ER536" s="5"/>
      <c r="ES536" s="5"/>
      <c r="ET536" s="5"/>
      <c r="EU536" s="5"/>
      <c r="EV536" s="5"/>
      <c r="EW536" s="5"/>
      <c r="EX536" s="5"/>
      <c r="EY536" s="5"/>
      <c r="EZ536" s="5"/>
      <c r="FA536" s="5"/>
      <c r="FB536" s="5"/>
      <c r="FC536" s="5"/>
      <c r="FD536" s="5"/>
      <c r="FE536" s="5"/>
      <c r="FF536" s="5"/>
      <c r="FG536" s="5"/>
      <c r="FH536" s="5"/>
      <c r="FI536" s="5"/>
      <c r="FJ536" s="5"/>
      <c r="FK536" s="5"/>
      <c r="FL536" s="5"/>
      <c r="FM536" s="5"/>
      <c r="FN536" s="5"/>
      <c r="FO536" s="5"/>
      <c r="FP536" s="5"/>
      <c r="FQ536" s="5"/>
      <c r="FR536" s="5"/>
      <c r="FS536" s="5"/>
      <c r="FT536" s="5"/>
      <c r="FU536" s="5"/>
      <c r="FV536" s="5"/>
      <c r="FW536" s="5"/>
      <c r="FX536" s="5"/>
      <c r="FY536" s="5"/>
      <c r="FZ536" s="5"/>
      <c r="GA536" s="5"/>
      <c r="GB536" s="5"/>
      <c r="GC536" s="5"/>
      <c r="GD536" s="5"/>
      <c r="GE536" s="5"/>
      <c r="GF536" s="5"/>
      <c r="GG536" s="5"/>
      <c r="GH536" s="5"/>
      <c r="GI536" s="5"/>
      <c r="GJ536" s="5"/>
      <c r="GK536" s="5"/>
      <c r="GL536" s="5"/>
      <c r="GM536" s="5"/>
      <c r="GN536" s="5"/>
      <c r="GO536" s="5"/>
      <c r="GP536" s="5"/>
      <c r="GQ536" s="5"/>
      <c r="GR536" s="5"/>
      <c r="GS536" s="5"/>
      <c r="GT536" s="5"/>
      <c r="GU536" s="5"/>
      <c r="GV536" s="5"/>
      <c r="GW536" s="5"/>
      <c r="GX536" s="5"/>
      <c r="GY536" s="5"/>
      <c r="GZ536" s="5"/>
      <c r="HA536" s="5"/>
      <c r="HB536" s="5"/>
      <c r="HC536" s="5"/>
      <c r="HD536" s="5"/>
      <c r="HE536" s="5"/>
      <c r="HF536" s="5"/>
      <c r="HG536" s="5"/>
      <c r="HH536" s="5"/>
      <c r="HI536" s="5"/>
      <c r="HJ536" s="5"/>
      <c r="HK536" s="5"/>
      <c r="HL536" s="5"/>
      <c r="HM536" s="5"/>
      <c r="HN536" s="5"/>
      <c r="HO536" s="5"/>
      <c r="HP536" s="5"/>
      <c r="HQ536" s="5"/>
      <c r="HR536" s="5"/>
      <c r="HS536" s="5"/>
      <c r="HT536" s="5"/>
      <c r="HU536" s="5"/>
      <c r="HV536" s="5"/>
      <c r="HW536" s="5"/>
      <c r="HX536" s="5"/>
      <c r="HY536" s="5"/>
      <c r="HZ536" s="5"/>
      <c r="IA536" s="5"/>
      <c r="IB536" s="5"/>
      <c r="IC536" s="5"/>
      <c r="ID536" s="5"/>
      <c r="IE536" s="5"/>
      <c r="IF536" s="5"/>
      <c r="IG536" s="5"/>
      <c r="IH536" s="5"/>
      <c r="II536" s="5"/>
      <c r="IJ536" s="5"/>
      <c r="IK536" s="5"/>
      <c r="IL536" s="5"/>
      <c r="IM536" s="5"/>
      <c r="IN536" s="5"/>
      <c r="IO536" s="5"/>
      <c r="IP536" s="5"/>
      <c r="IQ536" s="5"/>
      <c r="IR536" s="5"/>
      <c r="IS536" s="5"/>
      <c r="IT536" s="5"/>
    </row>
    <row r="537" spans="1:254" ht="18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11"/>
      <c r="P537" s="5"/>
      <c r="Q537" s="50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  <c r="EQ537" s="5"/>
      <c r="ER537" s="5"/>
      <c r="ES537" s="5"/>
      <c r="ET537" s="5"/>
      <c r="EU537" s="5"/>
      <c r="EV537" s="5"/>
      <c r="EW537" s="5"/>
      <c r="EX537" s="5"/>
      <c r="EY537" s="5"/>
      <c r="EZ537" s="5"/>
      <c r="FA537" s="5"/>
      <c r="FB537" s="5"/>
      <c r="FC537" s="5"/>
      <c r="FD537" s="5"/>
      <c r="FE537" s="5"/>
      <c r="FF537" s="5"/>
      <c r="FG537" s="5"/>
      <c r="FH537" s="5"/>
      <c r="FI537" s="5"/>
      <c r="FJ537" s="5"/>
      <c r="FK537" s="5"/>
      <c r="FL537" s="5"/>
      <c r="FM537" s="5"/>
      <c r="FN537" s="5"/>
      <c r="FO537" s="5"/>
      <c r="FP537" s="5"/>
      <c r="FQ537" s="5"/>
      <c r="FR537" s="5"/>
      <c r="FS537" s="5"/>
      <c r="FT537" s="5"/>
      <c r="FU537" s="5"/>
      <c r="FV537" s="5"/>
      <c r="FW537" s="5"/>
      <c r="FX537" s="5"/>
      <c r="FY537" s="5"/>
      <c r="FZ537" s="5"/>
      <c r="GA537" s="5"/>
      <c r="GB537" s="5"/>
      <c r="GC537" s="5"/>
      <c r="GD537" s="5"/>
      <c r="GE537" s="5"/>
      <c r="GF537" s="5"/>
      <c r="GG537" s="5"/>
      <c r="GH537" s="5"/>
      <c r="GI537" s="5"/>
      <c r="GJ537" s="5"/>
      <c r="GK537" s="5"/>
      <c r="GL537" s="5"/>
      <c r="GM537" s="5"/>
      <c r="GN537" s="5"/>
      <c r="GO537" s="5"/>
      <c r="GP537" s="5"/>
      <c r="GQ537" s="5"/>
      <c r="GR537" s="5"/>
      <c r="GS537" s="5"/>
      <c r="GT537" s="5"/>
      <c r="GU537" s="5"/>
      <c r="GV537" s="5"/>
      <c r="GW537" s="5"/>
      <c r="GX537" s="5"/>
      <c r="GY537" s="5"/>
      <c r="GZ537" s="5"/>
      <c r="HA537" s="5"/>
      <c r="HB537" s="5"/>
      <c r="HC537" s="5"/>
      <c r="HD537" s="5"/>
      <c r="HE537" s="5"/>
      <c r="HF537" s="5"/>
      <c r="HG537" s="5"/>
      <c r="HH537" s="5"/>
      <c r="HI537" s="5"/>
      <c r="HJ537" s="5"/>
      <c r="HK537" s="5"/>
      <c r="HL537" s="5"/>
      <c r="HM537" s="5"/>
      <c r="HN537" s="5"/>
      <c r="HO537" s="5"/>
      <c r="HP537" s="5"/>
      <c r="HQ537" s="5"/>
      <c r="HR537" s="5"/>
      <c r="HS537" s="5"/>
      <c r="HT537" s="5"/>
      <c r="HU537" s="5"/>
      <c r="HV537" s="5"/>
      <c r="HW537" s="5"/>
      <c r="HX537" s="5"/>
      <c r="HY537" s="5"/>
      <c r="HZ537" s="5"/>
      <c r="IA537" s="5"/>
      <c r="IB537" s="5"/>
      <c r="IC537" s="5"/>
      <c r="ID537" s="5"/>
      <c r="IE537" s="5"/>
      <c r="IF537" s="5"/>
      <c r="IG537" s="5"/>
      <c r="IH537" s="5"/>
      <c r="II537" s="5"/>
      <c r="IJ537" s="5"/>
      <c r="IK537" s="5"/>
      <c r="IL537" s="5"/>
      <c r="IM537" s="5"/>
      <c r="IN537" s="5"/>
      <c r="IO537" s="5"/>
      <c r="IP537" s="5"/>
      <c r="IQ537" s="5"/>
      <c r="IR537" s="5"/>
      <c r="IS537" s="5"/>
      <c r="IT537" s="5"/>
    </row>
    <row r="538" spans="1:254" ht="18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11"/>
      <c r="P538" s="5"/>
      <c r="Q538" s="50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DZ538" s="5"/>
      <c r="EA538" s="5"/>
      <c r="EB538" s="5"/>
      <c r="EC538" s="5"/>
      <c r="ED538" s="5"/>
      <c r="EE538" s="5"/>
      <c r="EF538" s="5"/>
      <c r="EG538" s="5"/>
      <c r="EH538" s="5"/>
      <c r="EI538" s="5"/>
      <c r="EJ538" s="5"/>
      <c r="EK538" s="5"/>
      <c r="EL538" s="5"/>
      <c r="EM538" s="5"/>
      <c r="EN538" s="5"/>
      <c r="EO538" s="5"/>
      <c r="EP538" s="5"/>
      <c r="EQ538" s="5"/>
      <c r="ER538" s="5"/>
      <c r="ES538" s="5"/>
      <c r="ET538" s="5"/>
      <c r="EU538" s="5"/>
      <c r="EV538" s="5"/>
      <c r="EW538" s="5"/>
      <c r="EX538" s="5"/>
      <c r="EY538" s="5"/>
      <c r="EZ538" s="5"/>
      <c r="FA538" s="5"/>
      <c r="FB538" s="5"/>
      <c r="FC538" s="5"/>
      <c r="FD538" s="5"/>
      <c r="FE538" s="5"/>
      <c r="FF538" s="5"/>
      <c r="FG538" s="5"/>
      <c r="FH538" s="5"/>
      <c r="FI538" s="5"/>
      <c r="FJ538" s="5"/>
      <c r="FK538" s="5"/>
      <c r="FL538" s="5"/>
      <c r="FM538" s="5"/>
      <c r="FN538" s="5"/>
      <c r="FO538" s="5"/>
      <c r="FP538" s="5"/>
      <c r="FQ538" s="5"/>
      <c r="FR538" s="5"/>
      <c r="FS538" s="5"/>
      <c r="FT538" s="5"/>
      <c r="FU538" s="5"/>
      <c r="FV538" s="5"/>
      <c r="FW538" s="5"/>
      <c r="FX538" s="5"/>
      <c r="FY538" s="5"/>
      <c r="FZ538" s="5"/>
      <c r="GA538" s="5"/>
      <c r="GB538" s="5"/>
      <c r="GC538" s="5"/>
      <c r="GD538" s="5"/>
      <c r="GE538" s="5"/>
      <c r="GF538" s="5"/>
      <c r="GG538" s="5"/>
      <c r="GH538" s="5"/>
      <c r="GI538" s="5"/>
      <c r="GJ538" s="5"/>
      <c r="GK538" s="5"/>
      <c r="GL538" s="5"/>
      <c r="GM538" s="5"/>
      <c r="GN538" s="5"/>
      <c r="GO538" s="5"/>
      <c r="GP538" s="5"/>
      <c r="GQ538" s="5"/>
      <c r="GR538" s="5"/>
      <c r="GS538" s="5"/>
      <c r="GT538" s="5"/>
      <c r="GU538" s="5"/>
      <c r="GV538" s="5"/>
      <c r="GW538" s="5"/>
      <c r="GX538" s="5"/>
      <c r="GY538" s="5"/>
      <c r="GZ538" s="5"/>
      <c r="HA538" s="5"/>
      <c r="HB538" s="5"/>
      <c r="HC538" s="5"/>
      <c r="HD538" s="5"/>
      <c r="HE538" s="5"/>
      <c r="HF538" s="5"/>
      <c r="HG538" s="5"/>
      <c r="HH538" s="5"/>
      <c r="HI538" s="5"/>
      <c r="HJ538" s="5"/>
      <c r="HK538" s="5"/>
      <c r="HL538" s="5"/>
      <c r="HM538" s="5"/>
      <c r="HN538" s="5"/>
      <c r="HO538" s="5"/>
      <c r="HP538" s="5"/>
      <c r="HQ538" s="5"/>
      <c r="HR538" s="5"/>
      <c r="HS538" s="5"/>
      <c r="HT538" s="5"/>
      <c r="HU538" s="5"/>
      <c r="HV538" s="5"/>
      <c r="HW538" s="5"/>
      <c r="HX538" s="5"/>
      <c r="HY538" s="5"/>
      <c r="HZ538" s="5"/>
      <c r="IA538" s="5"/>
      <c r="IB538" s="5"/>
      <c r="IC538" s="5"/>
      <c r="ID538" s="5"/>
      <c r="IE538" s="5"/>
      <c r="IF538" s="5"/>
      <c r="IG538" s="5"/>
      <c r="IH538" s="5"/>
      <c r="II538" s="5"/>
      <c r="IJ538" s="5"/>
      <c r="IK538" s="5"/>
      <c r="IL538" s="5"/>
      <c r="IM538" s="5"/>
      <c r="IN538" s="5"/>
      <c r="IO538" s="5"/>
      <c r="IP538" s="5"/>
      <c r="IQ538" s="5"/>
      <c r="IR538" s="5"/>
      <c r="IS538" s="5"/>
      <c r="IT538" s="5"/>
    </row>
    <row r="539" spans="1:254" ht="18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11"/>
      <c r="P539" s="5"/>
      <c r="Q539" s="50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/>
      <c r="ED539" s="5"/>
      <c r="EE539" s="5"/>
      <c r="EF539" s="5"/>
      <c r="EG539" s="5"/>
      <c r="EH539" s="5"/>
      <c r="EI539" s="5"/>
      <c r="EJ539" s="5"/>
      <c r="EK539" s="5"/>
      <c r="EL539" s="5"/>
      <c r="EM539" s="5"/>
      <c r="EN539" s="5"/>
      <c r="EO539" s="5"/>
      <c r="EP539" s="5"/>
      <c r="EQ539" s="5"/>
      <c r="ER539" s="5"/>
      <c r="ES539" s="5"/>
      <c r="ET539" s="5"/>
      <c r="EU539" s="5"/>
      <c r="EV539" s="5"/>
      <c r="EW539" s="5"/>
      <c r="EX539" s="5"/>
      <c r="EY539" s="5"/>
      <c r="EZ539" s="5"/>
      <c r="FA539" s="5"/>
      <c r="FB539" s="5"/>
      <c r="FC539" s="5"/>
      <c r="FD539" s="5"/>
      <c r="FE539" s="5"/>
      <c r="FF539" s="5"/>
      <c r="FG539" s="5"/>
      <c r="FH539" s="5"/>
      <c r="FI539" s="5"/>
      <c r="FJ539" s="5"/>
      <c r="FK539" s="5"/>
      <c r="FL539" s="5"/>
      <c r="FM539" s="5"/>
      <c r="FN539" s="5"/>
      <c r="FO539" s="5"/>
      <c r="FP539" s="5"/>
      <c r="FQ539" s="5"/>
      <c r="FR539" s="5"/>
      <c r="FS539" s="5"/>
      <c r="FT539" s="5"/>
      <c r="FU539" s="5"/>
      <c r="FV539" s="5"/>
      <c r="FW539" s="5"/>
      <c r="FX539" s="5"/>
      <c r="FY539" s="5"/>
      <c r="FZ539" s="5"/>
      <c r="GA539" s="5"/>
      <c r="GB539" s="5"/>
      <c r="GC539" s="5"/>
      <c r="GD539" s="5"/>
      <c r="GE539" s="5"/>
      <c r="GF539" s="5"/>
      <c r="GG539" s="5"/>
      <c r="GH539" s="5"/>
      <c r="GI539" s="5"/>
      <c r="GJ539" s="5"/>
      <c r="GK539" s="5"/>
      <c r="GL539" s="5"/>
      <c r="GM539" s="5"/>
      <c r="GN539" s="5"/>
      <c r="GO539" s="5"/>
      <c r="GP539" s="5"/>
      <c r="GQ539" s="5"/>
      <c r="GR539" s="5"/>
      <c r="GS539" s="5"/>
      <c r="GT539" s="5"/>
      <c r="GU539" s="5"/>
      <c r="GV539" s="5"/>
      <c r="GW539" s="5"/>
      <c r="GX539" s="5"/>
      <c r="GY539" s="5"/>
      <c r="GZ539" s="5"/>
      <c r="HA539" s="5"/>
      <c r="HB539" s="5"/>
      <c r="HC539" s="5"/>
      <c r="HD539" s="5"/>
      <c r="HE539" s="5"/>
      <c r="HF539" s="5"/>
      <c r="HG539" s="5"/>
      <c r="HH539" s="5"/>
      <c r="HI539" s="5"/>
      <c r="HJ539" s="5"/>
      <c r="HK539" s="5"/>
      <c r="HL539" s="5"/>
      <c r="HM539" s="5"/>
      <c r="HN539" s="5"/>
      <c r="HO539" s="5"/>
      <c r="HP539" s="5"/>
      <c r="HQ539" s="5"/>
      <c r="HR539" s="5"/>
      <c r="HS539" s="5"/>
      <c r="HT539" s="5"/>
      <c r="HU539" s="5"/>
      <c r="HV539" s="5"/>
      <c r="HW539" s="5"/>
      <c r="HX539" s="5"/>
      <c r="HY539" s="5"/>
      <c r="HZ539" s="5"/>
      <c r="IA539" s="5"/>
      <c r="IB539" s="5"/>
      <c r="IC539" s="5"/>
      <c r="ID539" s="5"/>
      <c r="IE539" s="5"/>
      <c r="IF539" s="5"/>
      <c r="IG539" s="5"/>
      <c r="IH539" s="5"/>
      <c r="II539" s="5"/>
      <c r="IJ539" s="5"/>
      <c r="IK539" s="5"/>
      <c r="IL539" s="5"/>
      <c r="IM539" s="5"/>
      <c r="IN539" s="5"/>
      <c r="IO539" s="5"/>
      <c r="IP539" s="5"/>
      <c r="IQ539" s="5"/>
      <c r="IR539" s="5"/>
      <c r="IS539" s="5"/>
      <c r="IT539" s="5"/>
    </row>
    <row r="540" spans="1:254" ht="18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11"/>
      <c r="P540" s="5"/>
      <c r="Q540" s="50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  <c r="EM540" s="5"/>
      <c r="EN540" s="5"/>
      <c r="EO540" s="5"/>
      <c r="EP540" s="5"/>
      <c r="EQ540" s="5"/>
      <c r="ER540" s="5"/>
      <c r="ES540" s="5"/>
      <c r="ET540" s="5"/>
      <c r="EU540" s="5"/>
      <c r="EV540" s="5"/>
      <c r="EW540" s="5"/>
      <c r="EX540" s="5"/>
      <c r="EY540" s="5"/>
      <c r="EZ540" s="5"/>
      <c r="FA540" s="5"/>
      <c r="FB540" s="5"/>
      <c r="FC540" s="5"/>
      <c r="FD540" s="5"/>
      <c r="FE540" s="5"/>
      <c r="FF540" s="5"/>
      <c r="FG540" s="5"/>
      <c r="FH540" s="5"/>
      <c r="FI540" s="5"/>
      <c r="FJ540" s="5"/>
      <c r="FK540" s="5"/>
      <c r="FL540" s="5"/>
      <c r="FM540" s="5"/>
      <c r="FN540" s="5"/>
      <c r="FO540" s="5"/>
      <c r="FP540" s="5"/>
      <c r="FQ540" s="5"/>
      <c r="FR540" s="5"/>
      <c r="FS540" s="5"/>
      <c r="FT540" s="5"/>
      <c r="FU540" s="5"/>
      <c r="FV540" s="5"/>
      <c r="FW540" s="5"/>
      <c r="FX540" s="5"/>
      <c r="FY540" s="5"/>
      <c r="FZ540" s="5"/>
      <c r="GA540" s="5"/>
      <c r="GB540" s="5"/>
      <c r="GC540" s="5"/>
      <c r="GD540" s="5"/>
      <c r="GE540" s="5"/>
      <c r="GF540" s="5"/>
      <c r="GG540" s="5"/>
      <c r="GH540" s="5"/>
      <c r="GI540" s="5"/>
      <c r="GJ540" s="5"/>
      <c r="GK540" s="5"/>
      <c r="GL540" s="5"/>
      <c r="GM540" s="5"/>
      <c r="GN540" s="5"/>
      <c r="GO540" s="5"/>
      <c r="GP540" s="5"/>
      <c r="GQ540" s="5"/>
      <c r="GR540" s="5"/>
      <c r="GS540" s="5"/>
      <c r="GT540" s="5"/>
      <c r="GU540" s="5"/>
      <c r="GV540" s="5"/>
      <c r="GW540" s="5"/>
      <c r="GX540" s="5"/>
      <c r="GY540" s="5"/>
      <c r="GZ540" s="5"/>
      <c r="HA540" s="5"/>
      <c r="HB540" s="5"/>
      <c r="HC540" s="5"/>
      <c r="HD540" s="5"/>
      <c r="HE540" s="5"/>
      <c r="HF540" s="5"/>
      <c r="HG540" s="5"/>
      <c r="HH540" s="5"/>
      <c r="HI540" s="5"/>
      <c r="HJ540" s="5"/>
      <c r="HK540" s="5"/>
      <c r="HL540" s="5"/>
      <c r="HM540" s="5"/>
      <c r="HN540" s="5"/>
      <c r="HO540" s="5"/>
      <c r="HP540" s="5"/>
      <c r="HQ540" s="5"/>
      <c r="HR540" s="5"/>
      <c r="HS540" s="5"/>
      <c r="HT540" s="5"/>
      <c r="HU540" s="5"/>
      <c r="HV540" s="5"/>
      <c r="HW540" s="5"/>
      <c r="HX540" s="5"/>
      <c r="HY540" s="5"/>
      <c r="HZ540" s="5"/>
      <c r="IA540" s="5"/>
      <c r="IB540" s="5"/>
      <c r="IC540" s="5"/>
      <c r="ID540" s="5"/>
      <c r="IE540" s="5"/>
      <c r="IF540" s="5"/>
      <c r="IG540" s="5"/>
      <c r="IH540" s="5"/>
      <c r="II540" s="5"/>
      <c r="IJ540" s="5"/>
      <c r="IK540" s="5"/>
      <c r="IL540" s="5"/>
      <c r="IM540" s="5"/>
      <c r="IN540" s="5"/>
      <c r="IO540" s="5"/>
      <c r="IP540" s="5"/>
      <c r="IQ540" s="5"/>
      <c r="IR540" s="5"/>
      <c r="IS540" s="5"/>
      <c r="IT540" s="5"/>
    </row>
    <row r="541" spans="1:254" ht="18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11"/>
      <c r="P541" s="5"/>
      <c r="Q541" s="50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  <c r="EQ541" s="5"/>
      <c r="ER541" s="5"/>
      <c r="ES541" s="5"/>
      <c r="ET541" s="5"/>
      <c r="EU541" s="5"/>
      <c r="EV541" s="5"/>
      <c r="EW541" s="5"/>
      <c r="EX541" s="5"/>
      <c r="EY541" s="5"/>
      <c r="EZ541" s="5"/>
      <c r="FA541" s="5"/>
      <c r="FB541" s="5"/>
      <c r="FC541" s="5"/>
      <c r="FD541" s="5"/>
      <c r="FE541" s="5"/>
      <c r="FF541" s="5"/>
      <c r="FG541" s="5"/>
      <c r="FH541" s="5"/>
      <c r="FI541" s="5"/>
      <c r="FJ541" s="5"/>
      <c r="FK541" s="5"/>
      <c r="FL541" s="5"/>
      <c r="FM541" s="5"/>
      <c r="FN541" s="5"/>
      <c r="FO541" s="5"/>
      <c r="FP541" s="5"/>
      <c r="FQ541" s="5"/>
      <c r="FR541" s="5"/>
      <c r="FS541" s="5"/>
      <c r="FT541" s="5"/>
      <c r="FU541" s="5"/>
      <c r="FV541" s="5"/>
      <c r="FW541" s="5"/>
      <c r="FX541" s="5"/>
      <c r="FY541" s="5"/>
      <c r="FZ541" s="5"/>
      <c r="GA541" s="5"/>
      <c r="GB541" s="5"/>
      <c r="GC541" s="5"/>
      <c r="GD541" s="5"/>
      <c r="GE541" s="5"/>
      <c r="GF541" s="5"/>
      <c r="GG541" s="5"/>
      <c r="GH541" s="5"/>
      <c r="GI541" s="5"/>
      <c r="GJ541" s="5"/>
      <c r="GK541" s="5"/>
      <c r="GL541" s="5"/>
      <c r="GM541" s="5"/>
      <c r="GN541" s="5"/>
      <c r="GO541" s="5"/>
      <c r="GP541" s="5"/>
      <c r="GQ541" s="5"/>
      <c r="GR541" s="5"/>
      <c r="GS541" s="5"/>
      <c r="GT541" s="5"/>
      <c r="GU541" s="5"/>
      <c r="GV541" s="5"/>
      <c r="GW541" s="5"/>
      <c r="GX541" s="5"/>
      <c r="GY541" s="5"/>
      <c r="GZ541" s="5"/>
      <c r="HA541" s="5"/>
      <c r="HB541" s="5"/>
      <c r="HC541" s="5"/>
      <c r="HD541" s="5"/>
      <c r="HE541" s="5"/>
      <c r="HF541" s="5"/>
      <c r="HG541" s="5"/>
      <c r="HH541" s="5"/>
      <c r="HI541" s="5"/>
      <c r="HJ541" s="5"/>
      <c r="HK541" s="5"/>
      <c r="HL541" s="5"/>
      <c r="HM541" s="5"/>
      <c r="HN541" s="5"/>
      <c r="HO541" s="5"/>
      <c r="HP541" s="5"/>
      <c r="HQ541" s="5"/>
      <c r="HR541" s="5"/>
      <c r="HS541" s="5"/>
      <c r="HT541" s="5"/>
      <c r="HU541" s="5"/>
      <c r="HV541" s="5"/>
      <c r="HW541" s="5"/>
      <c r="HX541" s="5"/>
      <c r="HY541" s="5"/>
      <c r="HZ541" s="5"/>
      <c r="IA541" s="5"/>
      <c r="IB541" s="5"/>
      <c r="IC541" s="5"/>
      <c r="ID541" s="5"/>
      <c r="IE541" s="5"/>
      <c r="IF541" s="5"/>
      <c r="IG541" s="5"/>
      <c r="IH541" s="5"/>
      <c r="II541" s="5"/>
      <c r="IJ541" s="5"/>
      <c r="IK541" s="5"/>
      <c r="IL541" s="5"/>
      <c r="IM541" s="5"/>
      <c r="IN541" s="5"/>
      <c r="IO541" s="5"/>
      <c r="IP541" s="5"/>
      <c r="IQ541" s="5"/>
      <c r="IR541" s="5"/>
      <c r="IS541" s="5"/>
      <c r="IT541" s="5"/>
    </row>
    <row r="542" spans="1:254" ht="18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11"/>
      <c r="P542" s="5"/>
      <c r="Q542" s="50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  <c r="EM542" s="5"/>
      <c r="EN542" s="5"/>
      <c r="EO542" s="5"/>
      <c r="EP542" s="5"/>
      <c r="EQ542" s="5"/>
      <c r="ER542" s="5"/>
      <c r="ES542" s="5"/>
      <c r="ET542" s="5"/>
      <c r="EU542" s="5"/>
      <c r="EV542" s="5"/>
      <c r="EW542" s="5"/>
      <c r="EX542" s="5"/>
      <c r="EY542" s="5"/>
      <c r="EZ542" s="5"/>
      <c r="FA542" s="5"/>
      <c r="FB542" s="5"/>
      <c r="FC542" s="5"/>
      <c r="FD542" s="5"/>
      <c r="FE542" s="5"/>
      <c r="FF542" s="5"/>
      <c r="FG542" s="5"/>
      <c r="FH542" s="5"/>
      <c r="FI542" s="5"/>
      <c r="FJ542" s="5"/>
      <c r="FK542" s="5"/>
      <c r="FL542" s="5"/>
      <c r="FM542" s="5"/>
      <c r="FN542" s="5"/>
      <c r="FO542" s="5"/>
      <c r="FP542" s="5"/>
      <c r="FQ542" s="5"/>
      <c r="FR542" s="5"/>
      <c r="FS542" s="5"/>
      <c r="FT542" s="5"/>
      <c r="FU542" s="5"/>
      <c r="FV542" s="5"/>
      <c r="FW542" s="5"/>
      <c r="FX542" s="5"/>
      <c r="FY542" s="5"/>
      <c r="FZ542" s="5"/>
      <c r="GA542" s="5"/>
      <c r="GB542" s="5"/>
      <c r="GC542" s="5"/>
      <c r="GD542" s="5"/>
      <c r="GE542" s="5"/>
      <c r="GF542" s="5"/>
      <c r="GG542" s="5"/>
      <c r="GH542" s="5"/>
      <c r="GI542" s="5"/>
      <c r="GJ542" s="5"/>
      <c r="GK542" s="5"/>
      <c r="GL542" s="5"/>
      <c r="GM542" s="5"/>
      <c r="GN542" s="5"/>
      <c r="GO542" s="5"/>
      <c r="GP542" s="5"/>
      <c r="GQ542" s="5"/>
      <c r="GR542" s="5"/>
      <c r="GS542" s="5"/>
      <c r="GT542" s="5"/>
      <c r="GU542" s="5"/>
      <c r="GV542" s="5"/>
      <c r="GW542" s="5"/>
      <c r="GX542" s="5"/>
      <c r="GY542" s="5"/>
      <c r="GZ542" s="5"/>
      <c r="HA542" s="5"/>
      <c r="HB542" s="5"/>
      <c r="HC542" s="5"/>
      <c r="HD542" s="5"/>
      <c r="HE542" s="5"/>
      <c r="HF542" s="5"/>
      <c r="HG542" s="5"/>
      <c r="HH542" s="5"/>
      <c r="HI542" s="5"/>
      <c r="HJ542" s="5"/>
      <c r="HK542" s="5"/>
      <c r="HL542" s="5"/>
      <c r="HM542" s="5"/>
      <c r="HN542" s="5"/>
      <c r="HO542" s="5"/>
      <c r="HP542" s="5"/>
      <c r="HQ542" s="5"/>
      <c r="HR542" s="5"/>
      <c r="HS542" s="5"/>
      <c r="HT542" s="5"/>
      <c r="HU542" s="5"/>
      <c r="HV542" s="5"/>
      <c r="HW542" s="5"/>
      <c r="HX542" s="5"/>
      <c r="HY542" s="5"/>
      <c r="HZ542" s="5"/>
      <c r="IA542" s="5"/>
      <c r="IB542" s="5"/>
      <c r="IC542" s="5"/>
      <c r="ID542" s="5"/>
      <c r="IE542" s="5"/>
      <c r="IF542" s="5"/>
      <c r="IG542" s="5"/>
      <c r="IH542" s="5"/>
      <c r="II542" s="5"/>
      <c r="IJ542" s="5"/>
      <c r="IK542" s="5"/>
      <c r="IL542" s="5"/>
      <c r="IM542" s="5"/>
      <c r="IN542" s="5"/>
      <c r="IO542" s="5"/>
      <c r="IP542" s="5"/>
      <c r="IQ542" s="5"/>
      <c r="IR542" s="5"/>
      <c r="IS542" s="5"/>
      <c r="IT542" s="5"/>
    </row>
    <row r="543" spans="1:254" ht="18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11"/>
      <c r="P543" s="5"/>
      <c r="Q543" s="50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/>
      <c r="EB543" s="5"/>
      <c r="EC543" s="5"/>
      <c r="ED543" s="5"/>
      <c r="EE543" s="5"/>
      <c r="EF543" s="5"/>
      <c r="EG543" s="5"/>
      <c r="EH543" s="5"/>
      <c r="EI543" s="5"/>
      <c r="EJ543" s="5"/>
      <c r="EK543" s="5"/>
      <c r="EL543" s="5"/>
      <c r="EM543" s="5"/>
      <c r="EN543" s="5"/>
      <c r="EO543" s="5"/>
      <c r="EP543" s="5"/>
      <c r="EQ543" s="5"/>
      <c r="ER543" s="5"/>
      <c r="ES543" s="5"/>
      <c r="ET543" s="5"/>
      <c r="EU543" s="5"/>
      <c r="EV543" s="5"/>
      <c r="EW543" s="5"/>
      <c r="EX543" s="5"/>
      <c r="EY543" s="5"/>
      <c r="EZ543" s="5"/>
      <c r="FA543" s="5"/>
      <c r="FB543" s="5"/>
      <c r="FC543" s="5"/>
      <c r="FD543" s="5"/>
      <c r="FE543" s="5"/>
      <c r="FF543" s="5"/>
      <c r="FG543" s="5"/>
      <c r="FH543" s="5"/>
      <c r="FI543" s="5"/>
      <c r="FJ543" s="5"/>
      <c r="FK543" s="5"/>
      <c r="FL543" s="5"/>
      <c r="FM543" s="5"/>
      <c r="FN543" s="5"/>
      <c r="FO543" s="5"/>
      <c r="FP543" s="5"/>
      <c r="FQ543" s="5"/>
      <c r="FR543" s="5"/>
      <c r="FS543" s="5"/>
      <c r="FT543" s="5"/>
      <c r="FU543" s="5"/>
      <c r="FV543" s="5"/>
      <c r="FW543" s="5"/>
      <c r="FX543" s="5"/>
      <c r="FY543" s="5"/>
      <c r="FZ543" s="5"/>
      <c r="GA543" s="5"/>
      <c r="GB543" s="5"/>
      <c r="GC543" s="5"/>
      <c r="GD543" s="5"/>
      <c r="GE543" s="5"/>
      <c r="GF543" s="5"/>
      <c r="GG543" s="5"/>
      <c r="GH543" s="5"/>
      <c r="GI543" s="5"/>
      <c r="GJ543" s="5"/>
      <c r="GK543" s="5"/>
      <c r="GL543" s="5"/>
      <c r="GM543" s="5"/>
      <c r="GN543" s="5"/>
      <c r="GO543" s="5"/>
      <c r="GP543" s="5"/>
      <c r="GQ543" s="5"/>
      <c r="GR543" s="5"/>
      <c r="GS543" s="5"/>
      <c r="GT543" s="5"/>
      <c r="GU543" s="5"/>
      <c r="GV543" s="5"/>
      <c r="GW543" s="5"/>
      <c r="GX543" s="5"/>
      <c r="GY543" s="5"/>
      <c r="GZ543" s="5"/>
      <c r="HA543" s="5"/>
      <c r="HB543" s="5"/>
      <c r="HC543" s="5"/>
      <c r="HD543" s="5"/>
      <c r="HE543" s="5"/>
      <c r="HF543" s="5"/>
      <c r="HG543" s="5"/>
      <c r="HH543" s="5"/>
      <c r="HI543" s="5"/>
      <c r="HJ543" s="5"/>
      <c r="HK543" s="5"/>
      <c r="HL543" s="5"/>
      <c r="HM543" s="5"/>
      <c r="HN543" s="5"/>
      <c r="HO543" s="5"/>
      <c r="HP543" s="5"/>
      <c r="HQ543" s="5"/>
      <c r="HR543" s="5"/>
      <c r="HS543" s="5"/>
      <c r="HT543" s="5"/>
      <c r="HU543" s="5"/>
      <c r="HV543" s="5"/>
      <c r="HW543" s="5"/>
      <c r="HX543" s="5"/>
      <c r="HY543" s="5"/>
      <c r="HZ543" s="5"/>
      <c r="IA543" s="5"/>
      <c r="IB543" s="5"/>
      <c r="IC543" s="5"/>
      <c r="ID543" s="5"/>
      <c r="IE543" s="5"/>
      <c r="IF543" s="5"/>
      <c r="IG543" s="5"/>
      <c r="IH543" s="5"/>
      <c r="II543" s="5"/>
      <c r="IJ543" s="5"/>
      <c r="IK543" s="5"/>
      <c r="IL543" s="5"/>
      <c r="IM543" s="5"/>
      <c r="IN543" s="5"/>
      <c r="IO543" s="5"/>
      <c r="IP543" s="5"/>
      <c r="IQ543" s="5"/>
      <c r="IR543" s="5"/>
      <c r="IS543" s="5"/>
      <c r="IT543" s="5"/>
    </row>
    <row r="544" spans="1:254" ht="18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11"/>
      <c r="P544" s="5"/>
      <c r="Q544" s="50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  <c r="EM544" s="5"/>
      <c r="EN544" s="5"/>
      <c r="EO544" s="5"/>
      <c r="EP544" s="5"/>
      <c r="EQ544" s="5"/>
      <c r="ER544" s="5"/>
      <c r="ES544" s="5"/>
      <c r="ET544" s="5"/>
      <c r="EU544" s="5"/>
      <c r="EV544" s="5"/>
      <c r="EW544" s="5"/>
      <c r="EX544" s="5"/>
      <c r="EY544" s="5"/>
      <c r="EZ544" s="5"/>
      <c r="FA544" s="5"/>
      <c r="FB544" s="5"/>
      <c r="FC544" s="5"/>
      <c r="FD544" s="5"/>
      <c r="FE544" s="5"/>
      <c r="FF544" s="5"/>
      <c r="FG544" s="5"/>
      <c r="FH544" s="5"/>
      <c r="FI544" s="5"/>
      <c r="FJ544" s="5"/>
      <c r="FK544" s="5"/>
      <c r="FL544" s="5"/>
      <c r="FM544" s="5"/>
      <c r="FN544" s="5"/>
      <c r="FO544" s="5"/>
      <c r="FP544" s="5"/>
      <c r="FQ544" s="5"/>
      <c r="FR544" s="5"/>
      <c r="FS544" s="5"/>
      <c r="FT544" s="5"/>
      <c r="FU544" s="5"/>
      <c r="FV544" s="5"/>
      <c r="FW544" s="5"/>
      <c r="FX544" s="5"/>
      <c r="FY544" s="5"/>
      <c r="FZ544" s="5"/>
      <c r="GA544" s="5"/>
      <c r="GB544" s="5"/>
      <c r="GC544" s="5"/>
      <c r="GD544" s="5"/>
      <c r="GE544" s="5"/>
      <c r="GF544" s="5"/>
      <c r="GG544" s="5"/>
      <c r="GH544" s="5"/>
      <c r="GI544" s="5"/>
      <c r="GJ544" s="5"/>
      <c r="GK544" s="5"/>
      <c r="GL544" s="5"/>
      <c r="GM544" s="5"/>
      <c r="GN544" s="5"/>
      <c r="GO544" s="5"/>
      <c r="GP544" s="5"/>
      <c r="GQ544" s="5"/>
      <c r="GR544" s="5"/>
      <c r="GS544" s="5"/>
      <c r="GT544" s="5"/>
      <c r="GU544" s="5"/>
      <c r="GV544" s="5"/>
      <c r="GW544" s="5"/>
      <c r="GX544" s="5"/>
      <c r="GY544" s="5"/>
      <c r="GZ544" s="5"/>
      <c r="HA544" s="5"/>
      <c r="HB544" s="5"/>
      <c r="HC544" s="5"/>
      <c r="HD544" s="5"/>
      <c r="HE544" s="5"/>
      <c r="HF544" s="5"/>
      <c r="HG544" s="5"/>
      <c r="HH544" s="5"/>
      <c r="HI544" s="5"/>
      <c r="HJ544" s="5"/>
      <c r="HK544" s="5"/>
      <c r="HL544" s="5"/>
      <c r="HM544" s="5"/>
      <c r="HN544" s="5"/>
      <c r="HO544" s="5"/>
      <c r="HP544" s="5"/>
      <c r="HQ544" s="5"/>
      <c r="HR544" s="5"/>
      <c r="HS544" s="5"/>
      <c r="HT544" s="5"/>
      <c r="HU544" s="5"/>
      <c r="HV544" s="5"/>
      <c r="HW544" s="5"/>
      <c r="HX544" s="5"/>
      <c r="HY544" s="5"/>
      <c r="HZ544" s="5"/>
      <c r="IA544" s="5"/>
      <c r="IB544" s="5"/>
      <c r="IC544" s="5"/>
      <c r="ID544" s="5"/>
      <c r="IE544" s="5"/>
      <c r="IF544" s="5"/>
      <c r="IG544" s="5"/>
      <c r="IH544" s="5"/>
      <c r="II544" s="5"/>
      <c r="IJ544" s="5"/>
      <c r="IK544" s="5"/>
      <c r="IL544" s="5"/>
      <c r="IM544" s="5"/>
      <c r="IN544" s="5"/>
      <c r="IO544" s="5"/>
      <c r="IP544" s="5"/>
      <c r="IQ544" s="5"/>
      <c r="IR544" s="5"/>
      <c r="IS544" s="5"/>
      <c r="IT544" s="5"/>
    </row>
    <row r="545" spans="1:254" ht="18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11"/>
      <c r="P545" s="5"/>
      <c r="Q545" s="50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/>
      <c r="ED545" s="5"/>
      <c r="EE545" s="5"/>
      <c r="EF545" s="5"/>
      <c r="EG545" s="5"/>
      <c r="EH545" s="5"/>
      <c r="EI545" s="5"/>
      <c r="EJ545" s="5"/>
      <c r="EK545" s="5"/>
      <c r="EL545" s="5"/>
      <c r="EM545" s="5"/>
      <c r="EN545" s="5"/>
      <c r="EO545" s="5"/>
      <c r="EP545" s="5"/>
      <c r="EQ545" s="5"/>
      <c r="ER545" s="5"/>
      <c r="ES545" s="5"/>
      <c r="ET545" s="5"/>
      <c r="EU545" s="5"/>
      <c r="EV545" s="5"/>
      <c r="EW545" s="5"/>
      <c r="EX545" s="5"/>
      <c r="EY545" s="5"/>
      <c r="EZ545" s="5"/>
      <c r="FA545" s="5"/>
      <c r="FB545" s="5"/>
      <c r="FC545" s="5"/>
      <c r="FD545" s="5"/>
      <c r="FE545" s="5"/>
      <c r="FF545" s="5"/>
      <c r="FG545" s="5"/>
      <c r="FH545" s="5"/>
      <c r="FI545" s="5"/>
      <c r="FJ545" s="5"/>
      <c r="FK545" s="5"/>
      <c r="FL545" s="5"/>
      <c r="FM545" s="5"/>
      <c r="FN545" s="5"/>
      <c r="FO545" s="5"/>
      <c r="FP545" s="5"/>
      <c r="FQ545" s="5"/>
      <c r="FR545" s="5"/>
      <c r="FS545" s="5"/>
      <c r="FT545" s="5"/>
      <c r="FU545" s="5"/>
      <c r="FV545" s="5"/>
      <c r="FW545" s="5"/>
      <c r="FX545" s="5"/>
      <c r="FY545" s="5"/>
      <c r="FZ545" s="5"/>
      <c r="GA545" s="5"/>
      <c r="GB545" s="5"/>
      <c r="GC545" s="5"/>
      <c r="GD545" s="5"/>
      <c r="GE545" s="5"/>
      <c r="GF545" s="5"/>
      <c r="GG545" s="5"/>
      <c r="GH545" s="5"/>
      <c r="GI545" s="5"/>
      <c r="GJ545" s="5"/>
      <c r="GK545" s="5"/>
      <c r="GL545" s="5"/>
      <c r="GM545" s="5"/>
      <c r="GN545" s="5"/>
      <c r="GO545" s="5"/>
      <c r="GP545" s="5"/>
      <c r="GQ545" s="5"/>
      <c r="GR545" s="5"/>
      <c r="GS545" s="5"/>
      <c r="GT545" s="5"/>
      <c r="GU545" s="5"/>
      <c r="GV545" s="5"/>
      <c r="GW545" s="5"/>
      <c r="GX545" s="5"/>
      <c r="GY545" s="5"/>
      <c r="GZ545" s="5"/>
      <c r="HA545" s="5"/>
      <c r="HB545" s="5"/>
      <c r="HC545" s="5"/>
      <c r="HD545" s="5"/>
      <c r="HE545" s="5"/>
      <c r="HF545" s="5"/>
      <c r="HG545" s="5"/>
      <c r="HH545" s="5"/>
      <c r="HI545" s="5"/>
      <c r="HJ545" s="5"/>
      <c r="HK545" s="5"/>
      <c r="HL545" s="5"/>
      <c r="HM545" s="5"/>
      <c r="HN545" s="5"/>
      <c r="HO545" s="5"/>
      <c r="HP545" s="5"/>
      <c r="HQ545" s="5"/>
      <c r="HR545" s="5"/>
      <c r="HS545" s="5"/>
      <c r="HT545" s="5"/>
      <c r="HU545" s="5"/>
      <c r="HV545" s="5"/>
      <c r="HW545" s="5"/>
      <c r="HX545" s="5"/>
      <c r="HY545" s="5"/>
      <c r="HZ545" s="5"/>
      <c r="IA545" s="5"/>
      <c r="IB545" s="5"/>
      <c r="IC545" s="5"/>
      <c r="ID545" s="5"/>
      <c r="IE545" s="5"/>
      <c r="IF545" s="5"/>
      <c r="IG545" s="5"/>
      <c r="IH545" s="5"/>
      <c r="II545" s="5"/>
      <c r="IJ545" s="5"/>
      <c r="IK545" s="5"/>
      <c r="IL545" s="5"/>
      <c r="IM545" s="5"/>
      <c r="IN545" s="5"/>
      <c r="IO545" s="5"/>
      <c r="IP545" s="5"/>
      <c r="IQ545" s="5"/>
      <c r="IR545" s="5"/>
      <c r="IS545" s="5"/>
      <c r="IT545" s="5"/>
    </row>
    <row r="546" spans="1:254" ht="18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11"/>
      <c r="P546" s="5"/>
      <c r="Q546" s="50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DZ546" s="5"/>
      <c r="EA546" s="5"/>
      <c r="EB546" s="5"/>
      <c r="EC546" s="5"/>
      <c r="ED546" s="5"/>
      <c r="EE546" s="5"/>
      <c r="EF546" s="5"/>
      <c r="EG546" s="5"/>
      <c r="EH546" s="5"/>
      <c r="EI546" s="5"/>
      <c r="EJ546" s="5"/>
      <c r="EK546" s="5"/>
      <c r="EL546" s="5"/>
      <c r="EM546" s="5"/>
      <c r="EN546" s="5"/>
      <c r="EO546" s="5"/>
      <c r="EP546" s="5"/>
      <c r="EQ546" s="5"/>
      <c r="ER546" s="5"/>
      <c r="ES546" s="5"/>
      <c r="ET546" s="5"/>
      <c r="EU546" s="5"/>
      <c r="EV546" s="5"/>
      <c r="EW546" s="5"/>
      <c r="EX546" s="5"/>
      <c r="EY546" s="5"/>
      <c r="EZ546" s="5"/>
      <c r="FA546" s="5"/>
      <c r="FB546" s="5"/>
      <c r="FC546" s="5"/>
      <c r="FD546" s="5"/>
      <c r="FE546" s="5"/>
      <c r="FF546" s="5"/>
      <c r="FG546" s="5"/>
      <c r="FH546" s="5"/>
      <c r="FI546" s="5"/>
      <c r="FJ546" s="5"/>
      <c r="FK546" s="5"/>
      <c r="FL546" s="5"/>
      <c r="FM546" s="5"/>
      <c r="FN546" s="5"/>
      <c r="FO546" s="5"/>
      <c r="FP546" s="5"/>
      <c r="FQ546" s="5"/>
      <c r="FR546" s="5"/>
      <c r="FS546" s="5"/>
      <c r="FT546" s="5"/>
      <c r="FU546" s="5"/>
      <c r="FV546" s="5"/>
      <c r="FW546" s="5"/>
      <c r="FX546" s="5"/>
      <c r="FY546" s="5"/>
      <c r="FZ546" s="5"/>
      <c r="GA546" s="5"/>
      <c r="GB546" s="5"/>
      <c r="GC546" s="5"/>
      <c r="GD546" s="5"/>
      <c r="GE546" s="5"/>
      <c r="GF546" s="5"/>
      <c r="GG546" s="5"/>
      <c r="GH546" s="5"/>
      <c r="GI546" s="5"/>
      <c r="GJ546" s="5"/>
      <c r="GK546" s="5"/>
      <c r="GL546" s="5"/>
      <c r="GM546" s="5"/>
      <c r="GN546" s="5"/>
      <c r="GO546" s="5"/>
      <c r="GP546" s="5"/>
      <c r="GQ546" s="5"/>
      <c r="GR546" s="5"/>
      <c r="GS546" s="5"/>
      <c r="GT546" s="5"/>
      <c r="GU546" s="5"/>
      <c r="GV546" s="5"/>
      <c r="GW546" s="5"/>
      <c r="GX546" s="5"/>
      <c r="GY546" s="5"/>
      <c r="GZ546" s="5"/>
      <c r="HA546" s="5"/>
      <c r="HB546" s="5"/>
      <c r="HC546" s="5"/>
      <c r="HD546" s="5"/>
      <c r="HE546" s="5"/>
      <c r="HF546" s="5"/>
      <c r="HG546" s="5"/>
      <c r="HH546" s="5"/>
      <c r="HI546" s="5"/>
      <c r="HJ546" s="5"/>
      <c r="HK546" s="5"/>
      <c r="HL546" s="5"/>
      <c r="HM546" s="5"/>
      <c r="HN546" s="5"/>
      <c r="HO546" s="5"/>
      <c r="HP546" s="5"/>
      <c r="HQ546" s="5"/>
      <c r="HR546" s="5"/>
      <c r="HS546" s="5"/>
      <c r="HT546" s="5"/>
      <c r="HU546" s="5"/>
      <c r="HV546" s="5"/>
      <c r="HW546" s="5"/>
      <c r="HX546" s="5"/>
      <c r="HY546" s="5"/>
      <c r="HZ546" s="5"/>
      <c r="IA546" s="5"/>
      <c r="IB546" s="5"/>
      <c r="IC546" s="5"/>
      <c r="ID546" s="5"/>
      <c r="IE546" s="5"/>
      <c r="IF546" s="5"/>
      <c r="IG546" s="5"/>
      <c r="IH546" s="5"/>
      <c r="II546" s="5"/>
      <c r="IJ546" s="5"/>
      <c r="IK546" s="5"/>
      <c r="IL546" s="5"/>
      <c r="IM546" s="5"/>
      <c r="IN546" s="5"/>
      <c r="IO546" s="5"/>
      <c r="IP546" s="5"/>
      <c r="IQ546" s="5"/>
      <c r="IR546" s="5"/>
      <c r="IS546" s="5"/>
      <c r="IT546" s="5"/>
    </row>
    <row r="547" spans="1:254" ht="18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11"/>
      <c r="P547" s="5"/>
      <c r="Q547" s="50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/>
      <c r="ED547" s="5"/>
      <c r="EE547" s="5"/>
      <c r="EF547" s="5"/>
      <c r="EG547" s="5"/>
      <c r="EH547" s="5"/>
      <c r="EI547" s="5"/>
      <c r="EJ547" s="5"/>
      <c r="EK547" s="5"/>
      <c r="EL547" s="5"/>
      <c r="EM547" s="5"/>
      <c r="EN547" s="5"/>
      <c r="EO547" s="5"/>
      <c r="EP547" s="5"/>
      <c r="EQ547" s="5"/>
      <c r="ER547" s="5"/>
      <c r="ES547" s="5"/>
      <c r="ET547" s="5"/>
      <c r="EU547" s="5"/>
      <c r="EV547" s="5"/>
      <c r="EW547" s="5"/>
      <c r="EX547" s="5"/>
      <c r="EY547" s="5"/>
      <c r="EZ547" s="5"/>
      <c r="FA547" s="5"/>
      <c r="FB547" s="5"/>
      <c r="FC547" s="5"/>
      <c r="FD547" s="5"/>
      <c r="FE547" s="5"/>
      <c r="FF547" s="5"/>
      <c r="FG547" s="5"/>
      <c r="FH547" s="5"/>
      <c r="FI547" s="5"/>
      <c r="FJ547" s="5"/>
      <c r="FK547" s="5"/>
      <c r="FL547" s="5"/>
      <c r="FM547" s="5"/>
      <c r="FN547" s="5"/>
      <c r="FO547" s="5"/>
      <c r="FP547" s="5"/>
      <c r="FQ547" s="5"/>
      <c r="FR547" s="5"/>
      <c r="FS547" s="5"/>
      <c r="FT547" s="5"/>
      <c r="FU547" s="5"/>
      <c r="FV547" s="5"/>
      <c r="FW547" s="5"/>
      <c r="FX547" s="5"/>
      <c r="FY547" s="5"/>
      <c r="FZ547" s="5"/>
      <c r="GA547" s="5"/>
      <c r="GB547" s="5"/>
      <c r="GC547" s="5"/>
      <c r="GD547" s="5"/>
      <c r="GE547" s="5"/>
      <c r="GF547" s="5"/>
      <c r="GG547" s="5"/>
      <c r="GH547" s="5"/>
      <c r="GI547" s="5"/>
      <c r="GJ547" s="5"/>
      <c r="GK547" s="5"/>
      <c r="GL547" s="5"/>
      <c r="GM547" s="5"/>
      <c r="GN547" s="5"/>
      <c r="GO547" s="5"/>
      <c r="GP547" s="5"/>
      <c r="GQ547" s="5"/>
      <c r="GR547" s="5"/>
      <c r="GS547" s="5"/>
      <c r="GT547" s="5"/>
      <c r="GU547" s="5"/>
      <c r="GV547" s="5"/>
      <c r="GW547" s="5"/>
      <c r="GX547" s="5"/>
      <c r="GY547" s="5"/>
      <c r="GZ547" s="5"/>
      <c r="HA547" s="5"/>
      <c r="HB547" s="5"/>
      <c r="HC547" s="5"/>
      <c r="HD547" s="5"/>
      <c r="HE547" s="5"/>
      <c r="HF547" s="5"/>
      <c r="HG547" s="5"/>
      <c r="HH547" s="5"/>
      <c r="HI547" s="5"/>
      <c r="HJ547" s="5"/>
      <c r="HK547" s="5"/>
      <c r="HL547" s="5"/>
      <c r="HM547" s="5"/>
      <c r="HN547" s="5"/>
      <c r="HO547" s="5"/>
      <c r="HP547" s="5"/>
      <c r="HQ547" s="5"/>
      <c r="HR547" s="5"/>
      <c r="HS547" s="5"/>
      <c r="HT547" s="5"/>
      <c r="HU547" s="5"/>
      <c r="HV547" s="5"/>
      <c r="HW547" s="5"/>
      <c r="HX547" s="5"/>
      <c r="HY547" s="5"/>
      <c r="HZ547" s="5"/>
      <c r="IA547" s="5"/>
      <c r="IB547" s="5"/>
      <c r="IC547" s="5"/>
      <c r="ID547" s="5"/>
      <c r="IE547" s="5"/>
      <c r="IF547" s="5"/>
      <c r="IG547" s="5"/>
      <c r="IH547" s="5"/>
      <c r="II547" s="5"/>
      <c r="IJ547" s="5"/>
      <c r="IK547" s="5"/>
      <c r="IL547" s="5"/>
      <c r="IM547" s="5"/>
      <c r="IN547" s="5"/>
      <c r="IO547" s="5"/>
      <c r="IP547" s="5"/>
      <c r="IQ547" s="5"/>
      <c r="IR547" s="5"/>
      <c r="IS547" s="5"/>
      <c r="IT547" s="5"/>
    </row>
    <row r="548" spans="1:254" ht="18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11"/>
      <c r="P548" s="5"/>
      <c r="Q548" s="50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  <c r="EM548" s="5"/>
      <c r="EN548" s="5"/>
      <c r="EO548" s="5"/>
      <c r="EP548" s="5"/>
      <c r="EQ548" s="5"/>
      <c r="ER548" s="5"/>
      <c r="ES548" s="5"/>
      <c r="ET548" s="5"/>
      <c r="EU548" s="5"/>
      <c r="EV548" s="5"/>
      <c r="EW548" s="5"/>
      <c r="EX548" s="5"/>
      <c r="EY548" s="5"/>
      <c r="EZ548" s="5"/>
      <c r="FA548" s="5"/>
      <c r="FB548" s="5"/>
      <c r="FC548" s="5"/>
      <c r="FD548" s="5"/>
      <c r="FE548" s="5"/>
      <c r="FF548" s="5"/>
      <c r="FG548" s="5"/>
      <c r="FH548" s="5"/>
      <c r="FI548" s="5"/>
      <c r="FJ548" s="5"/>
      <c r="FK548" s="5"/>
      <c r="FL548" s="5"/>
      <c r="FM548" s="5"/>
      <c r="FN548" s="5"/>
      <c r="FO548" s="5"/>
      <c r="FP548" s="5"/>
      <c r="FQ548" s="5"/>
      <c r="FR548" s="5"/>
      <c r="FS548" s="5"/>
      <c r="FT548" s="5"/>
      <c r="FU548" s="5"/>
      <c r="FV548" s="5"/>
      <c r="FW548" s="5"/>
      <c r="FX548" s="5"/>
      <c r="FY548" s="5"/>
      <c r="FZ548" s="5"/>
      <c r="GA548" s="5"/>
      <c r="GB548" s="5"/>
      <c r="GC548" s="5"/>
      <c r="GD548" s="5"/>
      <c r="GE548" s="5"/>
      <c r="GF548" s="5"/>
      <c r="GG548" s="5"/>
      <c r="GH548" s="5"/>
      <c r="GI548" s="5"/>
      <c r="GJ548" s="5"/>
      <c r="GK548" s="5"/>
      <c r="GL548" s="5"/>
      <c r="GM548" s="5"/>
      <c r="GN548" s="5"/>
      <c r="GO548" s="5"/>
      <c r="GP548" s="5"/>
      <c r="GQ548" s="5"/>
      <c r="GR548" s="5"/>
      <c r="GS548" s="5"/>
      <c r="GT548" s="5"/>
      <c r="GU548" s="5"/>
      <c r="GV548" s="5"/>
      <c r="GW548" s="5"/>
      <c r="GX548" s="5"/>
      <c r="GY548" s="5"/>
      <c r="GZ548" s="5"/>
      <c r="HA548" s="5"/>
      <c r="HB548" s="5"/>
      <c r="HC548" s="5"/>
      <c r="HD548" s="5"/>
      <c r="HE548" s="5"/>
      <c r="HF548" s="5"/>
      <c r="HG548" s="5"/>
      <c r="HH548" s="5"/>
      <c r="HI548" s="5"/>
      <c r="HJ548" s="5"/>
      <c r="HK548" s="5"/>
      <c r="HL548" s="5"/>
      <c r="HM548" s="5"/>
      <c r="HN548" s="5"/>
      <c r="HO548" s="5"/>
      <c r="HP548" s="5"/>
      <c r="HQ548" s="5"/>
      <c r="HR548" s="5"/>
      <c r="HS548" s="5"/>
      <c r="HT548" s="5"/>
      <c r="HU548" s="5"/>
      <c r="HV548" s="5"/>
      <c r="HW548" s="5"/>
      <c r="HX548" s="5"/>
      <c r="HY548" s="5"/>
      <c r="HZ548" s="5"/>
      <c r="IA548" s="5"/>
      <c r="IB548" s="5"/>
      <c r="IC548" s="5"/>
      <c r="ID548" s="5"/>
      <c r="IE548" s="5"/>
      <c r="IF548" s="5"/>
      <c r="IG548" s="5"/>
      <c r="IH548" s="5"/>
      <c r="II548" s="5"/>
      <c r="IJ548" s="5"/>
      <c r="IK548" s="5"/>
      <c r="IL548" s="5"/>
      <c r="IM548" s="5"/>
      <c r="IN548" s="5"/>
      <c r="IO548" s="5"/>
      <c r="IP548" s="5"/>
      <c r="IQ548" s="5"/>
      <c r="IR548" s="5"/>
      <c r="IS548" s="5"/>
      <c r="IT548" s="5"/>
    </row>
    <row r="549" spans="1:254" ht="18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11"/>
      <c r="P549" s="5"/>
      <c r="Q549" s="50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/>
      <c r="ED549" s="5"/>
      <c r="EE549" s="5"/>
      <c r="EF549" s="5"/>
      <c r="EG549" s="5"/>
      <c r="EH549" s="5"/>
      <c r="EI549" s="5"/>
      <c r="EJ549" s="5"/>
      <c r="EK549" s="5"/>
      <c r="EL549" s="5"/>
      <c r="EM549" s="5"/>
      <c r="EN549" s="5"/>
      <c r="EO549" s="5"/>
      <c r="EP549" s="5"/>
      <c r="EQ549" s="5"/>
      <c r="ER549" s="5"/>
      <c r="ES549" s="5"/>
      <c r="ET549" s="5"/>
      <c r="EU549" s="5"/>
      <c r="EV549" s="5"/>
      <c r="EW549" s="5"/>
      <c r="EX549" s="5"/>
      <c r="EY549" s="5"/>
      <c r="EZ549" s="5"/>
      <c r="FA549" s="5"/>
      <c r="FB549" s="5"/>
      <c r="FC549" s="5"/>
      <c r="FD549" s="5"/>
      <c r="FE549" s="5"/>
      <c r="FF549" s="5"/>
      <c r="FG549" s="5"/>
      <c r="FH549" s="5"/>
      <c r="FI549" s="5"/>
      <c r="FJ549" s="5"/>
      <c r="FK549" s="5"/>
      <c r="FL549" s="5"/>
      <c r="FM549" s="5"/>
      <c r="FN549" s="5"/>
      <c r="FO549" s="5"/>
      <c r="FP549" s="5"/>
      <c r="FQ549" s="5"/>
      <c r="FR549" s="5"/>
      <c r="FS549" s="5"/>
      <c r="FT549" s="5"/>
      <c r="FU549" s="5"/>
      <c r="FV549" s="5"/>
      <c r="FW549" s="5"/>
      <c r="FX549" s="5"/>
      <c r="FY549" s="5"/>
      <c r="FZ549" s="5"/>
      <c r="GA549" s="5"/>
      <c r="GB549" s="5"/>
      <c r="GC549" s="5"/>
      <c r="GD549" s="5"/>
      <c r="GE549" s="5"/>
      <c r="GF549" s="5"/>
      <c r="GG549" s="5"/>
      <c r="GH549" s="5"/>
      <c r="GI549" s="5"/>
      <c r="GJ549" s="5"/>
      <c r="GK549" s="5"/>
      <c r="GL549" s="5"/>
      <c r="GM549" s="5"/>
      <c r="GN549" s="5"/>
      <c r="GO549" s="5"/>
      <c r="GP549" s="5"/>
      <c r="GQ549" s="5"/>
      <c r="GR549" s="5"/>
      <c r="GS549" s="5"/>
      <c r="GT549" s="5"/>
      <c r="GU549" s="5"/>
      <c r="GV549" s="5"/>
      <c r="GW549" s="5"/>
      <c r="GX549" s="5"/>
      <c r="GY549" s="5"/>
      <c r="GZ549" s="5"/>
      <c r="HA549" s="5"/>
      <c r="HB549" s="5"/>
      <c r="HC549" s="5"/>
      <c r="HD549" s="5"/>
      <c r="HE549" s="5"/>
      <c r="HF549" s="5"/>
      <c r="HG549" s="5"/>
      <c r="HH549" s="5"/>
      <c r="HI549" s="5"/>
      <c r="HJ549" s="5"/>
      <c r="HK549" s="5"/>
      <c r="HL549" s="5"/>
      <c r="HM549" s="5"/>
      <c r="HN549" s="5"/>
      <c r="HO549" s="5"/>
      <c r="HP549" s="5"/>
      <c r="HQ549" s="5"/>
      <c r="HR549" s="5"/>
      <c r="HS549" s="5"/>
      <c r="HT549" s="5"/>
      <c r="HU549" s="5"/>
      <c r="HV549" s="5"/>
      <c r="HW549" s="5"/>
      <c r="HX549" s="5"/>
      <c r="HY549" s="5"/>
      <c r="HZ549" s="5"/>
      <c r="IA549" s="5"/>
      <c r="IB549" s="5"/>
      <c r="IC549" s="5"/>
      <c r="ID549" s="5"/>
      <c r="IE549" s="5"/>
      <c r="IF549" s="5"/>
      <c r="IG549" s="5"/>
      <c r="IH549" s="5"/>
      <c r="II549" s="5"/>
      <c r="IJ549" s="5"/>
      <c r="IK549" s="5"/>
      <c r="IL549" s="5"/>
      <c r="IM549" s="5"/>
      <c r="IN549" s="5"/>
      <c r="IO549" s="5"/>
      <c r="IP549" s="5"/>
      <c r="IQ549" s="5"/>
      <c r="IR549" s="5"/>
      <c r="IS549" s="5"/>
      <c r="IT549" s="5"/>
    </row>
    <row r="550" spans="1:254" ht="18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11"/>
      <c r="P550" s="5"/>
      <c r="Q550" s="50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/>
      <c r="EC550" s="5"/>
      <c r="ED550" s="5"/>
      <c r="EE550" s="5"/>
      <c r="EF550" s="5"/>
      <c r="EG550" s="5"/>
      <c r="EH550" s="5"/>
      <c r="EI550" s="5"/>
      <c r="EJ550" s="5"/>
      <c r="EK550" s="5"/>
      <c r="EL550" s="5"/>
      <c r="EM550" s="5"/>
      <c r="EN550" s="5"/>
      <c r="EO550" s="5"/>
      <c r="EP550" s="5"/>
      <c r="EQ550" s="5"/>
      <c r="ER550" s="5"/>
      <c r="ES550" s="5"/>
      <c r="ET550" s="5"/>
      <c r="EU550" s="5"/>
      <c r="EV550" s="5"/>
      <c r="EW550" s="5"/>
      <c r="EX550" s="5"/>
      <c r="EY550" s="5"/>
      <c r="EZ550" s="5"/>
      <c r="FA550" s="5"/>
      <c r="FB550" s="5"/>
      <c r="FC550" s="5"/>
      <c r="FD550" s="5"/>
      <c r="FE550" s="5"/>
      <c r="FF550" s="5"/>
      <c r="FG550" s="5"/>
      <c r="FH550" s="5"/>
      <c r="FI550" s="5"/>
      <c r="FJ550" s="5"/>
      <c r="FK550" s="5"/>
      <c r="FL550" s="5"/>
      <c r="FM550" s="5"/>
      <c r="FN550" s="5"/>
      <c r="FO550" s="5"/>
      <c r="FP550" s="5"/>
      <c r="FQ550" s="5"/>
      <c r="FR550" s="5"/>
      <c r="FS550" s="5"/>
      <c r="FT550" s="5"/>
      <c r="FU550" s="5"/>
      <c r="FV550" s="5"/>
      <c r="FW550" s="5"/>
      <c r="FX550" s="5"/>
      <c r="FY550" s="5"/>
      <c r="FZ550" s="5"/>
      <c r="GA550" s="5"/>
      <c r="GB550" s="5"/>
      <c r="GC550" s="5"/>
      <c r="GD550" s="5"/>
      <c r="GE550" s="5"/>
      <c r="GF550" s="5"/>
      <c r="GG550" s="5"/>
      <c r="GH550" s="5"/>
      <c r="GI550" s="5"/>
      <c r="GJ550" s="5"/>
      <c r="GK550" s="5"/>
      <c r="GL550" s="5"/>
      <c r="GM550" s="5"/>
      <c r="GN550" s="5"/>
      <c r="GO550" s="5"/>
      <c r="GP550" s="5"/>
      <c r="GQ550" s="5"/>
      <c r="GR550" s="5"/>
      <c r="GS550" s="5"/>
      <c r="GT550" s="5"/>
      <c r="GU550" s="5"/>
      <c r="GV550" s="5"/>
      <c r="GW550" s="5"/>
      <c r="GX550" s="5"/>
      <c r="GY550" s="5"/>
      <c r="GZ550" s="5"/>
      <c r="HA550" s="5"/>
      <c r="HB550" s="5"/>
      <c r="HC550" s="5"/>
      <c r="HD550" s="5"/>
      <c r="HE550" s="5"/>
      <c r="HF550" s="5"/>
      <c r="HG550" s="5"/>
      <c r="HH550" s="5"/>
      <c r="HI550" s="5"/>
      <c r="HJ550" s="5"/>
      <c r="HK550" s="5"/>
      <c r="HL550" s="5"/>
      <c r="HM550" s="5"/>
      <c r="HN550" s="5"/>
      <c r="HO550" s="5"/>
      <c r="HP550" s="5"/>
      <c r="HQ550" s="5"/>
      <c r="HR550" s="5"/>
      <c r="HS550" s="5"/>
      <c r="HT550" s="5"/>
      <c r="HU550" s="5"/>
      <c r="HV550" s="5"/>
      <c r="HW550" s="5"/>
      <c r="HX550" s="5"/>
      <c r="HY550" s="5"/>
      <c r="HZ550" s="5"/>
      <c r="IA550" s="5"/>
      <c r="IB550" s="5"/>
      <c r="IC550" s="5"/>
      <c r="ID550" s="5"/>
      <c r="IE550" s="5"/>
      <c r="IF550" s="5"/>
      <c r="IG550" s="5"/>
      <c r="IH550" s="5"/>
      <c r="II550" s="5"/>
      <c r="IJ550" s="5"/>
      <c r="IK550" s="5"/>
      <c r="IL550" s="5"/>
      <c r="IM550" s="5"/>
      <c r="IN550" s="5"/>
      <c r="IO550" s="5"/>
      <c r="IP550" s="5"/>
      <c r="IQ550" s="5"/>
      <c r="IR550" s="5"/>
      <c r="IS550" s="5"/>
      <c r="IT550" s="5"/>
    </row>
    <row r="551" spans="1:254" ht="18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11"/>
      <c r="P551" s="5"/>
      <c r="Q551" s="50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  <c r="EQ551" s="5"/>
      <c r="ER551" s="5"/>
      <c r="ES551" s="5"/>
      <c r="ET551" s="5"/>
      <c r="EU551" s="5"/>
      <c r="EV551" s="5"/>
      <c r="EW551" s="5"/>
      <c r="EX551" s="5"/>
      <c r="EY551" s="5"/>
      <c r="EZ551" s="5"/>
      <c r="FA551" s="5"/>
      <c r="FB551" s="5"/>
      <c r="FC551" s="5"/>
      <c r="FD551" s="5"/>
      <c r="FE551" s="5"/>
      <c r="FF551" s="5"/>
      <c r="FG551" s="5"/>
      <c r="FH551" s="5"/>
      <c r="FI551" s="5"/>
      <c r="FJ551" s="5"/>
      <c r="FK551" s="5"/>
      <c r="FL551" s="5"/>
      <c r="FM551" s="5"/>
      <c r="FN551" s="5"/>
      <c r="FO551" s="5"/>
      <c r="FP551" s="5"/>
      <c r="FQ551" s="5"/>
      <c r="FR551" s="5"/>
      <c r="FS551" s="5"/>
      <c r="FT551" s="5"/>
      <c r="FU551" s="5"/>
      <c r="FV551" s="5"/>
      <c r="FW551" s="5"/>
      <c r="FX551" s="5"/>
      <c r="FY551" s="5"/>
      <c r="FZ551" s="5"/>
      <c r="GA551" s="5"/>
      <c r="GB551" s="5"/>
      <c r="GC551" s="5"/>
      <c r="GD551" s="5"/>
      <c r="GE551" s="5"/>
      <c r="GF551" s="5"/>
      <c r="GG551" s="5"/>
      <c r="GH551" s="5"/>
      <c r="GI551" s="5"/>
      <c r="GJ551" s="5"/>
      <c r="GK551" s="5"/>
      <c r="GL551" s="5"/>
      <c r="GM551" s="5"/>
      <c r="GN551" s="5"/>
      <c r="GO551" s="5"/>
      <c r="GP551" s="5"/>
      <c r="GQ551" s="5"/>
      <c r="GR551" s="5"/>
      <c r="GS551" s="5"/>
      <c r="GT551" s="5"/>
      <c r="GU551" s="5"/>
      <c r="GV551" s="5"/>
      <c r="GW551" s="5"/>
      <c r="GX551" s="5"/>
      <c r="GY551" s="5"/>
      <c r="GZ551" s="5"/>
      <c r="HA551" s="5"/>
      <c r="HB551" s="5"/>
      <c r="HC551" s="5"/>
      <c r="HD551" s="5"/>
      <c r="HE551" s="5"/>
      <c r="HF551" s="5"/>
      <c r="HG551" s="5"/>
      <c r="HH551" s="5"/>
      <c r="HI551" s="5"/>
      <c r="HJ551" s="5"/>
      <c r="HK551" s="5"/>
      <c r="HL551" s="5"/>
      <c r="HM551" s="5"/>
      <c r="HN551" s="5"/>
      <c r="HO551" s="5"/>
      <c r="HP551" s="5"/>
      <c r="HQ551" s="5"/>
      <c r="HR551" s="5"/>
      <c r="HS551" s="5"/>
      <c r="HT551" s="5"/>
      <c r="HU551" s="5"/>
      <c r="HV551" s="5"/>
      <c r="HW551" s="5"/>
      <c r="HX551" s="5"/>
      <c r="HY551" s="5"/>
      <c r="HZ551" s="5"/>
      <c r="IA551" s="5"/>
      <c r="IB551" s="5"/>
      <c r="IC551" s="5"/>
      <c r="ID551" s="5"/>
      <c r="IE551" s="5"/>
      <c r="IF551" s="5"/>
      <c r="IG551" s="5"/>
      <c r="IH551" s="5"/>
      <c r="II551" s="5"/>
      <c r="IJ551" s="5"/>
      <c r="IK551" s="5"/>
      <c r="IL551" s="5"/>
      <c r="IM551" s="5"/>
      <c r="IN551" s="5"/>
      <c r="IO551" s="5"/>
      <c r="IP551" s="5"/>
      <c r="IQ551" s="5"/>
      <c r="IR551" s="5"/>
      <c r="IS551" s="5"/>
      <c r="IT551" s="5"/>
    </row>
    <row r="552" spans="1:254" ht="18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11"/>
      <c r="P552" s="5"/>
      <c r="Q552" s="50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DZ552" s="5"/>
      <c r="EA552" s="5"/>
      <c r="EB552" s="5"/>
      <c r="EC552" s="5"/>
      <c r="ED552" s="5"/>
      <c r="EE552" s="5"/>
      <c r="EF552" s="5"/>
      <c r="EG552" s="5"/>
      <c r="EH552" s="5"/>
      <c r="EI552" s="5"/>
      <c r="EJ552" s="5"/>
      <c r="EK552" s="5"/>
      <c r="EL552" s="5"/>
      <c r="EM552" s="5"/>
      <c r="EN552" s="5"/>
      <c r="EO552" s="5"/>
      <c r="EP552" s="5"/>
      <c r="EQ552" s="5"/>
      <c r="ER552" s="5"/>
      <c r="ES552" s="5"/>
      <c r="ET552" s="5"/>
      <c r="EU552" s="5"/>
      <c r="EV552" s="5"/>
      <c r="EW552" s="5"/>
      <c r="EX552" s="5"/>
      <c r="EY552" s="5"/>
      <c r="EZ552" s="5"/>
      <c r="FA552" s="5"/>
      <c r="FB552" s="5"/>
      <c r="FC552" s="5"/>
      <c r="FD552" s="5"/>
      <c r="FE552" s="5"/>
      <c r="FF552" s="5"/>
      <c r="FG552" s="5"/>
      <c r="FH552" s="5"/>
      <c r="FI552" s="5"/>
      <c r="FJ552" s="5"/>
      <c r="FK552" s="5"/>
      <c r="FL552" s="5"/>
      <c r="FM552" s="5"/>
      <c r="FN552" s="5"/>
      <c r="FO552" s="5"/>
      <c r="FP552" s="5"/>
      <c r="FQ552" s="5"/>
      <c r="FR552" s="5"/>
      <c r="FS552" s="5"/>
      <c r="FT552" s="5"/>
      <c r="FU552" s="5"/>
      <c r="FV552" s="5"/>
      <c r="FW552" s="5"/>
      <c r="FX552" s="5"/>
      <c r="FY552" s="5"/>
      <c r="FZ552" s="5"/>
      <c r="GA552" s="5"/>
      <c r="GB552" s="5"/>
      <c r="GC552" s="5"/>
      <c r="GD552" s="5"/>
      <c r="GE552" s="5"/>
      <c r="GF552" s="5"/>
      <c r="GG552" s="5"/>
      <c r="GH552" s="5"/>
      <c r="GI552" s="5"/>
      <c r="GJ552" s="5"/>
      <c r="GK552" s="5"/>
      <c r="GL552" s="5"/>
      <c r="GM552" s="5"/>
      <c r="GN552" s="5"/>
      <c r="GO552" s="5"/>
      <c r="GP552" s="5"/>
      <c r="GQ552" s="5"/>
      <c r="GR552" s="5"/>
      <c r="GS552" s="5"/>
      <c r="GT552" s="5"/>
      <c r="GU552" s="5"/>
      <c r="GV552" s="5"/>
      <c r="GW552" s="5"/>
      <c r="GX552" s="5"/>
      <c r="GY552" s="5"/>
      <c r="GZ552" s="5"/>
      <c r="HA552" s="5"/>
      <c r="HB552" s="5"/>
      <c r="HC552" s="5"/>
      <c r="HD552" s="5"/>
      <c r="HE552" s="5"/>
      <c r="HF552" s="5"/>
      <c r="HG552" s="5"/>
      <c r="HH552" s="5"/>
      <c r="HI552" s="5"/>
      <c r="HJ552" s="5"/>
      <c r="HK552" s="5"/>
      <c r="HL552" s="5"/>
      <c r="HM552" s="5"/>
      <c r="HN552" s="5"/>
      <c r="HO552" s="5"/>
      <c r="HP552" s="5"/>
      <c r="HQ552" s="5"/>
      <c r="HR552" s="5"/>
      <c r="HS552" s="5"/>
      <c r="HT552" s="5"/>
      <c r="HU552" s="5"/>
      <c r="HV552" s="5"/>
      <c r="HW552" s="5"/>
      <c r="HX552" s="5"/>
      <c r="HY552" s="5"/>
      <c r="HZ552" s="5"/>
      <c r="IA552" s="5"/>
      <c r="IB552" s="5"/>
      <c r="IC552" s="5"/>
      <c r="ID552" s="5"/>
      <c r="IE552" s="5"/>
      <c r="IF552" s="5"/>
      <c r="IG552" s="5"/>
      <c r="IH552" s="5"/>
      <c r="II552" s="5"/>
      <c r="IJ552" s="5"/>
      <c r="IK552" s="5"/>
      <c r="IL552" s="5"/>
      <c r="IM552" s="5"/>
      <c r="IN552" s="5"/>
      <c r="IO552" s="5"/>
      <c r="IP552" s="5"/>
      <c r="IQ552" s="5"/>
      <c r="IR552" s="5"/>
      <c r="IS552" s="5"/>
      <c r="IT552" s="5"/>
    </row>
    <row r="553" spans="1:254" ht="18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11"/>
      <c r="P553" s="5"/>
      <c r="Q553" s="50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/>
      <c r="ED553" s="5"/>
      <c r="EE553" s="5"/>
      <c r="EF553" s="5"/>
      <c r="EG553" s="5"/>
      <c r="EH553" s="5"/>
      <c r="EI553" s="5"/>
      <c r="EJ553" s="5"/>
      <c r="EK553" s="5"/>
      <c r="EL553" s="5"/>
      <c r="EM553" s="5"/>
      <c r="EN553" s="5"/>
      <c r="EO553" s="5"/>
      <c r="EP553" s="5"/>
      <c r="EQ553" s="5"/>
      <c r="ER553" s="5"/>
      <c r="ES553" s="5"/>
      <c r="ET553" s="5"/>
      <c r="EU553" s="5"/>
      <c r="EV553" s="5"/>
      <c r="EW553" s="5"/>
      <c r="EX553" s="5"/>
      <c r="EY553" s="5"/>
      <c r="EZ553" s="5"/>
      <c r="FA553" s="5"/>
      <c r="FB553" s="5"/>
      <c r="FC553" s="5"/>
      <c r="FD553" s="5"/>
      <c r="FE553" s="5"/>
      <c r="FF553" s="5"/>
      <c r="FG553" s="5"/>
      <c r="FH553" s="5"/>
      <c r="FI553" s="5"/>
      <c r="FJ553" s="5"/>
      <c r="FK553" s="5"/>
      <c r="FL553" s="5"/>
      <c r="FM553" s="5"/>
      <c r="FN553" s="5"/>
      <c r="FO553" s="5"/>
      <c r="FP553" s="5"/>
      <c r="FQ553" s="5"/>
      <c r="FR553" s="5"/>
      <c r="FS553" s="5"/>
      <c r="FT553" s="5"/>
      <c r="FU553" s="5"/>
      <c r="FV553" s="5"/>
      <c r="FW553" s="5"/>
      <c r="FX553" s="5"/>
      <c r="FY553" s="5"/>
      <c r="FZ553" s="5"/>
      <c r="GA553" s="5"/>
      <c r="GB553" s="5"/>
      <c r="GC553" s="5"/>
      <c r="GD553" s="5"/>
      <c r="GE553" s="5"/>
      <c r="GF553" s="5"/>
      <c r="GG553" s="5"/>
      <c r="GH553" s="5"/>
      <c r="GI553" s="5"/>
      <c r="GJ553" s="5"/>
      <c r="GK553" s="5"/>
      <c r="GL553" s="5"/>
      <c r="GM553" s="5"/>
      <c r="GN553" s="5"/>
      <c r="GO553" s="5"/>
      <c r="GP553" s="5"/>
      <c r="GQ553" s="5"/>
      <c r="GR553" s="5"/>
      <c r="GS553" s="5"/>
      <c r="GT553" s="5"/>
      <c r="GU553" s="5"/>
      <c r="GV553" s="5"/>
      <c r="GW553" s="5"/>
      <c r="GX553" s="5"/>
      <c r="GY553" s="5"/>
      <c r="GZ553" s="5"/>
      <c r="HA553" s="5"/>
      <c r="HB553" s="5"/>
      <c r="HC553" s="5"/>
      <c r="HD553" s="5"/>
      <c r="HE553" s="5"/>
      <c r="HF553" s="5"/>
      <c r="HG553" s="5"/>
      <c r="HH553" s="5"/>
      <c r="HI553" s="5"/>
      <c r="HJ553" s="5"/>
      <c r="HK553" s="5"/>
      <c r="HL553" s="5"/>
      <c r="HM553" s="5"/>
      <c r="HN553" s="5"/>
      <c r="HO553" s="5"/>
      <c r="HP553" s="5"/>
      <c r="HQ553" s="5"/>
      <c r="HR553" s="5"/>
      <c r="HS553" s="5"/>
      <c r="HT553" s="5"/>
      <c r="HU553" s="5"/>
      <c r="HV553" s="5"/>
      <c r="HW553" s="5"/>
      <c r="HX553" s="5"/>
      <c r="HY553" s="5"/>
      <c r="HZ553" s="5"/>
      <c r="IA553" s="5"/>
      <c r="IB553" s="5"/>
      <c r="IC553" s="5"/>
      <c r="ID553" s="5"/>
      <c r="IE553" s="5"/>
      <c r="IF553" s="5"/>
      <c r="IG553" s="5"/>
      <c r="IH553" s="5"/>
      <c r="II553" s="5"/>
      <c r="IJ553" s="5"/>
      <c r="IK553" s="5"/>
      <c r="IL553" s="5"/>
      <c r="IM553" s="5"/>
      <c r="IN553" s="5"/>
      <c r="IO553" s="5"/>
      <c r="IP553" s="5"/>
      <c r="IQ553" s="5"/>
      <c r="IR553" s="5"/>
      <c r="IS553" s="5"/>
      <c r="IT553" s="5"/>
    </row>
    <row r="554" spans="1:254" ht="18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11"/>
      <c r="P554" s="5"/>
      <c r="Q554" s="50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  <c r="EQ554" s="5"/>
      <c r="ER554" s="5"/>
      <c r="ES554" s="5"/>
      <c r="ET554" s="5"/>
      <c r="EU554" s="5"/>
      <c r="EV554" s="5"/>
      <c r="EW554" s="5"/>
      <c r="EX554" s="5"/>
      <c r="EY554" s="5"/>
      <c r="EZ554" s="5"/>
      <c r="FA554" s="5"/>
      <c r="FB554" s="5"/>
      <c r="FC554" s="5"/>
      <c r="FD554" s="5"/>
      <c r="FE554" s="5"/>
      <c r="FF554" s="5"/>
      <c r="FG554" s="5"/>
      <c r="FH554" s="5"/>
      <c r="FI554" s="5"/>
      <c r="FJ554" s="5"/>
      <c r="FK554" s="5"/>
      <c r="FL554" s="5"/>
      <c r="FM554" s="5"/>
      <c r="FN554" s="5"/>
      <c r="FO554" s="5"/>
      <c r="FP554" s="5"/>
      <c r="FQ554" s="5"/>
      <c r="FR554" s="5"/>
      <c r="FS554" s="5"/>
      <c r="FT554" s="5"/>
      <c r="FU554" s="5"/>
      <c r="FV554" s="5"/>
      <c r="FW554" s="5"/>
      <c r="FX554" s="5"/>
      <c r="FY554" s="5"/>
      <c r="FZ554" s="5"/>
      <c r="GA554" s="5"/>
      <c r="GB554" s="5"/>
      <c r="GC554" s="5"/>
      <c r="GD554" s="5"/>
      <c r="GE554" s="5"/>
      <c r="GF554" s="5"/>
      <c r="GG554" s="5"/>
      <c r="GH554" s="5"/>
      <c r="GI554" s="5"/>
      <c r="GJ554" s="5"/>
      <c r="GK554" s="5"/>
      <c r="GL554" s="5"/>
      <c r="GM554" s="5"/>
      <c r="GN554" s="5"/>
      <c r="GO554" s="5"/>
      <c r="GP554" s="5"/>
      <c r="GQ554" s="5"/>
      <c r="GR554" s="5"/>
      <c r="GS554" s="5"/>
      <c r="GT554" s="5"/>
      <c r="GU554" s="5"/>
      <c r="GV554" s="5"/>
      <c r="GW554" s="5"/>
      <c r="GX554" s="5"/>
      <c r="GY554" s="5"/>
      <c r="GZ554" s="5"/>
      <c r="HA554" s="5"/>
      <c r="HB554" s="5"/>
      <c r="HC554" s="5"/>
      <c r="HD554" s="5"/>
      <c r="HE554" s="5"/>
      <c r="HF554" s="5"/>
      <c r="HG554" s="5"/>
      <c r="HH554" s="5"/>
      <c r="HI554" s="5"/>
      <c r="HJ554" s="5"/>
      <c r="HK554" s="5"/>
      <c r="HL554" s="5"/>
      <c r="HM554" s="5"/>
      <c r="HN554" s="5"/>
      <c r="HO554" s="5"/>
      <c r="HP554" s="5"/>
      <c r="HQ554" s="5"/>
      <c r="HR554" s="5"/>
      <c r="HS554" s="5"/>
      <c r="HT554" s="5"/>
      <c r="HU554" s="5"/>
      <c r="HV554" s="5"/>
      <c r="HW554" s="5"/>
      <c r="HX554" s="5"/>
      <c r="HY554" s="5"/>
      <c r="HZ554" s="5"/>
      <c r="IA554" s="5"/>
      <c r="IB554" s="5"/>
      <c r="IC554" s="5"/>
      <c r="ID554" s="5"/>
      <c r="IE554" s="5"/>
      <c r="IF554" s="5"/>
      <c r="IG554" s="5"/>
      <c r="IH554" s="5"/>
      <c r="II554" s="5"/>
      <c r="IJ554" s="5"/>
      <c r="IK554" s="5"/>
      <c r="IL554" s="5"/>
      <c r="IM554" s="5"/>
      <c r="IN554" s="5"/>
      <c r="IO554" s="5"/>
      <c r="IP554" s="5"/>
      <c r="IQ554" s="5"/>
      <c r="IR554" s="5"/>
      <c r="IS554" s="5"/>
      <c r="IT554" s="5"/>
    </row>
    <row r="555" spans="1:254" ht="18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11"/>
      <c r="P555" s="5"/>
      <c r="Q555" s="50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DZ555" s="5"/>
      <c r="EA555" s="5"/>
      <c r="EB555" s="5"/>
      <c r="EC555" s="5"/>
      <c r="ED555" s="5"/>
      <c r="EE555" s="5"/>
      <c r="EF555" s="5"/>
      <c r="EG555" s="5"/>
      <c r="EH555" s="5"/>
      <c r="EI555" s="5"/>
      <c r="EJ555" s="5"/>
      <c r="EK555" s="5"/>
      <c r="EL555" s="5"/>
      <c r="EM555" s="5"/>
      <c r="EN555" s="5"/>
      <c r="EO555" s="5"/>
      <c r="EP555" s="5"/>
      <c r="EQ555" s="5"/>
      <c r="ER555" s="5"/>
      <c r="ES555" s="5"/>
      <c r="ET555" s="5"/>
      <c r="EU555" s="5"/>
      <c r="EV555" s="5"/>
      <c r="EW555" s="5"/>
      <c r="EX555" s="5"/>
      <c r="EY555" s="5"/>
      <c r="EZ555" s="5"/>
      <c r="FA555" s="5"/>
      <c r="FB555" s="5"/>
      <c r="FC555" s="5"/>
      <c r="FD555" s="5"/>
      <c r="FE555" s="5"/>
      <c r="FF555" s="5"/>
      <c r="FG555" s="5"/>
      <c r="FH555" s="5"/>
      <c r="FI555" s="5"/>
      <c r="FJ555" s="5"/>
      <c r="FK555" s="5"/>
      <c r="FL555" s="5"/>
      <c r="FM555" s="5"/>
      <c r="FN555" s="5"/>
      <c r="FO555" s="5"/>
      <c r="FP555" s="5"/>
      <c r="FQ555" s="5"/>
      <c r="FR555" s="5"/>
      <c r="FS555" s="5"/>
      <c r="FT555" s="5"/>
      <c r="FU555" s="5"/>
      <c r="FV555" s="5"/>
      <c r="FW555" s="5"/>
      <c r="FX555" s="5"/>
      <c r="FY555" s="5"/>
      <c r="FZ555" s="5"/>
      <c r="GA555" s="5"/>
      <c r="GB555" s="5"/>
      <c r="GC555" s="5"/>
      <c r="GD555" s="5"/>
      <c r="GE555" s="5"/>
      <c r="GF555" s="5"/>
      <c r="GG555" s="5"/>
      <c r="GH555" s="5"/>
      <c r="GI555" s="5"/>
      <c r="GJ555" s="5"/>
      <c r="GK555" s="5"/>
      <c r="GL555" s="5"/>
      <c r="GM555" s="5"/>
      <c r="GN555" s="5"/>
      <c r="GO555" s="5"/>
      <c r="GP555" s="5"/>
      <c r="GQ555" s="5"/>
      <c r="GR555" s="5"/>
      <c r="GS555" s="5"/>
      <c r="GT555" s="5"/>
      <c r="GU555" s="5"/>
      <c r="GV555" s="5"/>
      <c r="GW555" s="5"/>
      <c r="GX555" s="5"/>
      <c r="GY555" s="5"/>
      <c r="GZ555" s="5"/>
      <c r="HA555" s="5"/>
      <c r="HB555" s="5"/>
      <c r="HC555" s="5"/>
      <c r="HD555" s="5"/>
      <c r="HE555" s="5"/>
      <c r="HF555" s="5"/>
      <c r="HG555" s="5"/>
      <c r="HH555" s="5"/>
      <c r="HI555" s="5"/>
      <c r="HJ555" s="5"/>
      <c r="HK555" s="5"/>
      <c r="HL555" s="5"/>
      <c r="HM555" s="5"/>
      <c r="HN555" s="5"/>
      <c r="HO555" s="5"/>
      <c r="HP555" s="5"/>
      <c r="HQ555" s="5"/>
      <c r="HR555" s="5"/>
      <c r="HS555" s="5"/>
      <c r="HT555" s="5"/>
      <c r="HU555" s="5"/>
      <c r="HV555" s="5"/>
      <c r="HW555" s="5"/>
      <c r="HX555" s="5"/>
      <c r="HY555" s="5"/>
      <c r="HZ555" s="5"/>
      <c r="IA555" s="5"/>
      <c r="IB555" s="5"/>
      <c r="IC555" s="5"/>
      <c r="ID555" s="5"/>
      <c r="IE555" s="5"/>
      <c r="IF555" s="5"/>
      <c r="IG555" s="5"/>
      <c r="IH555" s="5"/>
      <c r="II555" s="5"/>
      <c r="IJ555" s="5"/>
      <c r="IK555" s="5"/>
      <c r="IL555" s="5"/>
      <c r="IM555" s="5"/>
      <c r="IN555" s="5"/>
      <c r="IO555" s="5"/>
      <c r="IP555" s="5"/>
      <c r="IQ555" s="5"/>
      <c r="IR555" s="5"/>
      <c r="IS555" s="5"/>
      <c r="IT555" s="5"/>
    </row>
    <row r="556" spans="1:254" ht="18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11"/>
      <c r="P556" s="5"/>
      <c r="Q556" s="50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  <c r="DX556" s="5"/>
      <c r="DY556" s="5"/>
      <c r="DZ556" s="5"/>
      <c r="EA556" s="5"/>
      <c r="EB556" s="5"/>
      <c r="EC556" s="5"/>
      <c r="ED556" s="5"/>
      <c r="EE556" s="5"/>
      <c r="EF556" s="5"/>
      <c r="EG556" s="5"/>
      <c r="EH556" s="5"/>
      <c r="EI556" s="5"/>
      <c r="EJ556" s="5"/>
      <c r="EK556" s="5"/>
      <c r="EL556" s="5"/>
      <c r="EM556" s="5"/>
      <c r="EN556" s="5"/>
      <c r="EO556" s="5"/>
      <c r="EP556" s="5"/>
      <c r="EQ556" s="5"/>
      <c r="ER556" s="5"/>
      <c r="ES556" s="5"/>
      <c r="ET556" s="5"/>
      <c r="EU556" s="5"/>
      <c r="EV556" s="5"/>
      <c r="EW556" s="5"/>
      <c r="EX556" s="5"/>
      <c r="EY556" s="5"/>
      <c r="EZ556" s="5"/>
      <c r="FA556" s="5"/>
      <c r="FB556" s="5"/>
      <c r="FC556" s="5"/>
      <c r="FD556" s="5"/>
      <c r="FE556" s="5"/>
      <c r="FF556" s="5"/>
      <c r="FG556" s="5"/>
      <c r="FH556" s="5"/>
      <c r="FI556" s="5"/>
      <c r="FJ556" s="5"/>
      <c r="FK556" s="5"/>
      <c r="FL556" s="5"/>
      <c r="FM556" s="5"/>
      <c r="FN556" s="5"/>
      <c r="FO556" s="5"/>
      <c r="FP556" s="5"/>
      <c r="FQ556" s="5"/>
      <c r="FR556" s="5"/>
      <c r="FS556" s="5"/>
      <c r="FT556" s="5"/>
      <c r="FU556" s="5"/>
      <c r="FV556" s="5"/>
      <c r="FW556" s="5"/>
      <c r="FX556" s="5"/>
      <c r="FY556" s="5"/>
      <c r="FZ556" s="5"/>
      <c r="GA556" s="5"/>
      <c r="GB556" s="5"/>
      <c r="GC556" s="5"/>
      <c r="GD556" s="5"/>
      <c r="GE556" s="5"/>
      <c r="GF556" s="5"/>
      <c r="GG556" s="5"/>
      <c r="GH556" s="5"/>
      <c r="GI556" s="5"/>
      <c r="GJ556" s="5"/>
      <c r="GK556" s="5"/>
      <c r="GL556" s="5"/>
      <c r="GM556" s="5"/>
      <c r="GN556" s="5"/>
      <c r="GO556" s="5"/>
      <c r="GP556" s="5"/>
      <c r="GQ556" s="5"/>
      <c r="GR556" s="5"/>
      <c r="GS556" s="5"/>
      <c r="GT556" s="5"/>
      <c r="GU556" s="5"/>
      <c r="GV556" s="5"/>
      <c r="GW556" s="5"/>
      <c r="GX556" s="5"/>
      <c r="GY556" s="5"/>
      <c r="GZ556" s="5"/>
      <c r="HA556" s="5"/>
      <c r="HB556" s="5"/>
      <c r="HC556" s="5"/>
      <c r="HD556" s="5"/>
      <c r="HE556" s="5"/>
      <c r="HF556" s="5"/>
      <c r="HG556" s="5"/>
      <c r="HH556" s="5"/>
      <c r="HI556" s="5"/>
      <c r="HJ556" s="5"/>
      <c r="HK556" s="5"/>
      <c r="HL556" s="5"/>
      <c r="HM556" s="5"/>
      <c r="HN556" s="5"/>
      <c r="HO556" s="5"/>
      <c r="HP556" s="5"/>
      <c r="HQ556" s="5"/>
      <c r="HR556" s="5"/>
      <c r="HS556" s="5"/>
      <c r="HT556" s="5"/>
      <c r="HU556" s="5"/>
      <c r="HV556" s="5"/>
      <c r="HW556" s="5"/>
      <c r="HX556" s="5"/>
      <c r="HY556" s="5"/>
      <c r="HZ556" s="5"/>
      <c r="IA556" s="5"/>
      <c r="IB556" s="5"/>
      <c r="IC556" s="5"/>
      <c r="ID556" s="5"/>
      <c r="IE556" s="5"/>
      <c r="IF556" s="5"/>
      <c r="IG556" s="5"/>
      <c r="IH556" s="5"/>
      <c r="II556" s="5"/>
      <c r="IJ556" s="5"/>
      <c r="IK556" s="5"/>
      <c r="IL556" s="5"/>
      <c r="IM556" s="5"/>
      <c r="IN556" s="5"/>
      <c r="IO556" s="5"/>
      <c r="IP556" s="5"/>
      <c r="IQ556" s="5"/>
      <c r="IR556" s="5"/>
      <c r="IS556" s="5"/>
      <c r="IT556" s="5"/>
    </row>
    <row r="557" spans="1:254" ht="18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11"/>
      <c r="P557" s="5"/>
      <c r="Q557" s="50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/>
      <c r="ED557" s="5"/>
      <c r="EE557" s="5"/>
      <c r="EF557" s="5"/>
      <c r="EG557" s="5"/>
      <c r="EH557" s="5"/>
      <c r="EI557" s="5"/>
      <c r="EJ557" s="5"/>
      <c r="EK557" s="5"/>
      <c r="EL557" s="5"/>
      <c r="EM557" s="5"/>
      <c r="EN557" s="5"/>
      <c r="EO557" s="5"/>
      <c r="EP557" s="5"/>
      <c r="EQ557" s="5"/>
      <c r="ER557" s="5"/>
      <c r="ES557" s="5"/>
      <c r="ET557" s="5"/>
      <c r="EU557" s="5"/>
      <c r="EV557" s="5"/>
      <c r="EW557" s="5"/>
      <c r="EX557" s="5"/>
      <c r="EY557" s="5"/>
      <c r="EZ557" s="5"/>
      <c r="FA557" s="5"/>
      <c r="FB557" s="5"/>
      <c r="FC557" s="5"/>
      <c r="FD557" s="5"/>
      <c r="FE557" s="5"/>
      <c r="FF557" s="5"/>
      <c r="FG557" s="5"/>
      <c r="FH557" s="5"/>
      <c r="FI557" s="5"/>
      <c r="FJ557" s="5"/>
      <c r="FK557" s="5"/>
      <c r="FL557" s="5"/>
      <c r="FM557" s="5"/>
      <c r="FN557" s="5"/>
      <c r="FO557" s="5"/>
      <c r="FP557" s="5"/>
      <c r="FQ557" s="5"/>
      <c r="FR557" s="5"/>
      <c r="FS557" s="5"/>
      <c r="FT557" s="5"/>
      <c r="FU557" s="5"/>
      <c r="FV557" s="5"/>
      <c r="FW557" s="5"/>
      <c r="FX557" s="5"/>
      <c r="FY557" s="5"/>
      <c r="FZ557" s="5"/>
      <c r="GA557" s="5"/>
      <c r="GB557" s="5"/>
      <c r="GC557" s="5"/>
      <c r="GD557" s="5"/>
      <c r="GE557" s="5"/>
      <c r="GF557" s="5"/>
      <c r="GG557" s="5"/>
      <c r="GH557" s="5"/>
      <c r="GI557" s="5"/>
      <c r="GJ557" s="5"/>
      <c r="GK557" s="5"/>
      <c r="GL557" s="5"/>
      <c r="GM557" s="5"/>
      <c r="GN557" s="5"/>
      <c r="GO557" s="5"/>
      <c r="GP557" s="5"/>
      <c r="GQ557" s="5"/>
      <c r="GR557" s="5"/>
      <c r="GS557" s="5"/>
      <c r="GT557" s="5"/>
      <c r="GU557" s="5"/>
      <c r="GV557" s="5"/>
      <c r="GW557" s="5"/>
      <c r="GX557" s="5"/>
      <c r="GY557" s="5"/>
      <c r="GZ557" s="5"/>
      <c r="HA557" s="5"/>
      <c r="HB557" s="5"/>
      <c r="HC557" s="5"/>
      <c r="HD557" s="5"/>
      <c r="HE557" s="5"/>
      <c r="HF557" s="5"/>
      <c r="HG557" s="5"/>
      <c r="HH557" s="5"/>
      <c r="HI557" s="5"/>
      <c r="HJ557" s="5"/>
      <c r="HK557" s="5"/>
      <c r="HL557" s="5"/>
      <c r="HM557" s="5"/>
      <c r="HN557" s="5"/>
      <c r="HO557" s="5"/>
      <c r="HP557" s="5"/>
      <c r="HQ557" s="5"/>
      <c r="HR557" s="5"/>
      <c r="HS557" s="5"/>
      <c r="HT557" s="5"/>
      <c r="HU557" s="5"/>
      <c r="HV557" s="5"/>
      <c r="HW557" s="5"/>
      <c r="HX557" s="5"/>
      <c r="HY557" s="5"/>
      <c r="HZ557" s="5"/>
      <c r="IA557" s="5"/>
      <c r="IB557" s="5"/>
      <c r="IC557" s="5"/>
      <c r="ID557" s="5"/>
      <c r="IE557" s="5"/>
      <c r="IF557" s="5"/>
      <c r="IG557" s="5"/>
      <c r="IH557" s="5"/>
      <c r="II557" s="5"/>
      <c r="IJ557" s="5"/>
      <c r="IK557" s="5"/>
      <c r="IL557" s="5"/>
      <c r="IM557" s="5"/>
      <c r="IN557" s="5"/>
      <c r="IO557" s="5"/>
      <c r="IP557" s="5"/>
      <c r="IQ557" s="5"/>
      <c r="IR557" s="5"/>
      <c r="IS557" s="5"/>
      <c r="IT557" s="5"/>
    </row>
    <row r="558" spans="1:254" ht="18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11"/>
      <c r="P558" s="5"/>
      <c r="Q558" s="50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DZ558" s="5"/>
      <c r="EA558" s="5"/>
      <c r="EB558" s="5"/>
      <c r="EC558" s="5"/>
      <c r="ED558" s="5"/>
      <c r="EE558" s="5"/>
      <c r="EF558" s="5"/>
      <c r="EG558" s="5"/>
      <c r="EH558" s="5"/>
      <c r="EI558" s="5"/>
      <c r="EJ558" s="5"/>
      <c r="EK558" s="5"/>
      <c r="EL558" s="5"/>
      <c r="EM558" s="5"/>
      <c r="EN558" s="5"/>
      <c r="EO558" s="5"/>
      <c r="EP558" s="5"/>
      <c r="EQ558" s="5"/>
      <c r="ER558" s="5"/>
      <c r="ES558" s="5"/>
      <c r="ET558" s="5"/>
      <c r="EU558" s="5"/>
      <c r="EV558" s="5"/>
      <c r="EW558" s="5"/>
      <c r="EX558" s="5"/>
      <c r="EY558" s="5"/>
      <c r="EZ558" s="5"/>
      <c r="FA558" s="5"/>
      <c r="FB558" s="5"/>
      <c r="FC558" s="5"/>
      <c r="FD558" s="5"/>
      <c r="FE558" s="5"/>
      <c r="FF558" s="5"/>
      <c r="FG558" s="5"/>
      <c r="FH558" s="5"/>
      <c r="FI558" s="5"/>
      <c r="FJ558" s="5"/>
      <c r="FK558" s="5"/>
      <c r="FL558" s="5"/>
      <c r="FM558" s="5"/>
      <c r="FN558" s="5"/>
      <c r="FO558" s="5"/>
      <c r="FP558" s="5"/>
      <c r="FQ558" s="5"/>
      <c r="FR558" s="5"/>
      <c r="FS558" s="5"/>
      <c r="FT558" s="5"/>
      <c r="FU558" s="5"/>
      <c r="FV558" s="5"/>
      <c r="FW558" s="5"/>
      <c r="FX558" s="5"/>
      <c r="FY558" s="5"/>
      <c r="FZ558" s="5"/>
      <c r="GA558" s="5"/>
      <c r="GB558" s="5"/>
      <c r="GC558" s="5"/>
      <c r="GD558" s="5"/>
      <c r="GE558" s="5"/>
      <c r="GF558" s="5"/>
      <c r="GG558" s="5"/>
      <c r="GH558" s="5"/>
      <c r="GI558" s="5"/>
      <c r="GJ558" s="5"/>
      <c r="GK558" s="5"/>
      <c r="GL558" s="5"/>
      <c r="GM558" s="5"/>
      <c r="GN558" s="5"/>
      <c r="GO558" s="5"/>
      <c r="GP558" s="5"/>
      <c r="GQ558" s="5"/>
      <c r="GR558" s="5"/>
      <c r="GS558" s="5"/>
      <c r="GT558" s="5"/>
      <c r="GU558" s="5"/>
      <c r="GV558" s="5"/>
      <c r="GW558" s="5"/>
      <c r="GX558" s="5"/>
      <c r="GY558" s="5"/>
      <c r="GZ558" s="5"/>
      <c r="HA558" s="5"/>
      <c r="HB558" s="5"/>
      <c r="HC558" s="5"/>
      <c r="HD558" s="5"/>
      <c r="HE558" s="5"/>
      <c r="HF558" s="5"/>
      <c r="HG558" s="5"/>
      <c r="HH558" s="5"/>
      <c r="HI558" s="5"/>
      <c r="HJ558" s="5"/>
      <c r="HK558" s="5"/>
      <c r="HL558" s="5"/>
      <c r="HM558" s="5"/>
      <c r="HN558" s="5"/>
      <c r="HO558" s="5"/>
      <c r="HP558" s="5"/>
      <c r="HQ558" s="5"/>
      <c r="HR558" s="5"/>
      <c r="HS558" s="5"/>
      <c r="HT558" s="5"/>
      <c r="HU558" s="5"/>
      <c r="HV558" s="5"/>
      <c r="HW558" s="5"/>
      <c r="HX558" s="5"/>
      <c r="HY558" s="5"/>
      <c r="HZ558" s="5"/>
      <c r="IA558" s="5"/>
      <c r="IB558" s="5"/>
      <c r="IC558" s="5"/>
      <c r="ID558" s="5"/>
      <c r="IE558" s="5"/>
      <c r="IF558" s="5"/>
      <c r="IG558" s="5"/>
      <c r="IH558" s="5"/>
      <c r="II558" s="5"/>
      <c r="IJ558" s="5"/>
      <c r="IK558" s="5"/>
      <c r="IL558" s="5"/>
      <c r="IM558" s="5"/>
      <c r="IN558" s="5"/>
      <c r="IO558" s="5"/>
      <c r="IP558" s="5"/>
      <c r="IQ558" s="5"/>
      <c r="IR558" s="5"/>
      <c r="IS558" s="5"/>
      <c r="IT558" s="5"/>
    </row>
    <row r="559" spans="1:254" ht="18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11"/>
      <c r="P559" s="5"/>
      <c r="Q559" s="50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/>
      <c r="DK559" s="5"/>
      <c r="DL559" s="5"/>
      <c r="DM559" s="5"/>
      <c r="DN559" s="5"/>
      <c r="DO559" s="5"/>
      <c r="DP559" s="5"/>
      <c r="DQ559" s="5"/>
      <c r="DR559" s="5"/>
      <c r="DS559" s="5"/>
      <c r="DT559" s="5"/>
      <c r="DU559" s="5"/>
      <c r="DV559" s="5"/>
      <c r="DW559" s="5"/>
      <c r="DX559" s="5"/>
      <c r="DY559" s="5"/>
      <c r="DZ559" s="5"/>
      <c r="EA559" s="5"/>
      <c r="EB559" s="5"/>
      <c r="EC559" s="5"/>
      <c r="ED559" s="5"/>
      <c r="EE559" s="5"/>
      <c r="EF559" s="5"/>
      <c r="EG559" s="5"/>
      <c r="EH559" s="5"/>
      <c r="EI559" s="5"/>
      <c r="EJ559" s="5"/>
      <c r="EK559" s="5"/>
      <c r="EL559" s="5"/>
      <c r="EM559" s="5"/>
      <c r="EN559" s="5"/>
      <c r="EO559" s="5"/>
      <c r="EP559" s="5"/>
      <c r="EQ559" s="5"/>
      <c r="ER559" s="5"/>
      <c r="ES559" s="5"/>
      <c r="ET559" s="5"/>
      <c r="EU559" s="5"/>
      <c r="EV559" s="5"/>
      <c r="EW559" s="5"/>
      <c r="EX559" s="5"/>
      <c r="EY559" s="5"/>
      <c r="EZ559" s="5"/>
      <c r="FA559" s="5"/>
      <c r="FB559" s="5"/>
      <c r="FC559" s="5"/>
      <c r="FD559" s="5"/>
      <c r="FE559" s="5"/>
      <c r="FF559" s="5"/>
      <c r="FG559" s="5"/>
      <c r="FH559" s="5"/>
      <c r="FI559" s="5"/>
      <c r="FJ559" s="5"/>
      <c r="FK559" s="5"/>
      <c r="FL559" s="5"/>
      <c r="FM559" s="5"/>
      <c r="FN559" s="5"/>
      <c r="FO559" s="5"/>
      <c r="FP559" s="5"/>
      <c r="FQ559" s="5"/>
      <c r="FR559" s="5"/>
      <c r="FS559" s="5"/>
      <c r="FT559" s="5"/>
      <c r="FU559" s="5"/>
      <c r="FV559" s="5"/>
      <c r="FW559" s="5"/>
      <c r="FX559" s="5"/>
      <c r="FY559" s="5"/>
      <c r="FZ559" s="5"/>
      <c r="GA559" s="5"/>
      <c r="GB559" s="5"/>
      <c r="GC559" s="5"/>
      <c r="GD559" s="5"/>
      <c r="GE559" s="5"/>
      <c r="GF559" s="5"/>
      <c r="GG559" s="5"/>
      <c r="GH559" s="5"/>
      <c r="GI559" s="5"/>
      <c r="GJ559" s="5"/>
      <c r="GK559" s="5"/>
      <c r="GL559" s="5"/>
      <c r="GM559" s="5"/>
      <c r="GN559" s="5"/>
      <c r="GO559" s="5"/>
      <c r="GP559" s="5"/>
      <c r="GQ559" s="5"/>
      <c r="GR559" s="5"/>
      <c r="GS559" s="5"/>
      <c r="GT559" s="5"/>
      <c r="GU559" s="5"/>
      <c r="GV559" s="5"/>
      <c r="GW559" s="5"/>
      <c r="GX559" s="5"/>
      <c r="GY559" s="5"/>
      <c r="GZ559" s="5"/>
      <c r="HA559" s="5"/>
      <c r="HB559" s="5"/>
      <c r="HC559" s="5"/>
      <c r="HD559" s="5"/>
      <c r="HE559" s="5"/>
      <c r="HF559" s="5"/>
      <c r="HG559" s="5"/>
      <c r="HH559" s="5"/>
      <c r="HI559" s="5"/>
      <c r="HJ559" s="5"/>
      <c r="HK559" s="5"/>
      <c r="HL559" s="5"/>
      <c r="HM559" s="5"/>
      <c r="HN559" s="5"/>
      <c r="HO559" s="5"/>
      <c r="HP559" s="5"/>
      <c r="HQ559" s="5"/>
      <c r="HR559" s="5"/>
      <c r="HS559" s="5"/>
      <c r="HT559" s="5"/>
      <c r="HU559" s="5"/>
      <c r="HV559" s="5"/>
      <c r="HW559" s="5"/>
      <c r="HX559" s="5"/>
      <c r="HY559" s="5"/>
      <c r="HZ559" s="5"/>
      <c r="IA559" s="5"/>
      <c r="IB559" s="5"/>
      <c r="IC559" s="5"/>
      <c r="ID559" s="5"/>
      <c r="IE559" s="5"/>
      <c r="IF559" s="5"/>
      <c r="IG559" s="5"/>
      <c r="IH559" s="5"/>
      <c r="II559" s="5"/>
      <c r="IJ559" s="5"/>
      <c r="IK559" s="5"/>
      <c r="IL559" s="5"/>
      <c r="IM559" s="5"/>
      <c r="IN559" s="5"/>
      <c r="IO559" s="5"/>
      <c r="IP559" s="5"/>
      <c r="IQ559" s="5"/>
      <c r="IR559" s="5"/>
      <c r="IS559" s="5"/>
      <c r="IT559" s="5"/>
    </row>
    <row r="560" spans="1:254" ht="18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11"/>
      <c r="P560" s="5"/>
      <c r="Q560" s="50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  <c r="DE560" s="5"/>
      <c r="DF560" s="5"/>
      <c r="DG560" s="5"/>
      <c r="DH560" s="5"/>
      <c r="DI560" s="5"/>
      <c r="DJ560" s="5"/>
      <c r="DK560" s="5"/>
      <c r="DL560" s="5"/>
      <c r="DM560" s="5"/>
      <c r="DN560" s="5"/>
      <c r="DO560" s="5"/>
      <c r="DP560" s="5"/>
      <c r="DQ560" s="5"/>
      <c r="DR560" s="5"/>
      <c r="DS560" s="5"/>
      <c r="DT560" s="5"/>
      <c r="DU560" s="5"/>
      <c r="DV560" s="5"/>
      <c r="DW560" s="5"/>
      <c r="DX560" s="5"/>
      <c r="DY560" s="5"/>
      <c r="DZ560" s="5"/>
      <c r="EA560" s="5"/>
      <c r="EB560" s="5"/>
      <c r="EC560" s="5"/>
      <c r="ED560" s="5"/>
      <c r="EE560" s="5"/>
      <c r="EF560" s="5"/>
      <c r="EG560" s="5"/>
      <c r="EH560" s="5"/>
      <c r="EI560" s="5"/>
      <c r="EJ560" s="5"/>
      <c r="EK560" s="5"/>
      <c r="EL560" s="5"/>
      <c r="EM560" s="5"/>
      <c r="EN560" s="5"/>
      <c r="EO560" s="5"/>
      <c r="EP560" s="5"/>
      <c r="EQ560" s="5"/>
      <c r="ER560" s="5"/>
      <c r="ES560" s="5"/>
      <c r="ET560" s="5"/>
      <c r="EU560" s="5"/>
      <c r="EV560" s="5"/>
      <c r="EW560" s="5"/>
      <c r="EX560" s="5"/>
      <c r="EY560" s="5"/>
      <c r="EZ560" s="5"/>
      <c r="FA560" s="5"/>
      <c r="FB560" s="5"/>
      <c r="FC560" s="5"/>
      <c r="FD560" s="5"/>
      <c r="FE560" s="5"/>
      <c r="FF560" s="5"/>
      <c r="FG560" s="5"/>
      <c r="FH560" s="5"/>
      <c r="FI560" s="5"/>
      <c r="FJ560" s="5"/>
      <c r="FK560" s="5"/>
      <c r="FL560" s="5"/>
      <c r="FM560" s="5"/>
      <c r="FN560" s="5"/>
      <c r="FO560" s="5"/>
      <c r="FP560" s="5"/>
      <c r="FQ560" s="5"/>
      <c r="FR560" s="5"/>
      <c r="FS560" s="5"/>
      <c r="FT560" s="5"/>
      <c r="FU560" s="5"/>
      <c r="FV560" s="5"/>
      <c r="FW560" s="5"/>
      <c r="FX560" s="5"/>
      <c r="FY560" s="5"/>
      <c r="FZ560" s="5"/>
      <c r="GA560" s="5"/>
      <c r="GB560" s="5"/>
      <c r="GC560" s="5"/>
      <c r="GD560" s="5"/>
      <c r="GE560" s="5"/>
      <c r="GF560" s="5"/>
      <c r="GG560" s="5"/>
      <c r="GH560" s="5"/>
      <c r="GI560" s="5"/>
      <c r="GJ560" s="5"/>
      <c r="GK560" s="5"/>
      <c r="GL560" s="5"/>
      <c r="GM560" s="5"/>
      <c r="GN560" s="5"/>
      <c r="GO560" s="5"/>
      <c r="GP560" s="5"/>
      <c r="GQ560" s="5"/>
      <c r="GR560" s="5"/>
      <c r="GS560" s="5"/>
      <c r="GT560" s="5"/>
      <c r="GU560" s="5"/>
      <c r="GV560" s="5"/>
      <c r="GW560" s="5"/>
      <c r="GX560" s="5"/>
      <c r="GY560" s="5"/>
      <c r="GZ560" s="5"/>
      <c r="HA560" s="5"/>
      <c r="HB560" s="5"/>
      <c r="HC560" s="5"/>
      <c r="HD560" s="5"/>
      <c r="HE560" s="5"/>
      <c r="HF560" s="5"/>
      <c r="HG560" s="5"/>
      <c r="HH560" s="5"/>
      <c r="HI560" s="5"/>
      <c r="HJ560" s="5"/>
      <c r="HK560" s="5"/>
      <c r="HL560" s="5"/>
      <c r="HM560" s="5"/>
      <c r="HN560" s="5"/>
      <c r="HO560" s="5"/>
      <c r="HP560" s="5"/>
      <c r="HQ560" s="5"/>
      <c r="HR560" s="5"/>
      <c r="HS560" s="5"/>
      <c r="HT560" s="5"/>
      <c r="HU560" s="5"/>
      <c r="HV560" s="5"/>
      <c r="HW560" s="5"/>
      <c r="HX560" s="5"/>
      <c r="HY560" s="5"/>
      <c r="HZ560" s="5"/>
      <c r="IA560" s="5"/>
      <c r="IB560" s="5"/>
      <c r="IC560" s="5"/>
      <c r="ID560" s="5"/>
      <c r="IE560" s="5"/>
      <c r="IF560" s="5"/>
      <c r="IG560" s="5"/>
      <c r="IH560" s="5"/>
      <c r="II560" s="5"/>
      <c r="IJ560" s="5"/>
      <c r="IK560" s="5"/>
      <c r="IL560" s="5"/>
      <c r="IM560" s="5"/>
      <c r="IN560" s="5"/>
      <c r="IO560" s="5"/>
      <c r="IP560" s="5"/>
      <c r="IQ560" s="5"/>
      <c r="IR560" s="5"/>
      <c r="IS560" s="5"/>
      <c r="IT560" s="5"/>
    </row>
    <row r="561" spans="1:254" ht="18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11"/>
      <c r="P561" s="5"/>
      <c r="Q561" s="50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  <c r="DW561" s="5"/>
      <c r="DX561" s="5"/>
      <c r="DY561" s="5"/>
      <c r="DZ561" s="5"/>
      <c r="EA561" s="5"/>
      <c r="EB561" s="5"/>
      <c r="EC561" s="5"/>
      <c r="ED561" s="5"/>
      <c r="EE561" s="5"/>
      <c r="EF561" s="5"/>
      <c r="EG561" s="5"/>
      <c r="EH561" s="5"/>
      <c r="EI561" s="5"/>
      <c r="EJ561" s="5"/>
      <c r="EK561" s="5"/>
      <c r="EL561" s="5"/>
      <c r="EM561" s="5"/>
      <c r="EN561" s="5"/>
      <c r="EO561" s="5"/>
      <c r="EP561" s="5"/>
      <c r="EQ561" s="5"/>
      <c r="ER561" s="5"/>
      <c r="ES561" s="5"/>
      <c r="ET561" s="5"/>
      <c r="EU561" s="5"/>
      <c r="EV561" s="5"/>
      <c r="EW561" s="5"/>
      <c r="EX561" s="5"/>
      <c r="EY561" s="5"/>
      <c r="EZ561" s="5"/>
      <c r="FA561" s="5"/>
      <c r="FB561" s="5"/>
      <c r="FC561" s="5"/>
      <c r="FD561" s="5"/>
      <c r="FE561" s="5"/>
      <c r="FF561" s="5"/>
      <c r="FG561" s="5"/>
      <c r="FH561" s="5"/>
      <c r="FI561" s="5"/>
      <c r="FJ561" s="5"/>
      <c r="FK561" s="5"/>
      <c r="FL561" s="5"/>
      <c r="FM561" s="5"/>
      <c r="FN561" s="5"/>
      <c r="FO561" s="5"/>
      <c r="FP561" s="5"/>
      <c r="FQ561" s="5"/>
      <c r="FR561" s="5"/>
      <c r="FS561" s="5"/>
      <c r="FT561" s="5"/>
      <c r="FU561" s="5"/>
      <c r="FV561" s="5"/>
      <c r="FW561" s="5"/>
      <c r="FX561" s="5"/>
      <c r="FY561" s="5"/>
      <c r="FZ561" s="5"/>
      <c r="GA561" s="5"/>
      <c r="GB561" s="5"/>
      <c r="GC561" s="5"/>
      <c r="GD561" s="5"/>
      <c r="GE561" s="5"/>
      <c r="GF561" s="5"/>
      <c r="GG561" s="5"/>
      <c r="GH561" s="5"/>
      <c r="GI561" s="5"/>
      <c r="GJ561" s="5"/>
      <c r="GK561" s="5"/>
      <c r="GL561" s="5"/>
      <c r="GM561" s="5"/>
      <c r="GN561" s="5"/>
      <c r="GO561" s="5"/>
      <c r="GP561" s="5"/>
      <c r="GQ561" s="5"/>
      <c r="GR561" s="5"/>
      <c r="GS561" s="5"/>
      <c r="GT561" s="5"/>
      <c r="GU561" s="5"/>
      <c r="GV561" s="5"/>
      <c r="GW561" s="5"/>
      <c r="GX561" s="5"/>
      <c r="GY561" s="5"/>
      <c r="GZ561" s="5"/>
      <c r="HA561" s="5"/>
      <c r="HB561" s="5"/>
      <c r="HC561" s="5"/>
      <c r="HD561" s="5"/>
      <c r="HE561" s="5"/>
      <c r="HF561" s="5"/>
      <c r="HG561" s="5"/>
      <c r="HH561" s="5"/>
      <c r="HI561" s="5"/>
      <c r="HJ561" s="5"/>
      <c r="HK561" s="5"/>
      <c r="HL561" s="5"/>
      <c r="HM561" s="5"/>
      <c r="HN561" s="5"/>
      <c r="HO561" s="5"/>
      <c r="HP561" s="5"/>
      <c r="HQ561" s="5"/>
      <c r="HR561" s="5"/>
      <c r="HS561" s="5"/>
      <c r="HT561" s="5"/>
      <c r="HU561" s="5"/>
      <c r="HV561" s="5"/>
      <c r="HW561" s="5"/>
      <c r="HX561" s="5"/>
      <c r="HY561" s="5"/>
      <c r="HZ561" s="5"/>
      <c r="IA561" s="5"/>
      <c r="IB561" s="5"/>
      <c r="IC561" s="5"/>
      <c r="ID561" s="5"/>
      <c r="IE561" s="5"/>
      <c r="IF561" s="5"/>
      <c r="IG561" s="5"/>
      <c r="IH561" s="5"/>
      <c r="II561" s="5"/>
      <c r="IJ561" s="5"/>
      <c r="IK561" s="5"/>
      <c r="IL561" s="5"/>
      <c r="IM561" s="5"/>
      <c r="IN561" s="5"/>
      <c r="IO561" s="5"/>
      <c r="IP561" s="5"/>
      <c r="IQ561" s="5"/>
      <c r="IR561" s="5"/>
      <c r="IS561" s="5"/>
      <c r="IT561" s="5"/>
    </row>
    <row r="562" spans="1:254" ht="18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11"/>
      <c r="P562" s="5"/>
      <c r="Q562" s="50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  <c r="DE562" s="5"/>
      <c r="DF562" s="5"/>
      <c r="DG562" s="5"/>
      <c r="DH562" s="5"/>
      <c r="DI562" s="5"/>
      <c r="DJ562" s="5"/>
      <c r="DK562" s="5"/>
      <c r="DL562" s="5"/>
      <c r="DM562" s="5"/>
      <c r="DN562" s="5"/>
      <c r="DO562" s="5"/>
      <c r="DP562" s="5"/>
      <c r="DQ562" s="5"/>
      <c r="DR562" s="5"/>
      <c r="DS562" s="5"/>
      <c r="DT562" s="5"/>
      <c r="DU562" s="5"/>
      <c r="DV562" s="5"/>
      <c r="DW562" s="5"/>
      <c r="DX562" s="5"/>
      <c r="DY562" s="5"/>
      <c r="DZ562" s="5"/>
      <c r="EA562" s="5"/>
      <c r="EB562" s="5"/>
      <c r="EC562" s="5"/>
      <c r="ED562" s="5"/>
      <c r="EE562" s="5"/>
      <c r="EF562" s="5"/>
      <c r="EG562" s="5"/>
      <c r="EH562" s="5"/>
      <c r="EI562" s="5"/>
      <c r="EJ562" s="5"/>
      <c r="EK562" s="5"/>
      <c r="EL562" s="5"/>
      <c r="EM562" s="5"/>
      <c r="EN562" s="5"/>
      <c r="EO562" s="5"/>
      <c r="EP562" s="5"/>
      <c r="EQ562" s="5"/>
      <c r="ER562" s="5"/>
      <c r="ES562" s="5"/>
      <c r="ET562" s="5"/>
      <c r="EU562" s="5"/>
      <c r="EV562" s="5"/>
      <c r="EW562" s="5"/>
      <c r="EX562" s="5"/>
      <c r="EY562" s="5"/>
      <c r="EZ562" s="5"/>
      <c r="FA562" s="5"/>
      <c r="FB562" s="5"/>
      <c r="FC562" s="5"/>
      <c r="FD562" s="5"/>
      <c r="FE562" s="5"/>
      <c r="FF562" s="5"/>
      <c r="FG562" s="5"/>
      <c r="FH562" s="5"/>
      <c r="FI562" s="5"/>
      <c r="FJ562" s="5"/>
      <c r="FK562" s="5"/>
      <c r="FL562" s="5"/>
      <c r="FM562" s="5"/>
      <c r="FN562" s="5"/>
      <c r="FO562" s="5"/>
      <c r="FP562" s="5"/>
      <c r="FQ562" s="5"/>
      <c r="FR562" s="5"/>
      <c r="FS562" s="5"/>
      <c r="FT562" s="5"/>
      <c r="FU562" s="5"/>
      <c r="FV562" s="5"/>
      <c r="FW562" s="5"/>
      <c r="FX562" s="5"/>
      <c r="FY562" s="5"/>
      <c r="FZ562" s="5"/>
      <c r="GA562" s="5"/>
      <c r="GB562" s="5"/>
      <c r="GC562" s="5"/>
      <c r="GD562" s="5"/>
      <c r="GE562" s="5"/>
      <c r="GF562" s="5"/>
      <c r="GG562" s="5"/>
      <c r="GH562" s="5"/>
      <c r="GI562" s="5"/>
      <c r="GJ562" s="5"/>
      <c r="GK562" s="5"/>
      <c r="GL562" s="5"/>
      <c r="GM562" s="5"/>
      <c r="GN562" s="5"/>
      <c r="GO562" s="5"/>
      <c r="GP562" s="5"/>
      <c r="GQ562" s="5"/>
      <c r="GR562" s="5"/>
      <c r="GS562" s="5"/>
      <c r="GT562" s="5"/>
      <c r="GU562" s="5"/>
      <c r="GV562" s="5"/>
      <c r="GW562" s="5"/>
      <c r="GX562" s="5"/>
      <c r="GY562" s="5"/>
      <c r="GZ562" s="5"/>
      <c r="HA562" s="5"/>
      <c r="HB562" s="5"/>
      <c r="HC562" s="5"/>
      <c r="HD562" s="5"/>
      <c r="HE562" s="5"/>
      <c r="HF562" s="5"/>
      <c r="HG562" s="5"/>
      <c r="HH562" s="5"/>
      <c r="HI562" s="5"/>
      <c r="HJ562" s="5"/>
      <c r="HK562" s="5"/>
      <c r="HL562" s="5"/>
      <c r="HM562" s="5"/>
      <c r="HN562" s="5"/>
      <c r="HO562" s="5"/>
      <c r="HP562" s="5"/>
      <c r="HQ562" s="5"/>
      <c r="HR562" s="5"/>
      <c r="HS562" s="5"/>
      <c r="HT562" s="5"/>
      <c r="HU562" s="5"/>
      <c r="HV562" s="5"/>
      <c r="HW562" s="5"/>
      <c r="HX562" s="5"/>
      <c r="HY562" s="5"/>
      <c r="HZ562" s="5"/>
      <c r="IA562" s="5"/>
      <c r="IB562" s="5"/>
      <c r="IC562" s="5"/>
      <c r="ID562" s="5"/>
      <c r="IE562" s="5"/>
      <c r="IF562" s="5"/>
      <c r="IG562" s="5"/>
      <c r="IH562" s="5"/>
      <c r="II562" s="5"/>
      <c r="IJ562" s="5"/>
      <c r="IK562" s="5"/>
      <c r="IL562" s="5"/>
      <c r="IM562" s="5"/>
      <c r="IN562" s="5"/>
      <c r="IO562" s="5"/>
      <c r="IP562" s="5"/>
      <c r="IQ562" s="5"/>
      <c r="IR562" s="5"/>
      <c r="IS562" s="5"/>
      <c r="IT562" s="5"/>
    </row>
    <row r="563" spans="1:254" ht="18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11"/>
      <c r="P563" s="5"/>
      <c r="Q563" s="50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  <c r="DH563" s="5"/>
      <c r="DI563" s="5"/>
      <c r="DJ563" s="5"/>
      <c r="DK563" s="5"/>
      <c r="DL563" s="5"/>
      <c r="DM563" s="5"/>
      <c r="DN563" s="5"/>
      <c r="DO563" s="5"/>
      <c r="DP563" s="5"/>
      <c r="DQ563" s="5"/>
      <c r="DR563" s="5"/>
      <c r="DS563" s="5"/>
      <c r="DT563" s="5"/>
      <c r="DU563" s="5"/>
      <c r="DV563" s="5"/>
      <c r="DW563" s="5"/>
      <c r="DX563" s="5"/>
      <c r="DY563" s="5"/>
      <c r="DZ563" s="5"/>
      <c r="EA563" s="5"/>
      <c r="EB563" s="5"/>
      <c r="EC563" s="5"/>
      <c r="ED563" s="5"/>
      <c r="EE563" s="5"/>
      <c r="EF563" s="5"/>
      <c r="EG563" s="5"/>
      <c r="EH563" s="5"/>
      <c r="EI563" s="5"/>
      <c r="EJ563" s="5"/>
      <c r="EK563" s="5"/>
      <c r="EL563" s="5"/>
      <c r="EM563" s="5"/>
      <c r="EN563" s="5"/>
      <c r="EO563" s="5"/>
      <c r="EP563" s="5"/>
      <c r="EQ563" s="5"/>
      <c r="ER563" s="5"/>
      <c r="ES563" s="5"/>
      <c r="ET563" s="5"/>
      <c r="EU563" s="5"/>
      <c r="EV563" s="5"/>
      <c r="EW563" s="5"/>
      <c r="EX563" s="5"/>
      <c r="EY563" s="5"/>
      <c r="EZ563" s="5"/>
      <c r="FA563" s="5"/>
      <c r="FB563" s="5"/>
      <c r="FC563" s="5"/>
      <c r="FD563" s="5"/>
      <c r="FE563" s="5"/>
      <c r="FF563" s="5"/>
      <c r="FG563" s="5"/>
      <c r="FH563" s="5"/>
      <c r="FI563" s="5"/>
      <c r="FJ563" s="5"/>
      <c r="FK563" s="5"/>
      <c r="FL563" s="5"/>
      <c r="FM563" s="5"/>
      <c r="FN563" s="5"/>
      <c r="FO563" s="5"/>
      <c r="FP563" s="5"/>
      <c r="FQ563" s="5"/>
      <c r="FR563" s="5"/>
      <c r="FS563" s="5"/>
      <c r="FT563" s="5"/>
      <c r="FU563" s="5"/>
      <c r="FV563" s="5"/>
      <c r="FW563" s="5"/>
      <c r="FX563" s="5"/>
      <c r="FY563" s="5"/>
      <c r="FZ563" s="5"/>
      <c r="GA563" s="5"/>
      <c r="GB563" s="5"/>
      <c r="GC563" s="5"/>
      <c r="GD563" s="5"/>
      <c r="GE563" s="5"/>
      <c r="GF563" s="5"/>
      <c r="GG563" s="5"/>
      <c r="GH563" s="5"/>
      <c r="GI563" s="5"/>
      <c r="GJ563" s="5"/>
      <c r="GK563" s="5"/>
      <c r="GL563" s="5"/>
      <c r="GM563" s="5"/>
      <c r="GN563" s="5"/>
      <c r="GO563" s="5"/>
      <c r="GP563" s="5"/>
      <c r="GQ563" s="5"/>
      <c r="GR563" s="5"/>
      <c r="GS563" s="5"/>
      <c r="GT563" s="5"/>
      <c r="GU563" s="5"/>
      <c r="GV563" s="5"/>
      <c r="GW563" s="5"/>
      <c r="GX563" s="5"/>
      <c r="GY563" s="5"/>
      <c r="GZ563" s="5"/>
      <c r="HA563" s="5"/>
      <c r="HB563" s="5"/>
      <c r="HC563" s="5"/>
      <c r="HD563" s="5"/>
      <c r="HE563" s="5"/>
      <c r="HF563" s="5"/>
      <c r="HG563" s="5"/>
      <c r="HH563" s="5"/>
      <c r="HI563" s="5"/>
      <c r="HJ563" s="5"/>
      <c r="HK563" s="5"/>
      <c r="HL563" s="5"/>
      <c r="HM563" s="5"/>
      <c r="HN563" s="5"/>
      <c r="HO563" s="5"/>
      <c r="HP563" s="5"/>
      <c r="HQ563" s="5"/>
      <c r="HR563" s="5"/>
      <c r="HS563" s="5"/>
      <c r="HT563" s="5"/>
      <c r="HU563" s="5"/>
      <c r="HV563" s="5"/>
      <c r="HW563" s="5"/>
      <c r="HX563" s="5"/>
      <c r="HY563" s="5"/>
      <c r="HZ563" s="5"/>
      <c r="IA563" s="5"/>
      <c r="IB563" s="5"/>
      <c r="IC563" s="5"/>
      <c r="ID563" s="5"/>
      <c r="IE563" s="5"/>
      <c r="IF563" s="5"/>
      <c r="IG563" s="5"/>
      <c r="IH563" s="5"/>
      <c r="II563" s="5"/>
      <c r="IJ563" s="5"/>
      <c r="IK563" s="5"/>
      <c r="IL563" s="5"/>
      <c r="IM563" s="5"/>
      <c r="IN563" s="5"/>
      <c r="IO563" s="5"/>
      <c r="IP563" s="5"/>
      <c r="IQ563" s="5"/>
      <c r="IR563" s="5"/>
      <c r="IS563" s="5"/>
      <c r="IT563" s="5"/>
    </row>
    <row r="564" spans="1:254" ht="18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11"/>
      <c r="P564" s="5"/>
      <c r="Q564" s="50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  <c r="DE564" s="5"/>
      <c r="DF564" s="5"/>
      <c r="DG564" s="5"/>
      <c r="DH564" s="5"/>
      <c r="DI564" s="5"/>
      <c r="DJ564" s="5"/>
      <c r="DK564" s="5"/>
      <c r="DL564" s="5"/>
      <c r="DM564" s="5"/>
      <c r="DN564" s="5"/>
      <c r="DO564" s="5"/>
      <c r="DP564" s="5"/>
      <c r="DQ564" s="5"/>
      <c r="DR564" s="5"/>
      <c r="DS564" s="5"/>
      <c r="DT564" s="5"/>
      <c r="DU564" s="5"/>
      <c r="DV564" s="5"/>
      <c r="DW564" s="5"/>
      <c r="DX564" s="5"/>
      <c r="DY564" s="5"/>
      <c r="DZ564" s="5"/>
      <c r="EA564" s="5"/>
      <c r="EB564" s="5"/>
      <c r="EC564" s="5"/>
      <c r="ED564" s="5"/>
      <c r="EE564" s="5"/>
      <c r="EF564" s="5"/>
      <c r="EG564" s="5"/>
      <c r="EH564" s="5"/>
      <c r="EI564" s="5"/>
      <c r="EJ564" s="5"/>
      <c r="EK564" s="5"/>
      <c r="EL564" s="5"/>
      <c r="EM564" s="5"/>
      <c r="EN564" s="5"/>
      <c r="EO564" s="5"/>
      <c r="EP564" s="5"/>
      <c r="EQ564" s="5"/>
      <c r="ER564" s="5"/>
      <c r="ES564" s="5"/>
      <c r="ET564" s="5"/>
      <c r="EU564" s="5"/>
      <c r="EV564" s="5"/>
      <c r="EW564" s="5"/>
      <c r="EX564" s="5"/>
      <c r="EY564" s="5"/>
      <c r="EZ564" s="5"/>
      <c r="FA564" s="5"/>
      <c r="FB564" s="5"/>
      <c r="FC564" s="5"/>
      <c r="FD564" s="5"/>
      <c r="FE564" s="5"/>
      <c r="FF564" s="5"/>
      <c r="FG564" s="5"/>
      <c r="FH564" s="5"/>
      <c r="FI564" s="5"/>
      <c r="FJ564" s="5"/>
      <c r="FK564" s="5"/>
      <c r="FL564" s="5"/>
      <c r="FM564" s="5"/>
      <c r="FN564" s="5"/>
      <c r="FO564" s="5"/>
      <c r="FP564" s="5"/>
      <c r="FQ564" s="5"/>
      <c r="FR564" s="5"/>
      <c r="FS564" s="5"/>
      <c r="FT564" s="5"/>
      <c r="FU564" s="5"/>
      <c r="FV564" s="5"/>
      <c r="FW564" s="5"/>
      <c r="FX564" s="5"/>
      <c r="FY564" s="5"/>
      <c r="FZ564" s="5"/>
      <c r="GA564" s="5"/>
      <c r="GB564" s="5"/>
      <c r="GC564" s="5"/>
      <c r="GD564" s="5"/>
      <c r="GE564" s="5"/>
      <c r="GF564" s="5"/>
      <c r="GG564" s="5"/>
      <c r="GH564" s="5"/>
      <c r="GI564" s="5"/>
      <c r="GJ564" s="5"/>
      <c r="GK564" s="5"/>
      <c r="GL564" s="5"/>
      <c r="GM564" s="5"/>
      <c r="GN564" s="5"/>
      <c r="GO564" s="5"/>
      <c r="GP564" s="5"/>
      <c r="GQ564" s="5"/>
      <c r="GR564" s="5"/>
      <c r="GS564" s="5"/>
      <c r="GT564" s="5"/>
      <c r="GU564" s="5"/>
      <c r="GV564" s="5"/>
      <c r="GW564" s="5"/>
      <c r="GX564" s="5"/>
      <c r="GY564" s="5"/>
      <c r="GZ564" s="5"/>
      <c r="HA564" s="5"/>
      <c r="HB564" s="5"/>
      <c r="HC564" s="5"/>
      <c r="HD564" s="5"/>
      <c r="HE564" s="5"/>
      <c r="HF564" s="5"/>
      <c r="HG564" s="5"/>
      <c r="HH564" s="5"/>
      <c r="HI564" s="5"/>
      <c r="HJ564" s="5"/>
      <c r="HK564" s="5"/>
      <c r="HL564" s="5"/>
      <c r="HM564" s="5"/>
      <c r="HN564" s="5"/>
      <c r="HO564" s="5"/>
      <c r="HP564" s="5"/>
      <c r="HQ564" s="5"/>
      <c r="HR564" s="5"/>
      <c r="HS564" s="5"/>
      <c r="HT564" s="5"/>
      <c r="HU564" s="5"/>
      <c r="HV564" s="5"/>
      <c r="HW564" s="5"/>
      <c r="HX564" s="5"/>
      <c r="HY564" s="5"/>
      <c r="HZ564" s="5"/>
      <c r="IA564" s="5"/>
      <c r="IB564" s="5"/>
      <c r="IC564" s="5"/>
      <c r="ID564" s="5"/>
      <c r="IE564" s="5"/>
      <c r="IF564" s="5"/>
      <c r="IG564" s="5"/>
      <c r="IH564" s="5"/>
      <c r="II564" s="5"/>
      <c r="IJ564" s="5"/>
      <c r="IK564" s="5"/>
      <c r="IL564" s="5"/>
      <c r="IM564" s="5"/>
      <c r="IN564" s="5"/>
      <c r="IO564" s="5"/>
      <c r="IP564" s="5"/>
      <c r="IQ564" s="5"/>
      <c r="IR564" s="5"/>
      <c r="IS564" s="5"/>
      <c r="IT564" s="5"/>
    </row>
    <row r="565" spans="1:254" ht="18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11"/>
      <c r="P565" s="5"/>
      <c r="Q565" s="50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  <c r="DH565" s="5"/>
      <c r="DI565" s="5"/>
      <c r="DJ565" s="5"/>
      <c r="DK565" s="5"/>
      <c r="DL565" s="5"/>
      <c r="DM565" s="5"/>
      <c r="DN565" s="5"/>
      <c r="DO565" s="5"/>
      <c r="DP565" s="5"/>
      <c r="DQ565" s="5"/>
      <c r="DR565" s="5"/>
      <c r="DS565" s="5"/>
      <c r="DT565" s="5"/>
      <c r="DU565" s="5"/>
      <c r="DV565" s="5"/>
      <c r="DW565" s="5"/>
      <c r="DX565" s="5"/>
      <c r="DY565" s="5"/>
      <c r="DZ565" s="5"/>
      <c r="EA565" s="5"/>
      <c r="EB565" s="5"/>
      <c r="EC565" s="5"/>
      <c r="ED565" s="5"/>
      <c r="EE565" s="5"/>
      <c r="EF565" s="5"/>
      <c r="EG565" s="5"/>
      <c r="EH565" s="5"/>
      <c r="EI565" s="5"/>
      <c r="EJ565" s="5"/>
      <c r="EK565" s="5"/>
      <c r="EL565" s="5"/>
      <c r="EM565" s="5"/>
      <c r="EN565" s="5"/>
      <c r="EO565" s="5"/>
      <c r="EP565" s="5"/>
      <c r="EQ565" s="5"/>
      <c r="ER565" s="5"/>
      <c r="ES565" s="5"/>
      <c r="ET565" s="5"/>
      <c r="EU565" s="5"/>
      <c r="EV565" s="5"/>
      <c r="EW565" s="5"/>
      <c r="EX565" s="5"/>
      <c r="EY565" s="5"/>
      <c r="EZ565" s="5"/>
      <c r="FA565" s="5"/>
      <c r="FB565" s="5"/>
      <c r="FC565" s="5"/>
      <c r="FD565" s="5"/>
      <c r="FE565" s="5"/>
      <c r="FF565" s="5"/>
      <c r="FG565" s="5"/>
      <c r="FH565" s="5"/>
      <c r="FI565" s="5"/>
      <c r="FJ565" s="5"/>
      <c r="FK565" s="5"/>
      <c r="FL565" s="5"/>
      <c r="FM565" s="5"/>
      <c r="FN565" s="5"/>
      <c r="FO565" s="5"/>
      <c r="FP565" s="5"/>
      <c r="FQ565" s="5"/>
      <c r="FR565" s="5"/>
      <c r="FS565" s="5"/>
      <c r="FT565" s="5"/>
      <c r="FU565" s="5"/>
      <c r="FV565" s="5"/>
      <c r="FW565" s="5"/>
      <c r="FX565" s="5"/>
      <c r="FY565" s="5"/>
      <c r="FZ565" s="5"/>
      <c r="GA565" s="5"/>
      <c r="GB565" s="5"/>
      <c r="GC565" s="5"/>
      <c r="GD565" s="5"/>
      <c r="GE565" s="5"/>
      <c r="GF565" s="5"/>
      <c r="GG565" s="5"/>
      <c r="GH565" s="5"/>
      <c r="GI565" s="5"/>
      <c r="GJ565" s="5"/>
      <c r="GK565" s="5"/>
      <c r="GL565" s="5"/>
      <c r="GM565" s="5"/>
      <c r="GN565" s="5"/>
      <c r="GO565" s="5"/>
      <c r="GP565" s="5"/>
      <c r="GQ565" s="5"/>
      <c r="GR565" s="5"/>
      <c r="GS565" s="5"/>
      <c r="GT565" s="5"/>
      <c r="GU565" s="5"/>
      <c r="GV565" s="5"/>
      <c r="GW565" s="5"/>
      <c r="GX565" s="5"/>
      <c r="GY565" s="5"/>
      <c r="GZ565" s="5"/>
      <c r="HA565" s="5"/>
      <c r="HB565" s="5"/>
      <c r="HC565" s="5"/>
      <c r="HD565" s="5"/>
      <c r="HE565" s="5"/>
      <c r="HF565" s="5"/>
      <c r="HG565" s="5"/>
      <c r="HH565" s="5"/>
      <c r="HI565" s="5"/>
      <c r="HJ565" s="5"/>
      <c r="HK565" s="5"/>
      <c r="HL565" s="5"/>
      <c r="HM565" s="5"/>
      <c r="HN565" s="5"/>
      <c r="HO565" s="5"/>
      <c r="HP565" s="5"/>
      <c r="HQ565" s="5"/>
      <c r="HR565" s="5"/>
      <c r="HS565" s="5"/>
      <c r="HT565" s="5"/>
      <c r="HU565" s="5"/>
      <c r="HV565" s="5"/>
      <c r="HW565" s="5"/>
      <c r="HX565" s="5"/>
      <c r="HY565" s="5"/>
      <c r="HZ565" s="5"/>
      <c r="IA565" s="5"/>
      <c r="IB565" s="5"/>
      <c r="IC565" s="5"/>
      <c r="ID565" s="5"/>
      <c r="IE565" s="5"/>
      <c r="IF565" s="5"/>
      <c r="IG565" s="5"/>
      <c r="IH565" s="5"/>
      <c r="II565" s="5"/>
      <c r="IJ565" s="5"/>
      <c r="IK565" s="5"/>
      <c r="IL565" s="5"/>
      <c r="IM565" s="5"/>
      <c r="IN565" s="5"/>
      <c r="IO565" s="5"/>
      <c r="IP565" s="5"/>
      <c r="IQ565" s="5"/>
      <c r="IR565" s="5"/>
      <c r="IS565" s="5"/>
      <c r="IT565" s="5"/>
    </row>
    <row r="566" spans="1:254" ht="18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11"/>
      <c r="P566" s="5"/>
      <c r="Q566" s="50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  <c r="DH566" s="5"/>
      <c r="DI566" s="5"/>
      <c r="DJ566" s="5"/>
      <c r="DK566" s="5"/>
      <c r="DL566" s="5"/>
      <c r="DM566" s="5"/>
      <c r="DN566" s="5"/>
      <c r="DO566" s="5"/>
      <c r="DP566" s="5"/>
      <c r="DQ566" s="5"/>
      <c r="DR566" s="5"/>
      <c r="DS566" s="5"/>
      <c r="DT566" s="5"/>
      <c r="DU566" s="5"/>
      <c r="DV566" s="5"/>
      <c r="DW566" s="5"/>
      <c r="DX566" s="5"/>
      <c r="DY566" s="5"/>
      <c r="DZ566" s="5"/>
      <c r="EA566" s="5"/>
      <c r="EB566" s="5"/>
      <c r="EC566" s="5"/>
      <c r="ED566" s="5"/>
      <c r="EE566" s="5"/>
      <c r="EF566" s="5"/>
      <c r="EG566" s="5"/>
      <c r="EH566" s="5"/>
      <c r="EI566" s="5"/>
      <c r="EJ566" s="5"/>
      <c r="EK566" s="5"/>
      <c r="EL566" s="5"/>
      <c r="EM566" s="5"/>
      <c r="EN566" s="5"/>
      <c r="EO566" s="5"/>
      <c r="EP566" s="5"/>
      <c r="EQ566" s="5"/>
      <c r="ER566" s="5"/>
      <c r="ES566" s="5"/>
      <c r="ET566" s="5"/>
      <c r="EU566" s="5"/>
      <c r="EV566" s="5"/>
      <c r="EW566" s="5"/>
      <c r="EX566" s="5"/>
      <c r="EY566" s="5"/>
      <c r="EZ566" s="5"/>
      <c r="FA566" s="5"/>
      <c r="FB566" s="5"/>
      <c r="FC566" s="5"/>
      <c r="FD566" s="5"/>
      <c r="FE566" s="5"/>
      <c r="FF566" s="5"/>
      <c r="FG566" s="5"/>
      <c r="FH566" s="5"/>
      <c r="FI566" s="5"/>
      <c r="FJ566" s="5"/>
      <c r="FK566" s="5"/>
      <c r="FL566" s="5"/>
      <c r="FM566" s="5"/>
      <c r="FN566" s="5"/>
      <c r="FO566" s="5"/>
      <c r="FP566" s="5"/>
      <c r="FQ566" s="5"/>
      <c r="FR566" s="5"/>
      <c r="FS566" s="5"/>
      <c r="FT566" s="5"/>
      <c r="FU566" s="5"/>
      <c r="FV566" s="5"/>
      <c r="FW566" s="5"/>
      <c r="FX566" s="5"/>
      <c r="FY566" s="5"/>
      <c r="FZ566" s="5"/>
      <c r="GA566" s="5"/>
      <c r="GB566" s="5"/>
      <c r="GC566" s="5"/>
      <c r="GD566" s="5"/>
      <c r="GE566" s="5"/>
      <c r="GF566" s="5"/>
      <c r="GG566" s="5"/>
      <c r="GH566" s="5"/>
      <c r="GI566" s="5"/>
      <c r="GJ566" s="5"/>
      <c r="GK566" s="5"/>
      <c r="GL566" s="5"/>
      <c r="GM566" s="5"/>
      <c r="GN566" s="5"/>
      <c r="GO566" s="5"/>
      <c r="GP566" s="5"/>
      <c r="GQ566" s="5"/>
      <c r="GR566" s="5"/>
      <c r="GS566" s="5"/>
      <c r="GT566" s="5"/>
      <c r="GU566" s="5"/>
      <c r="GV566" s="5"/>
      <c r="GW566" s="5"/>
      <c r="GX566" s="5"/>
      <c r="GY566" s="5"/>
      <c r="GZ566" s="5"/>
      <c r="HA566" s="5"/>
      <c r="HB566" s="5"/>
      <c r="HC566" s="5"/>
      <c r="HD566" s="5"/>
      <c r="HE566" s="5"/>
      <c r="HF566" s="5"/>
      <c r="HG566" s="5"/>
      <c r="HH566" s="5"/>
      <c r="HI566" s="5"/>
      <c r="HJ566" s="5"/>
      <c r="HK566" s="5"/>
      <c r="HL566" s="5"/>
      <c r="HM566" s="5"/>
      <c r="HN566" s="5"/>
      <c r="HO566" s="5"/>
      <c r="HP566" s="5"/>
      <c r="HQ566" s="5"/>
      <c r="HR566" s="5"/>
      <c r="HS566" s="5"/>
      <c r="HT566" s="5"/>
      <c r="HU566" s="5"/>
      <c r="HV566" s="5"/>
      <c r="HW566" s="5"/>
      <c r="HX566" s="5"/>
      <c r="HY566" s="5"/>
      <c r="HZ566" s="5"/>
      <c r="IA566" s="5"/>
      <c r="IB566" s="5"/>
      <c r="IC566" s="5"/>
      <c r="ID566" s="5"/>
      <c r="IE566" s="5"/>
      <c r="IF566" s="5"/>
      <c r="IG566" s="5"/>
      <c r="IH566" s="5"/>
      <c r="II566" s="5"/>
      <c r="IJ566" s="5"/>
      <c r="IK566" s="5"/>
      <c r="IL566" s="5"/>
      <c r="IM566" s="5"/>
      <c r="IN566" s="5"/>
      <c r="IO566" s="5"/>
      <c r="IP566" s="5"/>
      <c r="IQ566" s="5"/>
      <c r="IR566" s="5"/>
      <c r="IS566" s="5"/>
      <c r="IT566" s="5"/>
    </row>
    <row r="567" spans="1:254" ht="18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11"/>
      <c r="P567" s="5"/>
      <c r="Q567" s="50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  <c r="DW567" s="5"/>
      <c r="DX567" s="5"/>
      <c r="DY567" s="5"/>
      <c r="DZ567" s="5"/>
      <c r="EA567" s="5"/>
      <c r="EB567" s="5"/>
      <c r="EC567" s="5"/>
      <c r="ED567" s="5"/>
      <c r="EE567" s="5"/>
      <c r="EF567" s="5"/>
      <c r="EG567" s="5"/>
      <c r="EH567" s="5"/>
      <c r="EI567" s="5"/>
      <c r="EJ567" s="5"/>
      <c r="EK567" s="5"/>
      <c r="EL567" s="5"/>
      <c r="EM567" s="5"/>
      <c r="EN567" s="5"/>
      <c r="EO567" s="5"/>
      <c r="EP567" s="5"/>
      <c r="EQ567" s="5"/>
      <c r="ER567" s="5"/>
      <c r="ES567" s="5"/>
      <c r="ET567" s="5"/>
      <c r="EU567" s="5"/>
      <c r="EV567" s="5"/>
      <c r="EW567" s="5"/>
      <c r="EX567" s="5"/>
      <c r="EY567" s="5"/>
      <c r="EZ567" s="5"/>
      <c r="FA567" s="5"/>
      <c r="FB567" s="5"/>
      <c r="FC567" s="5"/>
      <c r="FD567" s="5"/>
      <c r="FE567" s="5"/>
      <c r="FF567" s="5"/>
      <c r="FG567" s="5"/>
      <c r="FH567" s="5"/>
      <c r="FI567" s="5"/>
      <c r="FJ567" s="5"/>
      <c r="FK567" s="5"/>
      <c r="FL567" s="5"/>
      <c r="FM567" s="5"/>
      <c r="FN567" s="5"/>
      <c r="FO567" s="5"/>
      <c r="FP567" s="5"/>
      <c r="FQ567" s="5"/>
      <c r="FR567" s="5"/>
      <c r="FS567" s="5"/>
      <c r="FT567" s="5"/>
      <c r="FU567" s="5"/>
      <c r="FV567" s="5"/>
      <c r="FW567" s="5"/>
      <c r="FX567" s="5"/>
      <c r="FY567" s="5"/>
      <c r="FZ567" s="5"/>
      <c r="GA567" s="5"/>
      <c r="GB567" s="5"/>
      <c r="GC567" s="5"/>
      <c r="GD567" s="5"/>
      <c r="GE567" s="5"/>
      <c r="GF567" s="5"/>
      <c r="GG567" s="5"/>
      <c r="GH567" s="5"/>
      <c r="GI567" s="5"/>
      <c r="GJ567" s="5"/>
      <c r="GK567" s="5"/>
      <c r="GL567" s="5"/>
      <c r="GM567" s="5"/>
      <c r="GN567" s="5"/>
      <c r="GO567" s="5"/>
      <c r="GP567" s="5"/>
      <c r="GQ567" s="5"/>
      <c r="GR567" s="5"/>
      <c r="GS567" s="5"/>
      <c r="GT567" s="5"/>
      <c r="GU567" s="5"/>
      <c r="GV567" s="5"/>
      <c r="GW567" s="5"/>
      <c r="GX567" s="5"/>
      <c r="GY567" s="5"/>
      <c r="GZ567" s="5"/>
      <c r="HA567" s="5"/>
      <c r="HB567" s="5"/>
      <c r="HC567" s="5"/>
      <c r="HD567" s="5"/>
      <c r="HE567" s="5"/>
      <c r="HF567" s="5"/>
      <c r="HG567" s="5"/>
      <c r="HH567" s="5"/>
      <c r="HI567" s="5"/>
      <c r="HJ567" s="5"/>
      <c r="HK567" s="5"/>
      <c r="HL567" s="5"/>
      <c r="HM567" s="5"/>
      <c r="HN567" s="5"/>
      <c r="HO567" s="5"/>
      <c r="HP567" s="5"/>
      <c r="HQ567" s="5"/>
      <c r="HR567" s="5"/>
      <c r="HS567" s="5"/>
      <c r="HT567" s="5"/>
      <c r="HU567" s="5"/>
      <c r="HV567" s="5"/>
      <c r="HW567" s="5"/>
      <c r="HX567" s="5"/>
      <c r="HY567" s="5"/>
      <c r="HZ567" s="5"/>
      <c r="IA567" s="5"/>
      <c r="IB567" s="5"/>
      <c r="IC567" s="5"/>
      <c r="ID567" s="5"/>
      <c r="IE567" s="5"/>
      <c r="IF567" s="5"/>
      <c r="IG567" s="5"/>
      <c r="IH567" s="5"/>
      <c r="II567" s="5"/>
      <c r="IJ567" s="5"/>
      <c r="IK567" s="5"/>
      <c r="IL567" s="5"/>
      <c r="IM567" s="5"/>
      <c r="IN567" s="5"/>
      <c r="IO567" s="5"/>
      <c r="IP567" s="5"/>
      <c r="IQ567" s="5"/>
      <c r="IR567" s="5"/>
      <c r="IS567" s="5"/>
      <c r="IT567" s="5"/>
    </row>
    <row r="568" spans="1:254" ht="18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11"/>
      <c r="P568" s="5"/>
      <c r="Q568" s="50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  <c r="DX568" s="5"/>
      <c r="DY568" s="5"/>
      <c r="DZ568" s="5"/>
      <c r="EA568" s="5"/>
      <c r="EB568" s="5"/>
      <c r="EC568" s="5"/>
      <c r="ED568" s="5"/>
      <c r="EE568" s="5"/>
      <c r="EF568" s="5"/>
      <c r="EG568" s="5"/>
      <c r="EH568" s="5"/>
      <c r="EI568" s="5"/>
      <c r="EJ568" s="5"/>
      <c r="EK568" s="5"/>
      <c r="EL568" s="5"/>
      <c r="EM568" s="5"/>
      <c r="EN568" s="5"/>
      <c r="EO568" s="5"/>
      <c r="EP568" s="5"/>
      <c r="EQ568" s="5"/>
      <c r="ER568" s="5"/>
      <c r="ES568" s="5"/>
      <c r="ET568" s="5"/>
      <c r="EU568" s="5"/>
      <c r="EV568" s="5"/>
      <c r="EW568" s="5"/>
      <c r="EX568" s="5"/>
      <c r="EY568" s="5"/>
      <c r="EZ568" s="5"/>
      <c r="FA568" s="5"/>
      <c r="FB568" s="5"/>
      <c r="FC568" s="5"/>
      <c r="FD568" s="5"/>
      <c r="FE568" s="5"/>
      <c r="FF568" s="5"/>
      <c r="FG568" s="5"/>
      <c r="FH568" s="5"/>
      <c r="FI568" s="5"/>
      <c r="FJ568" s="5"/>
      <c r="FK568" s="5"/>
      <c r="FL568" s="5"/>
      <c r="FM568" s="5"/>
      <c r="FN568" s="5"/>
      <c r="FO568" s="5"/>
      <c r="FP568" s="5"/>
      <c r="FQ568" s="5"/>
      <c r="FR568" s="5"/>
      <c r="FS568" s="5"/>
      <c r="FT568" s="5"/>
      <c r="FU568" s="5"/>
      <c r="FV568" s="5"/>
      <c r="FW568" s="5"/>
      <c r="FX568" s="5"/>
      <c r="FY568" s="5"/>
      <c r="FZ568" s="5"/>
      <c r="GA568" s="5"/>
      <c r="GB568" s="5"/>
      <c r="GC568" s="5"/>
      <c r="GD568" s="5"/>
      <c r="GE568" s="5"/>
      <c r="GF568" s="5"/>
      <c r="GG568" s="5"/>
      <c r="GH568" s="5"/>
      <c r="GI568" s="5"/>
      <c r="GJ568" s="5"/>
      <c r="GK568" s="5"/>
      <c r="GL568" s="5"/>
      <c r="GM568" s="5"/>
      <c r="GN568" s="5"/>
      <c r="GO568" s="5"/>
      <c r="GP568" s="5"/>
      <c r="GQ568" s="5"/>
      <c r="GR568" s="5"/>
      <c r="GS568" s="5"/>
      <c r="GT568" s="5"/>
      <c r="GU568" s="5"/>
      <c r="GV568" s="5"/>
      <c r="GW568" s="5"/>
      <c r="GX568" s="5"/>
      <c r="GY568" s="5"/>
      <c r="GZ568" s="5"/>
      <c r="HA568" s="5"/>
      <c r="HB568" s="5"/>
      <c r="HC568" s="5"/>
      <c r="HD568" s="5"/>
      <c r="HE568" s="5"/>
      <c r="HF568" s="5"/>
      <c r="HG568" s="5"/>
      <c r="HH568" s="5"/>
      <c r="HI568" s="5"/>
      <c r="HJ568" s="5"/>
      <c r="HK568" s="5"/>
      <c r="HL568" s="5"/>
      <c r="HM568" s="5"/>
      <c r="HN568" s="5"/>
      <c r="HO568" s="5"/>
      <c r="HP568" s="5"/>
      <c r="HQ568" s="5"/>
      <c r="HR568" s="5"/>
      <c r="HS568" s="5"/>
      <c r="HT568" s="5"/>
      <c r="HU568" s="5"/>
      <c r="HV568" s="5"/>
      <c r="HW568" s="5"/>
      <c r="HX568" s="5"/>
      <c r="HY568" s="5"/>
      <c r="HZ568" s="5"/>
      <c r="IA568" s="5"/>
      <c r="IB568" s="5"/>
      <c r="IC568" s="5"/>
      <c r="ID568" s="5"/>
      <c r="IE568" s="5"/>
      <c r="IF568" s="5"/>
      <c r="IG568" s="5"/>
      <c r="IH568" s="5"/>
      <c r="II568" s="5"/>
      <c r="IJ568" s="5"/>
      <c r="IK568" s="5"/>
      <c r="IL568" s="5"/>
      <c r="IM568" s="5"/>
      <c r="IN568" s="5"/>
      <c r="IO568" s="5"/>
      <c r="IP568" s="5"/>
      <c r="IQ568" s="5"/>
      <c r="IR568" s="5"/>
      <c r="IS568" s="5"/>
      <c r="IT568" s="5"/>
    </row>
    <row r="569" spans="1:254" ht="18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11"/>
      <c r="P569" s="5"/>
      <c r="Q569" s="50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  <c r="DX569" s="5"/>
      <c r="DY569" s="5"/>
      <c r="DZ569" s="5"/>
      <c r="EA569" s="5"/>
      <c r="EB569" s="5"/>
      <c r="EC569" s="5"/>
      <c r="ED569" s="5"/>
      <c r="EE569" s="5"/>
      <c r="EF569" s="5"/>
      <c r="EG569" s="5"/>
      <c r="EH569" s="5"/>
      <c r="EI569" s="5"/>
      <c r="EJ569" s="5"/>
      <c r="EK569" s="5"/>
      <c r="EL569" s="5"/>
      <c r="EM569" s="5"/>
      <c r="EN569" s="5"/>
      <c r="EO569" s="5"/>
      <c r="EP569" s="5"/>
      <c r="EQ569" s="5"/>
      <c r="ER569" s="5"/>
      <c r="ES569" s="5"/>
      <c r="ET569" s="5"/>
      <c r="EU569" s="5"/>
      <c r="EV569" s="5"/>
      <c r="EW569" s="5"/>
      <c r="EX569" s="5"/>
      <c r="EY569" s="5"/>
      <c r="EZ569" s="5"/>
      <c r="FA569" s="5"/>
      <c r="FB569" s="5"/>
      <c r="FC569" s="5"/>
      <c r="FD569" s="5"/>
      <c r="FE569" s="5"/>
      <c r="FF569" s="5"/>
      <c r="FG569" s="5"/>
      <c r="FH569" s="5"/>
      <c r="FI569" s="5"/>
      <c r="FJ569" s="5"/>
      <c r="FK569" s="5"/>
      <c r="FL569" s="5"/>
      <c r="FM569" s="5"/>
      <c r="FN569" s="5"/>
      <c r="FO569" s="5"/>
      <c r="FP569" s="5"/>
      <c r="FQ569" s="5"/>
      <c r="FR569" s="5"/>
      <c r="FS569" s="5"/>
      <c r="FT569" s="5"/>
      <c r="FU569" s="5"/>
      <c r="FV569" s="5"/>
      <c r="FW569" s="5"/>
      <c r="FX569" s="5"/>
      <c r="FY569" s="5"/>
      <c r="FZ569" s="5"/>
      <c r="GA569" s="5"/>
      <c r="GB569" s="5"/>
      <c r="GC569" s="5"/>
      <c r="GD569" s="5"/>
      <c r="GE569" s="5"/>
      <c r="GF569" s="5"/>
      <c r="GG569" s="5"/>
      <c r="GH569" s="5"/>
      <c r="GI569" s="5"/>
      <c r="GJ569" s="5"/>
      <c r="GK569" s="5"/>
      <c r="GL569" s="5"/>
      <c r="GM569" s="5"/>
      <c r="GN569" s="5"/>
      <c r="GO569" s="5"/>
      <c r="GP569" s="5"/>
      <c r="GQ569" s="5"/>
      <c r="GR569" s="5"/>
      <c r="GS569" s="5"/>
      <c r="GT569" s="5"/>
      <c r="GU569" s="5"/>
      <c r="GV569" s="5"/>
      <c r="GW569" s="5"/>
      <c r="GX569" s="5"/>
      <c r="GY569" s="5"/>
      <c r="GZ569" s="5"/>
      <c r="HA569" s="5"/>
      <c r="HB569" s="5"/>
      <c r="HC569" s="5"/>
      <c r="HD569" s="5"/>
      <c r="HE569" s="5"/>
      <c r="HF569" s="5"/>
      <c r="HG569" s="5"/>
      <c r="HH569" s="5"/>
      <c r="HI569" s="5"/>
      <c r="HJ569" s="5"/>
      <c r="HK569" s="5"/>
      <c r="HL569" s="5"/>
      <c r="HM569" s="5"/>
      <c r="HN569" s="5"/>
      <c r="HO569" s="5"/>
      <c r="HP569" s="5"/>
      <c r="HQ569" s="5"/>
      <c r="HR569" s="5"/>
      <c r="HS569" s="5"/>
      <c r="HT569" s="5"/>
      <c r="HU569" s="5"/>
      <c r="HV569" s="5"/>
      <c r="HW569" s="5"/>
      <c r="HX569" s="5"/>
      <c r="HY569" s="5"/>
      <c r="HZ569" s="5"/>
      <c r="IA569" s="5"/>
      <c r="IB569" s="5"/>
      <c r="IC569" s="5"/>
      <c r="ID569" s="5"/>
      <c r="IE569" s="5"/>
      <c r="IF569" s="5"/>
      <c r="IG569" s="5"/>
      <c r="IH569" s="5"/>
      <c r="II569" s="5"/>
      <c r="IJ569" s="5"/>
      <c r="IK569" s="5"/>
      <c r="IL569" s="5"/>
      <c r="IM569" s="5"/>
      <c r="IN569" s="5"/>
      <c r="IO569" s="5"/>
      <c r="IP569" s="5"/>
      <c r="IQ569" s="5"/>
      <c r="IR569" s="5"/>
      <c r="IS569" s="5"/>
      <c r="IT569" s="5"/>
    </row>
    <row r="570" spans="1:254" ht="18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11"/>
      <c r="P570" s="5"/>
      <c r="Q570" s="50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  <c r="DW570" s="5"/>
      <c r="DX570" s="5"/>
      <c r="DY570" s="5"/>
      <c r="DZ570" s="5"/>
      <c r="EA570" s="5"/>
      <c r="EB570" s="5"/>
      <c r="EC570" s="5"/>
      <c r="ED570" s="5"/>
      <c r="EE570" s="5"/>
      <c r="EF570" s="5"/>
      <c r="EG570" s="5"/>
      <c r="EH570" s="5"/>
      <c r="EI570" s="5"/>
      <c r="EJ570" s="5"/>
      <c r="EK570" s="5"/>
      <c r="EL570" s="5"/>
      <c r="EM570" s="5"/>
      <c r="EN570" s="5"/>
      <c r="EO570" s="5"/>
      <c r="EP570" s="5"/>
      <c r="EQ570" s="5"/>
      <c r="ER570" s="5"/>
      <c r="ES570" s="5"/>
      <c r="ET570" s="5"/>
      <c r="EU570" s="5"/>
      <c r="EV570" s="5"/>
      <c r="EW570" s="5"/>
      <c r="EX570" s="5"/>
      <c r="EY570" s="5"/>
      <c r="EZ570" s="5"/>
      <c r="FA570" s="5"/>
      <c r="FB570" s="5"/>
      <c r="FC570" s="5"/>
      <c r="FD570" s="5"/>
      <c r="FE570" s="5"/>
      <c r="FF570" s="5"/>
      <c r="FG570" s="5"/>
      <c r="FH570" s="5"/>
      <c r="FI570" s="5"/>
      <c r="FJ570" s="5"/>
      <c r="FK570" s="5"/>
      <c r="FL570" s="5"/>
      <c r="FM570" s="5"/>
      <c r="FN570" s="5"/>
      <c r="FO570" s="5"/>
      <c r="FP570" s="5"/>
      <c r="FQ570" s="5"/>
      <c r="FR570" s="5"/>
      <c r="FS570" s="5"/>
      <c r="FT570" s="5"/>
      <c r="FU570" s="5"/>
      <c r="FV570" s="5"/>
      <c r="FW570" s="5"/>
      <c r="FX570" s="5"/>
      <c r="FY570" s="5"/>
      <c r="FZ570" s="5"/>
      <c r="GA570" s="5"/>
      <c r="GB570" s="5"/>
      <c r="GC570" s="5"/>
      <c r="GD570" s="5"/>
      <c r="GE570" s="5"/>
      <c r="GF570" s="5"/>
      <c r="GG570" s="5"/>
      <c r="GH570" s="5"/>
      <c r="GI570" s="5"/>
      <c r="GJ570" s="5"/>
      <c r="GK570" s="5"/>
      <c r="GL570" s="5"/>
      <c r="GM570" s="5"/>
      <c r="GN570" s="5"/>
      <c r="GO570" s="5"/>
      <c r="GP570" s="5"/>
      <c r="GQ570" s="5"/>
      <c r="GR570" s="5"/>
      <c r="GS570" s="5"/>
      <c r="GT570" s="5"/>
      <c r="GU570" s="5"/>
      <c r="GV570" s="5"/>
      <c r="GW570" s="5"/>
      <c r="GX570" s="5"/>
      <c r="GY570" s="5"/>
      <c r="GZ570" s="5"/>
      <c r="HA570" s="5"/>
      <c r="HB570" s="5"/>
      <c r="HC570" s="5"/>
      <c r="HD570" s="5"/>
      <c r="HE570" s="5"/>
      <c r="HF570" s="5"/>
      <c r="HG570" s="5"/>
      <c r="HH570" s="5"/>
      <c r="HI570" s="5"/>
      <c r="HJ570" s="5"/>
      <c r="HK570" s="5"/>
      <c r="HL570" s="5"/>
      <c r="HM570" s="5"/>
      <c r="HN570" s="5"/>
      <c r="HO570" s="5"/>
      <c r="HP570" s="5"/>
      <c r="HQ570" s="5"/>
      <c r="HR570" s="5"/>
      <c r="HS570" s="5"/>
      <c r="HT570" s="5"/>
      <c r="HU570" s="5"/>
      <c r="HV570" s="5"/>
      <c r="HW570" s="5"/>
      <c r="HX570" s="5"/>
      <c r="HY570" s="5"/>
      <c r="HZ570" s="5"/>
      <c r="IA570" s="5"/>
      <c r="IB570" s="5"/>
      <c r="IC570" s="5"/>
      <c r="ID570" s="5"/>
      <c r="IE570" s="5"/>
      <c r="IF570" s="5"/>
      <c r="IG570" s="5"/>
      <c r="IH570" s="5"/>
      <c r="II570" s="5"/>
      <c r="IJ570" s="5"/>
      <c r="IK570" s="5"/>
      <c r="IL570" s="5"/>
      <c r="IM570" s="5"/>
      <c r="IN570" s="5"/>
      <c r="IO570" s="5"/>
      <c r="IP570" s="5"/>
      <c r="IQ570" s="5"/>
      <c r="IR570" s="5"/>
      <c r="IS570" s="5"/>
      <c r="IT570" s="5"/>
    </row>
    <row r="571" spans="1:254" ht="18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11"/>
      <c r="P571" s="5"/>
      <c r="Q571" s="50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DZ571" s="5"/>
      <c r="EA571" s="5"/>
      <c r="EB571" s="5"/>
      <c r="EC571" s="5"/>
      <c r="ED571" s="5"/>
      <c r="EE571" s="5"/>
      <c r="EF571" s="5"/>
      <c r="EG571" s="5"/>
      <c r="EH571" s="5"/>
      <c r="EI571" s="5"/>
      <c r="EJ571" s="5"/>
      <c r="EK571" s="5"/>
      <c r="EL571" s="5"/>
      <c r="EM571" s="5"/>
      <c r="EN571" s="5"/>
      <c r="EO571" s="5"/>
      <c r="EP571" s="5"/>
      <c r="EQ571" s="5"/>
      <c r="ER571" s="5"/>
      <c r="ES571" s="5"/>
      <c r="ET571" s="5"/>
      <c r="EU571" s="5"/>
      <c r="EV571" s="5"/>
      <c r="EW571" s="5"/>
      <c r="EX571" s="5"/>
      <c r="EY571" s="5"/>
      <c r="EZ571" s="5"/>
      <c r="FA571" s="5"/>
      <c r="FB571" s="5"/>
      <c r="FC571" s="5"/>
      <c r="FD571" s="5"/>
      <c r="FE571" s="5"/>
      <c r="FF571" s="5"/>
      <c r="FG571" s="5"/>
      <c r="FH571" s="5"/>
      <c r="FI571" s="5"/>
      <c r="FJ571" s="5"/>
      <c r="FK571" s="5"/>
      <c r="FL571" s="5"/>
      <c r="FM571" s="5"/>
      <c r="FN571" s="5"/>
      <c r="FO571" s="5"/>
      <c r="FP571" s="5"/>
      <c r="FQ571" s="5"/>
      <c r="FR571" s="5"/>
      <c r="FS571" s="5"/>
      <c r="FT571" s="5"/>
      <c r="FU571" s="5"/>
      <c r="FV571" s="5"/>
      <c r="FW571" s="5"/>
      <c r="FX571" s="5"/>
      <c r="FY571" s="5"/>
      <c r="FZ571" s="5"/>
      <c r="GA571" s="5"/>
      <c r="GB571" s="5"/>
      <c r="GC571" s="5"/>
      <c r="GD571" s="5"/>
      <c r="GE571" s="5"/>
      <c r="GF571" s="5"/>
      <c r="GG571" s="5"/>
      <c r="GH571" s="5"/>
      <c r="GI571" s="5"/>
      <c r="GJ571" s="5"/>
      <c r="GK571" s="5"/>
      <c r="GL571" s="5"/>
      <c r="GM571" s="5"/>
      <c r="GN571" s="5"/>
      <c r="GO571" s="5"/>
      <c r="GP571" s="5"/>
      <c r="GQ571" s="5"/>
      <c r="GR571" s="5"/>
      <c r="GS571" s="5"/>
      <c r="GT571" s="5"/>
      <c r="GU571" s="5"/>
      <c r="GV571" s="5"/>
      <c r="GW571" s="5"/>
      <c r="GX571" s="5"/>
      <c r="GY571" s="5"/>
      <c r="GZ571" s="5"/>
      <c r="HA571" s="5"/>
      <c r="HB571" s="5"/>
      <c r="HC571" s="5"/>
      <c r="HD571" s="5"/>
      <c r="HE571" s="5"/>
      <c r="HF571" s="5"/>
      <c r="HG571" s="5"/>
      <c r="HH571" s="5"/>
      <c r="HI571" s="5"/>
      <c r="HJ571" s="5"/>
      <c r="HK571" s="5"/>
      <c r="HL571" s="5"/>
      <c r="HM571" s="5"/>
      <c r="HN571" s="5"/>
      <c r="HO571" s="5"/>
      <c r="HP571" s="5"/>
      <c r="HQ571" s="5"/>
      <c r="HR571" s="5"/>
      <c r="HS571" s="5"/>
      <c r="HT571" s="5"/>
      <c r="HU571" s="5"/>
      <c r="HV571" s="5"/>
      <c r="HW571" s="5"/>
      <c r="HX571" s="5"/>
      <c r="HY571" s="5"/>
      <c r="HZ571" s="5"/>
      <c r="IA571" s="5"/>
      <c r="IB571" s="5"/>
      <c r="IC571" s="5"/>
      <c r="ID571" s="5"/>
      <c r="IE571" s="5"/>
      <c r="IF571" s="5"/>
      <c r="IG571" s="5"/>
      <c r="IH571" s="5"/>
      <c r="II571" s="5"/>
      <c r="IJ571" s="5"/>
      <c r="IK571" s="5"/>
      <c r="IL571" s="5"/>
      <c r="IM571" s="5"/>
      <c r="IN571" s="5"/>
      <c r="IO571" s="5"/>
      <c r="IP571" s="5"/>
      <c r="IQ571" s="5"/>
      <c r="IR571" s="5"/>
      <c r="IS571" s="5"/>
      <c r="IT571" s="5"/>
    </row>
    <row r="572" spans="1:254" ht="18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11"/>
      <c r="P572" s="5"/>
      <c r="Q572" s="50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  <c r="DW572" s="5"/>
      <c r="DX572" s="5"/>
      <c r="DY572" s="5"/>
      <c r="DZ572" s="5"/>
      <c r="EA572" s="5"/>
      <c r="EB572" s="5"/>
      <c r="EC572" s="5"/>
      <c r="ED572" s="5"/>
      <c r="EE572" s="5"/>
      <c r="EF572" s="5"/>
      <c r="EG572" s="5"/>
      <c r="EH572" s="5"/>
      <c r="EI572" s="5"/>
      <c r="EJ572" s="5"/>
      <c r="EK572" s="5"/>
      <c r="EL572" s="5"/>
      <c r="EM572" s="5"/>
      <c r="EN572" s="5"/>
      <c r="EO572" s="5"/>
      <c r="EP572" s="5"/>
      <c r="EQ572" s="5"/>
      <c r="ER572" s="5"/>
      <c r="ES572" s="5"/>
      <c r="ET572" s="5"/>
      <c r="EU572" s="5"/>
      <c r="EV572" s="5"/>
      <c r="EW572" s="5"/>
      <c r="EX572" s="5"/>
      <c r="EY572" s="5"/>
      <c r="EZ572" s="5"/>
      <c r="FA572" s="5"/>
      <c r="FB572" s="5"/>
      <c r="FC572" s="5"/>
      <c r="FD572" s="5"/>
      <c r="FE572" s="5"/>
      <c r="FF572" s="5"/>
      <c r="FG572" s="5"/>
      <c r="FH572" s="5"/>
      <c r="FI572" s="5"/>
      <c r="FJ572" s="5"/>
      <c r="FK572" s="5"/>
      <c r="FL572" s="5"/>
      <c r="FM572" s="5"/>
      <c r="FN572" s="5"/>
      <c r="FO572" s="5"/>
      <c r="FP572" s="5"/>
      <c r="FQ572" s="5"/>
      <c r="FR572" s="5"/>
      <c r="FS572" s="5"/>
      <c r="FT572" s="5"/>
      <c r="FU572" s="5"/>
      <c r="FV572" s="5"/>
      <c r="FW572" s="5"/>
      <c r="FX572" s="5"/>
      <c r="FY572" s="5"/>
      <c r="FZ572" s="5"/>
      <c r="GA572" s="5"/>
      <c r="GB572" s="5"/>
      <c r="GC572" s="5"/>
      <c r="GD572" s="5"/>
      <c r="GE572" s="5"/>
      <c r="GF572" s="5"/>
      <c r="GG572" s="5"/>
      <c r="GH572" s="5"/>
      <c r="GI572" s="5"/>
      <c r="GJ572" s="5"/>
      <c r="GK572" s="5"/>
      <c r="GL572" s="5"/>
      <c r="GM572" s="5"/>
      <c r="GN572" s="5"/>
      <c r="GO572" s="5"/>
      <c r="GP572" s="5"/>
      <c r="GQ572" s="5"/>
      <c r="GR572" s="5"/>
      <c r="GS572" s="5"/>
      <c r="GT572" s="5"/>
      <c r="GU572" s="5"/>
      <c r="GV572" s="5"/>
      <c r="GW572" s="5"/>
      <c r="GX572" s="5"/>
      <c r="GY572" s="5"/>
      <c r="GZ572" s="5"/>
      <c r="HA572" s="5"/>
      <c r="HB572" s="5"/>
      <c r="HC572" s="5"/>
      <c r="HD572" s="5"/>
      <c r="HE572" s="5"/>
      <c r="HF572" s="5"/>
      <c r="HG572" s="5"/>
      <c r="HH572" s="5"/>
      <c r="HI572" s="5"/>
      <c r="HJ572" s="5"/>
      <c r="HK572" s="5"/>
      <c r="HL572" s="5"/>
      <c r="HM572" s="5"/>
      <c r="HN572" s="5"/>
      <c r="HO572" s="5"/>
      <c r="HP572" s="5"/>
      <c r="HQ572" s="5"/>
      <c r="HR572" s="5"/>
      <c r="HS572" s="5"/>
      <c r="HT572" s="5"/>
      <c r="HU572" s="5"/>
      <c r="HV572" s="5"/>
      <c r="HW572" s="5"/>
      <c r="HX572" s="5"/>
      <c r="HY572" s="5"/>
      <c r="HZ572" s="5"/>
      <c r="IA572" s="5"/>
      <c r="IB572" s="5"/>
      <c r="IC572" s="5"/>
      <c r="ID572" s="5"/>
      <c r="IE572" s="5"/>
      <c r="IF572" s="5"/>
      <c r="IG572" s="5"/>
      <c r="IH572" s="5"/>
      <c r="II572" s="5"/>
      <c r="IJ572" s="5"/>
      <c r="IK572" s="5"/>
      <c r="IL572" s="5"/>
      <c r="IM572" s="5"/>
      <c r="IN572" s="5"/>
      <c r="IO572" s="5"/>
      <c r="IP572" s="5"/>
      <c r="IQ572" s="5"/>
      <c r="IR572" s="5"/>
      <c r="IS572" s="5"/>
      <c r="IT572" s="5"/>
    </row>
    <row r="573" spans="1:254" ht="18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11"/>
      <c r="P573" s="5"/>
      <c r="Q573" s="50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DZ573" s="5"/>
      <c r="EA573" s="5"/>
      <c r="EB573" s="5"/>
      <c r="EC573" s="5"/>
      <c r="ED573" s="5"/>
      <c r="EE573" s="5"/>
      <c r="EF573" s="5"/>
      <c r="EG573" s="5"/>
      <c r="EH573" s="5"/>
      <c r="EI573" s="5"/>
      <c r="EJ573" s="5"/>
      <c r="EK573" s="5"/>
      <c r="EL573" s="5"/>
      <c r="EM573" s="5"/>
      <c r="EN573" s="5"/>
      <c r="EO573" s="5"/>
      <c r="EP573" s="5"/>
      <c r="EQ573" s="5"/>
      <c r="ER573" s="5"/>
      <c r="ES573" s="5"/>
      <c r="ET573" s="5"/>
      <c r="EU573" s="5"/>
      <c r="EV573" s="5"/>
      <c r="EW573" s="5"/>
      <c r="EX573" s="5"/>
      <c r="EY573" s="5"/>
      <c r="EZ573" s="5"/>
      <c r="FA573" s="5"/>
      <c r="FB573" s="5"/>
      <c r="FC573" s="5"/>
      <c r="FD573" s="5"/>
      <c r="FE573" s="5"/>
      <c r="FF573" s="5"/>
      <c r="FG573" s="5"/>
      <c r="FH573" s="5"/>
      <c r="FI573" s="5"/>
      <c r="FJ573" s="5"/>
      <c r="FK573" s="5"/>
      <c r="FL573" s="5"/>
      <c r="FM573" s="5"/>
      <c r="FN573" s="5"/>
      <c r="FO573" s="5"/>
      <c r="FP573" s="5"/>
      <c r="FQ573" s="5"/>
      <c r="FR573" s="5"/>
      <c r="FS573" s="5"/>
      <c r="FT573" s="5"/>
      <c r="FU573" s="5"/>
      <c r="FV573" s="5"/>
      <c r="FW573" s="5"/>
      <c r="FX573" s="5"/>
      <c r="FY573" s="5"/>
      <c r="FZ573" s="5"/>
      <c r="GA573" s="5"/>
      <c r="GB573" s="5"/>
      <c r="GC573" s="5"/>
      <c r="GD573" s="5"/>
      <c r="GE573" s="5"/>
      <c r="GF573" s="5"/>
      <c r="GG573" s="5"/>
      <c r="GH573" s="5"/>
      <c r="GI573" s="5"/>
      <c r="GJ573" s="5"/>
      <c r="GK573" s="5"/>
      <c r="GL573" s="5"/>
      <c r="GM573" s="5"/>
      <c r="GN573" s="5"/>
      <c r="GO573" s="5"/>
      <c r="GP573" s="5"/>
      <c r="GQ573" s="5"/>
      <c r="GR573" s="5"/>
      <c r="GS573" s="5"/>
      <c r="GT573" s="5"/>
      <c r="GU573" s="5"/>
      <c r="GV573" s="5"/>
      <c r="GW573" s="5"/>
      <c r="GX573" s="5"/>
      <c r="GY573" s="5"/>
      <c r="GZ573" s="5"/>
      <c r="HA573" s="5"/>
      <c r="HB573" s="5"/>
      <c r="HC573" s="5"/>
      <c r="HD573" s="5"/>
      <c r="HE573" s="5"/>
      <c r="HF573" s="5"/>
      <c r="HG573" s="5"/>
      <c r="HH573" s="5"/>
      <c r="HI573" s="5"/>
      <c r="HJ573" s="5"/>
      <c r="HK573" s="5"/>
      <c r="HL573" s="5"/>
      <c r="HM573" s="5"/>
      <c r="HN573" s="5"/>
      <c r="HO573" s="5"/>
      <c r="HP573" s="5"/>
      <c r="HQ573" s="5"/>
      <c r="HR573" s="5"/>
      <c r="HS573" s="5"/>
      <c r="HT573" s="5"/>
      <c r="HU573" s="5"/>
      <c r="HV573" s="5"/>
      <c r="HW573" s="5"/>
      <c r="HX573" s="5"/>
      <c r="HY573" s="5"/>
      <c r="HZ573" s="5"/>
      <c r="IA573" s="5"/>
      <c r="IB573" s="5"/>
      <c r="IC573" s="5"/>
      <c r="ID573" s="5"/>
      <c r="IE573" s="5"/>
      <c r="IF573" s="5"/>
      <c r="IG573" s="5"/>
      <c r="IH573" s="5"/>
      <c r="II573" s="5"/>
      <c r="IJ573" s="5"/>
      <c r="IK573" s="5"/>
      <c r="IL573" s="5"/>
      <c r="IM573" s="5"/>
      <c r="IN573" s="5"/>
      <c r="IO573" s="5"/>
      <c r="IP573" s="5"/>
      <c r="IQ573" s="5"/>
      <c r="IR573" s="5"/>
      <c r="IS573" s="5"/>
      <c r="IT573" s="5"/>
    </row>
    <row r="574" spans="1:254" ht="18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11"/>
      <c r="P574" s="5"/>
      <c r="Q574" s="50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  <c r="DW574" s="5"/>
      <c r="DX574" s="5"/>
      <c r="DY574" s="5"/>
      <c r="DZ574" s="5"/>
      <c r="EA574" s="5"/>
      <c r="EB574" s="5"/>
      <c r="EC574" s="5"/>
      <c r="ED574" s="5"/>
      <c r="EE574" s="5"/>
      <c r="EF574" s="5"/>
      <c r="EG574" s="5"/>
      <c r="EH574" s="5"/>
      <c r="EI574" s="5"/>
      <c r="EJ574" s="5"/>
      <c r="EK574" s="5"/>
      <c r="EL574" s="5"/>
      <c r="EM574" s="5"/>
      <c r="EN574" s="5"/>
      <c r="EO574" s="5"/>
      <c r="EP574" s="5"/>
      <c r="EQ574" s="5"/>
      <c r="ER574" s="5"/>
      <c r="ES574" s="5"/>
      <c r="ET574" s="5"/>
      <c r="EU574" s="5"/>
      <c r="EV574" s="5"/>
      <c r="EW574" s="5"/>
      <c r="EX574" s="5"/>
      <c r="EY574" s="5"/>
      <c r="EZ574" s="5"/>
      <c r="FA574" s="5"/>
      <c r="FB574" s="5"/>
      <c r="FC574" s="5"/>
      <c r="FD574" s="5"/>
      <c r="FE574" s="5"/>
      <c r="FF574" s="5"/>
      <c r="FG574" s="5"/>
      <c r="FH574" s="5"/>
      <c r="FI574" s="5"/>
      <c r="FJ574" s="5"/>
      <c r="FK574" s="5"/>
      <c r="FL574" s="5"/>
      <c r="FM574" s="5"/>
      <c r="FN574" s="5"/>
      <c r="FO574" s="5"/>
      <c r="FP574" s="5"/>
      <c r="FQ574" s="5"/>
      <c r="FR574" s="5"/>
      <c r="FS574" s="5"/>
      <c r="FT574" s="5"/>
      <c r="FU574" s="5"/>
      <c r="FV574" s="5"/>
      <c r="FW574" s="5"/>
      <c r="FX574" s="5"/>
      <c r="FY574" s="5"/>
      <c r="FZ574" s="5"/>
      <c r="GA574" s="5"/>
      <c r="GB574" s="5"/>
      <c r="GC574" s="5"/>
      <c r="GD574" s="5"/>
      <c r="GE574" s="5"/>
      <c r="GF574" s="5"/>
      <c r="GG574" s="5"/>
      <c r="GH574" s="5"/>
      <c r="GI574" s="5"/>
      <c r="GJ574" s="5"/>
      <c r="GK574" s="5"/>
      <c r="GL574" s="5"/>
      <c r="GM574" s="5"/>
      <c r="GN574" s="5"/>
      <c r="GO574" s="5"/>
      <c r="GP574" s="5"/>
      <c r="GQ574" s="5"/>
      <c r="GR574" s="5"/>
      <c r="GS574" s="5"/>
      <c r="GT574" s="5"/>
      <c r="GU574" s="5"/>
      <c r="GV574" s="5"/>
      <c r="GW574" s="5"/>
      <c r="GX574" s="5"/>
      <c r="GY574" s="5"/>
      <c r="GZ574" s="5"/>
      <c r="HA574" s="5"/>
      <c r="HB574" s="5"/>
      <c r="HC574" s="5"/>
      <c r="HD574" s="5"/>
      <c r="HE574" s="5"/>
      <c r="HF574" s="5"/>
      <c r="HG574" s="5"/>
      <c r="HH574" s="5"/>
      <c r="HI574" s="5"/>
      <c r="HJ574" s="5"/>
      <c r="HK574" s="5"/>
      <c r="HL574" s="5"/>
      <c r="HM574" s="5"/>
      <c r="HN574" s="5"/>
      <c r="HO574" s="5"/>
      <c r="HP574" s="5"/>
      <c r="HQ574" s="5"/>
      <c r="HR574" s="5"/>
      <c r="HS574" s="5"/>
      <c r="HT574" s="5"/>
      <c r="HU574" s="5"/>
      <c r="HV574" s="5"/>
      <c r="HW574" s="5"/>
      <c r="HX574" s="5"/>
      <c r="HY574" s="5"/>
      <c r="HZ574" s="5"/>
      <c r="IA574" s="5"/>
      <c r="IB574" s="5"/>
      <c r="IC574" s="5"/>
      <c r="ID574" s="5"/>
      <c r="IE574" s="5"/>
      <c r="IF574" s="5"/>
      <c r="IG574" s="5"/>
      <c r="IH574" s="5"/>
      <c r="II574" s="5"/>
      <c r="IJ574" s="5"/>
      <c r="IK574" s="5"/>
      <c r="IL574" s="5"/>
      <c r="IM574" s="5"/>
      <c r="IN574" s="5"/>
      <c r="IO574" s="5"/>
      <c r="IP574" s="5"/>
      <c r="IQ574" s="5"/>
      <c r="IR574" s="5"/>
      <c r="IS574" s="5"/>
      <c r="IT574" s="5"/>
    </row>
    <row r="575" spans="1:254" ht="18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11"/>
      <c r="P575" s="5"/>
      <c r="Q575" s="50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  <c r="DX575" s="5"/>
      <c r="DY575" s="5"/>
      <c r="DZ575" s="5"/>
      <c r="EA575" s="5"/>
      <c r="EB575" s="5"/>
      <c r="EC575" s="5"/>
      <c r="ED575" s="5"/>
      <c r="EE575" s="5"/>
      <c r="EF575" s="5"/>
      <c r="EG575" s="5"/>
      <c r="EH575" s="5"/>
      <c r="EI575" s="5"/>
      <c r="EJ575" s="5"/>
      <c r="EK575" s="5"/>
      <c r="EL575" s="5"/>
      <c r="EM575" s="5"/>
      <c r="EN575" s="5"/>
      <c r="EO575" s="5"/>
      <c r="EP575" s="5"/>
      <c r="EQ575" s="5"/>
      <c r="ER575" s="5"/>
      <c r="ES575" s="5"/>
      <c r="ET575" s="5"/>
      <c r="EU575" s="5"/>
      <c r="EV575" s="5"/>
      <c r="EW575" s="5"/>
      <c r="EX575" s="5"/>
      <c r="EY575" s="5"/>
      <c r="EZ575" s="5"/>
      <c r="FA575" s="5"/>
      <c r="FB575" s="5"/>
      <c r="FC575" s="5"/>
      <c r="FD575" s="5"/>
      <c r="FE575" s="5"/>
      <c r="FF575" s="5"/>
      <c r="FG575" s="5"/>
      <c r="FH575" s="5"/>
      <c r="FI575" s="5"/>
      <c r="FJ575" s="5"/>
      <c r="FK575" s="5"/>
      <c r="FL575" s="5"/>
      <c r="FM575" s="5"/>
      <c r="FN575" s="5"/>
      <c r="FO575" s="5"/>
      <c r="FP575" s="5"/>
      <c r="FQ575" s="5"/>
      <c r="FR575" s="5"/>
      <c r="FS575" s="5"/>
      <c r="FT575" s="5"/>
      <c r="FU575" s="5"/>
      <c r="FV575" s="5"/>
      <c r="FW575" s="5"/>
      <c r="FX575" s="5"/>
      <c r="FY575" s="5"/>
      <c r="FZ575" s="5"/>
      <c r="GA575" s="5"/>
      <c r="GB575" s="5"/>
      <c r="GC575" s="5"/>
      <c r="GD575" s="5"/>
      <c r="GE575" s="5"/>
      <c r="GF575" s="5"/>
      <c r="GG575" s="5"/>
      <c r="GH575" s="5"/>
      <c r="GI575" s="5"/>
      <c r="GJ575" s="5"/>
      <c r="GK575" s="5"/>
      <c r="GL575" s="5"/>
      <c r="GM575" s="5"/>
      <c r="GN575" s="5"/>
      <c r="GO575" s="5"/>
      <c r="GP575" s="5"/>
      <c r="GQ575" s="5"/>
      <c r="GR575" s="5"/>
      <c r="GS575" s="5"/>
      <c r="GT575" s="5"/>
      <c r="GU575" s="5"/>
      <c r="GV575" s="5"/>
      <c r="GW575" s="5"/>
      <c r="GX575" s="5"/>
      <c r="GY575" s="5"/>
      <c r="GZ575" s="5"/>
      <c r="HA575" s="5"/>
      <c r="HB575" s="5"/>
      <c r="HC575" s="5"/>
      <c r="HD575" s="5"/>
      <c r="HE575" s="5"/>
      <c r="HF575" s="5"/>
      <c r="HG575" s="5"/>
      <c r="HH575" s="5"/>
      <c r="HI575" s="5"/>
      <c r="HJ575" s="5"/>
      <c r="HK575" s="5"/>
      <c r="HL575" s="5"/>
      <c r="HM575" s="5"/>
      <c r="HN575" s="5"/>
      <c r="HO575" s="5"/>
      <c r="HP575" s="5"/>
      <c r="HQ575" s="5"/>
      <c r="HR575" s="5"/>
      <c r="HS575" s="5"/>
      <c r="HT575" s="5"/>
      <c r="HU575" s="5"/>
      <c r="HV575" s="5"/>
      <c r="HW575" s="5"/>
      <c r="HX575" s="5"/>
      <c r="HY575" s="5"/>
      <c r="HZ575" s="5"/>
      <c r="IA575" s="5"/>
      <c r="IB575" s="5"/>
      <c r="IC575" s="5"/>
      <c r="ID575" s="5"/>
      <c r="IE575" s="5"/>
      <c r="IF575" s="5"/>
      <c r="IG575" s="5"/>
      <c r="IH575" s="5"/>
      <c r="II575" s="5"/>
      <c r="IJ575" s="5"/>
      <c r="IK575" s="5"/>
      <c r="IL575" s="5"/>
      <c r="IM575" s="5"/>
      <c r="IN575" s="5"/>
      <c r="IO575" s="5"/>
      <c r="IP575" s="5"/>
      <c r="IQ575" s="5"/>
      <c r="IR575" s="5"/>
      <c r="IS575" s="5"/>
      <c r="IT575" s="5"/>
    </row>
    <row r="576" spans="1:254" ht="18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11"/>
      <c r="P576" s="5"/>
      <c r="Q576" s="50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5"/>
      <c r="DF576" s="5"/>
      <c r="DG576" s="5"/>
      <c r="DH576" s="5"/>
      <c r="DI576" s="5"/>
      <c r="DJ576" s="5"/>
      <c r="DK576" s="5"/>
      <c r="DL576" s="5"/>
      <c r="DM576" s="5"/>
      <c r="DN576" s="5"/>
      <c r="DO576" s="5"/>
      <c r="DP576" s="5"/>
      <c r="DQ576" s="5"/>
      <c r="DR576" s="5"/>
      <c r="DS576" s="5"/>
      <c r="DT576" s="5"/>
      <c r="DU576" s="5"/>
      <c r="DV576" s="5"/>
      <c r="DW576" s="5"/>
      <c r="DX576" s="5"/>
      <c r="DY576" s="5"/>
      <c r="DZ576" s="5"/>
      <c r="EA576" s="5"/>
      <c r="EB576" s="5"/>
      <c r="EC576" s="5"/>
      <c r="ED576" s="5"/>
      <c r="EE576" s="5"/>
      <c r="EF576" s="5"/>
      <c r="EG576" s="5"/>
      <c r="EH576" s="5"/>
      <c r="EI576" s="5"/>
      <c r="EJ576" s="5"/>
      <c r="EK576" s="5"/>
      <c r="EL576" s="5"/>
      <c r="EM576" s="5"/>
      <c r="EN576" s="5"/>
      <c r="EO576" s="5"/>
      <c r="EP576" s="5"/>
      <c r="EQ576" s="5"/>
      <c r="ER576" s="5"/>
      <c r="ES576" s="5"/>
      <c r="ET576" s="5"/>
      <c r="EU576" s="5"/>
      <c r="EV576" s="5"/>
      <c r="EW576" s="5"/>
      <c r="EX576" s="5"/>
      <c r="EY576" s="5"/>
      <c r="EZ576" s="5"/>
      <c r="FA576" s="5"/>
      <c r="FB576" s="5"/>
      <c r="FC576" s="5"/>
      <c r="FD576" s="5"/>
      <c r="FE576" s="5"/>
      <c r="FF576" s="5"/>
      <c r="FG576" s="5"/>
      <c r="FH576" s="5"/>
      <c r="FI576" s="5"/>
      <c r="FJ576" s="5"/>
      <c r="FK576" s="5"/>
      <c r="FL576" s="5"/>
      <c r="FM576" s="5"/>
      <c r="FN576" s="5"/>
      <c r="FO576" s="5"/>
      <c r="FP576" s="5"/>
      <c r="FQ576" s="5"/>
      <c r="FR576" s="5"/>
      <c r="FS576" s="5"/>
      <c r="FT576" s="5"/>
      <c r="FU576" s="5"/>
      <c r="FV576" s="5"/>
      <c r="FW576" s="5"/>
      <c r="FX576" s="5"/>
      <c r="FY576" s="5"/>
      <c r="FZ576" s="5"/>
      <c r="GA576" s="5"/>
      <c r="GB576" s="5"/>
      <c r="GC576" s="5"/>
      <c r="GD576" s="5"/>
      <c r="GE576" s="5"/>
      <c r="GF576" s="5"/>
      <c r="GG576" s="5"/>
      <c r="GH576" s="5"/>
      <c r="GI576" s="5"/>
      <c r="GJ576" s="5"/>
      <c r="GK576" s="5"/>
      <c r="GL576" s="5"/>
      <c r="GM576" s="5"/>
      <c r="GN576" s="5"/>
      <c r="GO576" s="5"/>
      <c r="GP576" s="5"/>
      <c r="GQ576" s="5"/>
      <c r="GR576" s="5"/>
      <c r="GS576" s="5"/>
      <c r="GT576" s="5"/>
      <c r="GU576" s="5"/>
      <c r="GV576" s="5"/>
      <c r="GW576" s="5"/>
      <c r="GX576" s="5"/>
      <c r="GY576" s="5"/>
      <c r="GZ576" s="5"/>
      <c r="HA576" s="5"/>
      <c r="HB576" s="5"/>
      <c r="HC576" s="5"/>
      <c r="HD576" s="5"/>
      <c r="HE576" s="5"/>
      <c r="HF576" s="5"/>
      <c r="HG576" s="5"/>
      <c r="HH576" s="5"/>
      <c r="HI576" s="5"/>
      <c r="HJ576" s="5"/>
      <c r="HK576" s="5"/>
      <c r="HL576" s="5"/>
      <c r="HM576" s="5"/>
      <c r="HN576" s="5"/>
      <c r="HO576" s="5"/>
      <c r="HP576" s="5"/>
      <c r="HQ576" s="5"/>
      <c r="HR576" s="5"/>
      <c r="HS576" s="5"/>
      <c r="HT576" s="5"/>
      <c r="HU576" s="5"/>
      <c r="HV576" s="5"/>
      <c r="HW576" s="5"/>
      <c r="HX576" s="5"/>
      <c r="HY576" s="5"/>
      <c r="HZ576" s="5"/>
      <c r="IA576" s="5"/>
      <c r="IB576" s="5"/>
      <c r="IC576" s="5"/>
      <c r="ID576" s="5"/>
      <c r="IE576" s="5"/>
      <c r="IF576" s="5"/>
      <c r="IG576" s="5"/>
      <c r="IH576" s="5"/>
      <c r="II576" s="5"/>
      <c r="IJ576" s="5"/>
      <c r="IK576" s="5"/>
      <c r="IL576" s="5"/>
      <c r="IM576" s="5"/>
      <c r="IN576" s="5"/>
      <c r="IO576" s="5"/>
      <c r="IP576" s="5"/>
      <c r="IQ576" s="5"/>
      <c r="IR576" s="5"/>
      <c r="IS576" s="5"/>
      <c r="IT576" s="5"/>
    </row>
    <row r="577" spans="1:254" ht="18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11"/>
      <c r="P577" s="5"/>
      <c r="Q577" s="50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/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  <c r="DW577" s="5"/>
      <c r="DX577" s="5"/>
      <c r="DY577" s="5"/>
      <c r="DZ577" s="5"/>
      <c r="EA577" s="5"/>
      <c r="EB577" s="5"/>
      <c r="EC577" s="5"/>
      <c r="ED577" s="5"/>
      <c r="EE577" s="5"/>
      <c r="EF577" s="5"/>
      <c r="EG577" s="5"/>
      <c r="EH577" s="5"/>
      <c r="EI577" s="5"/>
      <c r="EJ577" s="5"/>
      <c r="EK577" s="5"/>
      <c r="EL577" s="5"/>
      <c r="EM577" s="5"/>
      <c r="EN577" s="5"/>
      <c r="EO577" s="5"/>
      <c r="EP577" s="5"/>
      <c r="EQ577" s="5"/>
      <c r="ER577" s="5"/>
      <c r="ES577" s="5"/>
      <c r="ET577" s="5"/>
      <c r="EU577" s="5"/>
      <c r="EV577" s="5"/>
      <c r="EW577" s="5"/>
      <c r="EX577" s="5"/>
      <c r="EY577" s="5"/>
      <c r="EZ577" s="5"/>
      <c r="FA577" s="5"/>
      <c r="FB577" s="5"/>
      <c r="FC577" s="5"/>
      <c r="FD577" s="5"/>
      <c r="FE577" s="5"/>
      <c r="FF577" s="5"/>
      <c r="FG577" s="5"/>
      <c r="FH577" s="5"/>
      <c r="FI577" s="5"/>
      <c r="FJ577" s="5"/>
      <c r="FK577" s="5"/>
      <c r="FL577" s="5"/>
      <c r="FM577" s="5"/>
      <c r="FN577" s="5"/>
      <c r="FO577" s="5"/>
      <c r="FP577" s="5"/>
      <c r="FQ577" s="5"/>
      <c r="FR577" s="5"/>
      <c r="FS577" s="5"/>
      <c r="FT577" s="5"/>
      <c r="FU577" s="5"/>
      <c r="FV577" s="5"/>
      <c r="FW577" s="5"/>
      <c r="FX577" s="5"/>
      <c r="FY577" s="5"/>
      <c r="FZ577" s="5"/>
      <c r="GA577" s="5"/>
      <c r="GB577" s="5"/>
      <c r="GC577" s="5"/>
      <c r="GD577" s="5"/>
      <c r="GE577" s="5"/>
      <c r="GF577" s="5"/>
      <c r="GG577" s="5"/>
      <c r="GH577" s="5"/>
      <c r="GI577" s="5"/>
      <c r="GJ577" s="5"/>
      <c r="GK577" s="5"/>
      <c r="GL577" s="5"/>
      <c r="GM577" s="5"/>
      <c r="GN577" s="5"/>
      <c r="GO577" s="5"/>
      <c r="GP577" s="5"/>
      <c r="GQ577" s="5"/>
      <c r="GR577" s="5"/>
      <c r="GS577" s="5"/>
      <c r="GT577" s="5"/>
      <c r="GU577" s="5"/>
      <c r="GV577" s="5"/>
      <c r="GW577" s="5"/>
      <c r="GX577" s="5"/>
      <c r="GY577" s="5"/>
      <c r="GZ577" s="5"/>
      <c r="HA577" s="5"/>
      <c r="HB577" s="5"/>
      <c r="HC577" s="5"/>
      <c r="HD577" s="5"/>
      <c r="HE577" s="5"/>
      <c r="HF577" s="5"/>
      <c r="HG577" s="5"/>
      <c r="HH577" s="5"/>
      <c r="HI577" s="5"/>
      <c r="HJ577" s="5"/>
      <c r="HK577" s="5"/>
      <c r="HL577" s="5"/>
      <c r="HM577" s="5"/>
      <c r="HN577" s="5"/>
      <c r="HO577" s="5"/>
      <c r="HP577" s="5"/>
      <c r="HQ577" s="5"/>
      <c r="HR577" s="5"/>
      <c r="HS577" s="5"/>
      <c r="HT577" s="5"/>
      <c r="HU577" s="5"/>
      <c r="HV577" s="5"/>
      <c r="HW577" s="5"/>
      <c r="HX577" s="5"/>
      <c r="HY577" s="5"/>
      <c r="HZ577" s="5"/>
      <c r="IA577" s="5"/>
      <c r="IB577" s="5"/>
      <c r="IC577" s="5"/>
      <c r="ID577" s="5"/>
      <c r="IE577" s="5"/>
      <c r="IF577" s="5"/>
      <c r="IG577" s="5"/>
      <c r="IH577" s="5"/>
      <c r="II577" s="5"/>
      <c r="IJ577" s="5"/>
      <c r="IK577" s="5"/>
      <c r="IL577" s="5"/>
      <c r="IM577" s="5"/>
      <c r="IN577" s="5"/>
      <c r="IO577" s="5"/>
      <c r="IP577" s="5"/>
      <c r="IQ577" s="5"/>
      <c r="IR577" s="5"/>
      <c r="IS577" s="5"/>
      <c r="IT577" s="5"/>
    </row>
    <row r="578" spans="1:254" ht="18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11"/>
      <c r="P578" s="5"/>
      <c r="Q578" s="50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  <c r="DW578" s="5"/>
      <c r="DX578" s="5"/>
      <c r="DY578" s="5"/>
      <c r="DZ578" s="5"/>
      <c r="EA578" s="5"/>
      <c r="EB578" s="5"/>
      <c r="EC578" s="5"/>
      <c r="ED578" s="5"/>
      <c r="EE578" s="5"/>
      <c r="EF578" s="5"/>
      <c r="EG578" s="5"/>
      <c r="EH578" s="5"/>
      <c r="EI578" s="5"/>
      <c r="EJ578" s="5"/>
      <c r="EK578" s="5"/>
      <c r="EL578" s="5"/>
      <c r="EM578" s="5"/>
      <c r="EN578" s="5"/>
      <c r="EO578" s="5"/>
      <c r="EP578" s="5"/>
      <c r="EQ578" s="5"/>
      <c r="ER578" s="5"/>
      <c r="ES578" s="5"/>
      <c r="ET578" s="5"/>
      <c r="EU578" s="5"/>
      <c r="EV578" s="5"/>
      <c r="EW578" s="5"/>
      <c r="EX578" s="5"/>
      <c r="EY578" s="5"/>
      <c r="EZ578" s="5"/>
      <c r="FA578" s="5"/>
      <c r="FB578" s="5"/>
      <c r="FC578" s="5"/>
      <c r="FD578" s="5"/>
      <c r="FE578" s="5"/>
      <c r="FF578" s="5"/>
      <c r="FG578" s="5"/>
      <c r="FH578" s="5"/>
      <c r="FI578" s="5"/>
      <c r="FJ578" s="5"/>
      <c r="FK578" s="5"/>
      <c r="FL578" s="5"/>
      <c r="FM578" s="5"/>
      <c r="FN578" s="5"/>
      <c r="FO578" s="5"/>
      <c r="FP578" s="5"/>
      <c r="FQ578" s="5"/>
      <c r="FR578" s="5"/>
      <c r="FS578" s="5"/>
      <c r="FT578" s="5"/>
      <c r="FU578" s="5"/>
      <c r="FV578" s="5"/>
      <c r="FW578" s="5"/>
      <c r="FX578" s="5"/>
      <c r="FY578" s="5"/>
      <c r="FZ578" s="5"/>
      <c r="GA578" s="5"/>
      <c r="GB578" s="5"/>
      <c r="GC578" s="5"/>
      <c r="GD578" s="5"/>
      <c r="GE578" s="5"/>
      <c r="GF578" s="5"/>
      <c r="GG578" s="5"/>
      <c r="GH578" s="5"/>
      <c r="GI578" s="5"/>
      <c r="GJ578" s="5"/>
      <c r="GK578" s="5"/>
      <c r="GL578" s="5"/>
      <c r="GM578" s="5"/>
      <c r="GN578" s="5"/>
      <c r="GO578" s="5"/>
      <c r="GP578" s="5"/>
      <c r="GQ578" s="5"/>
      <c r="GR578" s="5"/>
      <c r="GS578" s="5"/>
      <c r="GT578" s="5"/>
      <c r="GU578" s="5"/>
      <c r="GV578" s="5"/>
      <c r="GW578" s="5"/>
      <c r="GX578" s="5"/>
      <c r="GY578" s="5"/>
      <c r="GZ578" s="5"/>
      <c r="HA578" s="5"/>
      <c r="HB578" s="5"/>
      <c r="HC578" s="5"/>
      <c r="HD578" s="5"/>
      <c r="HE578" s="5"/>
      <c r="HF578" s="5"/>
      <c r="HG578" s="5"/>
      <c r="HH578" s="5"/>
      <c r="HI578" s="5"/>
      <c r="HJ578" s="5"/>
      <c r="HK578" s="5"/>
      <c r="HL578" s="5"/>
      <c r="HM578" s="5"/>
      <c r="HN578" s="5"/>
      <c r="HO578" s="5"/>
      <c r="HP578" s="5"/>
      <c r="HQ578" s="5"/>
      <c r="HR578" s="5"/>
      <c r="HS578" s="5"/>
      <c r="HT578" s="5"/>
      <c r="HU578" s="5"/>
      <c r="HV578" s="5"/>
      <c r="HW578" s="5"/>
      <c r="HX578" s="5"/>
      <c r="HY578" s="5"/>
      <c r="HZ578" s="5"/>
      <c r="IA578" s="5"/>
      <c r="IB578" s="5"/>
      <c r="IC578" s="5"/>
      <c r="ID578" s="5"/>
      <c r="IE578" s="5"/>
      <c r="IF578" s="5"/>
      <c r="IG578" s="5"/>
      <c r="IH578" s="5"/>
      <c r="II578" s="5"/>
      <c r="IJ578" s="5"/>
      <c r="IK578" s="5"/>
      <c r="IL578" s="5"/>
      <c r="IM578" s="5"/>
      <c r="IN578" s="5"/>
      <c r="IO578" s="5"/>
      <c r="IP578" s="5"/>
      <c r="IQ578" s="5"/>
      <c r="IR578" s="5"/>
      <c r="IS578" s="5"/>
      <c r="IT578" s="5"/>
    </row>
    <row r="579" spans="1:254" ht="18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11"/>
      <c r="P579" s="5"/>
      <c r="Q579" s="50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  <c r="DH579" s="5"/>
      <c r="DI579" s="5"/>
      <c r="DJ579" s="5"/>
      <c r="DK579" s="5"/>
      <c r="DL579" s="5"/>
      <c r="DM579" s="5"/>
      <c r="DN579" s="5"/>
      <c r="DO579" s="5"/>
      <c r="DP579" s="5"/>
      <c r="DQ579" s="5"/>
      <c r="DR579" s="5"/>
      <c r="DS579" s="5"/>
      <c r="DT579" s="5"/>
      <c r="DU579" s="5"/>
      <c r="DV579" s="5"/>
      <c r="DW579" s="5"/>
      <c r="DX579" s="5"/>
      <c r="DY579" s="5"/>
      <c r="DZ579" s="5"/>
      <c r="EA579" s="5"/>
      <c r="EB579" s="5"/>
      <c r="EC579" s="5"/>
      <c r="ED579" s="5"/>
      <c r="EE579" s="5"/>
      <c r="EF579" s="5"/>
      <c r="EG579" s="5"/>
      <c r="EH579" s="5"/>
      <c r="EI579" s="5"/>
      <c r="EJ579" s="5"/>
      <c r="EK579" s="5"/>
      <c r="EL579" s="5"/>
      <c r="EM579" s="5"/>
      <c r="EN579" s="5"/>
      <c r="EO579" s="5"/>
      <c r="EP579" s="5"/>
      <c r="EQ579" s="5"/>
      <c r="ER579" s="5"/>
      <c r="ES579" s="5"/>
      <c r="ET579" s="5"/>
      <c r="EU579" s="5"/>
      <c r="EV579" s="5"/>
      <c r="EW579" s="5"/>
      <c r="EX579" s="5"/>
      <c r="EY579" s="5"/>
      <c r="EZ579" s="5"/>
      <c r="FA579" s="5"/>
      <c r="FB579" s="5"/>
      <c r="FC579" s="5"/>
      <c r="FD579" s="5"/>
      <c r="FE579" s="5"/>
      <c r="FF579" s="5"/>
      <c r="FG579" s="5"/>
      <c r="FH579" s="5"/>
      <c r="FI579" s="5"/>
      <c r="FJ579" s="5"/>
      <c r="FK579" s="5"/>
      <c r="FL579" s="5"/>
      <c r="FM579" s="5"/>
      <c r="FN579" s="5"/>
      <c r="FO579" s="5"/>
      <c r="FP579" s="5"/>
      <c r="FQ579" s="5"/>
      <c r="FR579" s="5"/>
      <c r="FS579" s="5"/>
      <c r="FT579" s="5"/>
      <c r="FU579" s="5"/>
      <c r="FV579" s="5"/>
      <c r="FW579" s="5"/>
      <c r="FX579" s="5"/>
      <c r="FY579" s="5"/>
      <c r="FZ579" s="5"/>
      <c r="GA579" s="5"/>
      <c r="GB579" s="5"/>
      <c r="GC579" s="5"/>
      <c r="GD579" s="5"/>
      <c r="GE579" s="5"/>
      <c r="GF579" s="5"/>
      <c r="GG579" s="5"/>
      <c r="GH579" s="5"/>
      <c r="GI579" s="5"/>
      <c r="GJ579" s="5"/>
      <c r="GK579" s="5"/>
      <c r="GL579" s="5"/>
      <c r="GM579" s="5"/>
      <c r="GN579" s="5"/>
      <c r="GO579" s="5"/>
      <c r="GP579" s="5"/>
      <c r="GQ579" s="5"/>
      <c r="GR579" s="5"/>
      <c r="GS579" s="5"/>
      <c r="GT579" s="5"/>
      <c r="GU579" s="5"/>
      <c r="GV579" s="5"/>
      <c r="GW579" s="5"/>
      <c r="GX579" s="5"/>
      <c r="GY579" s="5"/>
      <c r="GZ579" s="5"/>
      <c r="HA579" s="5"/>
      <c r="HB579" s="5"/>
      <c r="HC579" s="5"/>
      <c r="HD579" s="5"/>
      <c r="HE579" s="5"/>
      <c r="HF579" s="5"/>
      <c r="HG579" s="5"/>
      <c r="HH579" s="5"/>
      <c r="HI579" s="5"/>
      <c r="HJ579" s="5"/>
      <c r="HK579" s="5"/>
      <c r="HL579" s="5"/>
      <c r="HM579" s="5"/>
      <c r="HN579" s="5"/>
      <c r="HO579" s="5"/>
      <c r="HP579" s="5"/>
      <c r="HQ579" s="5"/>
      <c r="HR579" s="5"/>
      <c r="HS579" s="5"/>
      <c r="HT579" s="5"/>
      <c r="HU579" s="5"/>
      <c r="HV579" s="5"/>
      <c r="HW579" s="5"/>
      <c r="HX579" s="5"/>
      <c r="HY579" s="5"/>
      <c r="HZ579" s="5"/>
      <c r="IA579" s="5"/>
      <c r="IB579" s="5"/>
      <c r="IC579" s="5"/>
      <c r="ID579" s="5"/>
      <c r="IE579" s="5"/>
      <c r="IF579" s="5"/>
      <c r="IG579" s="5"/>
      <c r="IH579" s="5"/>
      <c r="II579" s="5"/>
      <c r="IJ579" s="5"/>
      <c r="IK579" s="5"/>
      <c r="IL579" s="5"/>
      <c r="IM579" s="5"/>
      <c r="IN579" s="5"/>
      <c r="IO579" s="5"/>
      <c r="IP579" s="5"/>
      <c r="IQ579" s="5"/>
      <c r="IR579" s="5"/>
      <c r="IS579" s="5"/>
      <c r="IT579" s="5"/>
    </row>
    <row r="580" spans="1:254" ht="18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11"/>
      <c r="P580" s="5"/>
      <c r="Q580" s="50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  <c r="DB580" s="5"/>
      <c r="DC580" s="5"/>
      <c r="DD580" s="5"/>
      <c r="DE580" s="5"/>
      <c r="DF580" s="5"/>
      <c r="DG580" s="5"/>
      <c r="DH580" s="5"/>
      <c r="DI580" s="5"/>
      <c r="DJ580" s="5"/>
      <c r="DK580" s="5"/>
      <c r="DL580" s="5"/>
      <c r="DM580" s="5"/>
      <c r="DN580" s="5"/>
      <c r="DO580" s="5"/>
      <c r="DP580" s="5"/>
      <c r="DQ580" s="5"/>
      <c r="DR580" s="5"/>
      <c r="DS580" s="5"/>
      <c r="DT580" s="5"/>
      <c r="DU580" s="5"/>
      <c r="DV580" s="5"/>
      <c r="DW580" s="5"/>
      <c r="DX580" s="5"/>
      <c r="DY580" s="5"/>
      <c r="DZ580" s="5"/>
      <c r="EA580" s="5"/>
      <c r="EB580" s="5"/>
      <c r="EC580" s="5"/>
      <c r="ED580" s="5"/>
      <c r="EE580" s="5"/>
      <c r="EF580" s="5"/>
      <c r="EG580" s="5"/>
      <c r="EH580" s="5"/>
      <c r="EI580" s="5"/>
      <c r="EJ580" s="5"/>
      <c r="EK580" s="5"/>
      <c r="EL580" s="5"/>
      <c r="EM580" s="5"/>
      <c r="EN580" s="5"/>
      <c r="EO580" s="5"/>
      <c r="EP580" s="5"/>
      <c r="EQ580" s="5"/>
      <c r="ER580" s="5"/>
      <c r="ES580" s="5"/>
      <c r="ET580" s="5"/>
      <c r="EU580" s="5"/>
      <c r="EV580" s="5"/>
      <c r="EW580" s="5"/>
      <c r="EX580" s="5"/>
      <c r="EY580" s="5"/>
      <c r="EZ580" s="5"/>
      <c r="FA580" s="5"/>
      <c r="FB580" s="5"/>
      <c r="FC580" s="5"/>
      <c r="FD580" s="5"/>
      <c r="FE580" s="5"/>
      <c r="FF580" s="5"/>
      <c r="FG580" s="5"/>
      <c r="FH580" s="5"/>
      <c r="FI580" s="5"/>
      <c r="FJ580" s="5"/>
      <c r="FK580" s="5"/>
      <c r="FL580" s="5"/>
      <c r="FM580" s="5"/>
      <c r="FN580" s="5"/>
      <c r="FO580" s="5"/>
      <c r="FP580" s="5"/>
      <c r="FQ580" s="5"/>
      <c r="FR580" s="5"/>
      <c r="FS580" s="5"/>
      <c r="FT580" s="5"/>
      <c r="FU580" s="5"/>
      <c r="FV580" s="5"/>
      <c r="FW580" s="5"/>
      <c r="FX580" s="5"/>
      <c r="FY580" s="5"/>
      <c r="FZ580" s="5"/>
      <c r="GA580" s="5"/>
      <c r="GB580" s="5"/>
      <c r="GC580" s="5"/>
      <c r="GD580" s="5"/>
      <c r="GE580" s="5"/>
      <c r="GF580" s="5"/>
      <c r="GG580" s="5"/>
      <c r="GH580" s="5"/>
      <c r="GI580" s="5"/>
      <c r="GJ580" s="5"/>
      <c r="GK580" s="5"/>
      <c r="GL580" s="5"/>
      <c r="GM580" s="5"/>
      <c r="GN580" s="5"/>
      <c r="GO580" s="5"/>
      <c r="GP580" s="5"/>
      <c r="GQ580" s="5"/>
      <c r="GR580" s="5"/>
      <c r="GS580" s="5"/>
      <c r="GT580" s="5"/>
      <c r="GU580" s="5"/>
      <c r="GV580" s="5"/>
      <c r="GW580" s="5"/>
      <c r="GX580" s="5"/>
      <c r="GY580" s="5"/>
      <c r="GZ580" s="5"/>
      <c r="HA580" s="5"/>
      <c r="HB580" s="5"/>
      <c r="HC580" s="5"/>
      <c r="HD580" s="5"/>
      <c r="HE580" s="5"/>
      <c r="HF580" s="5"/>
      <c r="HG580" s="5"/>
      <c r="HH580" s="5"/>
      <c r="HI580" s="5"/>
      <c r="HJ580" s="5"/>
      <c r="HK580" s="5"/>
      <c r="HL580" s="5"/>
      <c r="HM580" s="5"/>
      <c r="HN580" s="5"/>
      <c r="HO580" s="5"/>
      <c r="HP580" s="5"/>
      <c r="HQ580" s="5"/>
      <c r="HR580" s="5"/>
      <c r="HS580" s="5"/>
      <c r="HT580" s="5"/>
      <c r="HU580" s="5"/>
      <c r="HV580" s="5"/>
      <c r="HW580" s="5"/>
      <c r="HX580" s="5"/>
      <c r="HY580" s="5"/>
      <c r="HZ580" s="5"/>
      <c r="IA580" s="5"/>
      <c r="IB580" s="5"/>
      <c r="IC580" s="5"/>
      <c r="ID580" s="5"/>
      <c r="IE580" s="5"/>
      <c r="IF580" s="5"/>
      <c r="IG580" s="5"/>
      <c r="IH580" s="5"/>
      <c r="II580" s="5"/>
      <c r="IJ580" s="5"/>
      <c r="IK580" s="5"/>
      <c r="IL580" s="5"/>
      <c r="IM580" s="5"/>
      <c r="IN580" s="5"/>
      <c r="IO580" s="5"/>
      <c r="IP580" s="5"/>
      <c r="IQ580" s="5"/>
      <c r="IR580" s="5"/>
      <c r="IS580" s="5"/>
      <c r="IT580" s="5"/>
    </row>
    <row r="581" spans="1:254" ht="18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11"/>
      <c r="P581" s="5"/>
      <c r="Q581" s="50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DZ581" s="5"/>
      <c r="EA581" s="5"/>
      <c r="EB581" s="5"/>
      <c r="EC581" s="5"/>
      <c r="ED581" s="5"/>
      <c r="EE581" s="5"/>
      <c r="EF581" s="5"/>
      <c r="EG581" s="5"/>
      <c r="EH581" s="5"/>
      <c r="EI581" s="5"/>
      <c r="EJ581" s="5"/>
      <c r="EK581" s="5"/>
      <c r="EL581" s="5"/>
      <c r="EM581" s="5"/>
      <c r="EN581" s="5"/>
      <c r="EO581" s="5"/>
      <c r="EP581" s="5"/>
      <c r="EQ581" s="5"/>
      <c r="ER581" s="5"/>
      <c r="ES581" s="5"/>
      <c r="ET581" s="5"/>
      <c r="EU581" s="5"/>
      <c r="EV581" s="5"/>
      <c r="EW581" s="5"/>
      <c r="EX581" s="5"/>
      <c r="EY581" s="5"/>
      <c r="EZ581" s="5"/>
      <c r="FA581" s="5"/>
      <c r="FB581" s="5"/>
      <c r="FC581" s="5"/>
      <c r="FD581" s="5"/>
      <c r="FE581" s="5"/>
      <c r="FF581" s="5"/>
      <c r="FG581" s="5"/>
      <c r="FH581" s="5"/>
      <c r="FI581" s="5"/>
      <c r="FJ581" s="5"/>
      <c r="FK581" s="5"/>
      <c r="FL581" s="5"/>
      <c r="FM581" s="5"/>
      <c r="FN581" s="5"/>
      <c r="FO581" s="5"/>
      <c r="FP581" s="5"/>
      <c r="FQ581" s="5"/>
      <c r="FR581" s="5"/>
      <c r="FS581" s="5"/>
      <c r="FT581" s="5"/>
      <c r="FU581" s="5"/>
      <c r="FV581" s="5"/>
      <c r="FW581" s="5"/>
      <c r="FX581" s="5"/>
      <c r="FY581" s="5"/>
      <c r="FZ581" s="5"/>
      <c r="GA581" s="5"/>
      <c r="GB581" s="5"/>
      <c r="GC581" s="5"/>
      <c r="GD581" s="5"/>
      <c r="GE581" s="5"/>
      <c r="GF581" s="5"/>
      <c r="GG581" s="5"/>
      <c r="GH581" s="5"/>
      <c r="GI581" s="5"/>
      <c r="GJ581" s="5"/>
      <c r="GK581" s="5"/>
      <c r="GL581" s="5"/>
      <c r="GM581" s="5"/>
      <c r="GN581" s="5"/>
      <c r="GO581" s="5"/>
      <c r="GP581" s="5"/>
      <c r="GQ581" s="5"/>
      <c r="GR581" s="5"/>
      <c r="GS581" s="5"/>
      <c r="GT581" s="5"/>
      <c r="GU581" s="5"/>
      <c r="GV581" s="5"/>
      <c r="GW581" s="5"/>
      <c r="GX581" s="5"/>
      <c r="GY581" s="5"/>
      <c r="GZ581" s="5"/>
      <c r="HA581" s="5"/>
      <c r="HB581" s="5"/>
      <c r="HC581" s="5"/>
      <c r="HD581" s="5"/>
      <c r="HE581" s="5"/>
      <c r="HF581" s="5"/>
      <c r="HG581" s="5"/>
      <c r="HH581" s="5"/>
      <c r="HI581" s="5"/>
      <c r="HJ581" s="5"/>
      <c r="HK581" s="5"/>
      <c r="HL581" s="5"/>
      <c r="HM581" s="5"/>
      <c r="HN581" s="5"/>
      <c r="HO581" s="5"/>
      <c r="HP581" s="5"/>
      <c r="HQ581" s="5"/>
      <c r="HR581" s="5"/>
      <c r="HS581" s="5"/>
      <c r="HT581" s="5"/>
      <c r="HU581" s="5"/>
      <c r="HV581" s="5"/>
      <c r="HW581" s="5"/>
      <c r="HX581" s="5"/>
      <c r="HY581" s="5"/>
      <c r="HZ581" s="5"/>
      <c r="IA581" s="5"/>
      <c r="IB581" s="5"/>
      <c r="IC581" s="5"/>
      <c r="ID581" s="5"/>
      <c r="IE581" s="5"/>
      <c r="IF581" s="5"/>
      <c r="IG581" s="5"/>
      <c r="IH581" s="5"/>
      <c r="II581" s="5"/>
      <c r="IJ581" s="5"/>
      <c r="IK581" s="5"/>
      <c r="IL581" s="5"/>
      <c r="IM581" s="5"/>
      <c r="IN581" s="5"/>
      <c r="IO581" s="5"/>
      <c r="IP581" s="5"/>
      <c r="IQ581" s="5"/>
      <c r="IR581" s="5"/>
      <c r="IS581" s="5"/>
      <c r="IT581" s="5"/>
    </row>
    <row r="582" spans="1:254" ht="18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11"/>
      <c r="P582" s="5"/>
      <c r="Q582" s="50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  <c r="DB582" s="5"/>
      <c r="DC582" s="5"/>
      <c r="DD582" s="5"/>
      <c r="DE582" s="5"/>
      <c r="DF582" s="5"/>
      <c r="DG582" s="5"/>
      <c r="DH582" s="5"/>
      <c r="DI582" s="5"/>
      <c r="DJ582" s="5"/>
      <c r="DK582" s="5"/>
      <c r="DL582" s="5"/>
      <c r="DM582" s="5"/>
      <c r="DN582" s="5"/>
      <c r="DO582" s="5"/>
      <c r="DP582" s="5"/>
      <c r="DQ582" s="5"/>
      <c r="DR582" s="5"/>
      <c r="DS582" s="5"/>
      <c r="DT582" s="5"/>
      <c r="DU582" s="5"/>
      <c r="DV582" s="5"/>
      <c r="DW582" s="5"/>
      <c r="DX582" s="5"/>
      <c r="DY582" s="5"/>
      <c r="DZ582" s="5"/>
      <c r="EA582" s="5"/>
      <c r="EB582" s="5"/>
      <c r="EC582" s="5"/>
      <c r="ED582" s="5"/>
      <c r="EE582" s="5"/>
      <c r="EF582" s="5"/>
      <c r="EG582" s="5"/>
      <c r="EH582" s="5"/>
      <c r="EI582" s="5"/>
      <c r="EJ582" s="5"/>
      <c r="EK582" s="5"/>
      <c r="EL582" s="5"/>
      <c r="EM582" s="5"/>
      <c r="EN582" s="5"/>
      <c r="EO582" s="5"/>
      <c r="EP582" s="5"/>
      <c r="EQ582" s="5"/>
      <c r="ER582" s="5"/>
      <c r="ES582" s="5"/>
      <c r="ET582" s="5"/>
      <c r="EU582" s="5"/>
      <c r="EV582" s="5"/>
      <c r="EW582" s="5"/>
      <c r="EX582" s="5"/>
      <c r="EY582" s="5"/>
      <c r="EZ582" s="5"/>
      <c r="FA582" s="5"/>
      <c r="FB582" s="5"/>
      <c r="FC582" s="5"/>
      <c r="FD582" s="5"/>
      <c r="FE582" s="5"/>
      <c r="FF582" s="5"/>
      <c r="FG582" s="5"/>
      <c r="FH582" s="5"/>
      <c r="FI582" s="5"/>
      <c r="FJ582" s="5"/>
      <c r="FK582" s="5"/>
      <c r="FL582" s="5"/>
      <c r="FM582" s="5"/>
      <c r="FN582" s="5"/>
      <c r="FO582" s="5"/>
      <c r="FP582" s="5"/>
      <c r="FQ582" s="5"/>
      <c r="FR582" s="5"/>
      <c r="FS582" s="5"/>
      <c r="FT582" s="5"/>
      <c r="FU582" s="5"/>
      <c r="FV582" s="5"/>
      <c r="FW582" s="5"/>
      <c r="FX582" s="5"/>
      <c r="FY582" s="5"/>
      <c r="FZ582" s="5"/>
      <c r="GA582" s="5"/>
      <c r="GB582" s="5"/>
      <c r="GC582" s="5"/>
      <c r="GD582" s="5"/>
      <c r="GE582" s="5"/>
      <c r="GF582" s="5"/>
      <c r="GG582" s="5"/>
      <c r="GH582" s="5"/>
      <c r="GI582" s="5"/>
      <c r="GJ582" s="5"/>
      <c r="GK582" s="5"/>
      <c r="GL582" s="5"/>
      <c r="GM582" s="5"/>
      <c r="GN582" s="5"/>
      <c r="GO582" s="5"/>
      <c r="GP582" s="5"/>
      <c r="GQ582" s="5"/>
      <c r="GR582" s="5"/>
      <c r="GS582" s="5"/>
      <c r="GT582" s="5"/>
      <c r="GU582" s="5"/>
      <c r="GV582" s="5"/>
      <c r="GW582" s="5"/>
      <c r="GX582" s="5"/>
      <c r="GY582" s="5"/>
      <c r="GZ582" s="5"/>
      <c r="HA582" s="5"/>
      <c r="HB582" s="5"/>
      <c r="HC582" s="5"/>
      <c r="HD582" s="5"/>
      <c r="HE582" s="5"/>
      <c r="HF582" s="5"/>
      <c r="HG582" s="5"/>
      <c r="HH582" s="5"/>
      <c r="HI582" s="5"/>
      <c r="HJ582" s="5"/>
      <c r="HK582" s="5"/>
      <c r="HL582" s="5"/>
      <c r="HM582" s="5"/>
      <c r="HN582" s="5"/>
      <c r="HO582" s="5"/>
      <c r="HP582" s="5"/>
      <c r="HQ582" s="5"/>
      <c r="HR582" s="5"/>
      <c r="HS582" s="5"/>
      <c r="HT582" s="5"/>
      <c r="HU582" s="5"/>
      <c r="HV582" s="5"/>
      <c r="HW582" s="5"/>
      <c r="HX582" s="5"/>
      <c r="HY582" s="5"/>
      <c r="HZ582" s="5"/>
      <c r="IA582" s="5"/>
      <c r="IB582" s="5"/>
      <c r="IC582" s="5"/>
      <c r="ID582" s="5"/>
      <c r="IE582" s="5"/>
      <c r="IF582" s="5"/>
      <c r="IG582" s="5"/>
      <c r="IH582" s="5"/>
      <c r="II582" s="5"/>
      <c r="IJ582" s="5"/>
      <c r="IK582" s="5"/>
      <c r="IL582" s="5"/>
      <c r="IM582" s="5"/>
      <c r="IN582" s="5"/>
      <c r="IO582" s="5"/>
      <c r="IP582" s="5"/>
      <c r="IQ582" s="5"/>
      <c r="IR582" s="5"/>
      <c r="IS582" s="5"/>
      <c r="IT582" s="5"/>
    </row>
    <row r="583" spans="1:254" ht="18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11"/>
      <c r="P583" s="5"/>
      <c r="Q583" s="50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  <c r="DH583" s="5"/>
      <c r="DI583" s="5"/>
      <c r="DJ583" s="5"/>
      <c r="DK583" s="5"/>
      <c r="DL583" s="5"/>
      <c r="DM583" s="5"/>
      <c r="DN583" s="5"/>
      <c r="DO583" s="5"/>
      <c r="DP583" s="5"/>
      <c r="DQ583" s="5"/>
      <c r="DR583" s="5"/>
      <c r="DS583" s="5"/>
      <c r="DT583" s="5"/>
      <c r="DU583" s="5"/>
      <c r="DV583" s="5"/>
      <c r="DW583" s="5"/>
      <c r="DX583" s="5"/>
      <c r="DY583" s="5"/>
      <c r="DZ583" s="5"/>
      <c r="EA583" s="5"/>
      <c r="EB583" s="5"/>
      <c r="EC583" s="5"/>
      <c r="ED583" s="5"/>
      <c r="EE583" s="5"/>
      <c r="EF583" s="5"/>
      <c r="EG583" s="5"/>
      <c r="EH583" s="5"/>
      <c r="EI583" s="5"/>
      <c r="EJ583" s="5"/>
      <c r="EK583" s="5"/>
      <c r="EL583" s="5"/>
      <c r="EM583" s="5"/>
      <c r="EN583" s="5"/>
      <c r="EO583" s="5"/>
      <c r="EP583" s="5"/>
      <c r="EQ583" s="5"/>
      <c r="ER583" s="5"/>
      <c r="ES583" s="5"/>
      <c r="ET583" s="5"/>
      <c r="EU583" s="5"/>
      <c r="EV583" s="5"/>
      <c r="EW583" s="5"/>
      <c r="EX583" s="5"/>
      <c r="EY583" s="5"/>
      <c r="EZ583" s="5"/>
      <c r="FA583" s="5"/>
      <c r="FB583" s="5"/>
      <c r="FC583" s="5"/>
      <c r="FD583" s="5"/>
      <c r="FE583" s="5"/>
      <c r="FF583" s="5"/>
      <c r="FG583" s="5"/>
      <c r="FH583" s="5"/>
      <c r="FI583" s="5"/>
      <c r="FJ583" s="5"/>
      <c r="FK583" s="5"/>
      <c r="FL583" s="5"/>
      <c r="FM583" s="5"/>
      <c r="FN583" s="5"/>
      <c r="FO583" s="5"/>
      <c r="FP583" s="5"/>
      <c r="FQ583" s="5"/>
      <c r="FR583" s="5"/>
      <c r="FS583" s="5"/>
      <c r="FT583" s="5"/>
      <c r="FU583" s="5"/>
      <c r="FV583" s="5"/>
      <c r="FW583" s="5"/>
      <c r="FX583" s="5"/>
      <c r="FY583" s="5"/>
      <c r="FZ583" s="5"/>
      <c r="GA583" s="5"/>
      <c r="GB583" s="5"/>
      <c r="GC583" s="5"/>
      <c r="GD583" s="5"/>
      <c r="GE583" s="5"/>
      <c r="GF583" s="5"/>
      <c r="GG583" s="5"/>
      <c r="GH583" s="5"/>
      <c r="GI583" s="5"/>
      <c r="GJ583" s="5"/>
      <c r="GK583" s="5"/>
      <c r="GL583" s="5"/>
      <c r="GM583" s="5"/>
      <c r="GN583" s="5"/>
      <c r="GO583" s="5"/>
      <c r="GP583" s="5"/>
      <c r="GQ583" s="5"/>
      <c r="GR583" s="5"/>
      <c r="GS583" s="5"/>
      <c r="GT583" s="5"/>
      <c r="GU583" s="5"/>
      <c r="GV583" s="5"/>
      <c r="GW583" s="5"/>
      <c r="GX583" s="5"/>
      <c r="GY583" s="5"/>
      <c r="GZ583" s="5"/>
      <c r="HA583" s="5"/>
      <c r="HB583" s="5"/>
      <c r="HC583" s="5"/>
      <c r="HD583" s="5"/>
      <c r="HE583" s="5"/>
      <c r="HF583" s="5"/>
      <c r="HG583" s="5"/>
      <c r="HH583" s="5"/>
      <c r="HI583" s="5"/>
      <c r="HJ583" s="5"/>
      <c r="HK583" s="5"/>
      <c r="HL583" s="5"/>
      <c r="HM583" s="5"/>
      <c r="HN583" s="5"/>
      <c r="HO583" s="5"/>
      <c r="HP583" s="5"/>
      <c r="HQ583" s="5"/>
      <c r="HR583" s="5"/>
      <c r="HS583" s="5"/>
      <c r="HT583" s="5"/>
      <c r="HU583" s="5"/>
      <c r="HV583" s="5"/>
      <c r="HW583" s="5"/>
      <c r="HX583" s="5"/>
      <c r="HY583" s="5"/>
      <c r="HZ583" s="5"/>
      <c r="IA583" s="5"/>
      <c r="IB583" s="5"/>
      <c r="IC583" s="5"/>
      <c r="ID583" s="5"/>
      <c r="IE583" s="5"/>
      <c r="IF583" s="5"/>
      <c r="IG583" s="5"/>
      <c r="IH583" s="5"/>
      <c r="II583" s="5"/>
      <c r="IJ583" s="5"/>
      <c r="IK583" s="5"/>
      <c r="IL583" s="5"/>
      <c r="IM583" s="5"/>
      <c r="IN583" s="5"/>
      <c r="IO583" s="5"/>
      <c r="IP583" s="5"/>
      <c r="IQ583" s="5"/>
      <c r="IR583" s="5"/>
      <c r="IS583" s="5"/>
      <c r="IT583" s="5"/>
    </row>
    <row r="584" spans="1:254" ht="18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11"/>
      <c r="P584" s="5"/>
      <c r="Q584" s="50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  <c r="DH584" s="5"/>
      <c r="DI584" s="5"/>
      <c r="DJ584" s="5"/>
      <c r="DK584" s="5"/>
      <c r="DL584" s="5"/>
      <c r="DM584" s="5"/>
      <c r="DN584" s="5"/>
      <c r="DO584" s="5"/>
      <c r="DP584" s="5"/>
      <c r="DQ584" s="5"/>
      <c r="DR584" s="5"/>
      <c r="DS584" s="5"/>
      <c r="DT584" s="5"/>
      <c r="DU584" s="5"/>
      <c r="DV584" s="5"/>
      <c r="DW584" s="5"/>
      <c r="DX584" s="5"/>
      <c r="DY584" s="5"/>
      <c r="DZ584" s="5"/>
      <c r="EA584" s="5"/>
      <c r="EB584" s="5"/>
      <c r="EC584" s="5"/>
      <c r="ED584" s="5"/>
      <c r="EE584" s="5"/>
      <c r="EF584" s="5"/>
      <c r="EG584" s="5"/>
      <c r="EH584" s="5"/>
      <c r="EI584" s="5"/>
      <c r="EJ584" s="5"/>
      <c r="EK584" s="5"/>
      <c r="EL584" s="5"/>
      <c r="EM584" s="5"/>
      <c r="EN584" s="5"/>
      <c r="EO584" s="5"/>
      <c r="EP584" s="5"/>
      <c r="EQ584" s="5"/>
      <c r="ER584" s="5"/>
      <c r="ES584" s="5"/>
      <c r="ET584" s="5"/>
      <c r="EU584" s="5"/>
      <c r="EV584" s="5"/>
      <c r="EW584" s="5"/>
      <c r="EX584" s="5"/>
      <c r="EY584" s="5"/>
      <c r="EZ584" s="5"/>
      <c r="FA584" s="5"/>
      <c r="FB584" s="5"/>
      <c r="FC584" s="5"/>
      <c r="FD584" s="5"/>
      <c r="FE584" s="5"/>
      <c r="FF584" s="5"/>
      <c r="FG584" s="5"/>
      <c r="FH584" s="5"/>
      <c r="FI584" s="5"/>
      <c r="FJ584" s="5"/>
      <c r="FK584" s="5"/>
      <c r="FL584" s="5"/>
      <c r="FM584" s="5"/>
      <c r="FN584" s="5"/>
      <c r="FO584" s="5"/>
      <c r="FP584" s="5"/>
      <c r="FQ584" s="5"/>
      <c r="FR584" s="5"/>
      <c r="FS584" s="5"/>
      <c r="FT584" s="5"/>
      <c r="FU584" s="5"/>
      <c r="FV584" s="5"/>
      <c r="FW584" s="5"/>
      <c r="FX584" s="5"/>
      <c r="FY584" s="5"/>
      <c r="FZ584" s="5"/>
      <c r="GA584" s="5"/>
      <c r="GB584" s="5"/>
      <c r="GC584" s="5"/>
      <c r="GD584" s="5"/>
      <c r="GE584" s="5"/>
      <c r="GF584" s="5"/>
      <c r="GG584" s="5"/>
      <c r="GH584" s="5"/>
      <c r="GI584" s="5"/>
      <c r="GJ584" s="5"/>
      <c r="GK584" s="5"/>
      <c r="GL584" s="5"/>
      <c r="GM584" s="5"/>
      <c r="GN584" s="5"/>
      <c r="GO584" s="5"/>
      <c r="GP584" s="5"/>
      <c r="GQ584" s="5"/>
      <c r="GR584" s="5"/>
      <c r="GS584" s="5"/>
      <c r="GT584" s="5"/>
      <c r="GU584" s="5"/>
      <c r="GV584" s="5"/>
      <c r="GW584" s="5"/>
      <c r="GX584" s="5"/>
      <c r="GY584" s="5"/>
      <c r="GZ584" s="5"/>
      <c r="HA584" s="5"/>
      <c r="HB584" s="5"/>
      <c r="HC584" s="5"/>
      <c r="HD584" s="5"/>
      <c r="HE584" s="5"/>
      <c r="HF584" s="5"/>
      <c r="HG584" s="5"/>
      <c r="HH584" s="5"/>
      <c r="HI584" s="5"/>
      <c r="HJ584" s="5"/>
      <c r="HK584" s="5"/>
      <c r="HL584" s="5"/>
      <c r="HM584" s="5"/>
      <c r="HN584" s="5"/>
      <c r="HO584" s="5"/>
      <c r="HP584" s="5"/>
      <c r="HQ584" s="5"/>
      <c r="HR584" s="5"/>
      <c r="HS584" s="5"/>
      <c r="HT584" s="5"/>
      <c r="HU584" s="5"/>
      <c r="HV584" s="5"/>
      <c r="HW584" s="5"/>
      <c r="HX584" s="5"/>
      <c r="HY584" s="5"/>
      <c r="HZ584" s="5"/>
      <c r="IA584" s="5"/>
      <c r="IB584" s="5"/>
      <c r="IC584" s="5"/>
      <c r="ID584" s="5"/>
      <c r="IE584" s="5"/>
      <c r="IF584" s="5"/>
      <c r="IG584" s="5"/>
      <c r="IH584" s="5"/>
      <c r="II584" s="5"/>
      <c r="IJ584" s="5"/>
      <c r="IK584" s="5"/>
      <c r="IL584" s="5"/>
      <c r="IM584" s="5"/>
      <c r="IN584" s="5"/>
      <c r="IO584" s="5"/>
      <c r="IP584" s="5"/>
      <c r="IQ584" s="5"/>
      <c r="IR584" s="5"/>
      <c r="IS584" s="5"/>
      <c r="IT584" s="5"/>
    </row>
    <row r="585" spans="1:254" ht="18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11"/>
      <c r="P585" s="5"/>
      <c r="Q585" s="50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  <c r="DH585" s="5"/>
      <c r="DI585" s="5"/>
      <c r="DJ585" s="5"/>
      <c r="DK585" s="5"/>
      <c r="DL585" s="5"/>
      <c r="DM585" s="5"/>
      <c r="DN585" s="5"/>
      <c r="DO585" s="5"/>
      <c r="DP585" s="5"/>
      <c r="DQ585" s="5"/>
      <c r="DR585" s="5"/>
      <c r="DS585" s="5"/>
      <c r="DT585" s="5"/>
      <c r="DU585" s="5"/>
      <c r="DV585" s="5"/>
      <c r="DW585" s="5"/>
      <c r="DX585" s="5"/>
      <c r="DY585" s="5"/>
      <c r="DZ585" s="5"/>
      <c r="EA585" s="5"/>
      <c r="EB585" s="5"/>
      <c r="EC585" s="5"/>
      <c r="ED585" s="5"/>
      <c r="EE585" s="5"/>
      <c r="EF585" s="5"/>
      <c r="EG585" s="5"/>
      <c r="EH585" s="5"/>
      <c r="EI585" s="5"/>
      <c r="EJ585" s="5"/>
      <c r="EK585" s="5"/>
      <c r="EL585" s="5"/>
      <c r="EM585" s="5"/>
      <c r="EN585" s="5"/>
      <c r="EO585" s="5"/>
      <c r="EP585" s="5"/>
      <c r="EQ585" s="5"/>
      <c r="ER585" s="5"/>
      <c r="ES585" s="5"/>
      <c r="ET585" s="5"/>
      <c r="EU585" s="5"/>
      <c r="EV585" s="5"/>
      <c r="EW585" s="5"/>
      <c r="EX585" s="5"/>
      <c r="EY585" s="5"/>
      <c r="EZ585" s="5"/>
      <c r="FA585" s="5"/>
      <c r="FB585" s="5"/>
      <c r="FC585" s="5"/>
      <c r="FD585" s="5"/>
      <c r="FE585" s="5"/>
      <c r="FF585" s="5"/>
      <c r="FG585" s="5"/>
      <c r="FH585" s="5"/>
      <c r="FI585" s="5"/>
      <c r="FJ585" s="5"/>
      <c r="FK585" s="5"/>
      <c r="FL585" s="5"/>
      <c r="FM585" s="5"/>
      <c r="FN585" s="5"/>
      <c r="FO585" s="5"/>
      <c r="FP585" s="5"/>
      <c r="FQ585" s="5"/>
      <c r="FR585" s="5"/>
      <c r="FS585" s="5"/>
      <c r="FT585" s="5"/>
      <c r="FU585" s="5"/>
      <c r="FV585" s="5"/>
      <c r="FW585" s="5"/>
      <c r="FX585" s="5"/>
      <c r="FY585" s="5"/>
      <c r="FZ585" s="5"/>
      <c r="GA585" s="5"/>
      <c r="GB585" s="5"/>
      <c r="GC585" s="5"/>
      <c r="GD585" s="5"/>
      <c r="GE585" s="5"/>
      <c r="GF585" s="5"/>
      <c r="GG585" s="5"/>
      <c r="GH585" s="5"/>
      <c r="GI585" s="5"/>
      <c r="GJ585" s="5"/>
      <c r="GK585" s="5"/>
      <c r="GL585" s="5"/>
      <c r="GM585" s="5"/>
      <c r="GN585" s="5"/>
      <c r="GO585" s="5"/>
      <c r="GP585" s="5"/>
      <c r="GQ585" s="5"/>
      <c r="GR585" s="5"/>
      <c r="GS585" s="5"/>
      <c r="GT585" s="5"/>
      <c r="GU585" s="5"/>
      <c r="GV585" s="5"/>
      <c r="GW585" s="5"/>
      <c r="GX585" s="5"/>
      <c r="GY585" s="5"/>
      <c r="GZ585" s="5"/>
      <c r="HA585" s="5"/>
      <c r="HB585" s="5"/>
      <c r="HC585" s="5"/>
      <c r="HD585" s="5"/>
      <c r="HE585" s="5"/>
      <c r="HF585" s="5"/>
      <c r="HG585" s="5"/>
      <c r="HH585" s="5"/>
      <c r="HI585" s="5"/>
      <c r="HJ585" s="5"/>
      <c r="HK585" s="5"/>
      <c r="HL585" s="5"/>
      <c r="HM585" s="5"/>
      <c r="HN585" s="5"/>
      <c r="HO585" s="5"/>
      <c r="HP585" s="5"/>
      <c r="HQ585" s="5"/>
      <c r="HR585" s="5"/>
      <c r="HS585" s="5"/>
      <c r="HT585" s="5"/>
      <c r="HU585" s="5"/>
      <c r="HV585" s="5"/>
      <c r="HW585" s="5"/>
      <c r="HX585" s="5"/>
      <c r="HY585" s="5"/>
      <c r="HZ585" s="5"/>
      <c r="IA585" s="5"/>
      <c r="IB585" s="5"/>
      <c r="IC585" s="5"/>
      <c r="ID585" s="5"/>
      <c r="IE585" s="5"/>
      <c r="IF585" s="5"/>
      <c r="IG585" s="5"/>
      <c r="IH585" s="5"/>
      <c r="II585" s="5"/>
      <c r="IJ585" s="5"/>
      <c r="IK585" s="5"/>
      <c r="IL585" s="5"/>
      <c r="IM585" s="5"/>
      <c r="IN585" s="5"/>
      <c r="IO585" s="5"/>
      <c r="IP585" s="5"/>
      <c r="IQ585" s="5"/>
      <c r="IR585" s="5"/>
      <c r="IS585" s="5"/>
      <c r="IT585" s="5"/>
    </row>
    <row r="586" spans="1:254" ht="18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11"/>
      <c r="P586" s="5"/>
      <c r="Q586" s="50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5"/>
      <c r="EB586" s="5"/>
      <c r="EC586" s="5"/>
      <c r="ED586" s="5"/>
      <c r="EE586" s="5"/>
      <c r="EF586" s="5"/>
      <c r="EG586" s="5"/>
      <c r="EH586" s="5"/>
      <c r="EI586" s="5"/>
      <c r="EJ586" s="5"/>
      <c r="EK586" s="5"/>
      <c r="EL586" s="5"/>
      <c r="EM586" s="5"/>
      <c r="EN586" s="5"/>
      <c r="EO586" s="5"/>
      <c r="EP586" s="5"/>
      <c r="EQ586" s="5"/>
      <c r="ER586" s="5"/>
      <c r="ES586" s="5"/>
      <c r="ET586" s="5"/>
      <c r="EU586" s="5"/>
      <c r="EV586" s="5"/>
      <c r="EW586" s="5"/>
      <c r="EX586" s="5"/>
      <c r="EY586" s="5"/>
      <c r="EZ586" s="5"/>
      <c r="FA586" s="5"/>
      <c r="FB586" s="5"/>
      <c r="FC586" s="5"/>
      <c r="FD586" s="5"/>
      <c r="FE586" s="5"/>
      <c r="FF586" s="5"/>
      <c r="FG586" s="5"/>
      <c r="FH586" s="5"/>
      <c r="FI586" s="5"/>
      <c r="FJ586" s="5"/>
      <c r="FK586" s="5"/>
      <c r="FL586" s="5"/>
      <c r="FM586" s="5"/>
      <c r="FN586" s="5"/>
      <c r="FO586" s="5"/>
      <c r="FP586" s="5"/>
      <c r="FQ586" s="5"/>
      <c r="FR586" s="5"/>
      <c r="FS586" s="5"/>
      <c r="FT586" s="5"/>
      <c r="FU586" s="5"/>
      <c r="FV586" s="5"/>
      <c r="FW586" s="5"/>
      <c r="FX586" s="5"/>
      <c r="FY586" s="5"/>
      <c r="FZ586" s="5"/>
      <c r="GA586" s="5"/>
      <c r="GB586" s="5"/>
      <c r="GC586" s="5"/>
      <c r="GD586" s="5"/>
      <c r="GE586" s="5"/>
      <c r="GF586" s="5"/>
      <c r="GG586" s="5"/>
      <c r="GH586" s="5"/>
      <c r="GI586" s="5"/>
      <c r="GJ586" s="5"/>
      <c r="GK586" s="5"/>
      <c r="GL586" s="5"/>
      <c r="GM586" s="5"/>
      <c r="GN586" s="5"/>
      <c r="GO586" s="5"/>
      <c r="GP586" s="5"/>
      <c r="GQ586" s="5"/>
      <c r="GR586" s="5"/>
      <c r="GS586" s="5"/>
      <c r="GT586" s="5"/>
      <c r="GU586" s="5"/>
      <c r="GV586" s="5"/>
      <c r="GW586" s="5"/>
      <c r="GX586" s="5"/>
      <c r="GY586" s="5"/>
      <c r="GZ586" s="5"/>
      <c r="HA586" s="5"/>
      <c r="HB586" s="5"/>
      <c r="HC586" s="5"/>
      <c r="HD586" s="5"/>
      <c r="HE586" s="5"/>
      <c r="HF586" s="5"/>
      <c r="HG586" s="5"/>
      <c r="HH586" s="5"/>
      <c r="HI586" s="5"/>
      <c r="HJ586" s="5"/>
      <c r="HK586" s="5"/>
      <c r="HL586" s="5"/>
      <c r="HM586" s="5"/>
      <c r="HN586" s="5"/>
      <c r="HO586" s="5"/>
      <c r="HP586" s="5"/>
      <c r="HQ586" s="5"/>
      <c r="HR586" s="5"/>
      <c r="HS586" s="5"/>
      <c r="HT586" s="5"/>
      <c r="HU586" s="5"/>
      <c r="HV586" s="5"/>
      <c r="HW586" s="5"/>
      <c r="HX586" s="5"/>
      <c r="HY586" s="5"/>
      <c r="HZ586" s="5"/>
      <c r="IA586" s="5"/>
      <c r="IB586" s="5"/>
      <c r="IC586" s="5"/>
      <c r="ID586" s="5"/>
      <c r="IE586" s="5"/>
      <c r="IF586" s="5"/>
      <c r="IG586" s="5"/>
      <c r="IH586" s="5"/>
      <c r="II586" s="5"/>
      <c r="IJ586" s="5"/>
      <c r="IK586" s="5"/>
      <c r="IL586" s="5"/>
      <c r="IM586" s="5"/>
      <c r="IN586" s="5"/>
      <c r="IO586" s="5"/>
      <c r="IP586" s="5"/>
      <c r="IQ586" s="5"/>
      <c r="IR586" s="5"/>
      <c r="IS586" s="5"/>
      <c r="IT586" s="5"/>
    </row>
    <row r="587" spans="1:254" ht="18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11"/>
      <c r="P587" s="5"/>
      <c r="Q587" s="50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  <c r="DH587" s="5"/>
      <c r="DI587" s="5"/>
      <c r="DJ587" s="5"/>
      <c r="DK587" s="5"/>
      <c r="DL587" s="5"/>
      <c r="DM587" s="5"/>
      <c r="DN587" s="5"/>
      <c r="DO587" s="5"/>
      <c r="DP587" s="5"/>
      <c r="DQ587" s="5"/>
      <c r="DR587" s="5"/>
      <c r="DS587" s="5"/>
      <c r="DT587" s="5"/>
      <c r="DU587" s="5"/>
      <c r="DV587" s="5"/>
      <c r="DW587" s="5"/>
      <c r="DX587" s="5"/>
      <c r="DY587" s="5"/>
      <c r="DZ587" s="5"/>
      <c r="EA587" s="5"/>
      <c r="EB587" s="5"/>
      <c r="EC587" s="5"/>
      <c r="ED587" s="5"/>
      <c r="EE587" s="5"/>
      <c r="EF587" s="5"/>
      <c r="EG587" s="5"/>
      <c r="EH587" s="5"/>
      <c r="EI587" s="5"/>
      <c r="EJ587" s="5"/>
      <c r="EK587" s="5"/>
      <c r="EL587" s="5"/>
      <c r="EM587" s="5"/>
      <c r="EN587" s="5"/>
      <c r="EO587" s="5"/>
      <c r="EP587" s="5"/>
      <c r="EQ587" s="5"/>
      <c r="ER587" s="5"/>
      <c r="ES587" s="5"/>
      <c r="ET587" s="5"/>
      <c r="EU587" s="5"/>
      <c r="EV587" s="5"/>
      <c r="EW587" s="5"/>
      <c r="EX587" s="5"/>
      <c r="EY587" s="5"/>
      <c r="EZ587" s="5"/>
      <c r="FA587" s="5"/>
      <c r="FB587" s="5"/>
      <c r="FC587" s="5"/>
      <c r="FD587" s="5"/>
      <c r="FE587" s="5"/>
      <c r="FF587" s="5"/>
      <c r="FG587" s="5"/>
      <c r="FH587" s="5"/>
      <c r="FI587" s="5"/>
      <c r="FJ587" s="5"/>
      <c r="FK587" s="5"/>
      <c r="FL587" s="5"/>
      <c r="FM587" s="5"/>
      <c r="FN587" s="5"/>
      <c r="FO587" s="5"/>
      <c r="FP587" s="5"/>
      <c r="FQ587" s="5"/>
      <c r="FR587" s="5"/>
      <c r="FS587" s="5"/>
      <c r="FT587" s="5"/>
      <c r="FU587" s="5"/>
      <c r="FV587" s="5"/>
      <c r="FW587" s="5"/>
      <c r="FX587" s="5"/>
      <c r="FY587" s="5"/>
      <c r="FZ587" s="5"/>
      <c r="GA587" s="5"/>
      <c r="GB587" s="5"/>
      <c r="GC587" s="5"/>
      <c r="GD587" s="5"/>
      <c r="GE587" s="5"/>
      <c r="GF587" s="5"/>
      <c r="GG587" s="5"/>
      <c r="GH587" s="5"/>
      <c r="GI587" s="5"/>
      <c r="GJ587" s="5"/>
      <c r="GK587" s="5"/>
      <c r="GL587" s="5"/>
      <c r="GM587" s="5"/>
      <c r="GN587" s="5"/>
      <c r="GO587" s="5"/>
      <c r="GP587" s="5"/>
      <c r="GQ587" s="5"/>
      <c r="GR587" s="5"/>
      <c r="GS587" s="5"/>
      <c r="GT587" s="5"/>
      <c r="GU587" s="5"/>
      <c r="GV587" s="5"/>
      <c r="GW587" s="5"/>
      <c r="GX587" s="5"/>
      <c r="GY587" s="5"/>
      <c r="GZ587" s="5"/>
      <c r="HA587" s="5"/>
      <c r="HB587" s="5"/>
      <c r="HC587" s="5"/>
      <c r="HD587" s="5"/>
      <c r="HE587" s="5"/>
      <c r="HF587" s="5"/>
      <c r="HG587" s="5"/>
      <c r="HH587" s="5"/>
      <c r="HI587" s="5"/>
      <c r="HJ587" s="5"/>
      <c r="HK587" s="5"/>
      <c r="HL587" s="5"/>
      <c r="HM587" s="5"/>
      <c r="HN587" s="5"/>
      <c r="HO587" s="5"/>
      <c r="HP587" s="5"/>
      <c r="HQ587" s="5"/>
      <c r="HR587" s="5"/>
      <c r="HS587" s="5"/>
      <c r="HT587" s="5"/>
      <c r="HU587" s="5"/>
      <c r="HV587" s="5"/>
      <c r="HW587" s="5"/>
      <c r="HX587" s="5"/>
      <c r="HY587" s="5"/>
      <c r="HZ587" s="5"/>
      <c r="IA587" s="5"/>
      <c r="IB587" s="5"/>
      <c r="IC587" s="5"/>
      <c r="ID587" s="5"/>
      <c r="IE587" s="5"/>
      <c r="IF587" s="5"/>
      <c r="IG587" s="5"/>
      <c r="IH587" s="5"/>
      <c r="II587" s="5"/>
      <c r="IJ587" s="5"/>
      <c r="IK587" s="5"/>
      <c r="IL587" s="5"/>
      <c r="IM587" s="5"/>
      <c r="IN587" s="5"/>
      <c r="IO587" s="5"/>
      <c r="IP587" s="5"/>
      <c r="IQ587" s="5"/>
      <c r="IR587" s="5"/>
      <c r="IS587" s="5"/>
      <c r="IT587" s="5"/>
    </row>
    <row r="588" spans="1:254" ht="18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11"/>
      <c r="P588" s="5"/>
      <c r="Q588" s="50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  <c r="DB588" s="5"/>
      <c r="DC588" s="5"/>
      <c r="DD588" s="5"/>
      <c r="DE588" s="5"/>
      <c r="DF588" s="5"/>
      <c r="DG588" s="5"/>
      <c r="DH588" s="5"/>
      <c r="DI588" s="5"/>
      <c r="DJ588" s="5"/>
      <c r="DK588" s="5"/>
      <c r="DL588" s="5"/>
      <c r="DM588" s="5"/>
      <c r="DN588" s="5"/>
      <c r="DO588" s="5"/>
      <c r="DP588" s="5"/>
      <c r="DQ588" s="5"/>
      <c r="DR588" s="5"/>
      <c r="DS588" s="5"/>
      <c r="DT588" s="5"/>
      <c r="DU588" s="5"/>
      <c r="DV588" s="5"/>
      <c r="DW588" s="5"/>
      <c r="DX588" s="5"/>
      <c r="DY588" s="5"/>
      <c r="DZ588" s="5"/>
      <c r="EA588" s="5"/>
      <c r="EB588" s="5"/>
      <c r="EC588" s="5"/>
      <c r="ED588" s="5"/>
      <c r="EE588" s="5"/>
      <c r="EF588" s="5"/>
      <c r="EG588" s="5"/>
      <c r="EH588" s="5"/>
      <c r="EI588" s="5"/>
      <c r="EJ588" s="5"/>
      <c r="EK588" s="5"/>
      <c r="EL588" s="5"/>
      <c r="EM588" s="5"/>
      <c r="EN588" s="5"/>
      <c r="EO588" s="5"/>
      <c r="EP588" s="5"/>
      <c r="EQ588" s="5"/>
      <c r="ER588" s="5"/>
      <c r="ES588" s="5"/>
      <c r="ET588" s="5"/>
      <c r="EU588" s="5"/>
      <c r="EV588" s="5"/>
      <c r="EW588" s="5"/>
      <c r="EX588" s="5"/>
      <c r="EY588" s="5"/>
      <c r="EZ588" s="5"/>
      <c r="FA588" s="5"/>
      <c r="FB588" s="5"/>
      <c r="FC588" s="5"/>
      <c r="FD588" s="5"/>
      <c r="FE588" s="5"/>
      <c r="FF588" s="5"/>
      <c r="FG588" s="5"/>
      <c r="FH588" s="5"/>
      <c r="FI588" s="5"/>
      <c r="FJ588" s="5"/>
      <c r="FK588" s="5"/>
      <c r="FL588" s="5"/>
      <c r="FM588" s="5"/>
      <c r="FN588" s="5"/>
      <c r="FO588" s="5"/>
      <c r="FP588" s="5"/>
      <c r="FQ588" s="5"/>
      <c r="FR588" s="5"/>
      <c r="FS588" s="5"/>
      <c r="FT588" s="5"/>
      <c r="FU588" s="5"/>
      <c r="FV588" s="5"/>
      <c r="FW588" s="5"/>
      <c r="FX588" s="5"/>
      <c r="FY588" s="5"/>
      <c r="FZ588" s="5"/>
      <c r="GA588" s="5"/>
      <c r="GB588" s="5"/>
      <c r="GC588" s="5"/>
      <c r="GD588" s="5"/>
      <c r="GE588" s="5"/>
      <c r="GF588" s="5"/>
      <c r="GG588" s="5"/>
      <c r="GH588" s="5"/>
      <c r="GI588" s="5"/>
      <c r="GJ588" s="5"/>
      <c r="GK588" s="5"/>
      <c r="GL588" s="5"/>
      <c r="GM588" s="5"/>
      <c r="GN588" s="5"/>
      <c r="GO588" s="5"/>
      <c r="GP588" s="5"/>
      <c r="GQ588" s="5"/>
      <c r="GR588" s="5"/>
      <c r="GS588" s="5"/>
      <c r="GT588" s="5"/>
      <c r="GU588" s="5"/>
      <c r="GV588" s="5"/>
      <c r="GW588" s="5"/>
      <c r="GX588" s="5"/>
      <c r="GY588" s="5"/>
      <c r="GZ588" s="5"/>
      <c r="HA588" s="5"/>
      <c r="HB588" s="5"/>
      <c r="HC588" s="5"/>
      <c r="HD588" s="5"/>
      <c r="HE588" s="5"/>
      <c r="HF588" s="5"/>
      <c r="HG588" s="5"/>
      <c r="HH588" s="5"/>
      <c r="HI588" s="5"/>
      <c r="HJ588" s="5"/>
      <c r="HK588" s="5"/>
      <c r="HL588" s="5"/>
      <c r="HM588" s="5"/>
      <c r="HN588" s="5"/>
      <c r="HO588" s="5"/>
      <c r="HP588" s="5"/>
      <c r="HQ588" s="5"/>
      <c r="HR588" s="5"/>
      <c r="HS588" s="5"/>
      <c r="HT588" s="5"/>
      <c r="HU588" s="5"/>
      <c r="HV588" s="5"/>
      <c r="HW588" s="5"/>
      <c r="HX588" s="5"/>
      <c r="HY588" s="5"/>
      <c r="HZ588" s="5"/>
      <c r="IA588" s="5"/>
      <c r="IB588" s="5"/>
      <c r="IC588" s="5"/>
      <c r="ID588" s="5"/>
      <c r="IE588" s="5"/>
      <c r="IF588" s="5"/>
      <c r="IG588" s="5"/>
      <c r="IH588" s="5"/>
      <c r="II588" s="5"/>
      <c r="IJ588" s="5"/>
      <c r="IK588" s="5"/>
      <c r="IL588" s="5"/>
      <c r="IM588" s="5"/>
      <c r="IN588" s="5"/>
      <c r="IO588" s="5"/>
      <c r="IP588" s="5"/>
      <c r="IQ588" s="5"/>
      <c r="IR588" s="5"/>
      <c r="IS588" s="5"/>
      <c r="IT588" s="5"/>
    </row>
    <row r="589" spans="1:254" ht="18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11"/>
      <c r="P589" s="5"/>
      <c r="Q589" s="50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  <c r="DH589" s="5"/>
      <c r="DI589" s="5"/>
      <c r="DJ589" s="5"/>
      <c r="DK589" s="5"/>
      <c r="DL589" s="5"/>
      <c r="DM589" s="5"/>
      <c r="DN589" s="5"/>
      <c r="DO589" s="5"/>
      <c r="DP589" s="5"/>
      <c r="DQ589" s="5"/>
      <c r="DR589" s="5"/>
      <c r="DS589" s="5"/>
      <c r="DT589" s="5"/>
      <c r="DU589" s="5"/>
      <c r="DV589" s="5"/>
      <c r="DW589" s="5"/>
      <c r="DX589" s="5"/>
      <c r="DY589" s="5"/>
      <c r="DZ589" s="5"/>
      <c r="EA589" s="5"/>
      <c r="EB589" s="5"/>
      <c r="EC589" s="5"/>
      <c r="ED589" s="5"/>
      <c r="EE589" s="5"/>
      <c r="EF589" s="5"/>
      <c r="EG589" s="5"/>
      <c r="EH589" s="5"/>
      <c r="EI589" s="5"/>
      <c r="EJ589" s="5"/>
      <c r="EK589" s="5"/>
      <c r="EL589" s="5"/>
      <c r="EM589" s="5"/>
      <c r="EN589" s="5"/>
      <c r="EO589" s="5"/>
      <c r="EP589" s="5"/>
      <c r="EQ589" s="5"/>
      <c r="ER589" s="5"/>
      <c r="ES589" s="5"/>
      <c r="ET589" s="5"/>
      <c r="EU589" s="5"/>
      <c r="EV589" s="5"/>
      <c r="EW589" s="5"/>
      <c r="EX589" s="5"/>
      <c r="EY589" s="5"/>
      <c r="EZ589" s="5"/>
      <c r="FA589" s="5"/>
      <c r="FB589" s="5"/>
      <c r="FC589" s="5"/>
      <c r="FD589" s="5"/>
      <c r="FE589" s="5"/>
      <c r="FF589" s="5"/>
      <c r="FG589" s="5"/>
      <c r="FH589" s="5"/>
      <c r="FI589" s="5"/>
      <c r="FJ589" s="5"/>
      <c r="FK589" s="5"/>
      <c r="FL589" s="5"/>
      <c r="FM589" s="5"/>
      <c r="FN589" s="5"/>
      <c r="FO589" s="5"/>
      <c r="FP589" s="5"/>
      <c r="FQ589" s="5"/>
      <c r="FR589" s="5"/>
      <c r="FS589" s="5"/>
      <c r="FT589" s="5"/>
      <c r="FU589" s="5"/>
      <c r="FV589" s="5"/>
      <c r="FW589" s="5"/>
      <c r="FX589" s="5"/>
      <c r="FY589" s="5"/>
      <c r="FZ589" s="5"/>
      <c r="GA589" s="5"/>
      <c r="GB589" s="5"/>
      <c r="GC589" s="5"/>
      <c r="GD589" s="5"/>
      <c r="GE589" s="5"/>
      <c r="GF589" s="5"/>
      <c r="GG589" s="5"/>
      <c r="GH589" s="5"/>
      <c r="GI589" s="5"/>
      <c r="GJ589" s="5"/>
      <c r="GK589" s="5"/>
      <c r="GL589" s="5"/>
      <c r="GM589" s="5"/>
      <c r="GN589" s="5"/>
      <c r="GO589" s="5"/>
      <c r="GP589" s="5"/>
      <c r="GQ589" s="5"/>
      <c r="GR589" s="5"/>
      <c r="GS589" s="5"/>
      <c r="GT589" s="5"/>
      <c r="GU589" s="5"/>
      <c r="GV589" s="5"/>
      <c r="GW589" s="5"/>
      <c r="GX589" s="5"/>
      <c r="GY589" s="5"/>
      <c r="GZ589" s="5"/>
      <c r="HA589" s="5"/>
      <c r="HB589" s="5"/>
      <c r="HC589" s="5"/>
      <c r="HD589" s="5"/>
      <c r="HE589" s="5"/>
      <c r="HF589" s="5"/>
      <c r="HG589" s="5"/>
      <c r="HH589" s="5"/>
      <c r="HI589" s="5"/>
      <c r="HJ589" s="5"/>
      <c r="HK589" s="5"/>
      <c r="HL589" s="5"/>
      <c r="HM589" s="5"/>
      <c r="HN589" s="5"/>
      <c r="HO589" s="5"/>
      <c r="HP589" s="5"/>
      <c r="HQ589" s="5"/>
      <c r="HR589" s="5"/>
      <c r="HS589" s="5"/>
      <c r="HT589" s="5"/>
      <c r="HU589" s="5"/>
      <c r="HV589" s="5"/>
      <c r="HW589" s="5"/>
      <c r="HX589" s="5"/>
      <c r="HY589" s="5"/>
      <c r="HZ589" s="5"/>
      <c r="IA589" s="5"/>
      <c r="IB589" s="5"/>
      <c r="IC589" s="5"/>
      <c r="ID589" s="5"/>
      <c r="IE589" s="5"/>
      <c r="IF589" s="5"/>
      <c r="IG589" s="5"/>
      <c r="IH589" s="5"/>
      <c r="II589" s="5"/>
      <c r="IJ589" s="5"/>
      <c r="IK589" s="5"/>
      <c r="IL589" s="5"/>
      <c r="IM589" s="5"/>
      <c r="IN589" s="5"/>
      <c r="IO589" s="5"/>
      <c r="IP589" s="5"/>
      <c r="IQ589" s="5"/>
      <c r="IR589" s="5"/>
      <c r="IS589" s="5"/>
      <c r="IT589" s="5"/>
    </row>
    <row r="590" spans="1:254" ht="18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11"/>
      <c r="P590" s="5"/>
      <c r="Q590" s="50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  <c r="DB590" s="5"/>
      <c r="DC590" s="5"/>
      <c r="DD590" s="5"/>
      <c r="DE590" s="5"/>
      <c r="DF590" s="5"/>
      <c r="DG590" s="5"/>
      <c r="DH590" s="5"/>
      <c r="DI590" s="5"/>
      <c r="DJ590" s="5"/>
      <c r="DK590" s="5"/>
      <c r="DL590" s="5"/>
      <c r="DM590" s="5"/>
      <c r="DN590" s="5"/>
      <c r="DO590" s="5"/>
      <c r="DP590" s="5"/>
      <c r="DQ590" s="5"/>
      <c r="DR590" s="5"/>
      <c r="DS590" s="5"/>
      <c r="DT590" s="5"/>
      <c r="DU590" s="5"/>
      <c r="DV590" s="5"/>
      <c r="DW590" s="5"/>
      <c r="DX590" s="5"/>
      <c r="DY590" s="5"/>
      <c r="DZ590" s="5"/>
      <c r="EA590" s="5"/>
      <c r="EB590" s="5"/>
      <c r="EC590" s="5"/>
      <c r="ED590" s="5"/>
      <c r="EE590" s="5"/>
      <c r="EF590" s="5"/>
      <c r="EG590" s="5"/>
      <c r="EH590" s="5"/>
      <c r="EI590" s="5"/>
      <c r="EJ590" s="5"/>
      <c r="EK590" s="5"/>
      <c r="EL590" s="5"/>
      <c r="EM590" s="5"/>
      <c r="EN590" s="5"/>
      <c r="EO590" s="5"/>
      <c r="EP590" s="5"/>
      <c r="EQ590" s="5"/>
      <c r="ER590" s="5"/>
      <c r="ES590" s="5"/>
      <c r="ET590" s="5"/>
      <c r="EU590" s="5"/>
      <c r="EV590" s="5"/>
      <c r="EW590" s="5"/>
      <c r="EX590" s="5"/>
      <c r="EY590" s="5"/>
      <c r="EZ590" s="5"/>
      <c r="FA590" s="5"/>
      <c r="FB590" s="5"/>
      <c r="FC590" s="5"/>
      <c r="FD590" s="5"/>
      <c r="FE590" s="5"/>
      <c r="FF590" s="5"/>
      <c r="FG590" s="5"/>
      <c r="FH590" s="5"/>
      <c r="FI590" s="5"/>
      <c r="FJ590" s="5"/>
      <c r="FK590" s="5"/>
      <c r="FL590" s="5"/>
      <c r="FM590" s="5"/>
      <c r="FN590" s="5"/>
      <c r="FO590" s="5"/>
      <c r="FP590" s="5"/>
      <c r="FQ590" s="5"/>
      <c r="FR590" s="5"/>
      <c r="FS590" s="5"/>
      <c r="FT590" s="5"/>
      <c r="FU590" s="5"/>
      <c r="FV590" s="5"/>
      <c r="FW590" s="5"/>
      <c r="FX590" s="5"/>
      <c r="FY590" s="5"/>
      <c r="FZ590" s="5"/>
      <c r="GA590" s="5"/>
      <c r="GB590" s="5"/>
      <c r="GC590" s="5"/>
      <c r="GD590" s="5"/>
      <c r="GE590" s="5"/>
      <c r="GF590" s="5"/>
      <c r="GG590" s="5"/>
      <c r="GH590" s="5"/>
      <c r="GI590" s="5"/>
      <c r="GJ590" s="5"/>
      <c r="GK590" s="5"/>
      <c r="GL590" s="5"/>
      <c r="GM590" s="5"/>
      <c r="GN590" s="5"/>
      <c r="GO590" s="5"/>
      <c r="GP590" s="5"/>
      <c r="GQ590" s="5"/>
      <c r="GR590" s="5"/>
      <c r="GS590" s="5"/>
      <c r="GT590" s="5"/>
      <c r="GU590" s="5"/>
      <c r="GV590" s="5"/>
      <c r="GW590" s="5"/>
      <c r="GX590" s="5"/>
      <c r="GY590" s="5"/>
      <c r="GZ590" s="5"/>
      <c r="HA590" s="5"/>
      <c r="HB590" s="5"/>
      <c r="HC590" s="5"/>
      <c r="HD590" s="5"/>
      <c r="HE590" s="5"/>
      <c r="HF590" s="5"/>
      <c r="HG590" s="5"/>
      <c r="HH590" s="5"/>
      <c r="HI590" s="5"/>
      <c r="HJ590" s="5"/>
      <c r="HK590" s="5"/>
      <c r="HL590" s="5"/>
      <c r="HM590" s="5"/>
      <c r="HN590" s="5"/>
      <c r="HO590" s="5"/>
      <c r="HP590" s="5"/>
      <c r="HQ590" s="5"/>
      <c r="HR590" s="5"/>
      <c r="HS590" s="5"/>
      <c r="HT590" s="5"/>
      <c r="HU590" s="5"/>
      <c r="HV590" s="5"/>
      <c r="HW590" s="5"/>
      <c r="HX590" s="5"/>
      <c r="HY590" s="5"/>
      <c r="HZ590" s="5"/>
      <c r="IA590" s="5"/>
      <c r="IB590" s="5"/>
      <c r="IC590" s="5"/>
      <c r="ID590" s="5"/>
      <c r="IE590" s="5"/>
      <c r="IF590" s="5"/>
      <c r="IG590" s="5"/>
      <c r="IH590" s="5"/>
      <c r="II590" s="5"/>
      <c r="IJ590" s="5"/>
      <c r="IK590" s="5"/>
      <c r="IL590" s="5"/>
      <c r="IM590" s="5"/>
      <c r="IN590" s="5"/>
      <c r="IO590" s="5"/>
      <c r="IP590" s="5"/>
      <c r="IQ590" s="5"/>
      <c r="IR590" s="5"/>
      <c r="IS590" s="5"/>
      <c r="IT590" s="5"/>
    </row>
    <row r="591" spans="1:254" ht="18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11"/>
      <c r="P591" s="5"/>
      <c r="Q591" s="50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  <c r="EW591" s="5"/>
      <c r="EX591" s="5"/>
      <c r="EY591" s="5"/>
      <c r="EZ591" s="5"/>
      <c r="FA591" s="5"/>
      <c r="FB591" s="5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  <c r="GM591" s="5"/>
      <c r="GN591" s="5"/>
      <c r="GO591" s="5"/>
      <c r="GP591" s="5"/>
      <c r="GQ591" s="5"/>
      <c r="GR591" s="5"/>
      <c r="GS591" s="5"/>
      <c r="GT591" s="5"/>
      <c r="GU591" s="5"/>
      <c r="GV591" s="5"/>
      <c r="GW591" s="5"/>
      <c r="GX591" s="5"/>
      <c r="GY591" s="5"/>
      <c r="GZ591" s="5"/>
      <c r="HA591" s="5"/>
      <c r="HB591" s="5"/>
      <c r="HC591" s="5"/>
      <c r="HD591" s="5"/>
      <c r="HE591" s="5"/>
      <c r="HF591" s="5"/>
      <c r="HG591" s="5"/>
      <c r="HH591" s="5"/>
      <c r="HI591" s="5"/>
      <c r="HJ591" s="5"/>
      <c r="HK591" s="5"/>
      <c r="HL591" s="5"/>
      <c r="HM591" s="5"/>
      <c r="HN591" s="5"/>
      <c r="HO591" s="5"/>
      <c r="HP591" s="5"/>
      <c r="HQ591" s="5"/>
      <c r="HR591" s="5"/>
      <c r="HS591" s="5"/>
      <c r="HT591" s="5"/>
      <c r="HU591" s="5"/>
      <c r="HV591" s="5"/>
      <c r="HW591" s="5"/>
      <c r="HX591" s="5"/>
      <c r="HY591" s="5"/>
      <c r="HZ591" s="5"/>
      <c r="IA591" s="5"/>
      <c r="IB591" s="5"/>
      <c r="IC591" s="5"/>
      <c r="ID591" s="5"/>
      <c r="IE591" s="5"/>
      <c r="IF591" s="5"/>
      <c r="IG591" s="5"/>
      <c r="IH591" s="5"/>
      <c r="II591" s="5"/>
      <c r="IJ591" s="5"/>
      <c r="IK591" s="5"/>
      <c r="IL591" s="5"/>
      <c r="IM591" s="5"/>
      <c r="IN591" s="5"/>
      <c r="IO591" s="5"/>
      <c r="IP591" s="5"/>
      <c r="IQ591" s="5"/>
      <c r="IR591" s="5"/>
      <c r="IS591" s="5"/>
      <c r="IT591" s="5"/>
    </row>
    <row r="592" spans="1:254" ht="18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11"/>
      <c r="P592" s="5"/>
      <c r="Q592" s="50"/>
    </row>
  </sheetData>
  <mergeCells count="1">
    <mergeCell ref="A1:Q1"/>
  </mergeCells>
  <pageMargins left="0.75" right="0.75" top="1" bottom="1" header="0.5" footer="0.5"/>
  <pageSetup scale="34" orientation="portrait" r:id="rId1"/>
  <headerFooter>
    <oddFooter>&amp;L&amp;"Helvetica,Regular"&amp;11&amp;K000000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Catalog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O L I N A</dc:creator>
  <cp:lastModifiedBy>Полина</cp:lastModifiedBy>
  <dcterms:created xsi:type="dcterms:W3CDTF">2014-10-30T07:56:18Z</dcterms:created>
  <dcterms:modified xsi:type="dcterms:W3CDTF">2015-09-01T16:59:26Z</dcterms:modified>
</cp:coreProperties>
</file>