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9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9920" windowHeight="7755"/>
  </bookViews>
  <sheets>
    <sheet name="первый приход" sheetId="1" r:id="rId1"/>
  </sheets>
  <definedNames>
    <definedName name="_xlnm._FilterDatabase" localSheetId="0" hidden="1">'первый приход'!$L$1:$L$30</definedName>
  </definedNames>
  <calcPr calcId="124519"/>
</workbook>
</file>

<file path=xl/calcChain.xml><?xml version="1.0" encoding="utf-8"?>
<calcChain xmlns="http://schemas.openxmlformats.org/spreadsheetml/2006/main">
  <c r="P28" i="1"/>
  <c r="Q28" s="1"/>
  <c r="P29"/>
  <c r="Q29" s="1"/>
  <c r="P30"/>
  <c r="Q30" s="1"/>
  <c r="P24" l="1"/>
  <c r="Q24" s="1"/>
  <c r="P25"/>
  <c r="Q25" s="1"/>
  <c r="P26"/>
  <c r="Q26" s="1"/>
  <c r="P27"/>
  <c r="Q27" s="1"/>
  <c r="P3"/>
  <c r="Q3" s="1"/>
  <c r="P4"/>
  <c r="Q4" s="1"/>
  <c r="P5"/>
  <c r="Q5" s="1"/>
  <c r="P6"/>
  <c r="Q6" s="1"/>
  <c r="P7"/>
  <c r="Q7" s="1"/>
  <c r="P8"/>
  <c r="Q8" s="1"/>
  <c r="P9"/>
  <c r="Q9" s="1"/>
  <c r="P15"/>
  <c r="Q15" s="1"/>
  <c r="P16"/>
  <c r="Q16" s="1"/>
  <c r="P17"/>
  <c r="Q17" s="1"/>
  <c r="P20"/>
  <c r="Q20" s="1"/>
  <c r="P2"/>
  <c r="S1" l="1"/>
  <c r="Q2"/>
  <c r="R1" s="1"/>
</calcChain>
</file>

<file path=xl/sharedStrings.xml><?xml version="1.0" encoding="utf-8"?>
<sst xmlns="http://schemas.openxmlformats.org/spreadsheetml/2006/main" count="143" uniqueCount="69">
  <si>
    <t>Бренд</t>
  </si>
  <si>
    <t>s</t>
  </si>
  <si>
    <t>m</t>
  </si>
  <si>
    <t>l</t>
  </si>
  <si>
    <t>xs</t>
  </si>
  <si>
    <t>Артикул на этикетке</t>
  </si>
  <si>
    <t>Изображение</t>
  </si>
  <si>
    <t>Наименование</t>
  </si>
  <si>
    <t>Полное описание</t>
  </si>
  <si>
    <t>Цвет</t>
  </si>
  <si>
    <t>Артикул(уникальный номер)</t>
  </si>
  <si>
    <t>СЕРЫЙ</t>
  </si>
  <si>
    <t>ЧЕРНЫЙ</t>
  </si>
  <si>
    <t>ТЕМНО-СЕРЫЙ</t>
  </si>
  <si>
    <t>ТЕМНО-СИНИЙ</t>
  </si>
  <si>
    <t>ANYPLACE</t>
  </si>
  <si>
    <t>ANY263</t>
  </si>
  <si>
    <t>БРЮКИ</t>
  </si>
  <si>
    <t>БРЮКИ ВИНТАЖНЫЕ</t>
  </si>
  <si>
    <t>СВЕТЛО-КОРИЧНЕВЫЙ</t>
  </si>
  <si>
    <t>xxs</t>
  </si>
  <si>
    <t>Состав</t>
  </si>
  <si>
    <t xml:space="preserve">СЕРЫЙ </t>
  </si>
  <si>
    <t>КОРИЧНЕВЫЙ</t>
  </si>
  <si>
    <t>БЕЛЫЙ</t>
  </si>
  <si>
    <t>ПОЛИЭСТЕР 95%
ЭЛАСТАН 5%</t>
  </si>
  <si>
    <t>ROBERTA RANIERI</t>
  </si>
  <si>
    <t>ПОЛИЭСТЕР 93% ЭЛАСТИКА 7%</t>
  </si>
  <si>
    <t>ROB2067</t>
  </si>
  <si>
    <t>БРЮКИ С ПРИНТОМ (ЦВЕТЫ)</t>
  </si>
  <si>
    <t>MIVITE</t>
  </si>
  <si>
    <t>EVERIS</t>
  </si>
  <si>
    <t>РОЗОВО-ЧЕРНЫЙ</t>
  </si>
  <si>
    <t xml:space="preserve">БРЮКИ </t>
  </si>
  <si>
    <t>ПОЛИЭСТЕР 93%ЭЛАСТАН 7%</t>
  </si>
  <si>
    <t>034PAN357</t>
  </si>
  <si>
    <t>БРЮКИ С ЦЕПОЧКОЙ С ЛАМПАСАМИ С РЕЗИНКАМИ ВНИЗУ</t>
  </si>
  <si>
    <t>1072PANP116</t>
  </si>
  <si>
    <t>ПОЛИЭСТЕР 94%ЭЛАСТАН 6%</t>
  </si>
  <si>
    <t>БРЮКИ ЧЕРНЫЕ С ЗАЩИПАМИ СПЕРЕДИ И КРУЖЕВНЫМИ ЛАМПАСАМИ</t>
  </si>
  <si>
    <t>БРЮКИ БЕРМУДЫ КЛЕШ 3/4</t>
  </si>
  <si>
    <t>99018500531002050</t>
  </si>
  <si>
    <t xml:space="preserve">95%  ВИСКОЗА 5% ПОЛИЭСТЕР </t>
  </si>
  <si>
    <t xml:space="preserve">БРЮКИ С ЗАЩИПАМИ СПЕРЕДИ И ПАЙЕТКАМИ НА КАРМАНАХ </t>
  </si>
  <si>
    <t xml:space="preserve">ЧЕРНЫЙ </t>
  </si>
  <si>
    <t>БОРДОВЫЙ</t>
  </si>
  <si>
    <t>БЕЖЕВО-ЗОЛОТОЙ</t>
  </si>
  <si>
    <t xml:space="preserve">BE...TWEEN </t>
  </si>
  <si>
    <t>ONDARE</t>
  </si>
  <si>
    <t>КОЛ-ВО</t>
  </si>
  <si>
    <t>ШТ</t>
  </si>
  <si>
    <t>СУММА=</t>
  </si>
  <si>
    <t>ЦЕНА ОПТ</t>
  </si>
  <si>
    <t>Фото</t>
  </si>
  <si>
    <t>х</t>
  </si>
  <si>
    <t>ХЛОПОК 98% ЭЛАСТАН 2%</t>
  </si>
  <si>
    <t>1038PAN1089</t>
  </si>
  <si>
    <t>ОДНАТОННЫЕ ЗАУЖИННЫЕ</t>
  </si>
  <si>
    <t>ЧЁРНЫЙ</t>
  </si>
  <si>
    <t>ЖЁЛТЫЙ</t>
  </si>
  <si>
    <t>СИНИЙ</t>
  </si>
  <si>
    <t>1038PAN1085</t>
  </si>
  <si>
    <t>1038PAN1084</t>
  </si>
  <si>
    <t>1038PAN1079</t>
  </si>
  <si>
    <t>ДЖИНCЫ</t>
  </si>
  <si>
    <t>C ДЫРКАМИ</t>
  </si>
  <si>
    <t>C СТРАЗАМИ НА КАРМАНАХ</t>
  </si>
  <si>
    <t>СО ШТОПКОЙ</t>
  </si>
  <si>
    <t>ХЛОПОК 99% ЭЛАСТАН 1%</t>
  </si>
</sst>
</file>

<file path=xl/styles.xml><?xml version="1.0" encoding="utf-8"?>
<styleSheet xmlns="http://schemas.openxmlformats.org/spreadsheetml/2006/main">
  <numFmts count="2">
    <numFmt numFmtId="164" formatCode="#,##0\ [$₽-419]"/>
    <numFmt numFmtId="165" formatCode="#,##0\ &quot;₽&quot;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5"/>
      <color rgb="FF00206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right" wrapText="1"/>
    </xf>
    <xf numFmtId="3" fontId="2" fillId="0" borderId="0" xfId="0" applyNumberFormat="1" applyFont="1" applyFill="1" applyAlignment="1">
      <alignment wrapText="1"/>
    </xf>
    <xf numFmtId="0" fontId="5" fillId="2" borderId="7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3" fontId="2" fillId="4" borderId="12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3" fontId="2" fillId="4" borderId="15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wrapText="1"/>
    </xf>
    <xf numFmtId="3" fontId="2" fillId="4" borderId="20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164" fontId="3" fillId="3" borderId="20" xfId="0" applyNumberFormat="1" applyFont="1" applyFill="1" applyBorder="1" applyAlignment="1">
      <alignment horizontal="center" vertical="center" wrapText="1"/>
    </xf>
    <xf numFmtId="3" fontId="1" fillId="0" borderId="20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3" fontId="13" fillId="0" borderId="20" xfId="0" applyNumberFormat="1" applyFont="1" applyFill="1" applyBorder="1" applyAlignment="1">
      <alignment horizontal="center" vertical="center" wrapText="1"/>
    </xf>
    <xf numFmtId="3" fontId="13" fillId="4" borderId="20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164" fontId="15" fillId="3" borderId="20" xfId="0" applyNumberFormat="1" applyFont="1" applyFill="1" applyBorder="1" applyAlignment="1">
      <alignment horizontal="center" vertical="center" wrapText="1"/>
    </xf>
    <xf numFmtId="3" fontId="14" fillId="0" borderId="20" xfId="0" applyNumberFormat="1" applyFont="1" applyFill="1" applyBorder="1" applyAlignment="1">
      <alignment horizontal="center" vertical="center" wrapText="1"/>
    </xf>
    <xf numFmtId="164" fontId="14" fillId="0" borderId="21" xfId="0" applyNumberFormat="1" applyFont="1" applyFill="1" applyBorder="1" applyAlignment="1">
      <alignment horizontal="center" vertical="center" wrapText="1"/>
    </xf>
    <xf numFmtId="3" fontId="10" fillId="4" borderId="12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5" fontId="6" fillId="3" borderId="12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3" fontId="10" fillId="4" borderId="15" xfId="0" applyNumberFormat="1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5" fontId="6" fillId="3" borderId="15" xfId="0" applyNumberFormat="1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3" fontId="10" fillId="0" borderId="20" xfId="0" applyNumberFormat="1" applyFont="1" applyFill="1" applyBorder="1" applyAlignment="1">
      <alignment horizontal="center" vertical="center" wrapText="1"/>
    </xf>
    <xf numFmtId="3" fontId="10" fillId="4" borderId="20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3" fontId="10" fillId="6" borderId="20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oleObject" Target="../embeddings/oleObject11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5" Type="http://schemas.openxmlformats.org/officeDocument/2006/relationships/oleObject" Target="../embeddings/oleObject3.bin"/><Relationship Id="rId15" Type="http://schemas.openxmlformats.org/officeDocument/2006/relationships/oleObject" Target="../embeddings/oleObject13.bin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4" Type="http://schemas.openxmlformats.org/officeDocument/2006/relationships/oleObject" Target="../embeddings/oleObject1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0"/>
  <sheetViews>
    <sheetView tabSelected="1" zoomScale="70" zoomScaleNormal="70"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A10" sqref="A10:XFD10"/>
    </sheetView>
  </sheetViews>
  <sheetFormatPr defaultRowHeight="20.25"/>
  <cols>
    <col min="1" max="1" width="17.5703125" style="11" customWidth="1"/>
    <col min="2" max="3" width="28.85546875" style="12" customWidth="1"/>
    <col min="4" max="4" width="7.7109375" style="13" customWidth="1"/>
    <col min="5" max="8" width="7.7109375" style="14" customWidth="1"/>
    <col min="9" max="9" width="21.140625" style="14" customWidth="1"/>
    <col min="10" max="10" width="23.7109375" style="11" hidden="1" customWidth="1"/>
    <col min="11" max="11" width="13.5703125" style="11" hidden="1" customWidth="1"/>
    <col min="12" max="12" width="19.42578125" style="11" customWidth="1"/>
    <col min="13" max="13" width="22.28515625" style="11" customWidth="1"/>
    <col min="14" max="14" width="26.140625" style="11" customWidth="1"/>
    <col min="15" max="15" width="21.28515625" style="1" customWidth="1"/>
    <col min="16" max="16" width="12.85546875" style="11" customWidth="1"/>
    <col min="17" max="18" width="15.28515625" style="11" customWidth="1"/>
    <col min="19" max="16384" width="9.140625" style="11"/>
  </cols>
  <sheetData>
    <row r="1" spans="1:20" ht="38.25" thickBot="1">
      <c r="A1" s="6" t="s">
        <v>0</v>
      </c>
      <c r="B1" s="16" t="s">
        <v>5</v>
      </c>
      <c r="C1" s="18" t="s">
        <v>53</v>
      </c>
      <c r="D1" s="17" t="s">
        <v>20</v>
      </c>
      <c r="E1" s="7" t="s">
        <v>4</v>
      </c>
      <c r="F1" s="7" t="s">
        <v>1</v>
      </c>
      <c r="G1" s="7" t="s">
        <v>2</v>
      </c>
      <c r="H1" s="7" t="s">
        <v>3</v>
      </c>
      <c r="I1" s="7" t="s">
        <v>21</v>
      </c>
      <c r="J1" s="5" t="s">
        <v>10</v>
      </c>
      <c r="K1" s="2" t="s">
        <v>6</v>
      </c>
      <c r="L1" s="2" t="s">
        <v>7</v>
      </c>
      <c r="M1" s="2" t="s">
        <v>8</v>
      </c>
      <c r="N1" s="2" t="s">
        <v>9</v>
      </c>
      <c r="O1" s="3" t="s">
        <v>52</v>
      </c>
      <c r="P1" s="4" t="s">
        <v>49</v>
      </c>
      <c r="Q1" s="15" t="s">
        <v>51</v>
      </c>
      <c r="R1" s="8">
        <f>SUM(Q2:Q30)</f>
        <v>0</v>
      </c>
      <c r="S1" s="9">
        <f>SUM(P2:P30)</f>
        <v>0</v>
      </c>
      <c r="T1" s="10" t="s">
        <v>50</v>
      </c>
    </row>
    <row r="2" spans="1:20" ht="80.099999999999994" customHeight="1">
      <c r="A2" s="33" t="s">
        <v>15</v>
      </c>
      <c r="B2" s="99" t="s">
        <v>16</v>
      </c>
      <c r="C2" s="115"/>
      <c r="D2" s="34"/>
      <c r="E2" s="35"/>
      <c r="F2" s="36" t="s">
        <v>54</v>
      </c>
      <c r="G2" s="36" t="s">
        <v>54</v>
      </c>
      <c r="H2" s="36" t="s">
        <v>54</v>
      </c>
      <c r="I2" s="112" t="s">
        <v>55</v>
      </c>
      <c r="J2" s="37"/>
      <c r="K2" s="37"/>
      <c r="L2" s="114" t="s">
        <v>17</v>
      </c>
      <c r="M2" s="114" t="s">
        <v>18</v>
      </c>
      <c r="N2" s="37" t="s">
        <v>19</v>
      </c>
      <c r="O2" s="38">
        <v>976.75200000000007</v>
      </c>
      <c r="P2" s="39">
        <f t="shared" ref="P2:P21" si="0">SUM(D2:H2)</f>
        <v>0</v>
      </c>
      <c r="Q2" s="40">
        <f>O2*P2</f>
        <v>0</v>
      </c>
    </row>
    <row r="3" spans="1:20" ht="80.099999999999994" customHeight="1" thickBot="1">
      <c r="A3" s="41" t="s">
        <v>15</v>
      </c>
      <c r="B3" s="42" t="s">
        <v>16</v>
      </c>
      <c r="C3" s="118"/>
      <c r="D3" s="43"/>
      <c r="E3" s="44" t="s">
        <v>54</v>
      </c>
      <c r="F3" s="44" t="s">
        <v>54</v>
      </c>
      <c r="G3" s="44" t="s">
        <v>54</v>
      </c>
      <c r="H3" s="44" t="s">
        <v>54</v>
      </c>
      <c r="I3" s="113"/>
      <c r="J3" s="45"/>
      <c r="K3" s="45"/>
      <c r="L3" s="113"/>
      <c r="M3" s="120"/>
      <c r="N3" s="45" t="s">
        <v>13</v>
      </c>
      <c r="O3" s="46">
        <v>976.75200000000007</v>
      </c>
      <c r="P3" s="47">
        <f t="shared" si="0"/>
        <v>0</v>
      </c>
      <c r="Q3" s="48">
        <f t="shared" ref="Q3:Q21" si="1">O3*P3</f>
        <v>0</v>
      </c>
    </row>
    <row r="4" spans="1:20" ht="50.1" customHeight="1">
      <c r="A4" s="33" t="s">
        <v>47</v>
      </c>
      <c r="B4" s="49" t="s">
        <v>41</v>
      </c>
      <c r="C4" s="115"/>
      <c r="D4" s="50" t="s">
        <v>54</v>
      </c>
      <c r="E4" s="36" t="s">
        <v>54</v>
      </c>
      <c r="F4" s="35"/>
      <c r="G4" s="35"/>
      <c r="H4" s="35"/>
      <c r="I4" s="112" t="s">
        <v>42</v>
      </c>
      <c r="J4" s="37"/>
      <c r="K4" s="37"/>
      <c r="L4" s="114" t="s">
        <v>17</v>
      </c>
      <c r="M4" s="114" t="s">
        <v>43</v>
      </c>
      <c r="N4" s="37" t="s">
        <v>22</v>
      </c>
      <c r="O4" s="38">
        <v>1430.2440000000001</v>
      </c>
      <c r="P4" s="39">
        <f t="shared" si="0"/>
        <v>0</v>
      </c>
      <c r="Q4" s="40">
        <f t="shared" si="1"/>
        <v>0</v>
      </c>
    </row>
    <row r="5" spans="1:20" ht="50.1" customHeight="1">
      <c r="A5" s="51" t="s">
        <v>47</v>
      </c>
      <c r="B5" s="25" t="s">
        <v>41</v>
      </c>
      <c r="C5" s="119"/>
      <c r="D5" s="26" t="s">
        <v>54</v>
      </c>
      <c r="E5" s="21" t="s">
        <v>54</v>
      </c>
      <c r="F5" s="20"/>
      <c r="G5" s="20"/>
      <c r="H5" s="20"/>
      <c r="I5" s="117"/>
      <c r="J5" s="22"/>
      <c r="K5" s="22"/>
      <c r="L5" s="117"/>
      <c r="M5" s="117"/>
      <c r="N5" s="22" t="s">
        <v>14</v>
      </c>
      <c r="O5" s="23">
        <v>1430.2440000000001</v>
      </c>
      <c r="P5" s="24">
        <f t="shared" si="0"/>
        <v>0</v>
      </c>
      <c r="Q5" s="52">
        <f t="shared" si="1"/>
        <v>0</v>
      </c>
    </row>
    <row r="6" spans="1:20" ht="50.1" customHeight="1" thickBot="1">
      <c r="A6" s="41" t="s">
        <v>47</v>
      </c>
      <c r="B6" s="53" t="s">
        <v>41</v>
      </c>
      <c r="C6" s="118"/>
      <c r="D6" s="54" t="s">
        <v>54</v>
      </c>
      <c r="E6" s="44" t="s">
        <v>54</v>
      </c>
      <c r="F6" s="55"/>
      <c r="G6" s="55"/>
      <c r="H6" s="55"/>
      <c r="I6" s="113"/>
      <c r="J6" s="45"/>
      <c r="K6" s="45"/>
      <c r="L6" s="113"/>
      <c r="M6" s="113"/>
      <c r="N6" s="45" t="s">
        <v>44</v>
      </c>
      <c r="O6" s="46">
        <v>1430.2440000000001</v>
      </c>
      <c r="P6" s="47">
        <f t="shared" si="0"/>
        <v>0</v>
      </c>
      <c r="Q6" s="48">
        <f t="shared" si="1"/>
        <v>0</v>
      </c>
    </row>
    <row r="7" spans="1:20" ht="50.1" customHeight="1">
      <c r="A7" s="33" t="s">
        <v>30</v>
      </c>
      <c r="B7" s="99" t="s">
        <v>37</v>
      </c>
      <c r="C7" s="115"/>
      <c r="D7" s="50" t="s">
        <v>54</v>
      </c>
      <c r="E7" s="36" t="s">
        <v>54</v>
      </c>
      <c r="F7" s="35"/>
      <c r="G7" s="35"/>
      <c r="H7" s="35"/>
      <c r="I7" s="112" t="s">
        <v>38</v>
      </c>
      <c r="J7" s="37"/>
      <c r="K7" s="37"/>
      <c r="L7" s="114" t="s">
        <v>17</v>
      </c>
      <c r="M7" s="114" t="s">
        <v>39</v>
      </c>
      <c r="N7" s="37" t="s">
        <v>12</v>
      </c>
      <c r="O7" s="38">
        <v>1737.2231999999999</v>
      </c>
      <c r="P7" s="39">
        <f t="shared" si="0"/>
        <v>0</v>
      </c>
      <c r="Q7" s="40">
        <f t="shared" si="1"/>
        <v>0</v>
      </c>
    </row>
    <row r="8" spans="1:20" ht="50.25" customHeight="1">
      <c r="A8" s="51" t="s">
        <v>30</v>
      </c>
      <c r="B8" s="19" t="s">
        <v>37</v>
      </c>
      <c r="C8" s="117"/>
      <c r="D8" s="26" t="s">
        <v>54</v>
      </c>
      <c r="E8" s="21" t="s">
        <v>54</v>
      </c>
      <c r="F8" s="20"/>
      <c r="G8" s="20"/>
      <c r="H8" s="20"/>
      <c r="I8" s="117"/>
      <c r="J8" s="22"/>
      <c r="K8" s="22"/>
      <c r="L8" s="117"/>
      <c r="M8" s="117"/>
      <c r="N8" s="22" t="s">
        <v>11</v>
      </c>
      <c r="O8" s="23">
        <v>1737.2231999999999</v>
      </c>
      <c r="P8" s="24">
        <f t="shared" si="0"/>
        <v>0</v>
      </c>
      <c r="Q8" s="52">
        <f t="shared" si="1"/>
        <v>0</v>
      </c>
    </row>
    <row r="9" spans="1:20" ht="49.5" customHeight="1" thickBot="1">
      <c r="A9" s="41" t="s">
        <v>30</v>
      </c>
      <c r="B9" s="42" t="s">
        <v>37</v>
      </c>
      <c r="C9" s="113"/>
      <c r="D9" s="54" t="s">
        <v>54</v>
      </c>
      <c r="E9" s="44" t="s">
        <v>54</v>
      </c>
      <c r="F9" s="55"/>
      <c r="G9" s="55"/>
      <c r="H9" s="55"/>
      <c r="I9" s="113"/>
      <c r="J9" s="45"/>
      <c r="K9" s="45"/>
      <c r="L9" s="113"/>
      <c r="M9" s="113"/>
      <c r="N9" s="45" t="s">
        <v>46</v>
      </c>
      <c r="O9" s="46">
        <v>1737.2231999999999</v>
      </c>
      <c r="P9" s="47">
        <f t="shared" si="0"/>
        <v>0</v>
      </c>
      <c r="Q9" s="48">
        <f t="shared" si="1"/>
        <v>0</v>
      </c>
    </row>
    <row r="10" spans="1:20" ht="0.75" customHeight="1" thickBot="1">
      <c r="A10" s="56"/>
      <c r="B10" s="57"/>
      <c r="C10" s="57"/>
      <c r="D10" s="58"/>
      <c r="E10" s="59"/>
      <c r="F10" s="60"/>
      <c r="G10" s="60"/>
      <c r="H10" s="59"/>
      <c r="I10" s="59"/>
      <c r="J10" s="61"/>
      <c r="K10" s="61"/>
      <c r="L10" s="100"/>
      <c r="M10" s="61"/>
      <c r="N10" s="61"/>
      <c r="O10" s="62"/>
      <c r="P10" s="63"/>
      <c r="Q10" s="64"/>
    </row>
    <row r="11" spans="1:20" ht="37.5" hidden="1" customHeight="1" thickBot="1">
      <c r="A11" s="110"/>
      <c r="B11" s="49"/>
      <c r="C11" s="115"/>
      <c r="D11" s="50"/>
      <c r="E11" s="36"/>
      <c r="F11" s="35"/>
      <c r="G11" s="35"/>
      <c r="H11" s="35"/>
      <c r="I11" s="112"/>
      <c r="J11" s="37"/>
      <c r="K11" s="37"/>
      <c r="L11" s="114"/>
      <c r="M11" s="114"/>
      <c r="N11" s="37"/>
      <c r="O11" s="38"/>
      <c r="P11" s="39"/>
      <c r="Q11" s="40"/>
    </row>
    <row r="12" spans="1:20" ht="37.5" hidden="1" customHeight="1" thickBot="1">
      <c r="A12" s="116"/>
      <c r="B12" s="25"/>
      <c r="C12" s="117"/>
      <c r="D12" s="26"/>
      <c r="E12" s="21"/>
      <c r="F12" s="20"/>
      <c r="G12" s="20"/>
      <c r="H12" s="20"/>
      <c r="I12" s="117"/>
      <c r="J12" s="22"/>
      <c r="K12" s="22"/>
      <c r="L12" s="117"/>
      <c r="M12" s="117"/>
      <c r="N12" s="22"/>
      <c r="O12" s="23"/>
      <c r="P12" s="24"/>
      <c r="Q12" s="52"/>
    </row>
    <row r="13" spans="1:20" ht="37.5" hidden="1" customHeight="1" thickBot="1">
      <c r="A13" s="116"/>
      <c r="B13" s="25"/>
      <c r="C13" s="117"/>
      <c r="D13" s="26"/>
      <c r="E13" s="21"/>
      <c r="F13" s="20"/>
      <c r="G13" s="20"/>
      <c r="H13" s="20"/>
      <c r="I13" s="117"/>
      <c r="J13" s="22"/>
      <c r="K13" s="22"/>
      <c r="L13" s="117"/>
      <c r="M13" s="117"/>
      <c r="N13" s="22"/>
      <c r="O13" s="23"/>
      <c r="P13" s="24"/>
      <c r="Q13" s="52"/>
    </row>
    <row r="14" spans="1:20" ht="37.5" hidden="1" customHeight="1" thickBot="1">
      <c r="A14" s="111"/>
      <c r="B14" s="53"/>
      <c r="C14" s="113"/>
      <c r="D14" s="54"/>
      <c r="E14" s="44"/>
      <c r="F14" s="55"/>
      <c r="G14" s="55"/>
      <c r="H14" s="55"/>
      <c r="I14" s="113"/>
      <c r="J14" s="45"/>
      <c r="K14" s="45"/>
      <c r="L14" s="113"/>
      <c r="M14" s="113"/>
      <c r="N14" s="45"/>
      <c r="O14" s="46"/>
      <c r="P14" s="47"/>
      <c r="Q14" s="48"/>
    </row>
    <row r="15" spans="1:20" ht="75" customHeight="1">
      <c r="A15" s="110" t="s">
        <v>26</v>
      </c>
      <c r="B15" s="99" t="s">
        <v>28</v>
      </c>
      <c r="C15" s="115"/>
      <c r="D15" s="50" t="s">
        <v>54</v>
      </c>
      <c r="E15" s="35"/>
      <c r="F15" s="35"/>
      <c r="G15" s="35"/>
      <c r="H15" s="36" t="s">
        <v>54</v>
      </c>
      <c r="I15" s="112" t="s">
        <v>27</v>
      </c>
      <c r="J15" s="37"/>
      <c r="K15" s="37"/>
      <c r="L15" s="114" t="s">
        <v>17</v>
      </c>
      <c r="M15" s="114" t="s">
        <v>29</v>
      </c>
      <c r="N15" s="37" t="s">
        <v>45</v>
      </c>
      <c r="O15" s="38">
        <v>2176.7615999999998</v>
      </c>
      <c r="P15" s="39">
        <f t="shared" si="0"/>
        <v>0</v>
      </c>
      <c r="Q15" s="40">
        <f t="shared" si="1"/>
        <v>0</v>
      </c>
    </row>
    <row r="16" spans="1:20" ht="75" customHeight="1" thickBot="1">
      <c r="A16" s="111"/>
      <c r="B16" s="42" t="s">
        <v>28</v>
      </c>
      <c r="C16" s="113"/>
      <c r="D16" s="54" t="s">
        <v>54</v>
      </c>
      <c r="E16" s="55"/>
      <c r="F16" s="55"/>
      <c r="G16" s="55"/>
      <c r="H16" s="44" t="s">
        <v>54</v>
      </c>
      <c r="I16" s="113"/>
      <c r="J16" s="45"/>
      <c r="K16" s="45"/>
      <c r="L16" s="113"/>
      <c r="M16" s="113"/>
      <c r="N16" s="45" t="s">
        <v>23</v>
      </c>
      <c r="O16" s="46">
        <v>2176.7615999999998</v>
      </c>
      <c r="P16" s="47">
        <f t="shared" si="0"/>
        <v>0</v>
      </c>
      <c r="Q16" s="48">
        <f t="shared" si="1"/>
        <v>0</v>
      </c>
    </row>
    <row r="17" spans="1:17" ht="147.75" customHeight="1" thickBot="1">
      <c r="A17" s="56" t="s">
        <v>48</v>
      </c>
      <c r="B17" s="57">
        <v>50420</v>
      </c>
      <c r="C17" s="57"/>
      <c r="D17" s="58" t="s">
        <v>54</v>
      </c>
      <c r="E17" s="59" t="s">
        <v>54</v>
      </c>
      <c r="F17" s="60"/>
      <c r="G17" s="60"/>
      <c r="H17" s="60"/>
      <c r="I17" s="59" t="s">
        <v>25</v>
      </c>
      <c r="J17" s="61"/>
      <c r="K17" s="61"/>
      <c r="L17" s="61" t="s">
        <v>17</v>
      </c>
      <c r="M17" s="61" t="s">
        <v>40</v>
      </c>
      <c r="N17" s="61" t="s">
        <v>12</v>
      </c>
      <c r="O17" s="62">
        <v>1395.36</v>
      </c>
      <c r="P17" s="63">
        <f t="shared" si="0"/>
        <v>0</v>
      </c>
      <c r="Q17" s="64">
        <f t="shared" si="1"/>
        <v>0</v>
      </c>
    </row>
    <row r="18" spans="1:17" ht="150" hidden="1" customHeight="1" thickBot="1">
      <c r="A18" s="56"/>
      <c r="B18" s="57"/>
      <c r="C18" s="65"/>
      <c r="D18" s="58"/>
      <c r="E18" s="59"/>
      <c r="F18" s="60"/>
      <c r="G18" s="60"/>
      <c r="H18" s="60"/>
      <c r="I18" s="59"/>
      <c r="J18" s="61"/>
      <c r="K18" s="61"/>
      <c r="L18" s="61"/>
      <c r="M18" s="61"/>
      <c r="N18" s="61"/>
      <c r="O18" s="62"/>
      <c r="P18" s="63"/>
      <c r="Q18" s="64"/>
    </row>
    <row r="19" spans="1:17" ht="150" hidden="1" customHeight="1" thickBot="1">
      <c r="A19" s="66"/>
      <c r="B19" s="67"/>
      <c r="C19" s="68"/>
      <c r="D19" s="69"/>
      <c r="E19" s="70"/>
      <c r="F19" s="71"/>
      <c r="G19" s="71"/>
      <c r="H19" s="71"/>
      <c r="I19" s="70"/>
      <c r="J19" s="72"/>
      <c r="K19" s="72"/>
      <c r="L19" s="101"/>
      <c r="M19" s="72"/>
      <c r="N19" s="72"/>
      <c r="O19" s="73"/>
      <c r="P19" s="74"/>
      <c r="Q19" s="75"/>
    </row>
    <row r="20" spans="1:17" ht="150" customHeight="1" thickBot="1">
      <c r="A20" s="56" t="s">
        <v>31</v>
      </c>
      <c r="B20" s="57" t="s">
        <v>35</v>
      </c>
      <c r="C20" s="65"/>
      <c r="D20" s="58" t="s">
        <v>54</v>
      </c>
      <c r="E20" s="59" t="s">
        <v>54</v>
      </c>
      <c r="F20" s="60"/>
      <c r="G20" s="60"/>
      <c r="H20" s="60"/>
      <c r="I20" s="59" t="s">
        <v>34</v>
      </c>
      <c r="J20" s="61"/>
      <c r="K20" s="61"/>
      <c r="L20" s="61" t="s">
        <v>33</v>
      </c>
      <c r="M20" s="61" t="s">
        <v>36</v>
      </c>
      <c r="N20" s="61" t="s">
        <v>32</v>
      </c>
      <c r="O20" s="62">
        <v>1179.0791999999999</v>
      </c>
      <c r="P20" s="63">
        <f t="shared" si="0"/>
        <v>0</v>
      </c>
      <c r="Q20" s="64">
        <f t="shared" si="1"/>
        <v>0</v>
      </c>
    </row>
    <row r="21" spans="1:17" ht="0.75" customHeight="1" thickBot="1">
      <c r="A21" s="56"/>
      <c r="B21" s="57"/>
      <c r="C21" s="65"/>
      <c r="D21" s="58"/>
      <c r="E21" s="60"/>
      <c r="F21" s="60"/>
      <c r="G21" s="59"/>
      <c r="H21" s="59"/>
      <c r="I21" s="59"/>
      <c r="J21" s="61"/>
      <c r="K21" s="61"/>
      <c r="L21" s="61"/>
      <c r="M21" s="61"/>
      <c r="N21" s="61"/>
      <c r="O21" s="62"/>
      <c r="P21" s="63"/>
      <c r="Q21" s="64"/>
    </row>
    <row r="22" spans="1:17" ht="75" hidden="1" customHeight="1">
      <c r="A22" s="33"/>
      <c r="B22" s="98"/>
      <c r="C22" s="103"/>
      <c r="D22" s="76"/>
      <c r="E22" s="76"/>
      <c r="F22" s="76"/>
      <c r="G22" s="76"/>
      <c r="H22" s="77"/>
      <c r="I22" s="108"/>
      <c r="J22" s="78"/>
      <c r="K22" s="78"/>
      <c r="L22" s="106"/>
      <c r="M22" s="106"/>
      <c r="N22" s="78"/>
      <c r="O22" s="79"/>
      <c r="P22" s="80"/>
      <c r="Q22" s="81"/>
    </row>
    <row r="23" spans="1:17" ht="75" hidden="1" customHeight="1" thickBot="1">
      <c r="A23" s="41"/>
      <c r="B23" s="82"/>
      <c r="C23" s="104"/>
      <c r="D23" s="83"/>
      <c r="E23" s="83"/>
      <c r="F23" s="83"/>
      <c r="G23" s="83"/>
      <c r="H23" s="84"/>
      <c r="I23" s="104"/>
      <c r="J23" s="85"/>
      <c r="K23" s="85"/>
      <c r="L23" s="107"/>
      <c r="M23" s="104"/>
      <c r="N23" s="85"/>
      <c r="O23" s="86"/>
      <c r="P23" s="87"/>
      <c r="Q23" s="88"/>
    </row>
    <row r="24" spans="1:17" ht="35.1" customHeight="1">
      <c r="A24" s="33" t="s">
        <v>31</v>
      </c>
      <c r="B24" s="98" t="s">
        <v>56</v>
      </c>
      <c r="C24" s="103"/>
      <c r="D24" s="77" t="s">
        <v>54</v>
      </c>
      <c r="E24" s="76"/>
      <c r="F24" s="76"/>
      <c r="G24" s="76"/>
      <c r="H24" s="76"/>
      <c r="I24" s="108" t="s">
        <v>55</v>
      </c>
      <c r="J24" s="78"/>
      <c r="K24" s="78"/>
      <c r="L24" s="106" t="s">
        <v>33</v>
      </c>
      <c r="M24" s="106" t="s">
        <v>57</v>
      </c>
      <c r="N24" s="78" t="s">
        <v>24</v>
      </c>
      <c r="O24" s="79">
        <v>1945.4806799999999</v>
      </c>
      <c r="P24" s="80">
        <f t="shared" ref="P22:P30" si="2">SUM(D24:H24)</f>
        <v>0</v>
      </c>
      <c r="Q24" s="81">
        <f t="shared" ref="Q22:Q30" si="3">O24*P24</f>
        <v>0</v>
      </c>
    </row>
    <row r="25" spans="1:17" ht="35.1" customHeight="1">
      <c r="A25" s="51" t="s">
        <v>31</v>
      </c>
      <c r="B25" s="27" t="s">
        <v>56</v>
      </c>
      <c r="C25" s="105"/>
      <c r="D25" s="29" t="s">
        <v>54</v>
      </c>
      <c r="E25" s="28"/>
      <c r="F25" s="28"/>
      <c r="G25" s="28"/>
      <c r="H25" s="28"/>
      <c r="I25" s="105"/>
      <c r="J25" s="30"/>
      <c r="K25" s="30"/>
      <c r="L25" s="109"/>
      <c r="M25" s="105"/>
      <c r="N25" s="30" t="s">
        <v>58</v>
      </c>
      <c r="O25" s="31">
        <v>1945.4806799999999</v>
      </c>
      <c r="P25" s="32">
        <f t="shared" si="2"/>
        <v>0</v>
      </c>
      <c r="Q25" s="89">
        <f t="shared" si="3"/>
        <v>0</v>
      </c>
    </row>
    <row r="26" spans="1:17" ht="35.1" customHeight="1">
      <c r="A26" s="51" t="s">
        <v>31</v>
      </c>
      <c r="B26" s="27" t="s">
        <v>56</v>
      </c>
      <c r="C26" s="105"/>
      <c r="D26" s="29" t="s">
        <v>54</v>
      </c>
      <c r="E26" s="28"/>
      <c r="F26" s="28"/>
      <c r="G26" s="28"/>
      <c r="H26" s="28"/>
      <c r="I26" s="105"/>
      <c r="J26" s="30"/>
      <c r="K26" s="30"/>
      <c r="L26" s="109"/>
      <c r="M26" s="105"/>
      <c r="N26" s="30" t="s">
        <v>59</v>
      </c>
      <c r="O26" s="31">
        <v>1945.4806799999999</v>
      </c>
      <c r="P26" s="32">
        <f t="shared" si="2"/>
        <v>0</v>
      </c>
      <c r="Q26" s="89">
        <f t="shared" si="3"/>
        <v>0</v>
      </c>
    </row>
    <row r="27" spans="1:17" ht="35.1" customHeight="1" thickBot="1">
      <c r="A27" s="41" t="s">
        <v>31</v>
      </c>
      <c r="B27" s="82" t="s">
        <v>56</v>
      </c>
      <c r="C27" s="104"/>
      <c r="D27" s="84" t="s">
        <v>54</v>
      </c>
      <c r="E27" s="83"/>
      <c r="F27" s="83"/>
      <c r="G27" s="83"/>
      <c r="H27" s="83"/>
      <c r="I27" s="104"/>
      <c r="J27" s="85"/>
      <c r="K27" s="85"/>
      <c r="L27" s="107"/>
      <c r="M27" s="104"/>
      <c r="N27" s="85" t="s">
        <v>60</v>
      </c>
      <c r="O27" s="86">
        <v>1945.4806799999999</v>
      </c>
      <c r="P27" s="87">
        <f t="shared" si="2"/>
        <v>0</v>
      </c>
      <c r="Q27" s="88">
        <f t="shared" si="3"/>
        <v>0</v>
      </c>
    </row>
    <row r="28" spans="1:17" ht="150" customHeight="1" thickBot="1">
      <c r="A28" s="56" t="s">
        <v>31</v>
      </c>
      <c r="B28" s="90" t="s">
        <v>61</v>
      </c>
      <c r="C28" s="90"/>
      <c r="D28" s="91" t="s">
        <v>54</v>
      </c>
      <c r="E28" s="92" t="s">
        <v>54</v>
      </c>
      <c r="F28" s="93"/>
      <c r="G28" s="93"/>
      <c r="H28" s="93"/>
      <c r="I28" s="92" t="s">
        <v>55</v>
      </c>
      <c r="J28" s="94" t="s">
        <v>64</v>
      </c>
      <c r="K28" s="94"/>
      <c r="L28" s="94" t="s">
        <v>64</v>
      </c>
      <c r="M28" s="94" t="s">
        <v>66</v>
      </c>
      <c r="N28" s="94" t="s">
        <v>60</v>
      </c>
      <c r="O28" s="95">
        <v>3211.7698800000003</v>
      </c>
      <c r="P28" s="96">
        <f t="shared" si="2"/>
        <v>0</v>
      </c>
      <c r="Q28" s="97">
        <f t="shared" si="3"/>
        <v>0</v>
      </c>
    </row>
    <row r="29" spans="1:17" ht="150" customHeight="1" thickBot="1">
      <c r="A29" s="56" t="s">
        <v>31</v>
      </c>
      <c r="B29" s="90" t="s">
        <v>62</v>
      </c>
      <c r="C29" s="90"/>
      <c r="D29" s="91" t="s">
        <v>54</v>
      </c>
      <c r="E29" s="92" t="s">
        <v>54</v>
      </c>
      <c r="F29" s="102"/>
      <c r="G29" s="102"/>
      <c r="H29" s="102"/>
      <c r="I29" s="92" t="s">
        <v>55</v>
      </c>
      <c r="J29" s="94" t="s">
        <v>64</v>
      </c>
      <c r="K29" s="94"/>
      <c r="L29" s="94" t="s">
        <v>64</v>
      </c>
      <c r="M29" s="94" t="s">
        <v>65</v>
      </c>
      <c r="N29" s="94" t="s">
        <v>60</v>
      </c>
      <c r="O29" s="95"/>
      <c r="P29" s="96">
        <f t="shared" si="2"/>
        <v>0</v>
      </c>
      <c r="Q29" s="97">
        <f t="shared" si="3"/>
        <v>0</v>
      </c>
    </row>
    <row r="30" spans="1:17" ht="150" customHeight="1" thickBot="1">
      <c r="A30" s="56" t="s">
        <v>31</v>
      </c>
      <c r="B30" s="90" t="s">
        <v>63</v>
      </c>
      <c r="C30" s="90"/>
      <c r="D30" s="91" t="s">
        <v>54</v>
      </c>
      <c r="E30" s="92" t="s">
        <v>54</v>
      </c>
      <c r="F30" s="93"/>
      <c r="G30" s="93"/>
      <c r="H30" s="93"/>
      <c r="I30" s="92" t="s">
        <v>68</v>
      </c>
      <c r="J30" s="94" t="s">
        <v>64</v>
      </c>
      <c r="K30" s="94"/>
      <c r="L30" s="94" t="s">
        <v>64</v>
      </c>
      <c r="M30" s="94" t="s">
        <v>67</v>
      </c>
      <c r="N30" s="94" t="s">
        <v>60</v>
      </c>
      <c r="O30" s="95">
        <v>2866.4182799999999</v>
      </c>
      <c r="P30" s="96">
        <f t="shared" si="2"/>
        <v>0</v>
      </c>
      <c r="Q30" s="97">
        <f t="shared" si="3"/>
        <v>0</v>
      </c>
    </row>
  </sheetData>
  <autoFilter ref="L1:L30"/>
  <mergeCells count="30">
    <mergeCell ref="I7:I9"/>
    <mergeCell ref="L7:L9"/>
    <mergeCell ref="M7:M9"/>
    <mergeCell ref="C7:C9"/>
    <mergeCell ref="C2:C3"/>
    <mergeCell ref="C4:C6"/>
    <mergeCell ref="M4:M6"/>
    <mergeCell ref="L4:L6"/>
    <mergeCell ref="I4:I6"/>
    <mergeCell ref="I2:I3"/>
    <mergeCell ref="L2:L3"/>
    <mergeCell ref="M2:M3"/>
    <mergeCell ref="A11:A14"/>
    <mergeCell ref="C11:C14"/>
    <mergeCell ref="I11:I14"/>
    <mergeCell ref="M11:M14"/>
    <mergeCell ref="L11:L14"/>
    <mergeCell ref="A15:A16"/>
    <mergeCell ref="I15:I16"/>
    <mergeCell ref="L15:L16"/>
    <mergeCell ref="M15:M16"/>
    <mergeCell ref="C15:C16"/>
    <mergeCell ref="C22:C23"/>
    <mergeCell ref="C24:C27"/>
    <mergeCell ref="L22:L23"/>
    <mergeCell ref="M22:M23"/>
    <mergeCell ref="I22:I23"/>
    <mergeCell ref="M24:M27"/>
    <mergeCell ref="L24:L27"/>
    <mergeCell ref="I24:I27"/>
  </mergeCells>
  <pageMargins left="0" right="0" top="0.74803149606299213" bottom="0.74803149606299213" header="0.31496062992125984" footer="0.31496062992125984"/>
  <pageSetup paperSize="9" scale="55" orientation="landscape" horizontalDpi="300" verticalDpi="360" r:id="rId1"/>
  <legacyDrawing r:id="rId2"/>
  <oleObjects>
    <oleObject progId="StaticMetafile" shapeId="1041" r:id="rId3"/>
    <oleObject progId="StaticMetafile" shapeId="1042" r:id="rId4"/>
    <oleObject progId="StaticMetafile" shapeId="1045" r:id="rId5"/>
    <oleObject progId="StaticMetafile" shapeId="1046" r:id="rId6"/>
    <oleObject progId="StaticMetafile" shapeId="1047" r:id="rId7"/>
    <oleObject progId="StaticMetafile" shapeId="1048" r:id="rId8"/>
    <oleObject progId="StaticMetafile" shapeId="1049" r:id="rId9"/>
    <oleObject progId="StaticMetafile" shapeId="1051" r:id="rId10"/>
    <oleObject progId="StaticMetafile" shapeId="1053" r:id="rId11"/>
    <oleObject progId="StaticMetafile" shapeId="1054" r:id="rId12"/>
    <oleObject progId="StaticMetafile" shapeId="1055" r:id="rId13"/>
    <oleObject progId="StaticMetafile" shapeId="1056" r:id="rId14"/>
    <oleObject progId="StaticMetafile" shapeId="1057" r:id="rId1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 приход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</dc:creator>
  <cp:lastModifiedBy>Любовь</cp:lastModifiedBy>
  <cp:lastPrinted>2015-04-17T13:52:00Z</cp:lastPrinted>
  <dcterms:created xsi:type="dcterms:W3CDTF">2015-02-09T03:53:58Z</dcterms:created>
  <dcterms:modified xsi:type="dcterms:W3CDTF">2015-08-31T10:15:39Z</dcterms:modified>
</cp:coreProperties>
</file>