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7235" windowHeight="6225"/>
  </bookViews>
  <sheets>
    <sheet name="ONDARE" sheetId="1" r:id="rId1"/>
  </sheets>
  <calcPr calcId="125725"/>
</workbook>
</file>

<file path=xl/calcChain.xml><?xml version="1.0" encoding="utf-8"?>
<calcChain xmlns="http://schemas.openxmlformats.org/spreadsheetml/2006/main">
  <c r="L3" i="1"/>
  <c r="L4"/>
  <c r="L5"/>
  <c r="L6"/>
  <c r="L7"/>
  <c r="L8"/>
  <c r="L9"/>
  <c r="L10"/>
  <c r="L11"/>
  <c r="L2"/>
  <c r="G3"/>
  <c r="M3" s="1"/>
  <c r="G4"/>
  <c r="M4" s="1"/>
  <c r="G5"/>
  <c r="M5" s="1"/>
  <c r="G6"/>
  <c r="M6" s="1"/>
  <c r="G7"/>
  <c r="M7" s="1"/>
  <c r="G8"/>
  <c r="M8" s="1"/>
  <c r="G9"/>
  <c r="M9" s="1"/>
  <c r="G10"/>
  <c r="M10" s="1"/>
  <c r="G11"/>
  <c r="M11" s="1"/>
  <c r="G2"/>
  <c r="O2" s="1"/>
  <c r="M2" l="1"/>
  <c r="N1" s="1"/>
</calcChain>
</file>

<file path=xl/sharedStrings.xml><?xml version="1.0" encoding="utf-8"?>
<sst xmlns="http://schemas.openxmlformats.org/spreadsheetml/2006/main" count="44" uniqueCount="22">
  <si>
    <t>100%ПОЛИЭСТР</t>
  </si>
  <si>
    <t>88%полиэстр12%элостан</t>
  </si>
  <si>
    <t>БЕЖЕВЫЙ</t>
  </si>
  <si>
    <t>Салатовый</t>
  </si>
  <si>
    <t>КРАСНЫЙ</t>
  </si>
  <si>
    <t>чёрный</t>
  </si>
  <si>
    <t>тёмно-синий</t>
  </si>
  <si>
    <t>Бренд</t>
  </si>
  <si>
    <t>s</t>
  </si>
  <si>
    <t>m</t>
  </si>
  <si>
    <t>l</t>
  </si>
  <si>
    <t>xl</t>
  </si>
  <si>
    <t>Состав</t>
  </si>
  <si>
    <t>ON*DARE</t>
  </si>
  <si>
    <t>Цвет</t>
  </si>
  <si>
    <t>КОЛИЧЕСТВО</t>
  </si>
  <si>
    <t xml:space="preserve">ОПТ </t>
  </si>
  <si>
    <t>НОВАЯ ЦЕНА</t>
  </si>
  <si>
    <t xml:space="preserve">Артикул </t>
  </si>
  <si>
    <t>СКИДКА</t>
  </si>
  <si>
    <t>СУММА</t>
  </si>
  <si>
    <t>ШТ</t>
  </si>
</sst>
</file>

<file path=xl/styles.xml><?xml version="1.0" encoding="utf-8"?>
<styleSheet xmlns="http://schemas.openxmlformats.org/spreadsheetml/2006/main">
  <numFmts count="2">
    <numFmt numFmtId="166" formatCode="#,##0\ &quot;₽&quot;"/>
    <numFmt numFmtId="168" formatCode="#,##0.00\ &quot;₽&quot;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rgb="FF002060"/>
      <name val="Arial Black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5" fillId="4" borderId="1" xfId="0" applyNumberFormat="1" applyFont="1" applyFill="1" applyBorder="1" applyAlignment="1">
      <alignment wrapText="1"/>
    </xf>
    <xf numFmtId="0" fontId="0" fillId="0" borderId="0" xfId="0"/>
    <xf numFmtId="0" fontId="5" fillId="4" borderId="1" xfId="0" applyFont="1" applyFill="1" applyBorder="1"/>
    <xf numFmtId="0" fontId="5" fillId="0" borderId="1" xfId="0" applyFont="1" applyFill="1" applyBorder="1"/>
    <xf numFmtId="0" fontId="7" fillId="0" borderId="1" xfId="0" applyFont="1" applyFill="1" applyBorder="1" applyAlignment="1">
      <alignment horizontal="left" wrapText="1"/>
    </xf>
    <xf numFmtId="3" fontId="5" fillId="0" borderId="1" xfId="0" applyNumberFormat="1" applyFont="1" applyFill="1" applyBorder="1" applyAlignment="1">
      <alignment wrapText="1"/>
    </xf>
    <xf numFmtId="3" fontId="6" fillId="0" borderId="1" xfId="0" applyNumberFormat="1" applyFont="1" applyFill="1" applyBorder="1" applyAlignment="1">
      <alignment wrapText="1"/>
    </xf>
    <xf numFmtId="166" fontId="7" fillId="3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10" fontId="0" fillId="0" borderId="0" xfId="0" applyNumberFormat="1" applyAlignment="1">
      <alignment horizontal="right"/>
    </xf>
    <xf numFmtId="0" fontId="9" fillId="0" borderId="1" xfId="0" applyFont="1" applyBorder="1"/>
    <xf numFmtId="10" fontId="0" fillId="0" borderId="1" xfId="0" applyNumberFormat="1" applyBorder="1" applyAlignment="1">
      <alignment horizontal="right"/>
    </xf>
    <xf numFmtId="0" fontId="0" fillId="0" borderId="2" xfId="0" applyBorder="1"/>
    <xf numFmtId="0" fontId="0" fillId="2" borderId="0" xfId="0" applyFill="1" applyBorder="1"/>
    <xf numFmtId="3" fontId="10" fillId="2" borderId="0" xfId="0" applyNumberFormat="1" applyFont="1" applyFill="1" applyBorder="1"/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3" fontId="2" fillId="5" borderId="4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right" wrapText="1"/>
    </xf>
    <xf numFmtId="166" fontId="3" fillId="5" borderId="4" xfId="0" applyNumberFormat="1" applyFont="1" applyFill="1" applyBorder="1" applyAlignment="1">
      <alignment horizontal="center" wrapText="1"/>
    </xf>
    <xf numFmtId="0" fontId="2" fillId="5" borderId="4" xfId="0" applyFont="1" applyFill="1" applyBorder="1"/>
    <xf numFmtId="10" fontId="1" fillId="5" borderId="4" xfId="0" applyNumberFormat="1" applyFont="1" applyFill="1" applyBorder="1" applyAlignment="1">
      <alignment horizontal="right"/>
    </xf>
    <xf numFmtId="0" fontId="1" fillId="5" borderId="4" xfId="0" applyFont="1" applyFill="1" applyBorder="1"/>
    <xf numFmtId="168" fontId="11" fillId="6" borderId="5" xfId="0" applyNumberFormat="1" applyFont="1" applyFill="1" applyBorder="1"/>
    <xf numFmtId="0" fontId="0" fillId="2" borderId="6" xfId="0" applyFill="1" applyBorder="1"/>
    <xf numFmtId="0" fontId="0" fillId="2" borderId="7" xfId="0" applyFill="1" applyBorder="1"/>
    <xf numFmtId="0" fontId="6" fillId="0" borderId="8" xfId="0" applyFont="1" applyFill="1" applyBorder="1" applyAlignment="1">
      <alignment wrapText="1"/>
    </xf>
    <xf numFmtId="0" fontId="10" fillId="2" borderId="9" xfId="0" applyFont="1" applyFill="1" applyBorder="1" applyAlignment="1">
      <alignment horizontal="left"/>
    </xf>
    <xf numFmtId="0" fontId="0" fillId="2" borderId="9" xfId="0" applyFill="1" applyBorder="1"/>
    <xf numFmtId="0" fontId="6" fillId="0" borderId="10" xfId="0" applyFont="1" applyFill="1" applyBorder="1" applyAlignment="1">
      <alignment wrapText="1"/>
    </xf>
    <xf numFmtId="0" fontId="7" fillId="0" borderId="11" xfId="0" applyFont="1" applyFill="1" applyBorder="1" applyAlignment="1">
      <alignment horizontal="left" wrapText="1"/>
    </xf>
    <xf numFmtId="0" fontId="5" fillId="4" borderId="11" xfId="0" applyFont="1" applyFill="1" applyBorder="1"/>
    <xf numFmtId="0" fontId="5" fillId="0" borderId="11" xfId="0" applyFont="1" applyFill="1" applyBorder="1"/>
    <xf numFmtId="3" fontId="5" fillId="0" borderId="11" xfId="0" applyNumberFormat="1" applyFont="1" applyFill="1" applyBorder="1" applyAlignment="1">
      <alignment wrapText="1"/>
    </xf>
    <xf numFmtId="3" fontId="6" fillId="0" borderId="11" xfId="0" applyNumberFormat="1" applyFont="1" applyFill="1" applyBorder="1" applyAlignment="1">
      <alignment wrapText="1"/>
    </xf>
    <xf numFmtId="0" fontId="4" fillId="0" borderId="11" xfId="0" applyFont="1" applyBorder="1" applyAlignment="1">
      <alignment horizontal="left"/>
    </xf>
    <xf numFmtId="166" fontId="7" fillId="3" borderId="11" xfId="0" applyNumberFormat="1" applyFont="1" applyFill="1" applyBorder="1" applyAlignment="1">
      <alignment horizontal="center"/>
    </xf>
    <xf numFmtId="0" fontId="9" fillId="0" borderId="11" xfId="0" applyFont="1" applyBorder="1"/>
    <xf numFmtId="10" fontId="0" fillId="0" borderId="11" xfId="0" applyNumberFormat="1" applyBorder="1" applyAlignment="1">
      <alignment horizontal="right"/>
    </xf>
    <xf numFmtId="0" fontId="0" fillId="0" borderId="12" xfId="0" applyBorder="1"/>
    <xf numFmtId="0" fontId="0" fillId="2" borderId="13" xfId="0" applyFill="1" applyBorder="1"/>
    <xf numFmtId="0" fontId="0" fillId="2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tabSelected="1" workbookViewId="0">
      <selection activeCell="K19" sqref="K19"/>
    </sheetView>
  </sheetViews>
  <sheetFormatPr defaultRowHeight="15"/>
  <cols>
    <col min="1" max="1" width="8.42578125" bestFit="1" customWidth="1"/>
    <col min="2" max="2" width="6.28515625" customWidth="1"/>
    <col min="3" max="5" width="3" bestFit="1" customWidth="1"/>
    <col min="6" max="6" width="2.42578125" bestFit="1" customWidth="1"/>
    <col min="7" max="7" width="23.140625" style="2" customWidth="1"/>
    <col min="8" max="8" width="18.42578125" customWidth="1"/>
    <col min="9" max="9" width="11.28515625" bestFit="1" customWidth="1"/>
    <col min="11" max="11" width="19.140625" customWidth="1"/>
    <col min="12" max="12" width="12.140625" style="13" customWidth="1"/>
    <col min="14" max="14" width="18" customWidth="1"/>
  </cols>
  <sheetData>
    <row r="1" spans="1:16" ht="28.5">
      <c r="A1" s="19" t="s">
        <v>7</v>
      </c>
      <c r="B1" s="20" t="s">
        <v>18</v>
      </c>
      <c r="C1" s="21" t="s">
        <v>8</v>
      </c>
      <c r="D1" s="21" t="s">
        <v>9</v>
      </c>
      <c r="E1" s="21" t="s">
        <v>10</v>
      </c>
      <c r="F1" s="21" t="s">
        <v>11</v>
      </c>
      <c r="G1" s="21" t="s">
        <v>15</v>
      </c>
      <c r="H1" s="21" t="s">
        <v>12</v>
      </c>
      <c r="I1" s="22" t="s">
        <v>14</v>
      </c>
      <c r="J1" s="23" t="s">
        <v>16</v>
      </c>
      <c r="K1" s="24" t="s">
        <v>17</v>
      </c>
      <c r="L1" s="25" t="s">
        <v>19</v>
      </c>
      <c r="M1" s="26" t="s">
        <v>20</v>
      </c>
      <c r="N1" s="27">
        <f>SUM(M2:M11)</f>
        <v>0</v>
      </c>
      <c r="O1" s="28"/>
      <c r="P1" s="29"/>
    </row>
    <row r="2" spans="1:16" ht="18.75">
      <c r="A2" s="30" t="s">
        <v>13</v>
      </c>
      <c r="B2" s="5">
        <v>55009</v>
      </c>
      <c r="C2" s="1"/>
      <c r="D2" s="1"/>
      <c r="E2" s="1"/>
      <c r="F2" s="1"/>
      <c r="G2" s="6">
        <f>SUM(C2:F2)</f>
        <v>0</v>
      </c>
      <c r="H2" s="7" t="s">
        <v>0</v>
      </c>
      <c r="I2" s="9" t="s">
        <v>2</v>
      </c>
      <c r="J2" s="8">
        <v>1130.3315099999998</v>
      </c>
      <c r="K2" s="14">
        <v>700</v>
      </c>
      <c r="L2" s="15">
        <f>1-K2/J2</f>
        <v>0.38071265482106209</v>
      </c>
      <c r="M2" s="16">
        <f>K2*G2</f>
        <v>0</v>
      </c>
      <c r="N2" s="17"/>
      <c r="O2" s="18">
        <f>SUM(G2:G11)</f>
        <v>0</v>
      </c>
      <c r="P2" s="31" t="s">
        <v>21</v>
      </c>
    </row>
    <row r="3" spans="1:16" ht="18.75">
      <c r="A3" s="30" t="s">
        <v>13</v>
      </c>
      <c r="B3" s="5">
        <v>55009</v>
      </c>
      <c r="C3" s="3"/>
      <c r="D3" s="3"/>
      <c r="E3" s="3"/>
      <c r="F3" s="3"/>
      <c r="G3" s="6">
        <f t="shared" ref="G3:G11" si="0">SUM(C3:F3)</f>
        <v>0</v>
      </c>
      <c r="H3" s="7" t="s">
        <v>0</v>
      </c>
      <c r="I3" s="10" t="s">
        <v>3</v>
      </c>
      <c r="J3" s="8">
        <v>1130.3315099999998</v>
      </c>
      <c r="K3" s="14">
        <v>700</v>
      </c>
      <c r="L3" s="15">
        <f>1-K3/J3</f>
        <v>0.38071265482106209</v>
      </c>
      <c r="M3" s="16">
        <f>K3*G3</f>
        <v>0</v>
      </c>
      <c r="N3" s="17"/>
      <c r="O3" s="17"/>
      <c r="P3" s="32"/>
    </row>
    <row r="4" spans="1:16" ht="18.75">
      <c r="A4" s="30" t="s">
        <v>13</v>
      </c>
      <c r="B4" s="5">
        <v>55009</v>
      </c>
      <c r="C4" s="3"/>
      <c r="D4" s="3"/>
      <c r="E4" s="3"/>
      <c r="F4" s="3"/>
      <c r="G4" s="6">
        <f t="shared" si="0"/>
        <v>0</v>
      </c>
      <c r="H4" s="7" t="s">
        <v>0</v>
      </c>
      <c r="I4" s="10" t="s">
        <v>4</v>
      </c>
      <c r="J4" s="8">
        <v>1130.3315099999998</v>
      </c>
      <c r="K4" s="14">
        <v>700</v>
      </c>
      <c r="L4" s="15">
        <f>1-K4/J4</f>
        <v>0.38071265482106209</v>
      </c>
      <c r="M4" s="16">
        <f>K4*G4</f>
        <v>0</v>
      </c>
      <c r="N4" s="17"/>
      <c r="O4" s="17"/>
      <c r="P4" s="32"/>
    </row>
    <row r="5" spans="1:16" ht="25.5">
      <c r="A5" s="30" t="s">
        <v>13</v>
      </c>
      <c r="B5" s="5">
        <v>55026</v>
      </c>
      <c r="C5" s="3"/>
      <c r="D5" s="3"/>
      <c r="E5" s="3"/>
      <c r="F5" s="4"/>
      <c r="G5" s="6">
        <f t="shared" si="0"/>
        <v>0</v>
      </c>
      <c r="H5" s="7" t="s">
        <v>1</v>
      </c>
      <c r="I5" s="11" t="s">
        <v>5</v>
      </c>
      <c r="J5" s="8">
        <v>1237.9821299999999</v>
      </c>
      <c r="K5" s="14">
        <v>750</v>
      </c>
      <c r="L5" s="15">
        <f>1-K5/J5</f>
        <v>0.39417542319451726</v>
      </c>
      <c r="M5" s="16">
        <f>K5*G5</f>
        <v>0</v>
      </c>
      <c r="N5" s="17"/>
      <c r="O5" s="17"/>
      <c r="P5" s="32"/>
    </row>
    <row r="6" spans="1:16" ht="25.5">
      <c r="A6" s="30" t="s">
        <v>13</v>
      </c>
      <c r="B6" s="5">
        <v>55026</v>
      </c>
      <c r="C6" s="3"/>
      <c r="D6" s="3"/>
      <c r="E6" s="3"/>
      <c r="F6" s="4"/>
      <c r="G6" s="6">
        <f t="shared" si="0"/>
        <v>0</v>
      </c>
      <c r="H6" s="7" t="s">
        <v>1</v>
      </c>
      <c r="I6" s="12" t="s">
        <v>2</v>
      </c>
      <c r="J6" s="8">
        <v>1237.9821299999999</v>
      </c>
      <c r="K6" s="14">
        <v>750</v>
      </c>
      <c r="L6" s="15">
        <f>1-K6/J6</f>
        <v>0.39417542319451726</v>
      </c>
      <c r="M6" s="16">
        <f>K6*G6</f>
        <v>0</v>
      </c>
      <c r="N6" s="17"/>
      <c r="O6" s="17"/>
      <c r="P6" s="32"/>
    </row>
    <row r="7" spans="1:16" ht="25.5">
      <c r="A7" s="30" t="s">
        <v>13</v>
      </c>
      <c r="B7" s="5">
        <v>55026</v>
      </c>
      <c r="C7" s="3"/>
      <c r="D7" s="3"/>
      <c r="E7" s="3"/>
      <c r="F7" s="4"/>
      <c r="G7" s="6">
        <f t="shared" si="0"/>
        <v>0</v>
      </c>
      <c r="H7" s="7" t="s">
        <v>1</v>
      </c>
      <c r="I7" s="11" t="s">
        <v>4</v>
      </c>
      <c r="J7" s="8">
        <v>1237.9821299999999</v>
      </c>
      <c r="K7" s="14">
        <v>750</v>
      </c>
      <c r="L7" s="15">
        <f>1-K7/J7</f>
        <v>0.39417542319451726</v>
      </c>
      <c r="M7" s="16">
        <f>K7*G7</f>
        <v>0</v>
      </c>
      <c r="N7" s="17"/>
      <c r="O7" s="17"/>
      <c r="P7" s="32"/>
    </row>
    <row r="8" spans="1:16" ht="25.5">
      <c r="A8" s="30" t="s">
        <v>13</v>
      </c>
      <c r="B8" s="5">
        <v>55023</v>
      </c>
      <c r="C8" s="3"/>
      <c r="D8" s="3"/>
      <c r="E8" s="3"/>
      <c r="F8" s="4"/>
      <c r="G8" s="6">
        <f t="shared" si="0"/>
        <v>0</v>
      </c>
      <c r="H8" s="7" t="s">
        <v>1</v>
      </c>
      <c r="I8" s="11" t="s">
        <v>4</v>
      </c>
      <c r="J8" s="8">
        <v>1399.4580599999997</v>
      </c>
      <c r="K8" s="14">
        <v>850</v>
      </c>
      <c r="L8" s="15">
        <f>1-K8/J8</f>
        <v>0.39262202684373393</v>
      </c>
      <c r="M8" s="16">
        <f>K8*G8</f>
        <v>0</v>
      </c>
      <c r="N8" s="17"/>
      <c r="O8" s="17"/>
      <c r="P8" s="32"/>
    </row>
    <row r="9" spans="1:16" ht="25.5">
      <c r="A9" s="30" t="s">
        <v>13</v>
      </c>
      <c r="B9" s="5">
        <v>55023</v>
      </c>
      <c r="C9" s="3"/>
      <c r="D9" s="3"/>
      <c r="E9" s="3"/>
      <c r="F9" s="4"/>
      <c r="G9" s="6">
        <f t="shared" si="0"/>
        <v>0</v>
      </c>
      <c r="H9" s="7" t="s">
        <v>1</v>
      </c>
      <c r="I9" s="12" t="s">
        <v>2</v>
      </c>
      <c r="J9" s="8">
        <v>1399.4580599999997</v>
      </c>
      <c r="K9" s="14">
        <v>850</v>
      </c>
      <c r="L9" s="15">
        <f>1-K9/J9</f>
        <v>0.39262202684373393</v>
      </c>
      <c r="M9" s="16">
        <f>K9*G9</f>
        <v>0</v>
      </c>
      <c r="N9" s="17"/>
      <c r="O9" s="17"/>
      <c r="P9" s="32"/>
    </row>
    <row r="10" spans="1:16" ht="25.5">
      <c r="A10" s="30" t="s">
        <v>13</v>
      </c>
      <c r="B10" s="5">
        <v>55023</v>
      </c>
      <c r="C10" s="3"/>
      <c r="D10" s="3"/>
      <c r="E10" s="3"/>
      <c r="F10" s="4"/>
      <c r="G10" s="6">
        <f t="shared" si="0"/>
        <v>0</v>
      </c>
      <c r="H10" s="7" t="s">
        <v>1</v>
      </c>
      <c r="I10" s="11" t="s">
        <v>5</v>
      </c>
      <c r="J10" s="8">
        <v>1399.4580599999997</v>
      </c>
      <c r="K10" s="14">
        <v>850</v>
      </c>
      <c r="L10" s="15">
        <f>1-K10/J10</f>
        <v>0.39262202684373393</v>
      </c>
      <c r="M10" s="16">
        <f>K10*G10</f>
        <v>0</v>
      </c>
      <c r="N10" s="17"/>
      <c r="O10" s="17"/>
      <c r="P10" s="32"/>
    </row>
    <row r="11" spans="1:16" ht="26.25" thickBot="1">
      <c r="A11" s="33" t="s">
        <v>13</v>
      </c>
      <c r="B11" s="34">
        <v>55023</v>
      </c>
      <c r="C11" s="35"/>
      <c r="D11" s="35"/>
      <c r="E11" s="35"/>
      <c r="F11" s="36"/>
      <c r="G11" s="37">
        <f t="shared" si="0"/>
        <v>0</v>
      </c>
      <c r="H11" s="38" t="s">
        <v>1</v>
      </c>
      <c r="I11" s="39" t="s">
        <v>6</v>
      </c>
      <c r="J11" s="40">
        <v>1399.4580599999997</v>
      </c>
      <c r="K11" s="41">
        <v>850</v>
      </c>
      <c r="L11" s="42">
        <f>1-K11/J11</f>
        <v>0.39262202684373393</v>
      </c>
      <c r="M11" s="43">
        <f>K11*G11</f>
        <v>0</v>
      </c>
      <c r="N11" s="44"/>
      <c r="O11" s="44"/>
      <c r="P11" s="45"/>
    </row>
  </sheetData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ONDARE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Валид Сатаров</dc:creator>
  <cp:lastModifiedBy>Валид Сатаров</cp:lastModifiedBy>
  <dcterms:created xsi:type="dcterms:W3CDTF">2015-08-31T08:33:10Z</dcterms:created>
  <dcterms:modified xsi:type="dcterms:W3CDTF">2015-08-31T08:59:55Z</dcterms:modified>
</cp:coreProperties>
</file>