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embeddings/oleObject34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embeddings/oleObject30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embeddings/oleObject39.bin" ContentType="application/vnd.openxmlformats-officedocument.oleObject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docProps/core.xml" ContentType="application/vnd.openxmlformats-package.core-properties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embeddings/oleObject33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9920" windowHeight="7755"/>
  </bookViews>
  <sheets>
    <sheet name="первый приход" sheetId="1" r:id="rId1"/>
  </sheets>
  <definedNames>
    <definedName name="_xlnm._FilterDatabase" localSheetId="0" hidden="1">'первый приход'!$A$1:$R$2</definedName>
  </definedNames>
  <calcPr calcId="124519"/>
</workbook>
</file>

<file path=xl/calcChain.xml><?xml version="1.0" encoding="utf-8"?>
<calcChain xmlns="http://schemas.openxmlformats.org/spreadsheetml/2006/main">
  <c r="S5" i="1"/>
  <c r="S9"/>
  <c r="S13"/>
  <c r="S17"/>
  <c r="S21"/>
  <c r="S25"/>
  <c r="S29"/>
  <c r="S33"/>
  <c r="S37"/>
  <c r="S41"/>
  <c r="S49"/>
  <c r="S53"/>
  <c r="S57"/>
  <c r="S61"/>
  <c r="S65"/>
  <c r="S69"/>
  <c r="S73"/>
  <c r="R3"/>
  <c r="S3" s="1"/>
  <c r="R4"/>
  <c r="S4" s="1"/>
  <c r="R5"/>
  <c r="R6"/>
  <c r="S6" s="1"/>
  <c r="R7"/>
  <c r="S7" s="1"/>
  <c r="R8"/>
  <c r="S8" s="1"/>
  <c r="R9"/>
  <c r="R10"/>
  <c r="S10" s="1"/>
  <c r="R11"/>
  <c r="S11" s="1"/>
  <c r="R12"/>
  <c r="S12" s="1"/>
  <c r="R13"/>
  <c r="R14"/>
  <c r="S14" s="1"/>
  <c r="R15"/>
  <c r="S15" s="1"/>
  <c r="R16"/>
  <c r="S16" s="1"/>
  <c r="R17"/>
  <c r="R18"/>
  <c r="S18" s="1"/>
  <c r="R19"/>
  <c r="S19" s="1"/>
  <c r="R20"/>
  <c r="S20" s="1"/>
  <c r="R21"/>
  <c r="R22"/>
  <c r="S22" s="1"/>
  <c r="R23"/>
  <c r="S23" s="1"/>
  <c r="R24"/>
  <c r="S24" s="1"/>
  <c r="R25"/>
  <c r="R26"/>
  <c r="S26" s="1"/>
  <c r="R27"/>
  <c r="S27" s="1"/>
  <c r="R28"/>
  <c r="S28" s="1"/>
  <c r="R29"/>
  <c r="R30"/>
  <c r="S30" s="1"/>
  <c r="R31"/>
  <c r="S31" s="1"/>
  <c r="R32"/>
  <c r="S32" s="1"/>
  <c r="R33"/>
  <c r="R34"/>
  <c r="S34" s="1"/>
  <c r="R35"/>
  <c r="S35" s="1"/>
  <c r="R36"/>
  <c r="S36" s="1"/>
  <c r="R37"/>
  <c r="R38"/>
  <c r="S38" s="1"/>
  <c r="R39"/>
  <c r="S39" s="1"/>
  <c r="R40"/>
  <c r="S40" s="1"/>
  <c r="R41"/>
  <c r="R42"/>
  <c r="S42" s="1"/>
  <c r="R43"/>
  <c r="S43" s="1"/>
  <c r="R44"/>
  <c r="S44" s="1"/>
  <c r="R45"/>
  <c r="S45" s="1"/>
  <c r="R46"/>
  <c r="S46" s="1"/>
  <c r="R47"/>
  <c r="S47" s="1"/>
  <c r="R48"/>
  <c r="S48" s="1"/>
  <c r="R49"/>
  <c r="R50"/>
  <c r="S50" s="1"/>
  <c r="R51"/>
  <c r="S51" s="1"/>
  <c r="R52"/>
  <c r="S52" s="1"/>
  <c r="R53"/>
  <c r="R54"/>
  <c r="S54" s="1"/>
  <c r="R55"/>
  <c r="S55" s="1"/>
  <c r="R56"/>
  <c r="S56" s="1"/>
  <c r="R57"/>
  <c r="R58"/>
  <c r="S58" s="1"/>
  <c r="R59"/>
  <c r="S59" s="1"/>
  <c r="R60"/>
  <c r="S60" s="1"/>
  <c r="R61"/>
  <c r="R62"/>
  <c r="S62" s="1"/>
  <c r="R63"/>
  <c r="S63" s="1"/>
  <c r="R64"/>
  <c r="S64" s="1"/>
  <c r="R65"/>
  <c r="R66"/>
  <c r="S66" s="1"/>
  <c r="R67"/>
  <c r="S67" s="1"/>
  <c r="R68"/>
  <c r="S68" s="1"/>
  <c r="R69"/>
  <c r="R70"/>
  <c r="S70" s="1"/>
  <c r="R71"/>
  <c r="S71" s="1"/>
  <c r="R72"/>
  <c r="S72" s="1"/>
  <c r="R73"/>
  <c r="R74"/>
  <c r="S74" s="1"/>
  <c r="R2"/>
  <c r="S2" s="1"/>
  <c r="U1" l="1"/>
  <c r="T1"/>
</calcChain>
</file>

<file path=xl/sharedStrings.xml><?xml version="1.0" encoding="utf-8"?>
<sst xmlns="http://schemas.openxmlformats.org/spreadsheetml/2006/main" count="704" uniqueCount="182">
  <si>
    <t>Бренд</t>
  </si>
  <si>
    <t>s</t>
  </si>
  <si>
    <t>m</t>
  </si>
  <si>
    <t>l</t>
  </si>
  <si>
    <t>Артикул на этикетке</t>
  </si>
  <si>
    <t>Изображение</t>
  </si>
  <si>
    <t>Наименование</t>
  </si>
  <si>
    <t>Полное описание</t>
  </si>
  <si>
    <t>Цвет</t>
  </si>
  <si>
    <t>Артикул(уникальный номер)</t>
  </si>
  <si>
    <t>Состав</t>
  </si>
  <si>
    <t>КОЛ-ВО</t>
  </si>
  <si>
    <t>ШТ</t>
  </si>
  <si>
    <t>СУММА=</t>
  </si>
  <si>
    <t>ЦЕНА ОПТ</t>
  </si>
  <si>
    <t>Фото</t>
  </si>
  <si>
    <t>xl</t>
  </si>
  <si>
    <t>xxl</t>
  </si>
  <si>
    <t>xxxl</t>
  </si>
  <si>
    <t>U (УНИВЕРСАЛЬНЫЙ)</t>
  </si>
  <si>
    <t>ANYPLACE</t>
  </si>
  <si>
    <t>EVERIS</t>
  </si>
  <si>
    <t>1079MAG389</t>
  </si>
  <si>
    <t xml:space="preserve">BE...TWEEN </t>
  </si>
  <si>
    <t>99010500570001150</t>
  </si>
  <si>
    <t>99023000071002550</t>
  </si>
  <si>
    <t>ONDARE</t>
  </si>
  <si>
    <t>150</t>
  </si>
  <si>
    <t>1221</t>
  </si>
  <si>
    <t>ECO</t>
  </si>
  <si>
    <t>EIKI</t>
  </si>
  <si>
    <t>EIK26778</t>
  </si>
  <si>
    <t>EIK26777</t>
  </si>
  <si>
    <t>EIK26786</t>
  </si>
  <si>
    <t>EIK26787</t>
  </si>
  <si>
    <t>327MAG666</t>
  </si>
  <si>
    <t>KOINE</t>
  </si>
  <si>
    <t xml:space="preserve">W218 </t>
  </si>
  <si>
    <t>8H420</t>
  </si>
  <si>
    <t>Y0025-1</t>
  </si>
  <si>
    <t>6634-13</t>
  </si>
  <si>
    <t>I42Y0019-13</t>
  </si>
  <si>
    <t>MIVITE</t>
  </si>
  <si>
    <t>1079MAG394</t>
  </si>
  <si>
    <t>327MAG603</t>
  </si>
  <si>
    <t>327MAG646</t>
  </si>
  <si>
    <t>1079MAG393</t>
  </si>
  <si>
    <t>1055MAG17754</t>
  </si>
  <si>
    <t>17681</t>
  </si>
  <si>
    <t>ROBERTA RANIERI</t>
  </si>
  <si>
    <t>ROB1901</t>
  </si>
  <si>
    <t>TENSIONE IN</t>
  </si>
  <si>
    <t>99018000041002100</t>
  </si>
  <si>
    <t>327MAG646/1</t>
  </si>
  <si>
    <t>PICAFLOR</t>
  </si>
  <si>
    <t>I33 106</t>
  </si>
  <si>
    <t>1072MAGM1229</t>
  </si>
  <si>
    <t>327MAG661</t>
  </si>
  <si>
    <t>99016500021001800</t>
  </si>
  <si>
    <t>ПОЛИЭСТЕР 63% ВИСКОЗА 20% 13%MT 4% ЭЛАСТАН (ВИСКОЗА 95% ЭЛАСТАН 5%)</t>
  </si>
  <si>
    <t>ХЛОПОК 100%</t>
  </si>
  <si>
    <t>ВИСКОЗА 94% ЭЛАСТАН 6%</t>
  </si>
  <si>
    <t>ВИСКОЗА 95% ЭЛАСТАН 5%</t>
  </si>
  <si>
    <t>ХЛОПОК 95% ЭЛАСТАН 5%</t>
  </si>
  <si>
    <t>ПОЛИЕСТЕР 100%</t>
  </si>
  <si>
    <t>ПОЛИЕСТЕР 99% ЭЛАСТОМЕР 1%</t>
  </si>
  <si>
    <t>ПОЛИЭСТЕР 95% ЭЛАСТАН 5%</t>
  </si>
  <si>
    <t>ВИСКОЗА 100%</t>
  </si>
  <si>
    <t>ПОЛИАМИД 53% ВИСКОЗА 47%</t>
  </si>
  <si>
    <t>ВИСКОЗА-95% ЭЛАСТАН-5%</t>
  </si>
  <si>
    <t>ШЕРСТЬ 62% АКРИЛ25% ШЕЛК 19% FIBRE 3%</t>
  </si>
  <si>
    <t>ПОЛИЭСТЕР 95%
ЭЛАСТАН 5%</t>
  </si>
  <si>
    <t>ПОЛИЭСТЕР 98% ЭЛАСТАН 2% (ПОДКЛАДКА ПОЛИЭСТЕР 96% ЭЛАСТАН 4%)</t>
  </si>
  <si>
    <t>ПОЛИАМИД 57% ВИСКОЗА 43%</t>
  </si>
  <si>
    <t>АКРИЛ 97% ЭЛАСТАН 3%</t>
  </si>
  <si>
    <t>ВИСКОЗА 50% ПОЛИАМИД 45% АНГОРА 5%</t>
  </si>
  <si>
    <t>КОФТА</t>
  </si>
  <si>
    <t>ЛОНГСЛИВ</t>
  </si>
  <si>
    <t>ВОДОЛАЗКА</t>
  </si>
  <si>
    <t>КАРДИГАН</t>
  </si>
  <si>
    <t xml:space="preserve">КАРДИГАН </t>
  </si>
  <si>
    <t>СВИТШОТ</t>
  </si>
  <si>
    <t xml:space="preserve">КОФТА </t>
  </si>
  <si>
    <t>КОФТА С КАПЮШОНОМ НА МОЛНИИ</t>
  </si>
  <si>
    <t>СВИТЕР</t>
  </si>
  <si>
    <t xml:space="preserve">ЛОНГСЛИВ </t>
  </si>
  <si>
    <t xml:space="preserve">СВИТЕР </t>
  </si>
  <si>
    <t>КОФТА С ЧЕРНЫМ ГИПЮРОМ</t>
  </si>
  <si>
    <t>КОФТА БЛЕСТЯЩАЯ  ПЛИСИРОВАННАЯ С ДЛИННЫМ РУКАВОМ</t>
  </si>
  <si>
    <t>КОФТА С ДЕКОРАТИВНЫМИ ЭЛЕМЕНТАМИ И ЗОЛОТЫМИ БУСИНАМИ НА РЕЗИНКЕ ВНИЗУ</t>
  </si>
  <si>
    <t>ЛОНГСЛИВ С ПРИНТОМ ПОРТРЕТ</t>
  </si>
  <si>
    <t>ВОДОЛАЗКА  С ЧЕРНЫМ КРУЖЕВОМ ВНИЗУ</t>
  </si>
  <si>
    <t xml:space="preserve">КАРДИГАН С КАПЮШОНОМ ДЛИНЫЙ С КАРМАНАМИ ПО БОКАМ </t>
  </si>
  <si>
    <t xml:space="preserve">КОФТА С РЕЗИНКОЙ ВНИЗУ  С  РИСУНКОМ ИЗ  ЗВЕЗД </t>
  </si>
  <si>
    <t>КАРДИГАН ДЛИНЫЙ С КАРМАНОМ</t>
  </si>
  <si>
    <t>ЖАКЕТ В ПОЛОСКУ.ДЛИННЫЙ РУКАВ С ЛЮРЕКСОМ</t>
  </si>
  <si>
    <t xml:space="preserve">КОФТА СЕРАЯ С КРУГЛЫМ ВЫРЕЗОМ  С БЕЛЫМИ ВЫШИТЫМИ  ЦВЕТАМИ С ДЛИНЫМ РУКАВОМ С РАЗРЕЗОМ ПО БОКАМ </t>
  </si>
  <si>
    <t xml:space="preserve">КОФТА СЕРАЯ С ВОРОТНИКОМ СТОЙКА С БЕЛЫМИ ВЫШИТЫМИ  ЦВЕТАМИ С ДЛИНЫМ РУКАВОМ С РАЗРЕЗОМ ПО БОКАМ </t>
  </si>
  <si>
    <t>КОФТА КРУЖЕВНАЯ С ПОДКЛАДКОЙ 3/4 РУКАВ</t>
  </si>
  <si>
    <t xml:space="preserve">СВИТЕР С ЦВЕТОЧНЫМ ПРИНТОМ НА РУКАВАХ </t>
  </si>
  <si>
    <t>КОФТА С КОРОТКИМИ РУКАВАМИ И УДЛИНЕННОЙ СПИНОЙ С ПРИНТОМ (ЗОЛОТОЙ УЗОР)</t>
  </si>
  <si>
    <t>КОФТА БЕЗ РУКАВОВ</t>
  </si>
  <si>
    <t xml:space="preserve">КАРДИГАН НА ПУГОВИЦАХ С V-ОБРАЗНЫМ ВЫРЕЗОМ </t>
  </si>
  <si>
    <t>КОФТА С КРУГЛЫМ ВЫРЕЗОМ С КРАСНЫМИ, СИРЕНЕВЫМИ МЕЛКИМИ ЦВЕТАМИ НА БЕЛОМ ФОНЕ С ПАЙЕТКАМИ</t>
  </si>
  <si>
    <t>КОФТА С КРУГЛЫМ ВЫРЕЗОМ СО СВЕТЛО-КОРИЧНЕВЫМИ,БЕЛЫМИ МЕЛКИМИ ЦВЕТАМИ НА ТЕМНО-КОРИЧНЕВОМ ФОНЕ С ПАЙЕТКАМИ И СТРАЗАМИ</t>
  </si>
  <si>
    <t xml:space="preserve">КОФТА С КРУГЛЫМ ВЫРЕЗОМ СО СТРАЗАМИ ПО ГОРЛОВИНЕ   В ЛЕОПАРДОВЫЙ РИСУНОК СИНЕГО ЦВЕТА  С БЕЛО-СИНИМИ ЦВЕТАМИ ВНИЗУ </t>
  </si>
  <si>
    <t>КОФТА С РУКАВОМ 3\4</t>
  </si>
  <si>
    <t>СВИТШОТ С ПРИНТОМ СТАТУЯ СВОБОДЫ</t>
  </si>
  <si>
    <t>КОФТА С РАЗНОЦВЕТНЫМ ПРИНТОМ</t>
  </si>
  <si>
    <t>ВОДОЛАЗКА C ЗОЛОТЫМ ПРИНТОМ</t>
  </si>
  <si>
    <t>ВОДОЛАЗКА C ЗОЛОТЫМ СИРЕНЕВЫМ ПРИНТОМ И БЕЛОЙ РЕЗИНКОЙ ВНИЗУ</t>
  </si>
  <si>
    <t>КОФТА С РЕЗИНКОЙ ВНИЗУ С ПРИНТОМ (М)</t>
  </si>
  <si>
    <t>КОФТА С ДЛИННЫМ РУКАВОМ С ПРИНТОМ (ЦВЕТЫ)</t>
  </si>
  <si>
    <t>КОФТА С КОРОТКИМ РУКАВОМ С БАХРАМОЙ</t>
  </si>
  <si>
    <t>УДЛИНЕННАЯ КОФТА С КОРОТКИМ РУКАВОМ С СЕРЕБРЯННЫМИ БЛЕСТКАМИ</t>
  </si>
  <si>
    <t>КОФТА С УДЛИНЕННОЙ СПИНОЙ</t>
  </si>
  <si>
    <t>КОФТА С КРУЖЕВОМ И СТРАЗАМИ</t>
  </si>
  <si>
    <t>КОФТА С ДЛИНЫМ РУКАВОМ СО СТАЗАМИ ПО ГОРЛОВИНЕ</t>
  </si>
  <si>
    <t>ВОДОЛАЗКА С РАЗНОЦВЕТНЫМ ПРИНТОМ С ЗОЛОТЫМИ БУКВАМИ  И СЕРОЙ РЕЗИНКОЙ ВНИЗУ</t>
  </si>
  <si>
    <t>СВИТЕР С УЗОРОМ С КРУГЛЫМ ВОРОТОМ</t>
  </si>
  <si>
    <t>ФУТБОЛКА С ДЛИННЫМ РУКАВОМ С  ПРИНТОМ (портрет)</t>
  </si>
  <si>
    <t>ЛЕГКИЙ СВИТЕР  БЕЗ ВОРОТНИКА</t>
  </si>
  <si>
    <t>КОФТА С КОЖАНОЙ ОТДЕЛКОЙ ПРИНТОМ ЗВЕЗДЫ</t>
  </si>
  <si>
    <t>СВИТЕР С КРУГЛЫМ ВОРОТОМ В ЖЕЛТО-СЕРУЮ ПОЛОСКУ</t>
  </si>
  <si>
    <t>КОРИЧНЕВЫЙ</t>
  </si>
  <si>
    <t>СЕРЕБРО</t>
  </si>
  <si>
    <t>ЗЕЛЕНЫЙ</t>
  </si>
  <si>
    <t xml:space="preserve">ЧЕРНЫЙ </t>
  </si>
  <si>
    <t>ЧЕРНЫЙ</t>
  </si>
  <si>
    <t>БОРДОВЫЙ</t>
  </si>
  <si>
    <t>БЕЛЫЙ</t>
  </si>
  <si>
    <t>СВЕТЛО-РОЗОВЫЙ</t>
  </si>
  <si>
    <t>ТЕМНО-СИНИЙ</t>
  </si>
  <si>
    <t xml:space="preserve">САЛАТОВЫЙ </t>
  </si>
  <si>
    <t>БЕЖЕВЫЙ</t>
  </si>
  <si>
    <t>БИРЮЗОВЫЙ</t>
  </si>
  <si>
    <t>СИНИЙ</t>
  </si>
  <si>
    <t>ТЕМНО-БЕЖЕВЫЙ</t>
  </si>
  <si>
    <t>ГРАФИТОВЫЙ</t>
  </si>
  <si>
    <t>СЕРО-ЧЕРНЫЙ</t>
  </si>
  <si>
    <t>СЕРО-КОРИЧНЕВЫЙ</t>
  </si>
  <si>
    <t xml:space="preserve">СЕРО-БЕЛЫЙ </t>
  </si>
  <si>
    <t xml:space="preserve">БЕЛЫЙ </t>
  </si>
  <si>
    <t>ЖЕЛТЫЙ</t>
  </si>
  <si>
    <t xml:space="preserve">СИНИЙ </t>
  </si>
  <si>
    <t>СЕРЫЙ</t>
  </si>
  <si>
    <t>КРАСНЫЙ</t>
  </si>
  <si>
    <t>БЕЛО-РОЗОВЫЙ</t>
  </si>
  <si>
    <t>КОРИЧНЕВО-ЧЕРНЫЙ</t>
  </si>
  <si>
    <t>БЕЛО-СИНИЙ</t>
  </si>
  <si>
    <t>ЧЕРНО-РОЗОВЫЙ</t>
  </si>
  <si>
    <t>СИНЕ-БЕЛЫЙ</t>
  </si>
  <si>
    <t>КОРИЧНЕВО-ЖЕЛТАЯ</t>
  </si>
  <si>
    <t>СЛОНОВАЯ КОСТЬ</t>
  </si>
  <si>
    <t>ГОЛУБОЙ</t>
  </si>
  <si>
    <t>РАЗНОЦВЕТНЫЙ</t>
  </si>
  <si>
    <t>ЗЕЛЕНЫЙ, КРАСНЫЙ</t>
  </si>
  <si>
    <t>КОРАЛЛОВЫЙ, БЕЖЕВЫЙ</t>
  </si>
  <si>
    <t>ЖЕЛТО-СЕРЫЙ</t>
  </si>
  <si>
    <t>1140MAG15058</t>
  </si>
  <si>
    <t>1055MAG19167</t>
  </si>
  <si>
    <t>1055MAG19169</t>
  </si>
  <si>
    <t>1140MAG15056</t>
  </si>
  <si>
    <t>ДЛИННЫЙ РУКАВ С ТРИУГОЛЬНЫМ ВЫРЕЗОМ НА ГРУДИ</t>
  </si>
  <si>
    <t>РОЗОВЫЙ</t>
  </si>
  <si>
    <t>ДЛИННЫЙ РУКАВ С ПРИНТОМ ИКС И ЦИФРОМИ 1974</t>
  </si>
  <si>
    <t>С ПРИНТОМ ХОЛИДЕЙ</t>
  </si>
  <si>
    <t>ЖЁЛТО-СИРЕНИВЫЙ</t>
  </si>
  <si>
    <t>ДЛИННЫЙ РУКАВ С КАРМАНОМ НА ГРУДИ</t>
  </si>
  <si>
    <t>ВИСКОЗА 95%
ЭЛАСТАН 5%</t>
  </si>
  <si>
    <t>х</t>
  </si>
  <si>
    <t>ПОЛИЭСТЕР 80%
ВИСКОЗА 15%
ЭЛАСТАН 5%</t>
  </si>
  <si>
    <t>ВИСКОЗА 80% 
НЕЙЛОН 15%
ЭЛАСТАН 5%</t>
  </si>
  <si>
    <t>ШЕРСТЬ 82%                               АКРИЛ25%                               ШЕЛК10%                       FIBRE 3%</t>
  </si>
  <si>
    <t>ВИСКОЗА 80%   ЛЁН 20%</t>
  </si>
  <si>
    <t>ПОЛИЭСТЕР 95%               ЭЛАСТАН 5%</t>
  </si>
  <si>
    <t>ВИСКОЗА 80%    ЛЁН  20%</t>
  </si>
  <si>
    <t>КОФТА С КАПЮШОНОМ НА МОЛНИИ С КАРМАНАМИ ПО БОКАМ</t>
  </si>
  <si>
    <t>КОФТА С ДЛИННЫМ РУКАВОМ С КАРМАНАМИ НА ГРУДИ</t>
  </si>
  <si>
    <t>327MAG605</t>
  </si>
  <si>
    <t>2208-3</t>
  </si>
  <si>
    <t xml:space="preserve">НЕТ В НАЛИЧИИ </t>
  </si>
</sst>
</file>

<file path=xl/styles.xml><?xml version="1.0" encoding="utf-8"?>
<styleSheet xmlns="http://schemas.openxmlformats.org/spreadsheetml/2006/main">
  <numFmts count="2">
    <numFmt numFmtId="164" formatCode="#,##0\ [$₽-419]"/>
    <numFmt numFmtId="165" formatCode="#,##0\ &quot;₽&quot;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5"/>
      <color rgb="FF00206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wrapText="1"/>
    </xf>
    <xf numFmtId="0" fontId="1" fillId="0" borderId="2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3" fontId="2" fillId="0" borderId="0" xfId="0" applyNumberFormat="1" applyFont="1" applyFill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165" fontId="6" fillId="4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8" fillId="4" borderId="6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horizontal="center" vertical="center" wrapText="1"/>
    </xf>
    <xf numFmtId="3" fontId="10" fillId="3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4" fontId="8" fillId="4" borderId="9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3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8" fillId="4" borderId="13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3" fontId="10" fillId="3" borderId="18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64" fontId="8" fillId="4" borderId="18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3" fontId="10" fillId="0" borderId="18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3" fontId="10" fillId="0" borderId="16" xfId="0" applyNumberFormat="1" applyFont="1" applyFill="1" applyBorder="1" applyAlignment="1">
      <alignment horizontal="center" vertical="center" wrapText="1"/>
    </xf>
    <xf numFmtId="3" fontId="10" fillId="3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8" fillId="4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5" fontId="6" fillId="4" borderId="9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13" Type="http://schemas.openxmlformats.org/officeDocument/2006/relationships/oleObject" Target="../embeddings/oleObject11.bin"/><Relationship Id="rId18" Type="http://schemas.openxmlformats.org/officeDocument/2006/relationships/oleObject" Target="../embeddings/oleObject16.bin"/><Relationship Id="rId26" Type="http://schemas.openxmlformats.org/officeDocument/2006/relationships/oleObject" Target="../embeddings/oleObject24.bin"/><Relationship Id="rId39" Type="http://schemas.openxmlformats.org/officeDocument/2006/relationships/oleObject" Target="../embeddings/oleObject37.bin"/><Relationship Id="rId3" Type="http://schemas.openxmlformats.org/officeDocument/2006/relationships/oleObject" Target="../embeddings/oleObject1.bin"/><Relationship Id="rId21" Type="http://schemas.openxmlformats.org/officeDocument/2006/relationships/oleObject" Target="../embeddings/oleObject19.bin"/><Relationship Id="rId34" Type="http://schemas.openxmlformats.org/officeDocument/2006/relationships/oleObject" Target="../embeddings/oleObject32.bin"/><Relationship Id="rId7" Type="http://schemas.openxmlformats.org/officeDocument/2006/relationships/oleObject" Target="../embeddings/oleObject5.bin"/><Relationship Id="rId12" Type="http://schemas.openxmlformats.org/officeDocument/2006/relationships/oleObject" Target="../embeddings/oleObject10.bin"/><Relationship Id="rId17" Type="http://schemas.openxmlformats.org/officeDocument/2006/relationships/oleObject" Target="../embeddings/oleObject15.bin"/><Relationship Id="rId25" Type="http://schemas.openxmlformats.org/officeDocument/2006/relationships/oleObject" Target="../embeddings/oleObject23.bin"/><Relationship Id="rId33" Type="http://schemas.openxmlformats.org/officeDocument/2006/relationships/oleObject" Target="../embeddings/oleObject31.bin"/><Relationship Id="rId38" Type="http://schemas.openxmlformats.org/officeDocument/2006/relationships/oleObject" Target="../embeddings/oleObject36.bin"/><Relationship Id="rId2" Type="http://schemas.openxmlformats.org/officeDocument/2006/relationships/vmlDrawing" Target="../drawings/vmlDrawing1.vml"/><Relationship Id="rId16" Type="http://schemas.openxmlformats.org/officeDocument/2006/relationships/oleObject" Target="../embeddings/oleObject14.bin"/><Relationship Id="rId20" Type="http://schemas.openxmlformats.org/officeDocument/2006/relationships/oleObject" Target="../embeddings/oleObject18.bin"/><Relationship Id="rId29" Type="http://schemas.openxmlformats.org/officeDocument/2006/relationships/oleObject" Target="../embeddings/oleObject27.bin"/><Relationship Id="rId41" Type="http://schemas.openxmlformats.org/officeDocument/2006/relationships/oleObject" Target="../embeddings/oleObject3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11" Type="http://schemas.openxmlformats.org/officeDocument/2006/relationships/oleObject" Target="../embeddings/oleObject9.bin"/><Relationship Id="rId24" Type="http://schemas.openxmlformats.org/officeDocument/2006/relationships/oleObject" Target="../embeddings/oleObject22.bin"/><Relationship Id="rId32" Type="http://schemas.openxmlformats.org/officeDocument/2006/relationships/oleObject" Target="../embeddings/oleObject30.bin"/><Relationship Id="rId37" Type="http://schemas.openxmlformats.org/officeDocument/2006/relationships/oleObject" Target="../embeddings/oleObject35.bin"/><Relationship Id="rId40" Type="http://schemas.openxmlformats.org/officeDocument/2006/relationships/oleObject" Target="../embeddings/oleObject38.bin"/><Relationship Id="rId5" Type="http://schemas.openxmlformats.org/officeDocument/2006/relationships/oleObject" Target="../embeddings/oleObject3.bin"/><Relationship Id="rId15" Type="http://schemas.openxmlformats.org/officeDocument/2006/relationships/oleObject" Target="../embeddings/oleObject13.bin"/><Relationship Id="rId23" Type="http://schemas.openxmlformats.org/officeDocument/2006/relationships/oleObject" Target="../embeddings/oleObject21.bin"/><Relationship Id="rId28" Type="http://schemas.openxmlformats.org/officeDocument/2006/relationships/oleObject" Target="../embeddings/oleObject26.bin"/><Relationship Id="rId36" Type="http://schemas.openxmlformats.org/officeDocument/2006/relationships/oleObject" Target="../embeddings/oleObject34.bin"/><Relationship Id="rId10" Type="http://schemas.openxmlformats.org/officeDocument/2006/relationships/oleObject" Target="../embeddings/oleObject8.bin"/><Relationship Id="rId19" Type="http://schemas.openxmlformats.org/officeDocument/2006/relationships/oleObject" Target="../embeddings/oleObject17.bin"/><Relationship Id="rId31" Type="http://schemas.openxmlformats.org/officeDocument/2006/relationships/oleObject" Target="../embeddings/oleObject29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Relationship Id="rId14" Type="http://schemas.openxmlformats.org/officeDocument/2006/relationships/oleObject" Target="../embeddings/oleObject12.bin"/><Relationship Id="rId22" Type="http://schemas.openxmlformats.org/officeDocument/2006/relationships/oleObject" Target="../embeddings/oleObject20.bin"/><Relationship Id="rId27" Type="http://schemas.openxmlformats.org/officeDocument/2006/relationships/oleObject" Target="../embeddings/oleObject25.bin"/><Relationship Id="rId30" Type="http://schemas.openxmlformats.org/officeDocument/2006/relationships/oleObject" Target="../embeddings/oleObject28.bin"/><Relationship Id="rId35" Type="http://schemas.openxmlformats.org/officeDocument/2006/relationships/oleObject" Target="../embeddings/oleObject3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"/>
  <sheetViews>
    <sheetView tabSelected="1" zoomScale="70" zoomScaleNormal="70" workbookViewId="0">
      <pane xSplit="2" ySplit="1" topLeftCell="C71" activePane="bottomRight" state="frozen"/>
      <selection pane="topRight" activeCell="C1" sqref="C1"/>
      <selection pane="bottomLeft" activeCell="A2" sqref="A2"/>
      <selection pane="bottomRight" activeCell="N49" sqref="N49"/>
    </sheetView>
  </sheetViews>
  <sheetFormatPr defaultRowHeight="20.25"/>
  <cols>
    <col min="1" max="1" width="17.5703125" style="4" customWidth="1"/>
    <col min="2" max="3" width="28.85546875" style="5" customWidth="1"/>
    <col min="4" max="10" width="7.7109375" style="6" customWidth="1"/>
    <col min="11" max="11" width="24" style="6" customWidth="1"/>
    <col min="12" max="12" width="23.7109375" style="4" hidden="1" customWidth="1"/>
    <col min="13" max="13" width="13.5703125" style="4" hidden="1" customWidth="1"/>
    <col min="14" max="14" width="19.42578125" style="4" customWidth="1"/>
    <col min="15" max="15" width="22.28515625" style="4" customWidth="1"/>
    <col min="16" max="16" width="26.140625" style="4" customWidth="1"/>
    <col min="17" max="17" width="21.28515625" style="1" customWidth="1"/>
    <col min="18" max="18" width="12.85546875" style="4" customWidth="1"/>
    <col min="19" max="20" width="15.28515625" style="4" customWidth="1"/>
    <col min="21" max="16384" width="9.140625" style="4"/>
  </cols>
  <sheetData>
    <row r="1" spans="1:22" ht="113.25" thickBot="1">
      <c r="A1" s="15" t="s">
        <v>0</v>
      </c>
      <c r="B1" s="16" t="s">
        <v>4</v>
      </c>
      <c r="C1" s="16" t="s">
        <v>15</v>
      </c>
      <c r="D1" s="17" t="s">
        <v>1</v>
      </c>
      <c r="E1" s="17" t="s">
        <v>2</v>
      </c>
      <c r="F1" s="17" t="s">
        <v>3</v>
      </c>
      <c r="G1" s="17" t="s">
        <v>16</v>
      </c>
      <c r="H1" s="17" t="s">
        <v>17</v>
      </c>
      <c r="I1" s="17" t="s">
        <v>18</v>
      </c>
      <c r="J1" s="17" t="s">
        <v>19</v>
      </c>
      <c r="K1" s="17" t="s">
        <v>10</v>
      </c>
      <c r="L1" s="18" t="s">
        <v>9</v>
      </c>
      <c r="M1" s="19" t="s">
        <v>5</v>
      </c>
      <c r="N1" s="19" t="s">
        <v>6</v>
      </c>
      <c r="O1" s="19" t="s">
        <v>7</v>
      </c>
      <c r="P1" s="19" t="s">
        <v>8</v>
      </c>
      <c r="Q1" s="20" t="s">
        <v>14</v>
      </c>
      <c r="R1" s="19" t="s">
        <v>11</v>
      </c>
      <c r="S1" s="21" t="s">
        <v>13</v>
      </c>
      <c r="T1" s="7">
        <f>SUM(R2:R74)</f>
        <v>0</v>
      </c>
      <c r="U1" s="2">
        <f>SUM(S2:S74)</f>
        <v>0</v>
      </c>
      <c r="V1" s="3" t="s">
        <v>12</v>
      </c>
    </row>
    <row r="2" spans="1:22" ht="150" customHeight="1" thickBot="1">
      <c r="A2" s="22" t="s">
        <v>20</v>
      </c>
      <c r="B2" s="23">
        <v>18980</v>
      </c>
      <c r="C2" s="23"/>
      <c r="D2" s="24"/>
      <c r="E2" s="25" t="s">
        <v>170</v>
      </c>
      <c r="F2" s="25" t="s">
        <v>170</v>
      </c>
      <c r="G2" s="25" t="s">
        <v>170</v>
      </c>
      <c r="H2" s="25" t="s">
        <v>170</v>
      </c>
      <c r="I2" s="25" t="s">
        <v>170</v>
      </c>
      <c r="J2" s="25" t="s">
        <v>170</v>
      </c>
      <c r="K2" s="25" t="s">
        <v>169</v>
      </c>
      <c r="L2" s="26"/>
      <c r="M2" s="26"/>
      <c r="N2" s="26" t="s">
        <v>76</v>
      </c>
      <c r="O2" s="26" t="s">
        <v>87</v>
      </c>
      <c r="P2" s="26" t="s">
        <v>124</v>
      </c>
      <c r="Q2" s="27">
        <v>976.75200000000007</v>
      </c>
      <c r="R2" s="28">
        <f>SUM(D2:J2)</f>
        <v>0</v>
      </c>
      <c r="S2" s="29">
        <f>Q2*R2</f>
        <v>0</v>
      </c>
    </row>
    <row r="3" spans="1:22" ht="150" customHeight="1" thickBot="1">
      <c r="A3" s="22" t="s">
        <v>20</v>
      </c>
      <c r="B3" s="23" t="s">
        <v>180</v>
      </c>
      <c r="C3" s="23"/>
      <c r="D3" s="24"/>
      <c r="E3" s="25" t="s">
        <v>170</v>
      </c>
      <c r="F3" s="25" t="s">
        <v>170</v>
      </c>
      <c r="G3" s="25" t="s">
        <v>170</v>
      </c>
      <c r="H3" s="25" t="s">
        <v>170</v>
      </c>
      <c r="I3" s="25" t="s">
        <v>170</v>
      </c>
      <c r="J3" s="25" t="s">
        <v>170</v>
      </c>
      <c r="K3" s="25" t="s">
        <v>59</v>
      </c>
      <c r="L3" s="26"/>
      <c r="M3" s="26"/>
      <c r="N3" s="26" t="s">
        <v>76</v>
      </c>
      <c r="O3" s="26" t="s">
        <v>88</v>
      </c>
      <c r="P3" s="26" t="s">
        <v>125</v>
      </c>
      <c r="Q3" s="27">
        <v>976.75200000000007</v>
      </c>
      <c r="R3" s="28">
        <f t="shared" ref="R3:R66" si="0">SUM(D3:J3)</f>
        <v>0</v>
      </c>
      <c r="S3" s="29">
        <f t="shared" ref="S3:S66" si="1">Q3*R3</f>
        <v>0</v>
      </c>
    </row>
    <row r="4" spans="1:22" ht="150" customHeight="1" thickBot="1">
      <c r="A4" s="22" t="s">
        <v>20</v>
      </c>
      <c r="B4" s="23">
        <v>18964</v>
      </c>
      <c r="C4" s="23"/>
      <c r="D4" s="24"/>
      <c r="E4" s="24"/>
      <c r="F4" s="25" t="s">
        <v>170</v>
      </c>
      <c r="G4" s="25" t="s">
        <v>170</v>
      </c>
      <c r="H4" s="25" t="s">
        <v>170</v>
      </c>
      <c r="I4" s="25" t="s">
        <v>170</v>
      </c>
      <c r="J4" s="25" t="s">
        <v>170</v>
      </c>
      <c r="K4" s="25" t="s">
        <v>171</v>
      </c>
      <c r="L4" s="26"/>
      <c r="M4" s="26"/>
      <c r="N4" s="26" t="s">
        <v>76</v>
      </c>
      <c r="O4" s="26" t="s">
        <v>89</v>
      </c>
      <c r="P4" s="26" t="s">
        <v>126</v>
      </c>
      <c r="Q4" s="27">
        <v>1395.36</v>
      </c>
      <c r="R4" s="28">
        <f t="shared" si="0"/>
        <v>0</v>
      </c>
      <c r="S4" s="29">
        <f t="shared" si="1"/>
        <v>0</v>
      </c>
    </row>
    <row r="5" spans="1:22" ht="150" customHeight="1" thickBot="1">
      <c r="A5" s="22" t="s">
        <v>21</v>
      </c>
      <c r="B5" s="23" t="s">
        <v>22</v>
      </c>
      <c r="C5" s="23"/>
      <c r="D5" s="24"/>
      <c r="E5" s="24"/>
      <c r="F5" s="24"/>
      <c r="G5" s="25" t="s">
        <v>170</v>
      </c>
      <c r="H5" s="25" t="s">
        <v>170</v>
      </c>
      <c r="I5" s="25" t="s">
        <v>170</v>
      </c>
      <c r="J5" s="25" t="s">
        <v>170</v>
      </c>
      <c r="K5" s="25" t="s">
        <v>60</v>
      </c>
      <c r="L5" s="26"/>
      <c r="M5" s="26"/>
      <c r="N5" s="26" t="s">
        <v>77</v>
      </c>
      <c r="O5" s="26" t="s">
        <v>90</v>
      </c>
      <c r="P5" s="26" t="s">
        <v>127</v>
      </c>
      <c r="Q5" s="27">
        <v>690.70319999999992</v>
      </c>
      <c r="R5" s="28">
        <f t="shared" si="0"/>
        <v>0</v>
      </c>
      <c r="S5" s="29">
        <f t="shared" si="1"/>
        <v>0</v>
      </c>
    </row>
    <row r="6" spans="1:22" ht="35.1" customHeight="1" thickBot="1">
      <c r="A6" s="30" t="s">
        <v>23</v>
      </c>
      <c r="B6" s="31" t="s">
        <v>24</v>
      </c>
      <c r="C6" s="73"/>
      <c r="D6" s="33" t="s">
        <v>170</v>
      </c>
      <c r="E6" s="33" t="s">
        <v>170</v>
      </c>
      <c r="F6" s="33" t="s">
        <v>170</v>
      </c>
      <c r="G6" s="33" t="s">
        <v>170</v>
      </c>
      <c r="H6" s="33" t="s">
        <v>170</v>
      </c>
      <c r="I6" s="33" t="s">
        <v>170</v>
      </c>
      <c r="J6" s="34"/>
      <c r="K6" s="76" t="s">
        <v>61</v>
      </c>
      <c r="L6" s="35"/>
      <c r="M6" s="35"/>
      <c r="N6" s="75" t="s">
        <v>78</v>
      </c>
      <c r="O6" s="75" t="s">
        <v>91</v>
      </c>
      <c r="P6" s="35" t="s">
        <v>128</v>
      </c>
      <c r="Q6" s="36">
        <v>802.33199999999999</v>
      </c>
      <c r="R6" s="28">
        <f t="shared" si="0"/>
        <v>0</v>
      </c>
      <c r="S6" s="29">
        <f t="shared" si="1"/>
        <v>0</v>
      </c>
    </row>
    <row r="7" spans="1:22" ht="35.1" customHeight="1" thickBot="1">
      <c r="A7" s="39" t="s">
        <v>23</v>
      </c>
      <c r="B7" s="14" t="s">
        <v>24</v>
      </c>
      <c r="C7" s="74"/>
      <c r="D7" s="33" t="s">
        <v>170</v>
      </c>
      <c r="E7" s="33" t="s">
        <v>170</v>
      </c>
      <c r="F7" s="33" t="s">
        <v>170</v>
      </c>
      <c r="G7" s="33" t="s">
        <v>170</v>
      </c>
      <c r="H7" s="33" t="s">
        <v>170</v>
      </c>
      <c r="I7" s="33" t="s">
        <v>170</v>
      </c>
      <c r="J7" s="12"/>
      <c r="K7" s="74"/>
      <c r="L7" s="9"/>
      <c r="M7" s="9"/>
      <c r="N7" s="74"/>
      <c r="O7" s="74"/>
      <c r="P7" s="9" t="s">
        <v>129</v>
      </c>
      <c r="Q7" s="13">
        <v>802.33199999999999</v>
      </c>
      <c r="R7" s="28">
        <f t="shared" si="0"/>
        <v>0</v>
      </c>
      <c r="S7" s="29">
        <f t="shared" si="1"/>
        <v>0</v>
      </c>
    </row>
    <row r="8" spans="1:22" ht="35.1" customHeight="1" thickBot="1">
      <c r="A8" s="39" t="s">
        <v>23</v>
      </c>
      <c r="B8" s="14" t="s">
        <v>24</v>
      </c>
      <c r="C8" s="74"/>
      <c r="D8" s="33" t="s">
        <v>170</v>
      </c>
      <c r="E8" s="33" t="s">
        <v>170</v>
      </c>
      <c r="F8" s="33" t="s">
        <v>170</v>
      </c>
      <c r="G8" s="33" t="s">
        <v>170</v>
      </c>
      <c r="H8" s="33" t="s">
        <v>170</v>
      </c>
      <c r="I8" s="33" t="s">
        <v>170</v>
      </c>
      <c r="J8" s="12"/>
      <c r="K8" s="74"/>
      <c r="L8" s="9"/>
      <c r="M8" s="9"/>
      <c r="N8" s="74"/>
      <c r="O8" s="74"/>
      <c r="P8" s="9" t="s">
        <v>130</v>
      </c>
      <c r="Q8" s="13">
        <v>802.33199999999999</v>
      </c>
      <c r="R8" s="28">
        <f t="shared" si="0"/>
        <v>0</v>
      </c>
      <c r="S8" s="29">
        <f t="shared" si="1"/>
        <v>0</v>
      </c>
    </row>
    <row r="9" spans="1:22" ht="35.1" customHeight="1" thickBot="1">
      <c r="A9" s="49" t="s">
        <v>23</v>
      </c>
      <c r="B9" s="50" t="s">
        <v>24</v>
      </c>
      <c r="C9" s="74"/>
      <c r="D9" s="51" t="s">
        <v>170</v>
      </c>
      <c r="E9" s="51" t="s">
        <v>170</v>
      </c>
      <c r="F9" s="51" t="s">
        <v>170</v>
      </c>
      <c r="G9" s="51" t="s">
        <v>170</v>
      </c>
      <c r="H9" s="51" t="s">
        <v>170</v>
      </c>
      <c r="I9" s="51" t="s">
        <v>170</v>
      </c>
      <c r="J9" s="52"/>
      <c r="K9" s="74"/>
      <c r="L9" s="53"/>
      <c r="M9" s="53"/>
      <c r="N9" s="74"/>
      <c r="O9" s="74"/>
      <c r="P9" s="53" t="s">
        <v>131</v>
      </c>
      <c r="Q9" s="54">
        <v>802.33199999999999</v>
      </c>
      <c r="R9" s="28">
        <f t="shared" si="0"/>
        <v>0</v>
      </c>
      <c r="S9" s="29">
        <f t="shared" si="1"/>
        <v>0</v>
      </c>
    </row>
    <row r="10" spans="1:22" ht="75" customHeight="1" thickBot="1">
      <c r="A10" s="30" t="s">
        <v>23</v>
      </c>
      <c r="B10" s="31" t="s">
        <v>25</v>
      </c>
      <c r="C10" s="73"/>
      <c r="D10" s="33" t="s">
        <v>170</v>
      </c>
      <c r="E10" s="33" t="s">
        <v>170</v>
      </c>
      <c r="F10" s="33" t="s">
        <v>170</v>
      </c>
      <c r="G10" s="33" t="s">
        <v>170</v>
      </c>
      <c r="H10" s="33" t="s">
        <v>170</v>
      </c>
      <c r="I10" s="33" t="s">
        <v>170</v>
      </c>
      <c r="J10" s="34"/>
      <c r="K10" s="76" t="s">
        <v>62</v>
      </c>
      <c r="L10" s="35"/>
      <c r="M10" s="35"/>
      <c r="N10" s="75" t="s">
        <v>79</v>
      </c>
      <c r="O10" s="75" t="s">
        <v>92</v>
      </c>
      <c r="P10" s="35" t="s">
        <v>132</v>
      </c>
      <c r="Q10" s="36">
        <v>1779.0840000000001</v>
      </c>
      <c r="R10" s="28">
        <f t="shared" si="0"/>
        <v>0</v>
      </c>
      <c r="S10" s="29">
        <f t="shared" si="1"/>
        <v>0</v>
      </c>
    </row>
    <row r="11" spans="1:22" ht="75" customHeight="1" thickBot="1">
      <c r="A11" s="40" t="s">
        <v>23</v>
      </c>
      <c r="B11" s="41" t="s">
        <v>25</v>
      </c>
      <c r="C11" s="77"/>
      <c r="D11" s="43" t="s">
        <v>170</v>
      </c>
      <c r="E11" s="43" t="s">
        <v>170</v>
      </c>
      <c r="F11" s="43" t="s">
        <v>170</v>
      </c>
      <c r="G11" s="43" t="s">
        <v>170</v>
      </c>
      <c r="H11" s="43" t="s">
        <v>170</v>
      </c>
      <c r="I11" s="43" t="s">
        <v>170</v>
      </c>
      <c r="J11" s="44"/>
      <c r="K11" s="77"/>
      <c r="L11" s="45"/>
      <c r="M11" s="45"/>
      <c r="N11" s="77"/>
      <c r="O11" s="77"/>
      <c r="P11" s="45" t="s">
        <v>129</v>
      </c>
      <c r="Q11" s="46">
        <v>1779.0840000000001</v>
      </c>
      <c r="R11" s="28">
        <f t="shared" si="0"/>
        <v>0</v>
      </c>
      <c r="S11" s="29">
        <f t="shared" si="1"/>
        <v>0</v>
      </c>
    </row>
    <row r="12" spans="1:22" ht="50.1" customHeight="1" thickBot="1">
      <c r="A12" s="30" t="s">
        <v>26</v>
      </c>
      <c r="B12" s="31" t="s">
        <v>27</v>
      </c>
      <c r="C12" s="73"/>
      <c r="D12" s="33" t="s">
        <v>170</v>
      </c>
      <c r="E12" s="33" t="s">
        <v>170</v>
      </c>
      <c r="F12" s="33" t="s">
        <v>170</v>
      </c>
      <c r="G12" s="33" t="s">
        <v>170</v>
      </c>
      <c r="H12" s="33" t="s">
        <v>170</v>
      </c>
      <c r="I12" s="33" t="s">
        <v>170</v>
      </c>
      <c r="J12" s="34"/>
      <c r="K12" s="76" t="s">
        <v>62</v>
      </c>
      <c r="L12" s="35"/>
      <c r="M12" s="35"/>
      <c r="N12" s="75" t="s">
        <v>76</v>
      </c>
      <c r="O12" s="75" t="s">
        <v>93</v>
      </c>
      <c r="P12" s="35" t="s">
        <v>133</v>
      </c>
      <c r="Q12" s="36">
        <v>558.14400000000001</v>
      </c>
      <c r="R12" s="28">
        <f t="shared" si="0"/>
        <v>0</v>
      </c>
      <c r="S12" s="29">
        <f t="shared" si="1"/>
        <v>0</v>
      </c>
    </row>
    <row r="13" spans="1:22" ht="50.1" customHeight="1" thickBot="1">
      <c r="A13" s="39" t="s">
        <v>26</v>
      </c>
      <c r="B13" s="14" t="s">
        <v>27</v>
      </c>
      <c r="C13" s="74"/>
      <c r="D13" s="33" t="s">
        <v>170</v>
      </c>
      <c r="E13" s="33" t="s">
        <v>170</v>
      </c>
      <c r="F13" s="33" t="s">
        <v>170</v>
      </c>
      <c r="G13" s="33" t="s">
        <v>170</v>
      </c>
      <c r="H13" s="33" t="s">
        <v>170</v>
      </c>
      <c r="I13" s="33" t="s">
        <v>170</v>
      </c>
      <c r="J13" s="12"/>
      <c r="K13" s="74"/>
      <c r="L13" s="9"/>
      <c r="M13" s="9"/>
      <c r="N13" s="74"/>
      <c r="O13" s="74"/>
      <c r="P13" s="9" t="s">
        <v>132</v>
      </c>
      <c r="Q13" s="13">
        <v>558.14400000000001</v>
      </c>
      <c r="R13" s="28">
        <f t="shared" si="0"/>
        <v>0</v>
      </c>
      <c r="S13" s="29">
        <f t="shared" si="1"/>
        <v>0</v>
      </c>
    </row>
    <row r="14" spans="1:22" ht="50.1" customHeight="1" thickBot="1">
      <c r="A14" s="49" t="s">
        <v>26</v>
      </c>
      <c r="B14" s="50" t="s">
        <v>27</v>
      </c>
      <c r="C14" s="74"/>
      <c r="D14" s="51" t="s">
        <v>170</v>
      </c>
      <c r="E14" s="51" t="s">
        <v>170</v>
      </c>
      <c r="F14" s="51" t="s">
        <v>170</v>
      </c>
      <c r="G14" s="51" t="s">
        <v>170</v>
      </c>
      <c r="H14" s="51" t="s">
        <v>170</v>
      </c>
      <c r="I14" s="51" t="s">
        <v>170</v>
      </c>
      <c r="J14" s="52"/>
      <c r="K14" s="74"/>
      <c r="L14" s="53"/>
      <c r="M14" s="53"/>
      <c r="N14" s="74"/>
      <c r="O14" s="74"/>
      <c r="P14" s="53" t="s">
        <v>134</v>
      </c>
      <c r="Q14" s="54">
        <v>558.14400000000001</v>
      </c>
      <c r="R14" s="28">
        <f t="shared" si="0"/>
        <v>0</v>
      </c>
      <c r="S14" s="29">
        <f t="shared" si="1"/>
        <v>0</v>
      </c>
    </row>
    <row r="15" spans="1:22" ht="30" customHeight="1" thickBot="1">
      <c r="A15" s="30" t="s">
        <v>26</v>
      </c>
      <c r="B15" s="31" t="s">
        <v>28</v>
      </c>
      <c r="C15" s="73"/>
      <c r="D15" s="51" t="s">
        <v>170</v>
      </c>
      <c r="E15" s="51" t="s">
        <v>170</v>
      </c>
      <c r="F15" s="51" t="s">
        <v>170</v>
      </c>
      <c r="G15" s="51" t="s">
        <v>170</v>
      </c>
      <c r="H15" s="51" t="s">
        <v>170</v>
      </c>
      <c r="I15" s="51" t="s">
        <v>170</v>
      </c>
      <c r="J15" s="34"/>
      <c r="K15" s="76" t="s">
        <v>62</v>
      </c>
      <c r="L15" s="35"/>
      <c r="M15" s="35"/>
      <c r="N15" s="82" t="s">
        <v>181</v>
      </c>
      <c r="O15" s="75" t="s">
        <v>94</v>
      </c>
      <c r="P15" s="35" t="s">
        <v>135</v>
      </c>
      <c r="Q15" s="36"/>
      <c r="R15" s="28">
        <f t="shared" si="0"/>
        <v>0</v>
      </c>
      <c r="S15" s="29">
        <f t="shared" si="1"/>
        <v>0</v>
      </c>
    </row>
    <row r="16" spans="1:22" ht="30" customHeight="1" thickBot="1">
      <c r="A16" s="39" t="s">
        <v>26</v>
      </c>
      <c r="B16" s="14" t="s">
        <v>28</v>
      </c>
      <c r="C16" s="74"/>
      <c r="D16" s="51" t="s">
        <v>170</v>
      </c>
      <c r="E16" s="51" t="s">
        <v>170</v>
      </c>
      <c r="F16" s="51" t="s">
        <v>170</v>
      </c>
      <c r="G16" s="51" t="s">
        <v>170</v>
      </c>
      <c r="H16" s="51" t="s">
        <v>170</v>
      </c>
      <c r="I16" s="51" t="s">
        <v>170</v>
      </c>
      <c r="J16" s="12"/>
      <c r="K16" s="74"/>
      <c r="L16" s="9"/>
      <c r="M16" s="9"/>
      <c r="N16" s="83"/>
      <c r="O16" s="74"/>
      <c r="P16" s="9" t="s">
        <v>132</v>
      </c>
      <c r="Q16" s="13"/>
      <c r="R16" s="28">
        <f t="shared" si="0"/>
        <v>0</v>
      </c>
      <c r="S16" s="29">
        <f t="shared" si="1"/>
        <v>0</v>
      </c>
    </row>
    <row r="17" spans="1:19" ht="30" customHeight="1" thickBot="1">
      <c r="A17" s="39" t="s">
        <v>26</v>
      </c>
      <c r="B17" s="14" t="s">
        <v>28</v>
      </c>
      <c r="C17" s="74"/>
      <c r="D17" s="51" t="s">
        <v>170</v>
      </c>
      <c r="E17" s="51" t="s">
        <v>170</v>
      </c>
      <c r="F17" s="51" t="s">
        <v>170</v>
      </c>
      <c r="G17" s="51" t="s">
        <v>170</v>
      </c>
      <c r="H17" s="51" t="s">
        <v>170</v>
      </c>
      <c r="I17" s="51" t="s">
        <v>170</v>
      </c>
      <c r="J17" s="12"/>
      <c r="K17" s="74"/>
      <c r="L17" s="9"/>
      <c r="M17" s="9"/>
      <c r="N17" s="83"/>
      <c r="O17" s="74"/>
      <c r="P17" s="9" t="s">
        <v>136</v>
      </c>
      <c r="Q17" s="13"/>
      <c r="R17" s="28">
        <f t="shared" si="0"/>
        <v>0</v>
      </c>
      <c r="S17" s="29">
        <f t="shared" si="1"/>
        <v>0</v>
      </c>
    </row>
    <row r="18" spans="1:19" ht="30" customHeight="1" thickBot="1">
      <c r="A18" s="39" t="s">
        <v>26</v>
      </c>
      <c r="B18" s="14" t="s">
        <v>28</v>
      </c>
      <c r="C18" s="74"/>
      <c r="D18" s="51" t="s">
        <v>170</v>
      </c>
      <c r="E18" s="51" t="s">
        <v>170</v>
      </c>
      <c r="F18" s="51" t="s">
        <v>170</v>
      </c>
      <c r="G18" s="51" t="s">
        <v>170</v>
      </c>
      <c r="H18" s="51" t="s">
        <v>170</v>
      </c>
      <c r="I18" s="51" t="s">
        <v>170</v>
      </c>
      <c r="J18" s="12"/>
      <c r="K18" s="74"/>
      <c r="L18" s="9"/>
      <c r="M18" s="9"/>
      <c r="N18" s="83"/>
      <c r="O18" s="74"/>
      <c r="P18" s="9" t="s">
        <v>137</v>
      </c>
      <c r="Q18" s="13"/>
      <c r="R18" s="28">
        <f t="shared" si="0"/>
        <v>0</v>
      </c>
      <c r="S18" s="29">
        <f t="shared" si="1"/>
        <v>0</v>
      </c>
    </row>
    <row r="19" spans="1:19" ht="30" customHeight="1" thickBot="1">
      <c r="A19" s="40" t="s">
        <v>26</v>
      </c>
      <c r="B19" s="41" t="s">
        <v>28</v>
      </c>
      <c r="C19" s="77"/>
      <c r="D19" s="25" t="s">
        <v>170</v>
      </c>
      <c r="E19" s="25" t="s">
        <v>170</v>
      </c>
      <c r="F19" s="25" t="s">
        <v>170</v>
      </c>
      <c r="G19" s="25" t="s">
        <v>170</v>
      </c>
      <c r="H19" s="25" t="s">
        <v>170</v>
      </c>
      <c r="I19" s="25" t="s">
        <v>170</v>
      </c>
      <c r="J19" s="44"/>
      <c r="K19" s="77"/>
      <c r="L19" s="45"/>
      <c r="M19" s="45"/>
      <c r="N19" s="84"/>
      <c r="O19" s="77"/>
      <c r="P19" s="45" t="s">
        <v>138</v>
      </c>
      <c r="Q19" s="46"/>
      <c r="R19" s="28">
        <f t="shared" si="0"/>
        <v>0</v>
      </c>
      <c r="S19" s="29">
        <f t="shared" si="1"/>
        <v>0</v>
      </c>
    </row>
    <row r="20" spans="1:19" ht="75" customHeight="1" thickBot="1">
      <c r="A20" s="30" t="s">
        <v>29</v>
      </c>
      <c r="B20" s="32">
        <v>6053</v>
      </c>
      <c r="C20" s="73"/>
      <c r="D20" s="34"/>
      <c r="E20" s="34"/>
      <c r="F20" s="33" t="s">
        <v>170</v>
      </c>
      <c r="G20" s="33" t="s">
        <v>170</v>
      </c>
      <c r="H20" s="33" t="s">
        <v>170</v>
      </c>
      <c r="I20" s="33" t="s">
        <v>170</v>
      </c>
      <c r="J20" s="33" t="s">
        <v>170</v>
      </c>
      <c r="K20" s="76" t="s">
        <v>172</v>
      </c>
      <c r="L20" s="35"/>
      <c r="M20" s="35"/>
      <c r="N20" s="75" t="s">
        <v>80</v>
      </c>
      <c r="O20" s="75" t="s">
        <v>95</v>
      </c>
      <c r="P20" s="35" t="s">
        <v>139</v>
      </c>
      <c r="Q20" s="36">
        <v>1151.172</v>
      </c>
      <c r="R20" s="28">
        <f t="shared" si="0"/>
        <v>0</v>
      </c>
      <c r="S20" s="29">
        <f t="shared" si="1"/>
        <v>0</v>
      </c>
    </row>
    <row r="21" spans="1:19" ht="75" customHeight="1" thickBot="1">
      <c r="A21" s="40" t="s">
        <v>29</v>
      </c>
      <c r="B21" s="42">
        <v>6053</v>
      </c>
      <c r="C21" s="77"/>
      <c r="D21" s="44"/>
      <c r="E21" s="44"/>
      <c r="F21" s="44"/>
      <c r="G21" s="43" t="s">
        <v>170</v>
      </c>
      <c r="H21" s="43" t="s">
        <v>170</v>
      </c>
      <c r="I21" s="43" t="s">
        <v>170</v>
      </c>
      <c r="J21" s="43" t="s">
        <v>170</v>
      </c>
      <c r="K21" s="77"/>
      <c r="L21" s="45"/>
      <c r="M21" s="45"/>
      <c r="N21" s="77"/>
      <c r="O21" s="77"/>
      <c r="P21" s="45" t="s">
        <v>140</v>
      </c>
      <c r="Q21" s="46">
        <v>1151.172</v>
      </c>
      <c r="R21" s="28">
        <f t="shared" si="0"/>
        <v>0</v>
      </c>
      <c r="S21" s="29">
        <f t="shared" si="1"/>
        <v>0</v>
      </c>
    </row>
    <row r="22" spans="1:19" ht="150" customHeight="1" thickBot="1">
      <c r="A22" s="22" t="s">
        <v>30</v>
      </c>
      <c r="B22" s="55" t="s">
        <v>31</v>
      </c>
      <c r="C22" s="23"/>
      <c r="D22" s="25" t="s">
        <v>170</v>
      </c>
      <c r="E22" s="25" t="s">
        <v>170</v>
      </c>
      <c r="F22" s="25" t="s">
        <v>170</v>
      </c>
      <c r="G22" s="25" t="s">
        <v>170</v>
      </c>
      <c r="H22" s="25" t="s">
        <v>170</v>
      </c>
      <c r="I22" s="25" t="s">
        <v>170</v>
      </c>
      <c r="J22" s="24"/>
      <c r="K22" s="25" t="s">
        <v>63</v>
      </c>
      <c r="L22" s="26"/>
      <c r="M22" s="26"/>
      <c r="N22" s="26" t="s">
        <v>76</v>
      </c>
      <c r="O22" s="26" t="s">
        <v>96</v>
      </c>
      <c r="P22" s="26" t="s">
        <v>141</v>
      </c>
      <c r="Q22" s="27">
        <v>1172.1024</v>
      </c>
      <c r="R22" s="28">
        <f t="shared" si="0"/>
        <v>0</v>
      </c>
      <c r="S22" s="29">
        <f t="shared" si="1"/>
        <v>0</v>
      </c>
    </row>
    <row r="23" spans="1:19" ht="150" customHeight="1" thickBot="1">
      <c r="A23" s="22" t="s">
        <v>30</v>
      </c>
      <c r="B23" s="55" t="s">
        <v>32</v>
      </c>
      <c r="C23" s="23"/>
      <c r="D23" s="25" t="s">
        <v>170</v>
      </c>
      <c r="E23" s="25" t="s">
        <v>170</v>
      </c>
      <c r="F23" s="25" t="s">
        <v>170</v>
      </c>
      <c r="G23" s="25" t="s">
        <v>170</v>
      </c>
      <c r="H23" s="25" t="s">
        <v>170</v>
      </c>
      <c r="I23" s="25" t="s">
        <v>170</v>
      </c>
      <c r="J23" s="24"/>
      <c r="K23" s="25" t="s">
        <v>63</v>
      </c>
      <c r="L23" s="26"/>
      <c r="M23" s="26"/>
      <c r="N23" s="81" t="s">
        <v>181</v>
      </c>
      <c r="O23" s="56" t="s">
        <v>97</v>
      </c>
      <c r="P23" s="26" t="s">
        <v>141</v>
      </c>
      <c r="Q23" s="27">
        <v>1172.1024</v>
      </c>
      <c r="R23" s="28">
        <f t="shared" si="0"/>
        <v>0</v>
      </c>
      <c r="S23" s="29">
        <f t="shared" si="1"/>
        <v>0</v>
      </c>
    </row>
    <row r="24" spans="1:19" ht="150" customHeight="1" thickBot="1">
      <c r="A24" s="22" t="s">
        <v>30</v>
      </c>
      <c r="B24" s="55" t="s">
        <v>33</v>
      </c>
      <c r="C24" s="23"/>
      <c r="D24" s="24"/>
      <c r="E24" s="24"/>
      <c r="F24" s="25" t="s">
        <v>170</v>
      </c>
      <c r="G24" s="25" t="s">
        <v>170</v>
      </c>
      <c r="H24" s="25" t="s">
        <v>170</v>
      </c>
      <c r="I24" s="25" t="s">
        <v>170</v>
      </c>
      <c r="J24" s="25" t="s">
        <v>170</v>
      </c>
      <c r="K24" s="25" t="s">
        <v>64</v>
      </c>
      <c r="L24" s="26"/>
      <c r="M24" s="26"/>
      <c r="N24" s="26" t="s">
        <v>76</v>
      </c>
      <c r="O24" s="26" t="s">
        <v>98</v>
      </c>
      <c r="P24" s="26" t="s">
        <v>128</v>
      </c>
      <c r="Q24" s="27">
        <v>1283.7311999999999</v>
      </c>
      <c r="R24" s="28">
        <f t="shared" si="0"/>
        <v>0</v>
      </c>
      <c r="S24" s="29">
        <f t="shared" si="1"/>
        <v>0</v>
      </c>
    </row>
    <row r="25" spans="1:19" ht="150" customHeight="1" thickBot="1">
      <c r="A25" s="22" t="s">
        <v>30</v>
      </c>
      <c r="B25" s="55" t="s">
        <v>34</v>
      </c>
      <c r="C25" s="23"/>
      <c r="D25" s="24"/>
      <c r="E25" s="24"/>
      <c r="F25" s="25" t="s">
        <v>170</v>
      </c>
      <c r="G25" s="25" t="s">
        <v>170</v>
      </c>
      <c r="H25" s="25" t="s">
        <v>170</v>
      </c>
      <c r="I25" s="25" t="s">
        <v>170</v>
      </c>
      <c r="J25" s="25" t="s">
        <v>170</v>
      </c>
      <c r="K25" s="25" t="s">
        <v>65</v>
      </c>
      <c r="L25" s="26"/>
      <c r="M25" s="26"/>
      <c r="N25" s="81" t="s">
        <v>181</v>
      </c>
      <c r="O25" s="26" t="s">
        <v>99</v>
      </c>
      <c r="P25" s="26" t="s">
        <v>142</v>
      </c>
      <c r="Q25" s="27">
        <v>1283.7311999999999</v>
      </c>
      <c r="R25" s="28">
        <f t="shared" si="0"/>
        <v>0</v>
      </c>
      <c r="S25" s="29">
        <f t="shared" si="1"/>
        <v>0</v>
      </c>
    </row>
    <row r="26" spans="1:19" ht="150" customHeight="1" thickBot="1">
      <c r="A26" s="22" t="s">
        <v>21</v>
      </c>
      <c r="B26" s="23" t="s">
        <v>35</v>
      </c>
      <c r="C26" s="23"/>
      <c r="D26" s="24"/>
      <c r="E26" s="24"/>
      <c r="F26" s="24"/>
      <c r="G26" s="25" t="s">
        <v>170</v>
      </c>
      <c r="H26" s="25" t="s">
        <v>170</v>
      </c>
      <c r="I26" s="25" t="s">
        <v>170</v>
      </c>
      <c r="J26" s="25" t="s">
        <v>170</v>
      </c>
      <c r="K26" s="25" t="s">
        <v>66</v>
      </c>
      <c r="L26" s="26"/>
      <c r="M26" s="26"/>
      <c r="N26" s="81" t="s">
        <v>181</v>
      </c>
      <c r="O26" s="26" t="s">
        <v>100</v>
      </c>
      <c r="P26" s="26" t="s">
        <v>130</v>
      </c>
      <c r="Q26" s="27"/>
      <c r="R26" s="28">
        <f t="shared" si="0"/>
        <v>0</v>
      </c>
      <c r="S26" s="29">
        <f t="shared" si="1"/>
        <v>0</v>
      </c>
    </row>
    <row r="27" spans="1:19" ht="75" customHeight="1" thickBot="1">
      <c r="A27" s="30" t="s">
        <v>26</v>
      </c>
      <c r="B27" s="32">
        <v>14412</v>
      </c>
      <c r="C27" s="73"/>
      <c r="D27" s="34"/>
      <c r="E27" s="34"/>
      <c r="F27" s="33" t="s">
        <v>170</v>
      </c>
      <c r="G27" s="33" t="s">
        <v>170</v>
      </c>
      <c r="H27" s="33" t="s">
        <v>170</v>
      </c>
      <c r="I27" s="33" t="s">
        <v>170</v>
      </c>
      <c r="J27" s="33" t="s">
        <v>170</v>
      </c>
      <c r="K27" s="76" t="s">
        <v>67</v>
      </c>
      <c r="L27" s="35"/>
      <c r="M27" s="35"/>
      <c r="N27" s="75" t="s">
        <v>82</v>
      </c>
      <c r="O27" s="75" t="s">
        <v>101</v>
      </c>
      <c r="P27" s="35" t="s">
        <v>134</v>
      </c>
      <c r="Q27" s="36">
        <v>1395.36</v>
      </c>
      <c r="R27" s="28">
        <f t="shared" si="0"/>
        <v>0</v>
      </c>
      <c r="S27" s="29">
        <f t="shared" si="1"/>
        <v>0</v>
      </c>
    </row>
    <row r="28" spans="1:19" ht="75" customHeight="1" thickBot="1">
      <c r="A28" s="40" t="s">
        <v>26</v>
      </c>
      <c r="B28" s="42">
        <v>14412</v>
      </c>
      <c r="C28" s="77"/>
      <c r="D28" s="44"/>
      <c r="E28" s="44"/>
      <c r="F28" s="43" t="s">
        <v>170</v>
      </c>
      <c r="G28" s="43" t="s">
        <v>170</v>
      </c>
      <c r="H28" s="43" t="s">
        <v>170</v>
      </c>
      <c r="I28" s="43" t="s">
        <v>170</v>
      </c>
      <c r="J28" s="43" t="s">
        <v>170</v>
      </c>
      <c r="K28" s="77"/>
      <c r="L28" s="45"/>
      <c r="M28" s="45"/>
      <c r="N28" s="77"/>
      <c r="O28" s="77"/>
      <c r="P28" s="45" t="s">
        <v>143</v>
      </c>
      <c r="Q28" s="46">
        <v>1395.36</v>
      </c>
      <c r="R28" s="28">
        <f t="shared" si="0"/>
        <v>0</v>
      </c>
      <c r="S28" s="29">
        <f t="shared" si="1"/>
        <v>0</v>
      </c>
    </row>
    <row r="29" spans="1:19" ht="50.1" customHeight="1" thickBot="1">
      <c r="A29" s="30" t="s">
        <v>36</v>
      </c>
      <c r="B29" s="31" t="s">
        <v>37</v>
      </c>
      <c r="C29" s="73"/>
      <c r="D29" s="33" t="s">
        <v>170</v>
      </c>
      <c r="E29" s="34"/>
      <c r="F29" s="34"/>
      <c r="G29" s="34"/>
      <c r="H29" s="33" t="s">
        <v>170</v>
      </c>
      <c r="I29" s="33" t="s">
        <v>170</v>
      </c>
      <c r="J29" s="33" t="s">
        <v>170</v>
      </c>
      <c r="K29" s="76" t="s">
        <v>68</v>
      </c>
      <c r="L29" s="35"/>
      <c r="M29" s="35"/>
      <c r="N29" s="75" t="s">
        <v>83</v>
      </c>
      <c r="O29" s="75" t="s">
        <v>177</v>
      </c>
      <c r="P29" s="35" t="s">
        <v>127</v>
      </c>
      <c r="Q29" s="36">
        <v>1534.896</v>
      </c>
      <c r="R29" s="28">
        <f t="shared" si="0"/>
        <v>0</v>
      </c>
      <c r="S29" s="29">
        <f t="shared" si="1"/>
        <v>0</v>
      </c>
    </row>
    <row r="30" spans="1:19" ht="50.1" customHeight="1" thickBot="1">
      <c r="A30" s="39" t="s">
        <v>36</v>
      </c>
      <c r="B30" s="14" t="s">
        <v>37</v>
      </c>
      <c r="C30" s="74"/>
      <c r="D30" s="11" t="s">
        <v>170</v>
      </c>
      <c r="E30" s="12"/>
      <c r="F30" s="12"/>
      <c r="G30" s="12"/>
      <c r="H30" s="11" t="s">
        <v>170</v>
      </c>
      <c r="I30" s="11" t="s">
        <v>170</v>
      </c>
      <c r="J30" s="11" t="s">
        <v>170</v>
      </c>
      <c r="K30" s="74"/>
      <c r="L30" s="9"/>
      <c r="M30" s="9"/>
      <c r="N30" s="74"/>
      <c r="O30" s="74"/>
      <c r="P30" s="9" t="s">
        <v>144</v>
      </c>
      <c r="Q30" s="13">
        <v>1534.896</v>
      </c>
      <c r="R30" s="28">
        <f t="shared" si="0"/>
        <v>0</v>
      </c>
      <c r="S30" s="29">
        <f t="shared" si="1"/>
        <v>0</v>
      </c>
    </row>
    <row r="31" spans="1:19" ht="50.1" customHeight="1" thickBot="1">
      <c r="A31" s="40" t="s">
        <v>36</v>
      </c>
      <c r="B31" s="41" t="s">
        <v>37</v>
      </c>
      <c r="C31" s="77"/>
      <c r="D31" s="43" t="s">
        <v>170</v>
      </c>
      <c r="E31" s="44"/>
      <c r="F31" s="44"/>
      <c r="G31" s="44"/>
      <c r="H31" s="43" t="s">
        <v>170</v>
      </c>
      <c r="I31" s="43" t="s">
        <v>170</v>
      </c>
      <c r="J31" s="43" t="s">
        <v>170</v>
      </c>
      <c r="K31" s="77"/>
      <c r="L31" s="45"/>
      <c r="M31" s="45"/>
      <c r="N31" s="77"/>
      <c r="O31" s="77"/>
      <c r="P31" s="45" t="s">
        <v>145</v>
      </c>
      <c r="Q31" s="46">
        <v>1534.896</v>
      </c>
      <c r="R31" s="28">
        <f t="shared" si="0"/>
        <v>0</v>
      </c>
      <c r="S31" s="29">
        <f t="shared" si="1"/>
        <v>0</v>
      </c>
    </row>
    <row r="32" spans="1:19" ht="35.1" customHeight="1" thickBot="1">
      <c r="A32" s="30" t="s">
        <v>36</v>
      </c>
      <c r="B32" s="31" t="s">
        <v>38</v>
      </c>
      <c r="C32" s="73"/>
      <c r="D32" s="33" t="s">
        <v>170</v>
      </c>
      <c r="E32" s="34"/>
      <c r="F32" s="34"/>
      <c r="G32" s="34"/>
      <c r="H32" s="33" t="s">
        <v>170</v>
      </c>
      <c r="I32" s="33" t="s">
        <v>170</v>
      </c>
      <c r="J32" s="33" t="s">
        <v>170</v>
      </c>
      <c r="K32" s="76" t="s">
        <v>68</v>
      </c>
      <c r="L32" s="35"/>
      <c r="M32" s="35"/>
      <c r="N32" s="75" t="s">
        <v>79</v>
      </c>
      <c r="O32" s="75" t="s">
        <v>102</v>
      </c>
      <c r="P32" s="35" t="s">
        <v>134</v>
      </c>
      <c r="Q32" s="36">
        <v>1534.896</v>
      </c>
      <c r="R32" s="28">
        <f t="shared" si="0"/>
        <v>0</v>
      </c>
      <c r="S32" s="29">
        <f t="shared" si="1"/>
        <v>0</v>
      </c>
    </row>
    <row r="33" spans="1:19" ht="35.1" customHeight="1" thickBot="1">
      <c r="A33" s="39" t="s">
        <v>36</v>
      </c>
      <c r="B33" s="14" t="s">
        <v>38</v>
      </c>
      <c r="C33" s="74"/>
      <c r="D33" s="11" t="s">
        <v>170</v>
      </c>
      <c r="E33" s="12"/>
      <c r="F33" s="11" t="s">
        <v>170</v>
      </c>
      <c r="G33" s="12"/>
      <c r="H33" s="11" t="s">
        <v>170</v>
      </c>
      <c r="I33" s="11" t="s">
        <v>170</v>
      </c>
      <c r="J33" s="11" t="s">
        <v>170</v>
      </c>
      <c r="K33" s="74"/>
      <c r="L33" s="9"/>
      <c r="M33" s="9"/>
      <c r="N33" s="74"/>
      <c r="O33" s="74"/>
      <c r="P33" s="9" t="s">
        <v>136</v>
      </c>
      <c r="Q33" s="13">
        <v>1534.896</v>
      </c>
      <c r="R33" s="28">
        <f t="shared" si="0"/>
        <v>0</v>
      </c>
      <c r="S33" s="29">
        <f t="shared" si="1"/>
        <v>0</v>
      </c>
    </row>
    <row r="34" spans="1:19" ht="35.1" customHeight="1" thickBot="1">
      <c r="A34" s="39" t="s">
        <v>36</v>
      </c>
      <c r="B34" s="14" t="s">
        <v>38</v>
      </c>
      <c r="C34" s="74"/>
      <c r="D34" s="11" t="s">
        <v>170</v>
      </c>
      <c r="E34" s="12"/>
      <c r="F34" s="12"/>
      <c r="G34" s="12"/>
      <c r="H34" s="11" t="s">
        <v>170</v>
      </c>
      <c r="I34" s="11" t="s">
        <v>170</v>
      </c>
      <c r="J34" s="11" t="s">
        <v>170</v>
      </c>
      <c r="K34" s="74"/>
      <c r="L34" s="9"/>
      <c r="M34" s="9"/>
      <c r="N34" s="74"/>
      <c r="O34" s="74"/>
      <c r="P34" s="9" t="s">
        <v>126</v>
      </c>
      <c r="Q34" s="13">
        <v>1534.896</v>
      </c>
      <c r="R34" s="28">
        <f t="shared" si="0"/>
        <v>0</v>
      </c>
      <c r="S34" s="29">
        <f t="shared" si="1"/>
        <v>0</v>
      </c>
    </row>
    <row r="35" spans="1:19" ht="35.1" customHeight="1" thickBot="1">
      <c r="A35" s="49" t="s">
        <v>36</v>
      </c>
      <c r="B35" s="50" t="s">
        <v>38</v>
      </c>
      <c r="C35" s="74"/>
      <c r="D35" s="57" t="s">
        <v>170</v>
      </c>
      <c r="E35" s="52"/>
      <c r="F35" s="52"/>
      <c r="G35" s="52"/>
      <c r="H35" s="57" t="s">
        <v>170</v>
      </c>
      <c r="I35" s="57" t="s">
        <v>170</v>
      </c>
      <c r="J35" s="57" t="s">
        <v>170</v>
      </c>
      <c r="K35" s="74"/>
      <c r="L35" s="53"/>
      <c r="M35" s="53"/>
      <c r="N35" s="74"/>
      <c r="O35" s="74"/>
      <c r="P35" s="53" t="s">
        <v>146</v>
      </c>
      <c r="Q35" s="54">
        <v>1534.896</v>
      </c>
      <c r="R35" s="28">
        <f t="shared" si="0"/>
        <v>0</v>
      </c>
      <c r="S35" s="29">
        <f t="shared" si="1"/>
        <v>0</v>
      </c>
    </row>
    <row r="36" spans="1:19" ht="75" customHeight="1" thickBot="1">
      <c r="A36" s="30" t="s">
        <v>36</v>
      </c>
      <c r="B36" s="31" t="s">
        <v>39</v>
      </c>
      <c r="C36" s="73"/>
      <c r="D36" s="33" t="s">
        <v>170</v>
      </c>
      <c r="E36" s="34"/>
      <c r="F36" s="34"/>
      <c r="G36" s="34"/>
      <c r="H36" s="33" t="s">
        <v>170</v>
      </c>
      <c r="I36" s="33" t="s">
        <v>170</v>
      </c>
      <c r="J36" s="33" t="s">
        <v>170</v>
      </c>
      <c r="K36" s="76" t="s">
        <v>69</v>
      </c>
      <c r="L36" s="35"/>
      <c r="M36" s="35"/>
      <c r="N36" s="75" t="s">
        <v>76</v>
      </c>
      <c r="O36" s="78" t="s">
        <v>103</v>
      </c>
      <c r="P36" s="35" t="s">
        <v>147</v>
      </c>
      <c r="Q36" s="36">
        <v>1813.9680000000001</v>
      </c>
      <c r="R36" s="28">
        <f t="shared" si="0"/>
        <v>0</v>
      </c>
      <c r="S36" s="29">
        <f t="shared" si="1"/>
        <v>0</v>
      </c>
    </row>
    <row r="37" spans="1:19" ht="75" customHeight="1" thickBot="1">
      <c r="A37" s="49" t="s">
        <v>36</v>
      </c>
      <c r="B37" s="50" t="s">
        <v>39</v>
      </c>
      <c r="C37" s="74"/>
      <c r="D37" s="57" t="s">
        <v>170</v>
      </c>
      <c r="E37" s="52"/>
      <c r="F37" s="52"/>
      <c r="G37" s="52"/>
      <c r="H37" s="57" t="s">
        <v>170</v>
      </c>
      <c r="I37" s="57" t="s">
        <v>170</v>
      </c>
      <c r="J37" s="57" t="s">
        <v>170</v>
      </c>
      <c r="K37" s="74"/>
      <c r="L37" s="53"/>
      <c r="M37" s="53"/>
      <c r="N37" s="74"/>
      <c r="O37" s="74"/>
      <c r="P37" s="53" t="s">
        <v>149</v>
      </c>
      <c r="Q37" s="54">
        <v>1813.9680000000001</v>
      </c>
      <c r="R37" s="28">
        <f t="shared" si="0"/>
        <v>0</v>
      </c>
      <c r="S37" s="29">
        <f t="shared" si="1"/>
        <v>0</v>
      </c>
    </row>
    <row r="38" spans="1:19" ht="75" customHeight="1" thickBot="1">
      <c r="A38" s="30" t="s">
        <v>36</v>
      </c>
      <c r="B38" s="31" t="s">
        <v>40</v>
      </c>
      <c r="C38" s="73"/>
      <c r="D38" s="33" t="s">
        <v>170</v>
      </c>
      <c r="E38" s="34"/>
      <c r="F38" s="34"/>
      <c r="G38" s="33" t="s">
        <v>170</v>
      </c>
      <c r="H38" s="33" t="s">
        <v>170</v>
      </c>
      <c r="I38" s="33" t="s">
        <v>170</v>
      </c>
      <c r="J38" s="33" t="s">
        <v>170</v>
      </c>
      <c r="K38" s="76" t="s">
        <v>69</v>
      </c>
      <c r="L38" s="35"/>
      <c r="M38" s="35"/>
      <c r="N38" s="75" t="s">
        <v>76</v>
      </c>
      <c r="O38" s="79" t="s">
        <v>104</v>
      </c>
      <c r="P38" s="35" t="s">
        <v>148</v>
      </c>
      <c r="Q38" s="36">
        <v>1813.9680000000001</v>
      </c>
      <c r="R38" s="28">
        <f t="shared" si="0"/>
        <v>0</v>
      </c>
      <c r="S38" s="29">
        <f t="shared" si="1"/>
        <v>0</v>
      </c>
    </row>
    <row r="39" spans="1:19" ht="75" customHeight="1" thickBot="1">
      <c r="A39" s="40" t="s">
        <v>36</v>
      </c>
      <c r="B39" s="41" t="s">
        <v>40</v>
      </c>
      <c r="C39" s="77"/>
      <c r="D39" s="43" t="s">
        <v>170</v>
      </c>
      <c r="E39" s="44"/>
      <c r="F39" s="44"/>
      <c r="G39" s="43" t="s">
        <v>170</v>
      </c>
      <c r="H39" s="43" t="s">
        <v>170</v>
      </c>
      <c r="I39" s="43" t="s">
        <v>170</v>
      </c>
      <c r="J39" s="43" t="s">
        <v>170</v>
      </c>
      <c r="K39" s="77"/>
      <c r="L39" s="45"/>
      <c r="M39" s="45"/>
      <c r="N39" s="77"/>
      <c r="O39" s="77"/>
      <c r="P39" s="45" t="s">
        <v>150</v>
      </c>
      <c r="Q39" s="46">
        <v>1813.9680000000001</v>
      </c>
      <c r="R39" s="28">
        <f t="shared" si="0"/>
        <v>0</v>
      </c>
      <c r="S39" s="29">
        <f t="shared" si="1"/>
        <v>0</v>
      </c>
    </row>
    <row r="40" spans="1:19" ht="75" customHeight="1" thickBot="1">
      <c r="A40" s="30" t="s">
        <v>36</v>
      </c>
      <c r="B40" s="31" t="s">
        <v>41</v>
      </c>
      <c r="C40" s="73"/>
      <c r="D40" s="33" t="s">
        <v>170</v>
      </c>
      <c r="E40" s="34"/>
      <c r="F40" s="34"/>
      <c r="G40" s="33" t="s">
        <v>170</v>
      </c>
      <c r="H40" s="33" t="s">
        <v>170</v>
      </c>
      <c r="I40" s="33" t="s">
        <v>170</v>
      </c>
      <c r="J40" s="33" t="s">
        <v>170</v>
      </c>
      <c r="K40" s="76" t="s">
        <v>69</v>
      </c>
      <c r="L40" s="35"/>
      <c r="M40" s="35"/>
      <c r="N40" s="75" t="s">
        <v>76</v>
      </c>
      <c r="O40" s="78" t="s">
        <v>105</v>
      </c>
      <c r="P40" s="35" t="s">
        <v>151</v>
      </c>
      <c r="Q40" s="36">
        <v>1813.9680000000001</v>
      </c>
      <c r="R40" s="28">
        <f t="shared" si="0"/>
        <v>0</v>
      </c>
      <c r="S40" s="29">
        <f t="shared" si="1"/>
        <v>0</v>
      </c>
    </row>
    <row r="41" spans="1:19" ht="75" customHeight="1" thickBot="1">
      <c r="A41" s="40" t="s">
        <v>36</v>
      </c>
      <c r="B41" s="41" t="s">
        <v>41</v>
      </c>
      <c r="C41" s="77"/>
      <c r="D41" s="43" t="s">
        <v>170</v>
      </c>
      <c r="E41" s="44"/>
      <c r="F41" s="44"/>
      <c r="G41" s="43" t="s">
        <v>170</v>
      </c>
      <c r="H41" s="43" t="s">
        <v>170</v>
      </c>
      <c r="I41" s="43" t="s">
        <v>170</v>
      </c>
      <c r="J41" s="43" t="s">
        <v>170</v>
      </c>
      <c r="K41" s="77"/>
      <c r="L41" s="45"/>
      <c r="M41" s="45"/>
      <c r="N41" s="77"/>
      <c r="O41" s="80"/>
      <c r="P41" s="45" t="s">
        <v>152</v>
      </c>
      <c r="Q41" s="46">
        <v>1813.9680000000001</v>
      </c>
      <c r="R41" s="28">
        <f t="shared" si="0"/>
        <v>0</v>
      </c>
      <c r="S41" s="29">
        <f t="shared" si="1"/>
        <v>0</v>
      </c>
    </row>
    <row r="42" spans="1:19" ht="75" customHeight="1" thickBot="1">
      <c r="A42" s="30" t="s">
        <v>26</v>
      </c>
      <c r="B42" s="32">
        <v>16385</v>
      </c>
      <c r="C42" s="73"/>
      <c r="D42" s="33" t="s">
        <v>170</v>
      </c>
      <c r="E42" s="33" t="s">
        <v>170</v>
      </c>
      <c r="F42" s="33" t="s">
        <v>170</v>
      </c>
      <c r="G42" s="33" t="s">
        <v>170</v>
      </c>
      <c r="H42" s="33" t="s">
        <v>170</v>
      </c>
      <c r="I42" s="33" t="s">
        <v>170</v>
      </c>
      <c r="J42" s="34"/>
      <c r="K42" s="76" t="s">
        <v>70</v>
      </c>
      <c r="L42" s="35"/>
      <c r="M42" s="35"/>
      <c r="N42" s="75" t="s">
        <v>76</v>
      </c>
      <c r="O42" s="75" t="s">
        <v>106</v>
      </c>
      <c r="P42" s="35" t="s">
        <v>153</v>
      </c>
      <c r="Q42" s="36">
        <v>2093.04</v>
      </c>
      <c r="R42" s="28">
        <f t="shared" si="0"/>
        <v>0</v>
      </c>
      <c r="S42" s="29">
        <f t="shared" si="1"/>
        <v>0</v>
      </c>
    </row>
    <row r="43" spans="1:19" ht="75" customHeight="1" thickBot="1">
      <c r="A43" s="40" t="s">
        <v>26</v>
      </c>
      <c r="B43" s="42">
        <v>16385</v>
      </c>
      <c r="C43" s="77"/>
      <c r="D43" s="43" t="s">
        <v>170</v>
      </c>
      <c r="E43" s="43" t="s">
        <v>170</v>
      </c>
      <c r="F43" s="43" t="s">
        <v>170</v>
      </c>
      <c r="G43" s="43" t="s">
        <v>170</v>
      </c>
      <c r="H43" s="43" t="s">
        <v>170</v>
      </c>
      <c r="I43" s="43" t="s">
        <v>170</v>
      </c>
      <c r="J43" s="44"/>
      <c r="K43" s="77"/>
      <c r="L43" s="45"/>
      <c r="M43" s="45"/>
      <c r="N43" s="77"/>
      <c r="O43" s="77"/>
      <c r="P43" s="45" t="s">
        <v>154</v>
      </c>
      <c r="Q43" s="46">
        <v>2093.04</v>
      </c>
      <c r="R43" s="28">
        <f t="shared" si="0"/>
        <v>0</v>
      </c>
      <c r="S43" s="29">
        <f t="shared" si="1"/>
        <v>0</v>
      </c>
    </row>
    <row r="44" spans="1:19" ht="150" customHeight="1" thickBot="1">
      <c r="A44" s="22" t="s">
        <v>26</v>
      </c>
      <c r="B44" s="23">
        <v>143744</v>
      </c>
      <c r="C44" s="23"/>
      <c r="D44" s="25" t="s">
        <v>170</v>
      </c>
      <c r="E44" s="25" t="s">
        <v>170</v>
      </c>
      <c r="F44" s="25" t="s">
        <v>170</v>
      </c>
      <c r="G44" s="25" t="s">
        <v>170</v>
      </c>
      <c r="H44" s="25" t="s">
        <v>170</v>
      </c>
      <c r="I44" s="25" t="s">
        <v>170</v>
      </c>
      <c r="J44" s="24"/>
      <c r="K44" s="25" t="s">
        <v>173</v>
      </c>
      <c r="L44" s="26"/>
      <c r="M44" s="26"/>
      <c r="N44" s="26" t="s">
        <v>76</v>
      </c>
      <c r="O44" s="26" t="s">
        <v>178</v>
      </c>
      <c r="P44" s="26" t="s">
        <v>145</v>
      </c>
      <c r="Q44" s="27">
        <v>1395.36</v>
      </c>
      <c r="R44" s="28">
        <f t="shared" si="0"/>
        <v>0</v>
      </c>
      <c r="S44" s="29">
        <f t="shared" si="1"/>
        <v>0</v>
      </c>
    </row>
    <row r="45" spans="1:19" ht="150" customHeight="1" thickBot="1">
      <c r="A45" s="22" t="s">
        <v>42</v>
      </c>
      <c r="B45" s="23" t="s">
        <v>43</v>
      </c>
      <c r="C45" s="23"/>
      <c r="D45" s="24"/>
      <c r="E45" s="24"/>
      <c r="F45" s="24"/>
      <c r="G45" s="25" t="s">
        <v>170</v>
      </c>
      <c r="H45" s="25" t="s">
        <v>170</v>
      </c>
      <c r="I45" s="25" t="s">
        <v>170</v>
      </c>
      <c r="J45" s="25" t="s">
        <v>170</v>
      </c>
      <c r="K45" s="25" t="s">
        <v>60</v>
      </c>
      <c r="L45" s="26"/>
      <c r="M45" s="26"/>
      <c r="N45" s="81" t="s">
        <v>181</v>
      </c>
      <c r="O45" s="26" t="s">
        <v>107</v>
      </c>
      <c r="P45" s="26" t="s">
        <v>155</v>
      </c>
      <c r="Q45" s="27"/>
      <c r="R45" s="28">
        <f t="shared" si="0"/>
        <v>0</v>
      </c>
      <c r="S45" s="29">
        <f t="shared" si="1"/>
        <v>0</v>
      </c>
    </row>
    <row r="46" spans="1:19" ht="150" customHeight="1" thickBot="1">
      <c r="A46" s="22" t="s">
        <v>21</v>
      </c>
      <c r="B46" s="23" t="s">
        <v>44</v>
      </c>
      <c r="C46" s="23"/>
      <c r="D46" s="24"/>
      <c r="E46" s="24"/>
      <c r="F46" s="24"/>
      <c r="G46" s="25" t="s">
        <v>170</v>
      </c>
      <c r="H46" s="25" t="s">
        <v>170</v>
      </c>
      <c r="I46" s="25" t="s">
        <v>170</v>
      </c>
      <c r="J46" s="25" t="s">
        <v>170</v>
      </c>
      <c r="K46" s="25" t="s">
        <v>66</v>
      </c>
      <c r="L46" s="26"/>
      <c r="M46" s="26"/>
      <c r="N46" s="26" t="s">
        <v>76</v>
      </c>
      <c r="O46" s="26" t="s">
        <v>108</v>
      </c>
      <c r="P46" s="26" t="s">
        <v>155</v>
      </c>
      <c r="Q46" s="27">
        <v>1248.8471999999999</v>
      </c>
      <c r="R46" s="28">
        <f t="shared" si="0"/>
        <v>0</v>
      </c>
      <c r="S46" s="29">
        <f t="shared" si="1"/>
        <v>0</v>
      </c>
    </row>
    <row r="47" spans="1:19" ht="150" customHeight="1" thickBot="1">
      <c r="A47" s="22" t="s">
        <v>21</v>
      </c>
      <c r="B47" s="23" t="s">
        <v>179</v>
      </c>
      <c r="C47" s="23"/>
      <c r="D47" s="24"/>
      <c r="E47" s="24"/>
      <c r="F47" s="24"/>
      <c r="G47" s="25" t="s">
        <v>170</v>
      </c>
      <c r="H47" s="25" t="s">
        <v>170</v>
      </c>
      <c r="I47" s="25" t="s">
        <v>170</v>
      </c>
      <c r="J47" s="25" t="s">
        <v>170</v>
      </c>
      <c r="K47" s="25" t="s">
        <v>66</v>
      </c>
      <c r="L47" s="26"/>
      <c r="M47" s="26"/>
      <c r="N47" s="26" t="s">
        <v>78</v>
      </c>
      <c r="O47" s="26" t="s">
        <v>109</v>
      </c>
      <c r="P47" s="26" t="s">
        <v>155</v>
      </c>
      <c r="Q47" s="27">
        <v>1248.8471999999999</v>
      </c>
      <c r="R47" s="28">
        <f t="shared" si="0"/>
        <v>0</v>
      </c>
      <c r="S47" s="29">
        <f t="shared" si="1"/>
        <v>0</v>
      </c>
    </row>
    <row r="48" spans="1:19" ht="150" customHeight="1" thickBot="1">
      <c r="A48" s="22" t="s">
        <v>21</v>
      </c>
      <c r="B48" s="23" t="s">
        <v>45</v>
      </c>
      <c r="C48" s="23"/>
      <c r="D48" s="24"/>
      <c r="E48" s="24"/>
      <c r="F48" s="25" t="s">
        <v>170</v>
      </c>
      <c r="G48" s="25" t="s">
        <v>170</v>
      </c>
      <c r="H48" s="25" t="s">
        <v>170</v>
      </c>
      <c r="I48" s="25" t="s">
        <v>170</v>
      </c>
      <c r="J48" s="25" t="s">
        <v>170</v>
      </c>
      <c r="K48" s="25" t="s">
        <v>66</v>
      </c>
      <c r="L48" s="26"/>
      <c r="M48" s="26"/>
      <c r="N48" s="26" t="s">
        <v>78</v>
      </c>
      <c r="O48" s="26" t="s">
        <v>110</v>
      </c>
      <c r="P48" s="26" t="s">
        <v>155</v>
      </c>
      <c r="Q48" s="27">
        <v>1248.8471999999999</v>
      </c>
      <c r="R48" s="28">
        <f t="shared" si="0"/>
        <v>0</v>
      </c>
      <c r="S48" s="29">
        <f t="shared" si="1"/>
        <v>0</v>
      </c>
    </row>
    <row r="49" spans="1:19" ht="150" customHeight="1" thickBot="1">
      <c r="A49" s="22" t="s">
        <v>42</v>
      </c>
      <c r="B49" s="23" t="s">
        <v>46</v>
      </c>
      <c r="C49" s="23"/>
      <c r="D49" s="24"/>
      <c r="E49" s="24"/>
      <c r="F49" s="24"/>
      <c r="G49" s="25" t="s">
        <v>170</v>
      </c>
      <c r="H49" s="25" t="s">
        <v>170</v>
      </c>
      <c r="I49" s="25" t="s">
        <v>170</v>
      </c>
      <c r="J49" s="25" t="s">
        <v>170</v>
      </c>
      <c r="K49" s="25" t="s">
        <v>60</v>
      </c>
      <c r="L49" s="26"/>
      <c r="M49" s="26"/>
      <c r="N49" s="81" t="s">
        <v>181</v>
      </c>
      <c r="O49" s="26" t="s">
        <v>111</v>
      </c>
      <c r="P49" s="26" t="s">
        <v>136</v>
      </c>
      <c r="Q49" s="27"/>
      <c r="R49" s="28">
        <f t="shared" si="0"/>
        <v>0</v>
      </c>
      <c r="S49" s="29">
        <f t="shared" si="1"/>
        <v>0</v>
      </c>
    </row>
    <row r="50" spans="1:19" ht="150" customHeight="1" thickBot="1">
      <c r="A50" s="22" t="s">
        <v>42</v>
      </c>
      <c r="B50" s="23" t="s">
        <v>47</v>
      </c>
      <c r="C50" s="23"/>
      <c r="D50" s="24"/>
      <c r="E50" s="24"/>
      <c r="F50" s="24"/>
      <c r="G50" s="25" t="s">
        <v>170</v>
      </c>
      <c r="H50" s="25" t="s">
        <v>170</v>
      </c>
      <c r="I50" s="25" t="s">
        <v>170</v>
      </c>
      <c r="J50" s="25" t="s">
        <v>170</v>
      </c>
      <c r="K50" s="25" t="s">
        <v>66</v>
      </c>
      <c r="L50" s="26"/>
      <c r="M50" s="26"/>
      <c r="N50" s="26" t="s">
        <v>76</v>
      </c>
      <c r="O50" s="26" t="s">
        <v>112</v>
      </c>
      <c r="P50" s="26" t="s">
        <v>156</v>
      </c>
      <c r="Q50" s="27">
        <v>1458.1512</v>
      </c>
      <c r="R50" s="28">
        <f t="shared" si="0"/>
        <v>0</v>
      </c>
      <c r="S50" s="29">
        <f t="shared" si="1"/>
        <v>0</v>
      </c>
    </row>
    <row r="51" spans="1:19" ht="150" customHeight="1" thickBot="1">
      <c r="A51" s="22" t="s">
        <v>26</v>
      </c>
      <c r="B51" s="55" t="s">
        <v>48</v>
      </c>
      <c r="C51" s="23"/>
      <c r="D51" s="24"/>
      <c r="E51" s="24"/>
      <c r="F51" s="25" t="s">
        <v>170</v>
      </c>
      <c r="G51" s="25" t="s">
        <v>170</v>
      </c>
      <c r="H51" s="25" t="s">
        <v>170</v>
      </c>
      <c r="I51" s="25" t="s">
        <v>170</v>
      </c>
      <c r="J51" s="25" t="s">
        <v>170</v>
      </c>
      <c r="K51" s="25" t="s">
        <v>71</v>
      </c>
      <c r="L51" s="26"/>
      <c r="M51" s="26"/>
      <c r="N51" s="26" t="s">
        <v>76</v>
      </c>
      <c r="O51" s="26" t="s">
        <v>113</v>
      </c>
      <c r="P51" s="26" t="s">
        <v>128</v>
      </c>
      <c r="Q51" s="27">
        <v>697.68</v>
      </c>
      <c r="R51" s="28">
        <f t="shared" si="0"/>
        <v>0</v>
      </c>
      <c r="S51" s="29">
        <f t="shared" si="1"/>
        <v>0</v>
      </c>
    </row>
    <row r="52" spans="1:19" ht="75" customHeight="1" thickBot="1">
      <c r="A52" s="30" t="s">
        <v>26</v>
      </c>
      <c r="B52" s="32">
        <v>16959</v>
      </c>
      <c r="C52" s="73"/>
      <c r="D52" s="34"/>
      <c r="E52" s="34"/>
      <c r="F52" s="34"/>
      <c r="G52" s="33" t="s">
        <v>170</v>
      </c>
      <c r="H52" s="33" t="s">
        <v>170</v>
      </c>
      <c r="I52" s="33" t="s">
        <v>170</v>
      </c>
      <c r="J52" s="33" t="s">
        <v>170</v>
      </c>
      <c r="K52" s="76" t="s">
        <v>71</v>
      </c>
      <c r="L52" s="35"/>
      <c r="M52" s="35"/>
      <c r="N52" s="75" t="s">
        <v>76</v>
      </c>
      <c r="O52" s="75" t="s">
        <v>114</v>
      </c>
      <c r="P52" s="35" t="s">
        <v>128</v>
      </c>
      <c r="Q52" s="36">
        <v>1255.8240000000001</v>
      </c>
      <c r="R52" s="28">
        <f t="shared" si="0"/>
        <v>0</v>
      </c>
      <c r="S52" s="29">
        <f t="shared" si="1"/>
        <v>0</v>
      </c>
    </row>
    <row r="53" spans="1:19" ht="75" customHeight="1" thickBot="1">
      <c r="A53" s="40" t="s">
        <v>26</v>
      </c>
      <c r="B53" s="42">
        <v>16959</v>
      </c>
      <c r="C53" s="77"/>
      <c r="D53" s="44"/>
      <c r="E53" s="44"/>
      <c r="F53" s="44"/>
      <c r="G53" s="43" t="s">
        <v>170</v>
      </c>
      <c r="H53" s="43" t="s">
        <v>170</v>
      </c>
      <c r="I53" s="43" t="s">
        <v>170</v>
      </c>
      <c r="J53" s="43" t="s">
        <v>170</v>
      </c>
      <c r="K53" s="77"/>
      <c r="L53" s="45"/>
      <c r="M53" s="45"/>
      <c r="N53" s="77"/>
      <c r="O53" s="77"/>
      <c r="P53" s="45" t="s">
        <v>136</v>
      </c>
      <c r="Q53" s="46">
        <v>1255.8240000000001</v>
      </c>
      <c r="R53" s="28">
        <f t="shared" si="0"/>
        <v>0</v>
      </c>
      <c r="S53" s="29">
        <f t="shared" si="1"/>
        <v>0</v>
      </c>
    </row>
    <row r="54" spans="1:19" ht="75" customHeight="1" thickBot="1">
      <c r="A54" s="30" t="s">
        <v>26</v>
      </c>
      <c r="B54" s="32">
        <v>143301</v>
      </c>
      <c r="C54" s="73"/>
      <c r="D54" s="34"/>
      <c r="E54" s="34"/>
      <c r="F54" s="34"/>
      <c r="G54" s="33" t="s">
        <v>170</v>
      </c>
      <c r="H54" s="33" t="s">
        <v>170</v>
      </c>
      <c r="I54" s="33" t="s">
        <v>170</v>
      </c>
      <c r="J54" s="33" t="s">
        <v>170</v>
      </c>
      <c r="K54" s="76" t="s">
        <v>67</v>
      </c>
      <c r="L54" s="35"/>
      <c r="M54" s="35"/>
      <c r="N54" s="75" t="s">
        <v>82</v>
      </c>
      <c r="O54" s="75" t="s">
        <v>115</v>
      </c>
      <c r="P54" s="35" t="s">
        <v>134</v>
      </c>
      <c r="Q54" s="36">
        <v>1534.896</v>
      </c>
      <c r="R54" s="28">
        <f t="shared" si="0"/>
        <v>0</v>
      </c>
      <c r="S54" s="29">
        <f t="shared" si="1"/>
        <v>0</v>
      </c>
    </row>
    <row r="55" spans="1:19" ht="75" customHeight="1" thickBot="1">
      <c r="A55" s="49" t="s">
        <v>26</v>
      </c>
      <c r="B55" s="70">
        <v>143301</v>
      </c>
      <c r="C55" s="74"/>
      <c r="D55" s="52"/>
      <c r="E55" s="52"/>
      <c r="F55" s="52"/>
      <c r="G55" s="57" t="s">
        <v>170</v>
      </c>
      <c r="H55" s="57" t="s">
        <v>170</v>
      </c>
      <c r="I55" s="57" t="s">
        <v>170</v>
      </c>
      <c r="J55" s="57" t="s">
        <v>170</v>
      </c>
      <c r="K55" s="74"/>
      <c r="L55" s="53"/>
      <c r="M55" s="53"/>
      <c r="N55" s="74"/>
      <c r="O55" s="74"/>
      <c r="P55" s="53" t="s">
        <v>143</v>
      </c>
      <c r="Q55" s="54">
        <v>1534.896</v>
      </c>
      <c r="R55" s="71">
        <f t="shared" si="0"/>
        <v>0</v>
      </c>
      <c r="S55" s="72">
        <f t="shared" si="1"/>
        <v>0</v>
      </c>
    </row>
    <row r="56" spans="1:19" ht="75" customHeight="1">
      <c r="A56" s="30" t="s">
        <v>49</v>
      </c>
      <c r="B56" s="32" t="s">
        <v>50</v>
      </c>
      <c r="C56" s="73"/>
      <c r="D56" s="33" t="s">
        <v>170</v>
      </c>
      <c r="E56" s="34"/>
      <c r="F56" s="34"/>
      <c r="G56" s="34"/>
      <c r="H56" s="33" t="s">
        <v>170</v>
      </c>
      <c r="I56" s="34"/>
      <c r="J56" s="33" t="s">
        <v>170</v>
      </c>
      <c r="K56" s="76" t="s">
        <v>72</v>
      </c>
      <c r="L56" s="35"/>
      <c r="M56" s="35"/>
      <c r="N56" s="75" t="s">
        <v>76</v>
      </c>
      <c r="O56" s="75" t="s">
        <v>116</v>
      </c>
      <c r="P56" s="35" t="s">
        <v>134</v>
      </c>
      <c r="Q56" s="36">
        <v>1716.2927999999999</v>
      </c>
      <c r="R56" s="37">
        <f t="shared" si="0"/>
        <v>0</v>
      </c>
      <c r="S56" s="38">
        <f t="shared" si="1"/>
        <v>0</v>
      </c>
    </row>
    <row r="57" spans="1:19" ht="75" customHeight="1" thickBot="1">
      <c r="A57" s="40" t="s">
        <v>49</v>
      </c>
      <c r="B57" s="42" t="s">
        <v>50</v>
      </c>
      <c r="C57" s="77"/>
      <c r="D57" s="43" t="s">
        <v>170</v>
      </c>
      <c r="E57" s="44"/>
      <c r="F57" s="44"/>
      <c r="G57" s="44"/>
      <c r="H57" s="44"/>
      <c r="I57" s="43" t="s">
        <v>170</v>
      </c>
      <c r="J57" s="43" t="s">
        <v>170</v>
      </c>
      <c r="K57" s="77"/>
      <c r="L57" s="45"/>
      <c r="M57" s="45"/>
      <c r="N57" s="77"/>
      <c r="O57" s="77"/>
      <c r="P57" s="45" t="s">
        <v>132</v>
      </c>
      <c r="Q57" s="46">
        <v>1716.2927999999999</v>
      </c>
      <c r="R57" s="47">
        <f t="shared" si="0"/>
        <v>0</v>
      </c>
      <c r="S57" s="48">
        <f t="shared" si="1"/>
        <v>0</v>
      </c>
    </row>
    <row r="58" spans="1:19" ht="150" customHeight="1" thickBot="1">
      <c r="A58" s="58" t="s">
        <v>51</v>
      </c>
      <c r="B58" s="59" t="s">
        <v>52</v>
      </c>
      <c r="C58" s="60"/>
      <c r="D58" s="61" t="s">
        <v>170</v>
      </c>
      <c r="E58" s="62"/>
      <c r="F58" s="62"/>
      <c r="G58" s="61" t="s">
        <v>170</v>
      </c>
      <c r="H58" s="61" t="s">
        <v>170</v>
      </c>
      <c r="I58" s="61" t="s">
        <v>170</v>
      </c>
      <c r="J58" s="61" t="s">
        <v>170</v>
      </c>
      <c r="K58" s="61" t="s">
        <v>62</v>
      </c>
      <c r="L58" s="63"/>
      <c r="M58" s="63"/>
      <c r="N58" s="63" t="s">
        <v>76</v>
      </c>
      <c r="O58" s="63" t="s">
        <v>117</v>
      </c>
      <c r="P58" s="63" t="s">
        <v>138</v>
      </c>
      <c r="Q58" s="64">
        <v>1465.1280000000002</v>
      </c>
      <c r="R58" s="65">
        <f t="shared" si="0"/>
        <v>0</v>
      </c>
      <c r="S58" s="66">
        <f t="shared" si="1"/>
        <v>0</v>
      </c>
    </row>
    <row r="59" spans="1:19" ht="150" customHeight="1" thickBot="1">
      <c r="A59" s="22" t="s">
        <v>42</v>
      </c>
      <c r="B59" s="23" t="s">
        <v>53</v>
      </c>
      <c r="C59" s="23"/>
      <c r="D59" s="24"/>
      <c r="E59" s="24"/>
      <c r="F59" s="24"/>
      <c r="G59" s="25" t="s">
        <v>170</v>
      </c>
      <c r="H59" s="25" t="s">
        <v>170</v>
      </c>
      <c r="I59" s="25" t="s">
        <v>170</v>
      </c>
      <c r="J59" s="25" t="s">
        <v>170</v>
      </c>
      <c r="K59" s="25" t="s">
        <v>66</v>
      </c>
      <c r="L59" s="26"/>
      <c r="M59" s="26"/>
      <c r="N59" s="26" t="s">
        <v>78</v>
      </c>
      <c r="O59" s="56" t="s">
        <v>118</v>
      </c>
      <c r="P59" s="26" t="s">
        <v>155</v>
      </c>
      <c r="Q59" s="27">
        <v>1248.8471999999999</v>
      </c>
      <c r="R59" s="28">
        <f t="shared" si="0"/>
        <v>0</v>
      </c>
      <c r="S59" s="29">
        <f t="shared" si="1"/>
        <v>0</v>
      </c>
    </row>
    <row r="60" spans="1:19" ht="150" customHeight="1" thickBot="1">
      <c r="A60" s="22" t="s">
        <v>54</v>
      </c>
      <c r="B60" s="55" t="s">
        <v>55</v>
      </c>
      <c r="C60" s="23"/>
      <c r="D60" s="25" t="s">
        <v>170</v>
      </c>
      <c r="E60" s="24"/>
      <c r="F60" s="24"/>
      <c r="G60" s="25" t="s">
        <v>170</v>
      </c>
      <c r="H60" s="25" t="s">
        <v>170</v>
      </c>
      <c r="I60" s="25" t="s">
        <v>170</v>
      </c>
      <c r="J60" s="25" t="s">
        <v>170</v>
      </c>
      <c r="K60" s="25" t="s">
        <v>73</v>
      </c>
      <c r="L60" s="26"/>
      <c r="M60" s="26"/>
      <c r="N60" s="26" t="s">
        <v>84</v>
      </c>
      <c r="O60" s="26" t="s">
        <v>119</v>
      </c>
      <c r="P60" s="26" t="s">
        <v>157</v>
      </c>
      <c r="Q60" s="27">
        <v>1534.896</v>
      </c>
      <c r="R60" s="28">
        <f t="shared" si="0"/>
        <v>0</v>
      </c>
      <c r="S60" s="29">
        <f t="shared" si="1"/>
        <v>0</v>
      </c>
    </row>
    <row r="61" spans="1:19" ht="75" customHeight="1" thickBot="1">
      <c r="A61" s="30" t="s">
        <v>21</v>
      </c>
      <c r="B61" s="32" t="s">
        <v>22</v>
      </c>
      <c r="C61" s="73"/>
      <c r="D61" s="34"/>
      <c r="E61" s="34"/>
      <c r="F61" s="34"/>
      <c r="G61" s="33" t="s">
        <v>170</v>
      </c>
      <c r="H61" s="33" t="s">
        <v>170</v>
      </c>
      <c r="I61" s="33" t="s">
        <v>170</v>
      </c>
      <c r="J61" s="33" t="s">
        <v>170</v>
      </c>
      <c r="K61" s="76" t="s">
        <v>60</v>
      </c>
      <c r="L61" s="35"/>
      <c r="M61" s="35"/>
      <c r="N61" s="75" t="s">
        <v>85</v>
      </c>
      <c r="O61" s="75" t="s">
        <v>120</v>
      </c>
      <c r="P61" s="35" t="s">
        <v>130</v>
      </c>
      <c r="Q61" s="36">
        <v>690.70319999999992</v>
      </c>
      <c r="R61" s="28">
        <f t="shared" si="0"/>
        <v>0</v>
      </c>
      <c r="S61" s="29">
        <f t="shared" si="1"/>
        <v>0</v>
      </c>
    </row>
    <row r="62" spans="1:19" ht="75" customHeight="1" thickBot="1">
      <c r="A62" s="40" t="s">
        <v>21</v>
      </c>
      <c r="B62" s="42" t="s">
        <v>22</v>
      </c>
      <c r="C62" s="77"/>
      <c r="D62" s="44"/>
      <c r="E62" s="44"/>
      <c r="F62" s="44"/>
      <c r="G62" s="43" t="s">
        <v>170</v>
      </c>
      <c r="H62" s="43" t="s">
        <v>170</v>
      </c>
      <c r="I62" s="43" t="s">
        <v>170</v>
      </c>
      <c r="J62" s="43" t="s">
        <v>170</v>
      </c>
      <c r="K62" s="77"/>
      <c r="L62" s="45"/>
      <c r="M62" s="45"/>
      <c r="N62" s="77"/>
      <c r="O62" s="77"/>
      <c r="P62" s="45" t="s">
        <v>132</v>
      </c>
      <c r="Q62" s="46">
        <v>690.70319999999992</v>
      </c>
      <c r="R62" s="28">
        <f t="shared" si="0"/>
        <v>0</v>
      </c>
      <c r="S62" s="29">
        <f t="shared" si="1"/>
        <v>0</v>
      </c>
    </row>
    <row r="63" spans="1:19" ht="75" customHeight="1" thickBot="1">
      <c r="A63" s="30" t="s">
        <v>21</v>
      </c>
      <c r="B63" s="32" t="s">
        <v>56</v>
      </c>
      <c r="C63" s="73"/>
      <c r="D63" s="34"/>
      <c r="E63" s="34"/>
      <c r="F63" s="34"/>
      <c r="G63" s="33" t="s">
        <v>170</v>
      </c>
      <c r="H63" s="33" t="s">
        <v>170</v>
      </c>
      <c r="I63" s="33" t="s">
        <v>170</v>
      </c>
      <c r="J63" s="33" t="s">
        <v>170</v>
      </c>
      <c r="K63" s="76" t="s">
        <v>74</v>
      </c>
      <c r="L63" s="35"/>
      <c r="M63" s="35"/>
      <c r="N63" s="75" t="s">
        <v>84</v>
      </c>
      <c r="O63" s="75" t="s">
        <v>121</v>
      </c>
      <c r="P63" s="35" t="s">
        <v>153</v>
      </c>
      <c r="Q63" s="36">
        <v>1039.5432000000001</v>
      </c>
      <c r="R63" s="28">
        <f t="shared" si="0"/>
        <v>0</v>
      </c>
      <c r="S63" s="29">
        <f t="shared" si="1"/>
        <v>0</v>
      </c>
    </row>
    <row r="64" spans="1:19" ht="75" customHeight="1" thickBot="1">
      <c r="A64" s="40" t="s">
        <v>21</v>
      </c>
      <c r="B64" s="42" t="s">
        <v>56</v>
      </c>
      <c r="C64" s="77"/>
      <c r="D64" s="44"/>
      <c r="E64" s="44"/>
      <c r="F64" s="44"/>
      <c r="G64" s="43" t="s">
        <v>170</v>
      </c>
      <c r="H64" s="43" t="s">
        <v>170</v>
      </c>
      <c r="I64" s="43" t="s">
        <v>170</v>
      </c>
      <c r="J64" s="43" t="s">
        <v>170</v>
      </c>
      <c r="K64" s="77"/>
      <c r="L64" s="45"/>
      <c r="M64" s="45"/>
      <c r="N64" s="77"/>
      <c r="O64" s="77"/>
      <c r="P64" s="45" t="s">
        <v>128</v>
      </c>
      <c r="Q64" s="46">
        <v>1039.5432000000001</v>
      </c>
      <c r="R64" s="28">
        <f t="shared" si="0"/>
        <v>0</v>
      </c>
      <c r="S64" s="29">
        <f t="shared" si="1"/>
        <v>0</v>
      </c>
    </row>
    <row r="65" spans="1:19" ht="150" customHeight="1" thickBot="1">
      <c r="A65" s="22" t="s">
        <v>21</v>
      </c>
      <c r="B65" s="23" t="s">
        <v>57</v>
      </c>
      <c r="C65" s="23"/>
      <c r="D65" s="24"/>
      <c r="E65" s="24"/>
      <c r="F65" s="24"/>
      <c r="G65" s="25" t="s">
        <v>170</v>
      </c>
      <c r="H65" s="25" t="s">
        <v>170</v>
      </c>
      <c r="I65" s="25" t="s">
        <v>170</v>
      </c>
      <c r="J65" s="25" t="s">
        <v>170</v>
      </c>
      <c r="K65" s="25" t="s">
        <v>66</v>
      </c>
      <c r="L65" s="26"/>
      <c r="M65" s="26"/>
      <c r="N65" s="81" t="s">
        <v>181</v>
      </c>
      <c r="O65" s="26" t="s">
        <v>122</v>
      </c>
      <c r="P65" s="26" t="s">
        <v>145</v>
      </c>
      <c r="Q65" s="27"/>
      <c r="R65" s="28">
        <f t="shared" si="0"/>
        <v>0</v>
      </c>
      <c r="S65" s="29">
        <f t="shared" si="1"/>
        <v>0</v>
      </c>
    </row>
    <row r="66" spans="1:19" ht="150" customHeight="1" thickBot="1">
      <c r="A66" s="22" t="s">
        <v>23</v>
      </c>
      <c r="B66" s="55" t="s">
        <v>58</v>
      </c>
      <c r="C66" s="23"/>
      <c r="D66" s="25" t="s">
        <v>170</v>
      </c>
      <c r="E66" s="25" t="s">
        <v>170</v>
      </c>
      <c r="F66" s="25" t="s">
        <v>170</v>
      </c>
      <c r="G66" s="25" t="s">
        <v>170</v>
      </c>
      <c r="H66" s="25" t="s">
        <v>170</v>
      </c>
      <c r="I66" s="25" t="s">
        <v>170</v>
      </c>
      <c r="J66" s="24"/>
      <c r="K66" s="25" t="s">
        <v>75</v>
      </c>
      <c r="L66" s="26"/>
      <c r="M66" s="26"/>
      <c r="N66" s="26" t="s">
        <v>86</v>
      </c>
      <c r="O66" s="26" t="s">
        <v>123</v>
      </c>
      <c r="P66" s="26" t="s">
        <v>158</v>
      </c>
      <c r="Q66" s="27">
        <v>1255.8240000000001</v>
      </c>
      <c r="R66" s="28">
        <f t="shared" si="0"/>
        <v>0</v>
      </c>
      <c r="S66" s="29">
        <f t="shared" si="1"/>
        <v>0</v>
      </c>
    </row>
    <row r="67" spans="1:19" ht="50.1" customHeight="1" thickBot="1">
      <c r="A67" s="30" t="s">
        <v>21</v>
      </c>
      <c r="B67" s="32" t="s">
        <v>159</v>
      </c>
      <c r="C67" s="73"/>
      <c r="D67" s="34"/>
      <c r="E67" s="34"/>
      <c r="F67" s="34"/>
      <c r="G67" s="33" t="s">
        <v>170</v>
      </c>
      <c r="H67" s="33" t="s">
        <v>170</v>
      </c>
      <c r="I67" s="33" t="s">
        <v>170</v>
      </c>
      <c r="J67" s="33" t="s">
        <v>170</v>
      </c>
      <c r="K67" s="76" t="s">
        <v>174</v>
      </c>
      <c r="L67" s="35"/>
      <c r="M67" s="35"/>
      <c r="N67" s="75" t="s">
        <v>76</v>
      </c>
      <c r="O67" s="75" t="s">
        <v>163</v>
      </c>
      <c r="P67" s="35" t="s">
        <v>164</v>
      </c>
      <c r="Q67" s="67">
        <v>1830.36348</v>
      </c>
      <c r="R67" s="28">
        <f t="shared" ref="R67:R74" si="2">SUM(D67:J67)</f>
        <v>0</v>
      </c>
      <c r="S67" s="29">
        <f t="shared" ref="S67:S74" si="3">Q67*R67</f>
        <v>0</v>
      </c>
    </row>
    <row r="68" spans="1:19" ht="50.1" customHeight="1" thickBot="1">
      <c r="A68" s="39" t="s">
        <v>21</v>
      </c>
      <c r="B68" s="10" t="s">
        <v>159</v>
      </c>
      <c r="C68" s="74"/>
      <c r="D68" s="12"/>
      <c r="E68" s="12"/>
      <c r="F68" s="12"/>
      <c r="G68" s="11" t="s">
        <v>170</v>
      </c>
      <c r="H68" s="11" t="s">
        <v>170</v>
      </c>
      <c r="I68" s="11" t="s">
        <v>170</v>
      </c>
      <c r="J68" s="11" t="s">
        <v>170</v>
      </c>
      <c r="K68" s="74"/>
      <c r="L68" s="9"/>
      <c r="M68" s="9"/>
      <c r="N68" s="74"/>
      <c r="O68" s="74"/>
      <c r="P68" s="9" t="s">
        <v>134</v>
      </c>
      <c r="Q68" s="8">
        <v>1830.36348</v>
      </c>
      <c r="R68" s="28">
        <f t="shared" si="2"/>
        <v>0</v>
      </c>
      <c r="S68" s="29">
        <f t="shared" si="3"/>
        <v>0</v>
      </c>
    </row>
    <row r="69" spans="1:19" ht="50.1" customHeight="1" thickBot="1">
      <c r="A69" s="40" t="s">
        <v>21</v>
      </c>
      <c r="B69" s="42" t="s">
        <v>159</v>
      </c>
      <c r="C69" s="77"/>
      <c r="D69" s="44"/>
      <c r="E69" s="44"/>
      <c r="F69" s="44"/>
      <c r="G69" s="43" t="s">
        <v>170</v>
      </c>
      <c r="H69" s="43" t="s">
        <v>170</v>
      </c>
      <c r="I69" s="43" t="s">
        <v>170</v>
      </c>
      <c r="J69" s="43" t="s">
        <v>170</v>
      </c>
      <c r="K69" s="77"/>
      <c r="L69" s="45"/>
      <c r="M69" s="45"/>
      <c r="N69" s="77"/>
      <c r="O69" s="77"/>
      <c r="P69" s="45" t="s">
        <v>154</v>
      </c>
      <c r="Q69" s="68">
        <v>1830.36348</v>
      </c>
      <c r="R69" s="28">
        <f t="shared" si="2"/>
        <v>0</v>
      </c>
      <c r="S69" s="29">
        <f t="shared" si="3"/>
        <v>0</v>
      </c>
    </row>
    <row r="70" spans="1:19" ht="150" customHeight="1" thickBot="1">
      <c r="A70" s="22" t="s">
        <v>21</v>
      </c>
      <c r="B70" s="23" t="s">
        <v>160</v>
      </c>
      <c r="C70" s="23"/>
      <c r="D70" s="24"/>
      <c r="E70" s="24"/>
      <c r="F70" s="24"/>
      <c r="G70" s="25" t="s">
        <v>170</v>
      </c>
      <c r="H70" s="25" t="s">
        <v>170</v>
      </c>
      <c r="I70" s="25" t="s">
        <v>170</v>
      </c>
      <c r="J70" s="25" t="s">
        <v>170</v>
      </c>
      <c r="K70" s="25" t="s">
        <v>175</v>
      </c>
      <c r="L70" s="26"/>
      <c r="M70" s="26"/>
      <c r="N70" s="26" t="s">
        <v>81</v>
      </c>
      <c r="O70" s="26" t="s">
        <v>165</v>
      </c>
      <c r="P70" s="26" t="s">
        <v>147</v>
      </c>
      <c r="Q70" s="69">
        <v>1945.4806799999999</v>
      </c>
      <c r="R70" s="28">
        <f t="shared" si="2"/>
        <v>0</v>
      </c>
      <c r="S70" s="29">
        <f t="shared" si="3"/>
        <v>0</v>
      </c>
    </row>
    <row r="71" spans="1:19" ht="150" customHeight="1" thickBot="1">
      <c r="A71" s="22" t="s">
        <v>21</v>
      </c>
      <c r="B71" s="23" t="s">
        <v>161</v>
      </c>
      <c r="C71" s="23"/>
      <c r="D71" s="24"/>
      <c r="E71" s="24"/>
      <c r="F71" s="24"/>
      <c r="G71" s="25" t="s">
        <v>170</v>
      </c>
      <c r="H71" s="25" t="s">
        <v>170</v>
      </c>
      <c r="I71" s="25" t="s">
        <v>170</v>
      </c>
      <c r="J71" s="25" t="s">
        <v>170</v>
      </c>
      <c r="K71" s="25" t="s">
        <v>175</v>
      </c>
      <c r="L71" s="26"/>
      <c r="M71" s="26"/>
      <c r="N71" s="81" t="s">
        <v>181</v>
      </c>
      <c r="O71" s="26" t="s">
        <v>166</v>
      </c>
      <c r="P71" s="26" t="s">
        <v>167</v>
      </c>
      <c r="Q71" s="69"/>
      <c r="R71" s="28">
        <f t="shared" si="2"/>
        <v>0</v>
      </c>
      <c r="S71" s="29">
        <f t="shared" si="3"/>
        <v>0</v>
      </c>
    </row>
    <row r="72" spans="1:19" ht="50.1" customHeight="1" thickBot="1">
      <c r="A72" s="30" t="s">
        <v>21</v>
      </c>
      <c r="B72" s="32" t="s">
        <v>162</v>
      </c>
      <c r="C72" s="73"/>
      <c r="D72" s="34"/>
      <c r="E72" s="34"/>
      <c r="F72" s="34"/>
      <c r="G72" s="25" t="s">
        <v>170</v>
      </c>
      <c r="H72" s="25" t="s">
        <v>170</v>
      </c>
      <c r="I72" s="25" t="s">
        <v>170</v>
      </c>
      <c r="J72" s="25" t="s">
        <v>170</v>
      </c>
      <c r="K72" s="76" t="s">
        <v>176</v>
      </c>
      <c r="L72" s="35"/>
      <c r="M72" s="35"/>
      <c r="N72" s="75" t="s">
        <v>77</v>
      </c>
      <c r="O72" s="75" t="s">
        <v>168</v>
      </c>
      <c r="P72" s="35" t="s">
        <v>164</v>
      </c>
      <c r="Q72" s="67">
        <v>1830.36348</v>
      </c>
      <c r="R72" s="28">
        <f t="shared" si="2"/>
        <v>0</v>
      </c>
      <c r="S72" s="29">
        <f t="shared" si="3"/>
        <v>0</v>
      </c>
    </row>
    <row r="73" spans="1:19" ht="50.1" customHeight="1" thickBot="1">
      <c r="A73" s="39" t="s">
        <v>21</v>
      </c>
      <c r="B73" s="10" t="s">
        <v>162</v>
      </c>
      <c r="C73" s="74"/>
      <c r="D73" s="12"/>
      <c r="E73" s="12"/>
      <c r="F73" s="12"/>
      <c r="G73" s="25" t="s">
        <v>170</v>
      </c>
      <c r="H73" s="25" t="s">
        <v>170</v>
      </c>
      <c r="I73" s="25" t="s">
        <v>170</v>
      </c>
      <c r="J73" s="25" t="s">
        <v>170</v>
      </c>
      <c r="K73" s="74"/>
      <c r="L73" s="9"/>
      <c r="M73" s="9"/>
      <c r="N73" s="74"/>
      <c r="O73" s="74"/>
      <c r="P73" s="9" t="s">
        <v>134</v>
      </c>
      <c r="Q73" s="8">
        <v>1830.36348</v>
      </c>
      <c r="R73" s="28">
        <f t="shared" si="2"/>
        <v>0</v>
      </c>
      <c r="S73" s="29">
        <f t="shared" si="3"/>
        <v>0</v>
      </c>
    </row>
    <row r="74" spans="1:19" ht="50.1" customHeight="1" thickBot="1">
      <c r="A74" s="40" t="s">
        <v>21</v>
      </c>
      <c r="B74" s="42" t="s">
        <v>162</v>
      </c>
      <c r="C74" s="77"/>
      <c r="D74" s="44"/>
      <c r="E74" s="44"/>
      <c r="F74" s="44"/>
      <c r="G74" s="25" t="s">
        <v>170</v>
      </c>
      <c r="H74" s="25" t="s">
        <v>170</v>
      </c>
      <c r="I74" s="25" t="s">
        <v>170</v>
      </c>
      <c r="J74" s="25" t="s">
        <v>170</v>
      </c>
      <c r="K74" s="77"/>
      <c r="L74" s="45"/>
      <c r="M74" s="45"/>
      <c r="N74" s="77"/>
      <c r="O74" s="77"/>
      <c r="P74" s="45" t="s">
        <v>154</v>
      </c>
      <c r="Q74" s="68">
        <v>1830.36348</v>
      </c>
      <c r="R74" s="28">
        <f t="shared" si="2"/>
        <v>0</v>
      </c>
      <c r="S74" s="29">
        <f t="shared" si="3"/>
        <v>0</v>
      </c>
    </row>
  </sheetData>
  <mergeCells count="76">
    <mergeCell ref="C56:C57"/>
    <mergeCell ref="O56:O57"/>
    <mergeCell ref="N56:N57"/>
    <mergeCell ref="K56:K57"/>
    <mergeCell ref="C67:C69"/>
    <mergeCell ref="O67:O69"/>
    <mergeCell ref="N67:N69"/>
    <mergeCell ref="K67:K69"/>
    <mergeCell ref="C72:C74"/>
    <mergeCell ref="O72:O74"/>
    <mergeCell ref="N72:N74"/>
    <mergeCell ref="K72:K74"/>
    <mergeCell ref="C61:C62"/>
    <mergeCell ref="O61:O62"/>
    <mergeCell ref="N61:N62"/>
    <mergeCell ref="K61:K62"/>
    <mergeCell ref="C63:C64"/>
    <mergeCell ref="O63:O64"/>
    <mergeCell ref="N63:N64"/>
    <mergeCell ref="K63:K64"/>
    <mergeCell ref="C52:C53"/>
    <mergeCell ref="O52:O53"/>
    <mergeCell ref="N52:N53"/>
    <mergeCell ref="K52:K53"/>
    <mergeCell ref="C54:C55"/>
    <mergeCell ref="O54:O55"/>
    <mergeCell ref="N54:N55"/>
    <mergeCell ref="K54:K55"/>
    <mergeCell ref="C40:C41"/>
    <mergeCell ref="O40:O41"/>
    <mergeCell ref="N40:N41"/>
    <mergeCell ref="K40:K41"/>
    <mergeCell ref="C42:C43"/>
    <mergeCell ref="O42:O43"/>
    <mergeCell ref="N42:N43"/>
    <mergeCell ref="K42:K43"/>
    <mergeCell ref="C36:C37"/>
    <mergeCell ref="O36:O37"/>
    <mergeCell ref="N36:N37"/>
    <mergeCell ref="K36:K37"/>
    <mergeCell ref="C38:C39"/>
    <mergeCell ref="O38:O39"/>
    <mergeCell ref="N38:N39"/>
    <mergeCell ref="K38:K39"/>
    <mergeCell ref="C29:C31"/>
    <mergeCell ref="O29:O31"/>
    <mergeCell ref="N29:N31"/>
    <mergeCell ref="K29:K31"/>
    <mergeCell ref="C32:C35"/>
    <mergeCell ref="O32:O35"/>
    <mergeCell ref="N32:N35"/>
    <mergeCell ref="K32:K35"/>
    <mergeCell ref="C20:C21"/>
    <mergeCell ref="O20:O21"/>
    <mergeCell ref="N20:N21"/>
    <mergeCell ref="K20:K21"/>
    <mergeCell ref="C27:C28"/>
    <mergeCell ref="O27:O28"/>
    <mergeCell ref="N27:N28"/>
    <mergeCell ref="K27:K28"/>
    <mergeCell ref="C12:C14"/>
    <mergeCell ref="O12:O14"/>
    <mergeCell ref="N12:N14"/>
    <mergeCell ref="K12:K14"/>
    <mergeCell ref="C15:C19"/>
    <mergeCell ref="O15:O19"/>
    <mergeCell ref="N15:N19"/>
    <mergeCell ref="K15:K19"/>
    <mergeCell ref="C6:C9"/>
    <mergeCell ref="O6:O9"/>
    <mergeCell ref="N6:N9"/>
    <mergeCell ref="K6:K9"/>
    <mergeCell ref="C10:C11"/>
    <mergeCell ref="O10:O11"/>
    <mergeCell ref="N10:N11"/>
    <mergeCell ref="K10:K11"/>
  </mergeCells>
  <pageMargins left="0" right="0" top="0" bottom="0" header="0.31496062992125984" footer="0.31496062992125984"/>
  <pageSetup paperSize="9" scale="50" orientation="landscape" horizontalDpi="300" verticalDpi="360" r:id="rId1"/>
  <legacyDrawing r:id="rId2"/>
  <oleObjects>
    <oleObject progId="StaticMetafile" shapeId="1059" r:id="rId3"/>
    <oleObject progId="StaticMetafile" shapeId="1067" r:id="rId4"/>
    <oleObject progId="StaticMetafile" shapeId="1068" r:id="rId5"/>
    <oleObject progId="StaticMetafile" shapeId="1069" r:id="rId6"/>
    <oleObject progId="StaticMetafile" shapeId="1070" r:id="rId7"/>
    <oleObject progId="StaticMetafile" shapeId="1071" r:id="rId8"/>
    <oleObject progId="StaticMetafile" shapeId="1072" r:id="rId9"/>
    <oleObject progId="StaticMetafile" shapeId="1073" r:id="rId10"/>
    <oleObject progId="StaticMetafile" shapeId="1074" r:id="rId11"/>
    <oleObject progId="StaticMetafile" shapeId="1075" r:id="rId12"/>
    <oleObject progId="StaticMetafile" shapeId="1076" r:id="rId13"/>
    <oleObject progId="StaticMetafile" shapeId="1077" r:id="rId14"/>
    <oleObject progId="StaticMetafile" shapeId="1079" r:id="rId15"/>
    <oleObject progId="StaticMetafile" shapeId="1080" r:id="rId16"/>
    <oleObject progId="StaticMetafile" shapeId="1081" r:id="rId17"/>
    <oleObject progId="StaticMetafile" shapeId="1082" r:id="rId18"/>
    <oleObject progId="StaticMetafile" shapeId="1083" r:id="rId19"/>
    <oleObject progId="StaticMetafile" shapeId="1086" r:id="rId20"/>
    <oleObject progId="StaticMetafile" shapeId="1087" r:id="rId21"/>
    <oleObject progId="StaticMetafile" shapeId="1088" r:id="rId22"/>
    <oleObject progId="StaticMetafile" shapeId="1089" r:id="rId23"/>
    <oleObject progId="StaticMetafile" shapeId="1090" r:id="rId24"/>
    <oleObject progId="StaticMetafile" shapeId="1091" r:id="rId25"/>
    <oleObject progId="StaticMetafile" shapeId="1092" r:id="rId26"/>
    <oleObject progId="StaticMetafile" shapeId="1093" r:id="rId27"/>
    <oleObject progId="StaticMetafile" shapeId="1094" r:id="rId28"/>
    <oleObject progId="StaticMetafile" shapeId="1095" r:id="rId29"/>
    <oleObject progId="StaticMetafile" shapeId="1096" r:id="rId30"/>
    <oleObject progId="StaticMetafile" shapeId="1097" r:id="rId31"/>
    <oleObject progId="StaticMetafile" shapeId="1100" r:id="rId32"/>
    <oleObject progId="StaticMetafile" shapeId="1103" r:id="rId33"/>
    <oleObject progId="StaticMetafile" shapeId="1104" r:id="rId34"/>
    <oleObject progId="StaticMetafile" shapeId="1105" r:id="rId35"/>
    <oleObject progId="StaticMetafile" shapeId="1108" r:id="rId36"/>
    <oleObject progId="StaticMetafile" shapeId="1109" r:id="rId37"/>
    <oleObject progId="StaticMetafile" shapeId="1110" r:id="rId38"/>
    <oleObject progId="StaticMetafile" shapeId="1111" r:id="rId39"/>
    <oleObject progId="StaticMetafile" shapeId="1112" r:id="rId40"/>
    <oleObject progId="StaticMetafile" shapeId="1113" r:id="rId41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первый приход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Владислав</dc:creator>
  <cp:lastModifiedBy>Любовь</cp:lastModifiedBy>
  <cp:lastPrinted>2015-04-28T08:21:07Z</cp:lastPrinted>
  <dcterms:created xsi:type="dcterms:W3CDTF">2015-02-09T03:53:58Z</dcterms:created>
  <dcterms:modified xsi:type="dcterms:W3CDTF">2015-07-23T08:13:47Z</dcterms:modified>
</cp:coreProperties>
</file>