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9920" windowHeight="7755"/>
  </bookViews>
  <sheets>
    <sheet name="первый приход" sheetId="1" r:id="rId1"/>
  </sheets>
  <definedNames>
    <definedName name="_xlnm._FilterDatabase" localSheetId="0" hidden="1">'первый приход'!$A$1:$R$2</definedName>
  </definedNames>
  <calcPr calcId="124519"/>
</workbook>
</file>

<file path=xl/calcChain.xml><?xml version="1.0" encoding="utf-8"?>
<calcChain xmlns="http://schemas.openxmlformats.org/spreadsheetml/2006/main">
  <c r="S13" i="1"/>
  <c r="S2"/>
  <c r="R24"/>
  <c r="S24" s="1"/>
  <c r="R25"/>
  <c r="S25" s="1"/>
  <c r="R26"/>
  <c r="S26" s="1"/>
  <c r="R27"/>
  <c r="S27" s="1"/>
  <c r="R28"/>
  <c r="S28" s="1"/>
  <c r="R29"/>
  <c r="S29" s="1"/>
  <c r="R30"/>
  <c r="S30" s="1"/>
  <c r="R31"/>
  <c r="S31" s="1"/>
  <c r="R32"/>
  <c r="S32" s="1"/>
  <c r="R33"/>
  <c r="S33" s="1"/>
  <c r="R34"/>
  <c r="S34" s="1"/>
  <c r="R19"/>
  <c r="S19" s="1"/>
  <c r="R20"/>
  <c r="S20" s="1"/>
  <c r="R21"/>
  <c r="S21" s="1"/>
  <c r="R22"/>
  <c r="S22" s="1"/>
  <c r="R23"/>
  <c r="S23" s="1"/>
  <c r="R16"/>
  <c r="S16" s="1"/>
  <c r="R17"/>
  <c r="S17" s="1"/>
  <c r="R18"/>
  <c r="S18" s="1"/>
  <c r="R15"/>
  <c r="S15" s="1"/>
  <c r="R14"/>
  <c r="S14" s="1"/>
  <c r="R11"/>
  <c r="S11" s="1"/>
  <c r="R12"/>
  <c r="S12" s="1"/>
  <c r="R13"/>
  <c r="R10"/>
  <c r="S10" s="1"/>
  <c r="R9"/>
  <c r="S9" s="1"/>
  <c r="R8"/>
  <c r="S8" s="1"/>
  <c r="R6"/>
  <c r="S6" s="1"/>
  <c r="R7"/>
  <c r="S7" s="1"/>
  <c r="R5"/>
  <c r="S5" s="1"/>
  <c r="R4"/>
  <c r="S4" s="1"/>
  <c r="R3"/>
  <c r="S3" s="1"/>
  <c r="R2"/>
  <c r="T1" s="1"/>
  <c r="U1" l="1"/>
</calcChain>
</file>

<file path=xl/sharedStrings.xml><?xml version="1.0" encoding="utf-8"?>
<sst xmlns="http://schemas.openxmlformats.org/spreadsheetml/2006/main" count="319" uniqueCount="108">
  <si>
    <t>Бренд</t>
  </si>
  <si>
    <t>s</t>
  </si>
  <si>
    <t>m</t>
  </si>
  <si>
    <t>l</t>
  </si>
  <si>
    <t>Артикул на этикетке</t>
  </si>
  <si>
    <t>Изображение</t>
  </si>
  <si>
    <t>Наименование</t>
  </si>
  <si>
    <t>Полное описание</t>
  </si>
  <si>
    <t>Цвет</t>
  </si>
  <si>
    <t>Артикул(уникальный номер)</t>
  </si>
  <si>
    <t>Состав</t>
  </si>
  <si>
    <t>КОЛ-ВО</t>
  </si>
  <si>
    <t>ШТ</t>
  </si>
  <si>
    <t>СУММА=</t>
  </si>
  <si>
    <t>ЦЕНА ОПТ</t>
  </si>
  <si>
    <t>Фото</t>
  </si>
  <si>
    <t>xl</t>
  </si>
  <si>
    <t>xxl</t>
  </si>
  <si>
    <t>xxxl</t>
  </si>
  <si>
    <t>U (УНИВЕРСАЛЬНЫЙ)</t>
  </si>
  <si>
    <t>ANYPLACE</t>
  </si>
  <si>
    <t>435/С</t>
  </si>
  <si>
    <t>ONDARE</t>
  </si>
  <si>
    <t>813</t>
  </si>
  <si>
    <t xml:space="preserve">BE...TWEEN </t>
  </si>
  <si>
    <t>99017000031001950</t>
  </si>
  <si>
    <t>99015500511001750</t>
  </si>
  <si>
    <t>99019500541002200</t>
  </si>
  <si>
    <t>99015000501001600</t>
  </si>
  <si>
    <t>EIKI</t>
  </si>
  <si>
    <t>EIK26713</t>
  </si>
  <si>
    <t>MIVITE</t>
  </si>
  <si>
    <t>1055MAG17724</t>
  </si>
  <si>
    <t>1038CAMMIV150</t>
  </si>
  <si>
    <t>EVERIS</t>
  </si>
  <si>
    <t>1055MAG17709</t>
  </si>
  <si>
    <t>1072MAGM385</t>
  </si>
  <si>
    <t>ВИСКОЗА 95% ЭЛАСТАН 5%</t>
  </si>
  <si>
    <t>ВИСКОЗА 70% ШЕЛК 30%</t>
  </si>
  <si>
    <t>ВИСКОЗА 75% ШЕРСТЬ 15% ПОЛИУРЕТАН 5% ПОЛИЭСТЕР 5%</t>
  </si>
  <si>
    <t>ХЛОПОК 70 % ПОЛИАМИД 27 % ЭЛАСТАН 3 %</t>
  </si>
  <si>
    <t>ВИСКОЗА 78% ПОЛИЕСТЕР 18% ЭЛАСТАН 4%</t>
  </si>
  <si>
    <t>ХЛОПОК 95% ЭЛАСТАН 5%</t>
  </si>
  <si>
    <t>ПОЛИЭСТЕР 100%</t>
  </si>
  <si>
    <t>ХЛОПОК 100%</t>
  </si>
  <si>
    <t>ТУНИКА</t>
  </si>
  <si>
    <t>РУБАШКА</t>
  </si>
  <si>
    <t xml:space="preserve">ТУНИКА </t>
  </si>
  <si>
    <t xml:space="preserve">РУБАШКА-БОДИ </t>
  </si>
  <si>
    <t xml:space="preserve">РУБАШКА </t>
  </si>
  <si>
    <t xml:space="preserve">ТУНИКА С КОРОТКИМ РУКАВОМ </t>
  </si>
  <si>
    <t>РУБАШКА ДЛИННЫЙ РУКАВ НА ПУГОВИЦАХ СПЕРЕДИ</t>
  </si>
  <si>
    <t>РУБАШКА С РЕГУЛИРУЕМЫМ РУКАВОМ С ПУГОВИЦАМИ И КАРМАНАМИ СПЕРЕДИ</t>
  </si>
  <si>
    <t xml:space="preserve">ТУНИКА БЕЗ РУКАВОВ РАСЛЕШЕННАЯ КНИЗУ </t>
  </si>
  <si>
    <t xml:space="preserve"> РУБАШКА- БОДИ С ДЛИНЫМ РУКАОВОМ</t>
  </si>
  <si>
    <t>ТУНИКА ДЛИНАЯ С V-ОБРАЗНЫМ ВЫРЕЗОМ  С ДЛИНЫМ РУКАВОМ  С КАРМАНОМ НА ГРУДИ НА ПУГОВИЦАХ СПЕРЕДИ</t>
  </si>
  <si>
    <t>ТУНИКА ДЛИННАЯ С ДЛИНЫМ РУКАВОМ</t>
  </si>
  <si>
    <t xml:space="preserve">ТУНИКА СЕРЕБРИСТАЯ С ЧЕРНЫМ ЛОГОТИПОМ НА ГРУДИ "LONDON" КОРОТКАЯ С РУКОВОМ ЛЕТУЧАЯ МЫШЬ НА ЗАВЯЗКАХ </t>
  </si>
  <si>
    <t>ТУНИКА С КАМНЯМИ НА ВОРОТЕ</t>
  </si>
  <si>
    <t>РУБАШКА С КЛЕПКАМИ И ВОРОТНИКОМ СТОЙКОЙ</t>
  </si>
  <si>
    <t xml:space="preserve">ТУНИКА С ПРИНТОМ И СТРАЗАМИ </t>
  </si>
  <si>
    <t xml:space="preserve">ТУНИКА С ЛЮРЕКСОМ В ПОЛОСКУ И С ЧЕРНЫМИ КЛЕПКАМИ </t>
  </si>
  <si>
    <t xml:space="preserve">ШОКОЛАДНЫЙ </t>
  </si>
  <si>
    <t>ТЕМНО-СЕРЫЙ</t>
  </si>
  <si>
    <t>БЕЛЫЙ</t>
  </si>
  <si>
    <t>ТЕМНО-СИНИЙ</t>
  </si>
  <si>
    <t>ГОРЧИЧНЫЙ</t>
  </si>
  <si>
    <t>СВЕТЛО-БЕЖЕВЫЙ</t>
  </si>
  <si>
    <t>ЧЕРНЫЙ</t>
  </si>
  <si>
    <t>ГРАФИТОВЫЙ</t>
  </si>
  <si>
    <t xml:space="preserve">ТЕМНО-СЕРЫЙ </t>
  </si>
  <si>
    <t>СЛОНОВАЯ КОСТЬ</t>
  </si>
  <si>
    <t xml:space="preserve">СЕРЕБРИСТАЯ </t>
  </si>
  <si>
    <t>БЕЖЕВЫЙ</t>
  </si>
  <si>
    <t>ГОЛУБОЙ</t>
  </si>
  <si>
    <t xml:space="preserve">БЕЛЫЙ </t>
  </si>
  <si>
    <t>СИНИЙ</t>
  </si>
  <si>
    <t>РОЗОВЫЙ</t>
  </si>
  <si>
    <t xml:space="preserve">ТЕРРАКОТОВЫЙ </t>
  </si>
  <si>
    <t>ОХРА</t>
  </si>
  <si>
    <t>129VESE491</t>
  </si>
  <si>
    <t>690CAMT395</t>
  </si>
  <si>
    <t>1038VES1118</t>
  </si>
  <si>
    <t>1140MAG15055</t>
  </si>
  <si>
    <t>1038VES1120</t>
  </si>
  <si>
    <t>034CAM5757</t>
  </si>
  <si>
    <t>327MAG762</t>
  </si>
  <si>
    <t>БЕЗ РУКАВОВ УДЛИННОЕЁНОЕ С ПРИНТОМ АБСТРАКЦИЯ</t>
  </si>
  <si>
    <t>БЕЗ РУКАВОВ С ПРИНТОМ ПЕРЬЯ И КЛЮЧИ</t>
  </si>
  <si>
    <t>БЕЗ РУКАВОВ С БАНТИКОМ НА ОКАНТОВКИ</t>
  </si>
  <si>
    <t>ДЛИННЫЙ РУКАВ КОЖАНЫЙ РЕМИШОК НА ТАЛИИ С ПРИНТОМ МЕЛКИЙ ЦВЕТОЧИК</t>
  </si>
  <si>
    <t>БЕЗ РУКАВОВ С ЗАВЯЗКОЙ НА ТАЛИИ С ПЕРФОРАЦИЕЙ НА ГРУДИ</t>
  </si>
  <si>
    <t>БЕЗ РУКАВОВ С ПРИНТОМ СЕРДЦА И НАДПИСЬЮ ЛЮБИМЫЙ</t>
  </si>
  <si>
    <t>БЕЖЕВО-СЕРЫЙ</t>
  </si>
  <si>
    <t>ХАКИ</t>
  </si>
  <si>
    <t>ЖЁЛТЫЙ</t>
  </si>
  <si>
    <t>САЛАТОВЫЙ</t>
  </si>
  <si>
    <t>ВИСКОЗА 100%</t>
  </si>
  <si>
    <t>х</t>
  </si>
  <si>
    <t>ХЛОПОК 96%
ЛАЙКРА 4%</t>
  </si>
  <si>
    <t>ПОЛИУРЕТАН60% ПОЛИЭСТЕР  35%   ЭЛАСТАН 5%</t>
  </si>
  <si>
    <t>ПОЛИЭСТЕР 95%    ЭЛАСТАН 5%</t>
  </si>
  <si>
    <t>ХЛОПОК 97%    ЭЛАСТАН 3%</t>
  </si>
  <si>
    <t>ВИСКОЗА  80%     ЛЁН  20%</t>
  </si>
  <si>
    <t>ХЛОПОК 97%        ЭЛАСТАН  3%</t>
  </si>
  <si>
    <t>ПОЛИЭСТЕР 95%   ЭЛАСТАН 5%</t>
  </si>
  <si>
    <t>ДЛИННЫЙ РУКАВ С РЕМЕШКОМ НА ПОЯСЕ ПОД ДЖИНСУ</t>
  </si>
  <si>
    <t xml:space="preserve">НЕТ В НАЛИЧИИ </t>
  </si>
</sst>
</file>

<file path=xl/styles.xml><?xml version="1.0" encoding="utf-8"?>
<styleSheet xmlns="http://schemas.openxmlformats.org/spreadsheetml/2006/main">
  <numFmts count="2">
    <numFmt numFmtId="164" formatCode="#,##0\ [$₽-419]"/>
    <numFmt numFmtId="165" formatCode="#,##0\ &quot;₽&quot;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5"/>
      <color rgb="FF00206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wrapText="1"/>
    </xf>
    <xf numFmtId="0" fontId="1" fillId="0" borderId="2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3" fontId="2" fillId="0" borderId="0" xfId="0" applyNumberFormat="1" applyFont="1" applyFill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65" fontId="6" fillId="4" borderId="3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3" fontId="10" fillId="3" borderId="8" xfId="0" applyNumberFormat="1" applyFont="1" applyFill="1" applyBorder="1" applyAlignment="1">
      <alignment horizontal="center" vertical="center" wrapText="1"/>
    </xf>
    <xf numFmtId="3" fontId="10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4" fontId="8" fillId="4" borderId="8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3" fontId="10" fillId="3" borderId="11" xfId="0" applyNumberFormat="1" applyFont="1" applyFill="1" applyBorder="1" applyAlignment="1">
      <alignment horizontal="center" vertical="center" wrapText="1"/>
    </xf>
    <xf numFmtId="3" fontId="10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64" fontId="8" fillId="4" borderId="1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4" fontId="8" fillId="4" borderId="5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65" fontId="6" fillId="4" borderId="8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165" fontId="6" fillId="4" borderId="11" xfId="0" applyNumberFormat="1" applyFont="1" applyFill="1" applyBorder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3" fontId="10" fillId="3" borderId="12" xfId="0" applyNumberFormat="1" applyFont="1" applyFill="1" applyBorder="1" applyAlignment="1">
      <alignment horizontal="center" vertical="center" wrapText="1"/>
    </xf>
    <xf numFmtId="164" fontId="8" fillId="4" borderId="12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3" fontId="10" fillId="3" borderId="13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5" fontId="6" fillId="4" borderId="13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164" fontId="8" fillId="4" borderId="13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3" fontId="10" fillId="6" borderId="5" xfId="0" applyNumberFormat="1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13" Type="http://schemas.openxmlformats.org/officeDocument/2006/relationships/oleObject" Target="../embeddings/oleObject11.bin"/><Relationship Id="rId18" Type="http://schemas.openxmlformats.org/officeDocument/2006/relationships/oleObject" Target="../embeddings/oleObject16.bin"/><Relationship Id="rId3" Type="http://schemas.openxmlformats.org/officeDocument/2006/relationships/oleObject" Target="../embeddings/oleObject1.bin"/><Relationship Id="rId21" Type="http://schemas.openxmlformats.org/officeDocument/2006/relationships/oleObject" Target="../embeddings/oleObject19.bin"/><Relationship Id="rId7" Type="http://schemas.openxmlformats.org/officeDocument/2006/relationships/oleObject" Target="../embeddings/oleObject5.bin"/><Relationship Id="rId12" Type="http://schemas.openxmlformats.org/officeDocument/2006/relationships/oleObject" Target="../embeddings/oleObject10.bin"/><Relationship Id="rId17" Type="http://schemas.openxmlformats.org/officeDocument/2006/relationships/oleObject" Target="../embeddings/oleObject15.bin"/><Relationship Id="rId2" Type="http://schemas.openxmlformats.org/officeDocument/2006/relationships/vmlDrawing" Target="../drawings/vmlDrawing1.vml"/><Relationship Id="rId16" Type="http://schemas.openxmlformats.org/officeDocument/2006/relationships/oleObject" Target="../embeddings/oleObject14.bin"/><Relationship Id="rId20" Type="http://schemas.openxmlformats.org/officeDocument/2006/relationships/oleObject" Target="../embeddings/oleObject18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11" Type="http://schemas.openxmlformats.org/officeDocument/2006/relationships/oleObject" Target="../embeddings/oleObject9.bin"/><Relationship Id="rId5" Type="http://schemas.openxmlformats.org/officeDocument/2006/relationships/oleObject" Target="../embeddings/oleObject3.bin"/><Relationship Id="rId15" Type="http://schemas.openxmlformats.org/officeDocument/2006/relationships/oleObject" Target="../embeddings/oleObject13.bin"/><Relationship Id="rId10" Type="http://schemas.openxmlformats.org/officeDocument/2006/relationships/oleObject" Target="../embeddings/oleObject8.bin"/><Relationship Id="rId19" Type="http://schemas.openxmlformats.org/officeDocument/2006/relationships/oleObject" Target="../embeddings/oleObject17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7.bin"/><Relationship Id="rId14" Type="http://schemas.openxmlformats.org/officeDocument/2006/relationships/oleObject" Target="../embeddings/oleObject1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4"/>
  <sheetViews>
    <sheetView tabSelected="1" zoomScale="70" zoomScaleNormal="70" workbookViewId="0">
      <pane xSplit="2" ySplit="1" topLeftCell="C29" activePane="bottomRight" state="frozen"/>
      <selection pane="topRight" activeCell="C1" sqref="C1"/>
      <selection pane="bottomLeft" activeCell="A2" sqref="A2"/>
      <selection pane="bottomRight" activeCell="Q25" sqref="Q25"/>
    </sheetView>
  </sheetViews>
  <sheetFormatPr defaultRowHeight="20.25"/>
  <cols>
    <col min="1" max="1" width="17.5703125" style="4" customWidth="1"/>
    <col min="2" max="3" width="28.85546875" style="5" customWidth="1"/>
    <col min="4" max="10" width="7.7109375" style="6" customWidth="1"/>
    <col min="11" max="11" width="25.28515625" style="6" customWidth="1"/>
    <col min="12" max="12" width="23.7109375" style="4" hidden="1" customWidth="1"/>
    <col min="13" max="13" width="13.5703125" style="4" hidden="1" customWidth="1"/>
    <col min="14" max="14" width="19.42578125" style="4" customWidth="1"/>
    <col min="15" max="15" width="22.28515625" style="4" customWidth="1"/>
    <col min="16" max="16" width="26.140625" style="4" customWidth="1"/>
    <col min="17" max="17" width="21.28515625" style="1" customWidth="1"/>
    <col min="18" max="18" width="12.85546875" style="4" customWidth="1"/>
    <col min="19" max="20" width="15.28515625" style="4" customWidth="1"/>
    <col min="21" max="16384" width="9.140625" style="4"/>
  </cols>
  <sheetData>
    <row r="1" spans="1:22" ht="113.25" thickBot="1">
      <c r="A1" s="15" t="s">
        <v>0</v>
      </c>
      <c r="B1" s="16" t="s">
        <v>4</v>
      </c>
      <c r="C1" s="16" t="s">
        <v>15</v>
      </c>
      <c r="D1" s="17" t="s">
        <v>1</v>
      </c>
      <c r="E1" s="17" t="s">
        <v>2</v>
      </c>
      <c r="F1" s="17" t="s">
        <v>3</v>
      </c>
      <c r="G1" s="17" t="s">
        <v>16</v>
      </c>
      <c r="H1" s="17" t="s">
        <v>17</v>
      </c>
      <c r="I1" s="17" t="s">
        <v>18</v>
      </c>
      <c r="J1" s="17" t="s">
        <v>19</v>
      </c>
      <c r="K1" s="17" t="s">
        <v>10</v>
      </c>
      <c r="L1" s="18" t="s">
        <v>9</v>
      </c>
      <c r="M1" s="19" t="s">
        <v>5</v>
      </c>
      <c r="N1" s="19" t="s">
        <v>6</v>
      </c>
      <c r="O1" s="19" t="s">
        <v>7</v>
      </c>
      <c r="P1" s="19" t="s">
        <v>8</v>
      </c>
      <c r="Q1" s="20" t="s">
        <v>14</v>
      </c>
      <c r="R1" s="19" t="s">
        <v>11</v>
      </c>
      <c r="S1" s="21" t="s">
        <v>13</v>
      </c>
      <c r="T1" s="7">
        <f>SUM(R2:R34)</f>
        <v>0</v>
      </c>
      <c r="U1" s="2">
        <f>SUM(S2:S34)</f>
        <v>0</v>
      </c>
      <c r="V1" s="3" t="s">
        <v>12</v>
      </c>
    </row>
    <row r="2" spans="1:22" ht="75" customHeight="1" thickBot="1">
      <c r="A2" s="22" t="s">
        <v>20</v>
      </c>
      <c r="B2" s="23">
        <v>44130</v>
      </c>
      <c r="C2" s="78"/>
      <c r="D2" s="24"/>
      <c r="E2" s="24"/>
      <c r="F2" s="25" t="s">
        <v>98</v>
      </c>
      <c r="G2" s="25" t="s">
        <v>98</v>
      </c>
      <c r="H2" s="25" t="s">
        <v>98</v>
      </c>
      <c r="I2" s="25" t="s">
        <v>98</v>
      </c>
      <c r="J2" s="25" t="s">
        <v>98</v>
      </c>
      <c r="K2" s="79" t="s">
        <v>97</v>
      </c>
      <c r="L2" s="26"/>
      <c r="M2" s="26"/>
      <c r="N2" s="81" t="s">
        <v>107</v>
      </c>
      <c r="O2" s="75" t="s">
        <v>50</v>
      </c>
      <c r="P2" s="26" t="s">
        <v>62</v>
      </c>
      <c r="Q2" s="27"/>
      <c r="R2" s="28">
        <f>SUM(D2:J2)</f>
        <v>0</v>
      </c>
      <c r="S2" s="29">
        <f>R2*Q2</f>
        <v>0</v>
      </c>
    </row>
    <row r="3" spans="1:22" ht="75" customHeight="1" thickBot="1">
      <c r="A3" s="30" t="s">
        <v>20</v>
      </c>
      <c r="B3" s="31">
        <v>44130</v>
      </c>
      <c r="C3" s="74"/>
      <c r="D3" s="32"/>
      <c r="E3" s="32"/>
      <c r="F3" s="33" t="s">
        <v>98</v>
      </c>
      <c r="G3" s="33" t="s">
        <v>98</v>
      </c>
      <c r="H3" s="33" t="s">
        <v>98</v>
      </c>
      <c r="I3" s="33" t="s">
        <v>98</v>
      </c>
      <c r="J3" s="33" t="s">
        <v>98</v>
      </c>
      <c r="K3" s="74"/>
      <c r="L3" s="34"/>
      <c r="M3" s="34"/>
      <c r="N3" s="82"/>
      <c r="O3" s="74"/>
      <c r="P3" s="34" t="s">
        <v>63</v>
      </c>
      <c r="Q3" s="35"/>
      <c r="R3" s="28">
        <f>SUM(D3:J3)</f>
        <v>0</v>
      </c>
      <c r="S3" s="29">
        <f t="shared" ref="S3:S34" si="0">R3*Q3</f>
        <v>0</v>
      </c>
    </row>
    <row r="4" spans="1:22" ht="150" customHeight="1" thickBot="1">
      <c r="A4" s="36" t="s">
        <v>20</v>
      </c>
      <c r="B4" s="37" t="s">
        <v>21</v>
      </c>
      <c r="C4" s="37"/>
      <c r="D4" s="38"/>
      <c r="E4" s="38"/>
      <c r="F4" s="38"/>
      <c r="G4" s="39" t="s">
        <v>98</v>
      </c>
      <c r="H4" s="39" t="s">
        <v>98</v>
      </c>
      <c r="I4" s="39" t="s">
        <v>98</v>
      </c>
      <c r="J4" s="39" t="s">
        <v>98</v>
      </c>
      <c r="K4" s="39" t="s">
        <v>99</v>
      </c>
      <c r="L4" s="40"/>
      <c r="M4" s="40"/>
      <c r="N4" s="40" t="s">
        <v>46</v>
      </c>
      <c r="O4" s="40" t="s">
        <v>51</v>
      </c>
      <c r="P4" s="40" t="s">
        <v>64</v>
      </c>
      <c r="Q4" s="41">
        <v>1395.36</v>
      </c>
      <c r="R4" s="28">
        <f>SUM(D4:J4)</f>
        <v>0</v>
      </c>
      <c r="S4" s="29">
        <f t="shared" si="0"/>
        <v>0</v>
      </c>
    </row>
    <row r="5" spans="1:22" ht="50.1" customHeight="1" thickBot="1">
      <c r="A5" s="43" t="s">
        <v>24</v>
      </c>
      <c r="B5" s="13" t="s">
        <v>26</v>
      </c>
      <c r="C5" s="80"/>
      <c r="D5" s="10" t="s">
        <v>98</v>
      </c>
      <c r="E5" s="11"/>
      <c r="F5" s="11"/>
      <c r="G5" s="10" t="s">
        <v>98</v>
      </c>
      <c r="H5" s="10" t="s">
        <v>98</v>
      </c>
      <c r="I5" s="10" t="s">
        <v>98</v>
      </c>
      <c r="J5" s="10" t="s">
        <v>98</v>
      </c>
      <c r="K5" s="72" t="s">
        <v>39</v>
      </c>
      <c r="L5" s="8"/>
      <c r="M5" s="8"/>
      <c r="N5" s="75" t="s">
        <v>45</v>
      </c>
      <c r="O5" s="75" t="s">
        <v>53</v>
      </c>
      <c r="P5" s="8" t="s">
        <v>67</v>
      </c>
      <c r="Q5" s="12">
        <v>1220.94</v>
      </c>
      <c r="R5" s="28">
        <f>SUM(D5:J5)</f>
        <v>0</v>
      </c>
      <c r="S5" s="29">
        <f t="shared" si="0"/>
        <v>0</v>
      </c>
    </row>
    <row r="6" spans="1:22" ht="50.1" customHeight="1" thickBot="1">
      <c r="A6" s="43" t="s">
        <v>24</v>
      </c>
      <c r="B6" s="13" t="s">
        <v>26</v>
      </c>
      <c r="C6" s="73"/>
      <c r="D6" s="10" t="s">
        <v>98</v>
      </c>
      <c r="E6" s="11"/>
      <c r="F6" s="11"/>
      <c r="G6" s="10" t="s">
        <v>98</v>
      </c>
      <c r="H6" s="10" t="s">
        <v>98</v>
      </c>
      <c r="I6" s="10" t="s">
        <v>98</v>
      </c>
      <c r="J6" s="10" t="s">
        <v>98</v>
      </c>
      <c r="K6" s="73"/>
      <c r="L6" s="8"/>
      <c r="M6" s="8"/>
      <c r="N6" s="76"/>
      <c r="O6" s="76"/>
      <c r="P6" s="8" t="s">
        <v>68</v>
      </c>
      <c r="Q6" s="12">
        <v>1220.94</v>
      </c>
      <c r="R6" s="28">
        <f t="shared" ref="R6:R34" si="1">SUM(D6:J6)</f>
        <v>0</v>
      </c>
      <c r="S6" s="29">
        <f t="shared" si="0"/>
        <v>0</v>
      </c>
    </row>
    <row r="7" spans="1:22" ht="50.1" customHeight="1" thickBot="1">
      <c r="A7" s="30" t="s">
        <v>24</v>
      </c>
      <c r="B7" s="44" t="s">
        <v>26</v>
      </c>
      <c r="C7" s="74"/>
      <c r="D7" s="33" t="s">
        <v>98</v>
      </c>
      <c r="E7" s="32"/>
      <c r="F7" s="32"/>
      <c r="G7" s="33" t="s">
        <v>98</v>
      </c>
      <c r="H7" s="33" t="s">
        <v>98</v>
      </c>
      <c r="I7" s="33" t="s">
        <v>98</v>
      </c>
      <c r="J7" s="33" t="s">
        <v>98</v>
      </c>
      <c r="K7" s="74"/>
      <c r="L7" s="34"/>
      <c r="M7" s="34"/>
      <c r="N7" s="77"/>
      <c r="O7" s="77"/>
      <c r="P7" s="34" t="s">
        <v>70</v>
      </c>
      <c r="Q7" s="35">
        <v>1220.94</v>
      </c>
      <c r="R7" s="28">
        <f t="shared" si="1"/>
        <v>0</v>
      </c>
      <c r="S7" s="29">
        <f t="shared" si="0"/>
        <v>0</v>
      </c>
    </row>
    <row r="8" spans="1:22" ht="75" customHeight="1" thickBot="1">
      <c r="A8" s="22" t="s">
        <v>24</v>
      </c>
      <c r="B8" s="45" t="s">
        <v>27</v>
      </c>
      <c r="C8" s="78"/>
      <c r="D8" s="24"/>
      <c r="E8" s="24"/>
      <c r="F8" s="24"/>
      <c r="G8" s="25" t="s">
        <v>98</v>
      </c>
      <c r="H8" s="25" t="s">
        <v>98</v>
      </c>
      <c r="I8" s="25" t="s">
        <v>98</v>
      </c>
      <c r="J8" s="25" t="s">
        <v>98</v>
      </c>
      <c r="K8" s="79" t="s">
        <v>40</v>
      </c>
      <c r="L8" s="26"/>
      <c r="M8" s="26"/>
      <c r="N8" s="75" t="s">
        <v>48</v>
      </c>
      <c r="O8" s="75" t="s">
        <v>54</v>
      </c>
      <c r="P8" s="26" t="s">
        <v>64</v>
      </c>
      <c r="Q8" s="27">
        <v>1534.896</v>
      </c>
      <c r="R8" s="28">
        <f t="shared" si="1"/>
        <v>0</v>
      </c>
      <c r="S8" s="29">
        <f t="shared" si="0"/>
        <v>0</v>
      </c>
    </row>
    <row r="9" spans="1:22" ht="75" customHeight="1" thickBot="1">
      <c r="A9" s="30" t="s">
        <v>24</v>
      </c>
      <c r="B9" s="46" t="s">
        <v>27</v>
      </c>
      <c r="C9" s="74"/>
      <c r="D9" s="33" t="s">
        <v>98</v>
      </c>
      <c r="E9" s="33" t="s">
        <v>98</v>
      </c>
      <c r="F9" s="32"/>
      <c r="G9" s="33" t="s">
        <v>98</v>
      </c>
      <c r="H9" s="33" t="s">
        <v>98</v>
      </c>
      <c r="I9" s="33" t="s">
        <v>98</v>
      </c>
      <c r="J9" s="33" t="s">
        <v>98</v>
      </c>
      <c r="K9" s="74"/>
      <c r="L9" s="34"/>
      <c r="M9" s="34"/>
      <c r="N9" s="74"/>
      <c r="O9" s="74"/>
      <c r="P9" s="34" t="s">
        <v>68</v>
      </c>
      <c r="Q9" s="35">
        <v>1534.896</v>
      </c>
      <c r="R9" s="28">
        <f t="shared" si="1"/>
        <v>0</v>
      </c>
      <c r="S9" s="29">
        <f t="shared" si="0"/>
        <v>0</v>
      </c>
    </row>
    <row r="10" spans="1:22" ht="150" customHeight="1" thickBot="1">
      <c r="A10" s="69" t="s">
        <v>24</v>
      </c>
      <c r="B10" s="70" t="s">
        <v>28</v>
      </c>
      <c r="C10" s="54"/>
      <c r="D10" s="55" t="s">
        <v>98</v>
      </c>
      <c r="E10" s="58"/>
      <c r="F10" s="58"/>
      <c r="G10" s="55" t="s">
        <v>98</v>
      </c>
      <c r="H10" s="55" t="s">
        <v>98</v>
      </c>
      <c r="I10" s="55" t="s">
        <v>98</v>
      </c>
      <c r="J10" s="55" t="s">
        <v>98</v>
      </c>
      <c r="K10" s="55" t="s">
        <v>37</v>
      </c>
      <c r="L10" s="56"/>
      <c r="M10" s="56"/>
      <c r="N10" s="56" t="s">
        <v>47</v>
      </c>
      <c r="O10" s="56" t="s">
        <v>55</v>
      </c>
      <c r="P10" s="56" t="s">
        <v>71</v>
      </c>
      <c r="Q10" s="59">
        <v>1116.288</v>
      </c>
      <c r="R10" s="28">
        <f t="shared" si="1"/>
        <v>0</v>
      </c>
      <c r="S10" s="29">
        <f t="shared" si="0"/>
        <v>0</v>
      </c>
    </row>
    <row r="11" spans="1:22" ht="50.1" customHeight="1" thickBot="1">
      <c r="A11" s="22" t="s">
        <v>22</v>
      </c>
      <c r="B11" s="42" t="s">
        <v>23</v>
      </c>
      <c r="C11" s="78"/>
      <c r="D11" s="25" t="s">
        <v>98</v>
      </c>
      <c r="E11" s="25" t="s">
        <v>98</v>
      </c>
      <c r="F11" s="25" t="s">
        <v>98</v>
      </c>
      <c r="G11" s="25" t="s">
        <v>98</v>
      </c>
      <c r="H11" s="25" t="s">
        <v>98</v>
      </c>
      <c r="I11" s="25" t="s">
        <v>98</v>
      </c>
      <c r="J11" s="24"/>
      <c r="K11" s="79" t="s">
        <v>37</v>
      </c>
      <c r="L11" s="26"/>
      <c r="M11" s="26"/>
      <c r="N11" s="81" t="s">
        <v>107</v>
      </c>
      <c r="O11" s="75" t="s">
        <v>56</v>
      </c>
      <c r="P11" s="26" t="s">
        <v>71</v>
      </c>
      <c r="Q11" s="27"/>
      <c r="R11" s="28">
        <f t="shared" si="1"/>
        <v>0</v>
      </c>
      <c r="S11" s="29">
        <f t="shared" si="0"/>
        <v>0</v>
      </c>
    </row>
    <row r="12" spans="1:22" ht="50.1" customHeight="1" thickBot="1">
      <c r="A12" s="43" t="s">
        <v>22</v>
      </c>
      <c r="B12" s="13" t="s">
        <v>23</v>
      </c>
      <c r="C12" s="73"/>
      <c r="D12" s="10" t="s">
        <v>98</v>
      </c>
      <c r="E12" s="10" t="s">
        <v>98</v>
      </c>
      <c r="F12" s="10" t="s">
        <v>98</v>
      </c>
      <c r="G12" s="10" t="s">
        <v>98</v>
      </c>
      <c r="H12" s="10" t="s">
        <v>98</v>
      </c>
      <c r="I12" s="10" t="s">
        <v>98</v>
      </c>
      <c r="J12" s="11"/>
      <c r="K12" s="73"/>
      <c r="L12" s="8"/>
      <c r="M12" s="8"/>
      <c r="N12" s="86"/>
      <c r="O12" s="73"/>
      <c r="P12" s="8" t="s">
        <v>69</v>
      </c>
      <c r="Q12" s="12"/>
      <c r="R12" s="28">
        <f t="shared" si="1"/>
        <v>0</v>
      </c>
      <c r="S12" s="29">
        <f t="shared" si="0"/>
        <v>0</v>
      </c>
    </row>
    <row r="13" spans="1:22" ht="50.1" customHeight="1" thickBot="1">
      <c r="A13" s="30" t="s">
        <v>22</v>
      </c>
      <c r="B13" s="44" t="s">
        <v>23</v>
      </c>
      <c r="C13" s="74"/>
      <c r="D13" s="33" t="s">
        <v>98</v>
      </c>
      <c r="E13" s="33" t="s">
        <v>98</v>
      </c>
      <c r="F13" s="33" t="s">
        <v>98</v>
      </c>
      <c r="G13" s="33" t="s">
        <v>98</v>
      </c>
      <c r="H13" s="33" t="s">
        <v>98</v>
      </c>
      <c r="I13" s="33" t="s">
        <v>98</v>
      </c>
      <c r="J13" s="32"/>
      <c r="K13" s="74"/>
      <c r="L13" s="34"/>
      <c r="M13" s="34"/>
      <c r="N13" s="82"/>
      <c r="O13" s="74"/>
      <c r="P13" s="34" t="s">
        <v>65</v>
      </c>
      <c r="Q13" s="35"/>
      <c r="R13" s="28">
        <f t="shared" si="1"/>
        <v>0</v>
      </c>
      <c r="S13" s="29">
        <f t="shared" si="0"/>
        <v>0</v>
      </c>
    </row>
    <row r="14" spans="1:22" ht="150" customHeight="1" thickBot="1">
      <c r="A14" s="66" t="s">
        <v>29</v>
      </c>
      <c r="B14" s="67" t="s">
        <v>30</v>
      </c>
      <c r="C14" s="61"/>
      <c r="D14" s="63" t="s">
        <v>98</v>
      </c>
      <c r="E14" s="63" t="s">
        <v>98</v>
      </c>
      <c r="F14" s="63" t="s">
        <v>98</v>
      </c>
      <c r="G14" s="63" t="s">
        <v>98</v>
      </c>
      <c r="H14" s="63" t="s">
        <v>98</v>
      </c>
      <c r="I14" s="63" t="s">
        <v>98</v>
      </c>
      <c r="J14" s="62"/>
      <c r="K14" s="63" t="s">
        <v>41</v>
      </c>
      <c r="L14" s="64"/>
      <c r="M14" s="64"/>
      <c r="N14" s="83" t="s">
        <v>107</v>
      </c>
      <c r="O14" s="71" t="s">
        <v>57</v>
      </c>
      <c r="P14" s="64" t="s">
        <v>72</v>
      </c>
      <c r="Q14" s="68">
        <v>1283.7311999999999</v>
      </c>
      <c r="R14" s="28">
        <f t="shared" si="1"/>
        <v>0</v>
      </c>
      <c r="S14" s="29">
        <f t="shared" si="0"/>
        <v>0</v>
      </c>
    </row>
    <row r="15" spans="1:22" ht="150" customHeight="1" thickBot="1">
      <c r="A15" s="36" t="s">
        <v>31</v>
      </c>
      <c r="B15" s="37" t="s">
        <v>32</v>
      </c>
      <c r="C15" s="37"/>
      <c r="D15" s="38"/>
      <c r="E15" s="38"/>
      <c r="F15" s="38"/>
      <c r="G15" s="39" t="s">
        <v>98</v>
      </c>
      <c r="H15" s="39" t="s">
        <v>98</v>
      </c>
      <c r="I15" s="39" t="s">
        <v>98</v>
      </c>
      <c r="J15" s="39" t="s">
        <v>98</v>
      </c>
      <c r="K15" s="39" t="s">
        <v>42</v>
      </c>
      <c r="L15" s="40"/>
      <c r="M15" s="40"/>
      <c r="N15" s="40" t="s">
        <v>45</v>
      </c>
      <c r="O15" s="40" t="s">
        <v>58</v>
      </c>
      <c r="P15" s="40" t="s">
        <v>73</v>
      </c>
      <c r="Q15" s="41">
        <v>1876.7591999999997</v>
      </c>
      <c r="R15" s="28">
        <f t="shared" si="1"/>
        <v>0</v>
      </c>
      <c r="S15" s="29">
        <f t="shared" si="0"/>
        <v>0</v>
      </c>
    </row>
    <row r="16" spans="1:22" ht="150" customHeight="1" thickBot="1">
      <c r="A16" s="36" t="s">
        <v>31</v>
      </c>
      <c r="B16" s="37" t="s">
        <v>33</v>
      </c>
      <c r="C16" s="37"/>
      <c r="D16" s="39" t="s">
        <v>98</v>
      </c>
      <c r="E16" s="38"/>
      <c r="F16" s="38"/>
      <c r="G16" s="39" t="s">
        <v>98</v>
      </c>
      <c r="H16" s="39" t="s">
        <v>98</v>
      </c>
      <c r="I16" s="39" t="s">
        <v>98</v>
      </c>
      <c r="J16" s="39" t="s">
        <v>98</v>
      </c>
      <c r="K16" s="39" t="s">
        <v>43</v>
      </c>
      <c r="L16" s="40"/>
      <c r="M16" s="40"/>
      <c r="N16" s="40" t="s">
        <v>49</v>
      </c>
      <c r="O16" s="40" t="s">
        <v>59</v>
      </c>
      <c r="P16" s="40" t="s">
        <v>76</v>
      </c>
      <c r="Q16" s="41">
        <v>1806.9911999999999</v>
      </c>
      <c r="R16" s="28">
        <f t="shared" si="1"/>
        <v>0</v>
      </c>
      <c r="S16" s="29">
        <f t="shared" si="0"/>
        <v>0</v>
      </c>
    </row>
    <row r="17" spans="1:19" ht="150" customHeight="1" thickBot="1">
      <c r="A17" s="47" t="s">
        <v>34</v>
      </c>
      <c r="B17" s="37" t="s">
        <v>35</v>
      </c>
      <c r="C17" s="37"/>
      <c r="D17" s="85"/>
      <c r="E17" s="85"/>
      <c r="F17" s="38"/>
      <c r="G17" s="39" t="s">
        <v>98</v>
      </c>
      <c r="H17" s="39" t="s">
        <v>98</v>
      </c>
      <c r="I17" s="39" t="s">
        <v>98</v>
      </c>
      <c r="J17" s="39" t="s">
        <v>98</v>
      </c>
      <c r="K17" s="39" t="s">
        <v>44</v>
      </c>
      <c r="L17" s="40"/>
      <c r="M17" s="40"/>
      <c r="N17" s="40" t="s">
        <v>45</v>
      </c>
      <c r="O17" s="40" t="s">
        <v>60</v>
      </c>
      <c r="P17" s="40" t="s">
        <v>77</v>
      </c>
      <c r="Q17" s="41">
        <v>969.77520000000015</v>
      </c>
      <c r="R17" s="28">
        <f t="shared" si="1"/>
        <v>0</v>
      </c>
      <c r="S17" s="29">
        <f t="shared" si="0"/>
        <v>0</v>
      </c>
    </row>
    <row r="18" spans="1:19" ht="150" customHeight="1" thickBot="1">
      <c r="A18" s="57" t="s">
        <v>34</v>
      </c>
      <c r="B18" s="54" t="s">
        <v>36</v>
      </c>
      <c r="C18" s="54"/>
      <c r="D18" s="58"/>
      <c r="E18" s="58"/>
      <c r="F18" s="58"/>
      <c r="G18" s="55"/>
      <c r="H18" s="55"/>
      <c r="I18" s="55"/>
      <c r="J18" s="55"/>
      <c r="K18" s="55" t="s">
        <v>43</v>
      </c>
      <c r="L18" s="56"/>
      <c r="M18" s="56"/>
      <c r="N18" s="56" t="s">
        <v>45</v>
      </c>
      <c r="O18" s="56" t="s">
        <v>61</v>
      </c>
      <c r="P18" s="56" t="s">
        <v>73</v>
      </c>
      <c r="Q18" s="59">
        <v>1527.9191999999998</v>
      </c>
      <c r="R18" s="28">
        <f t="shared" si="1"/>
        <v>0</v>
      </c>
      <c r="S18" s="29">
        <f t="shared" si="0"/>
        <v>0</v>
      </c>
    </row>
    <row r="19" spans="1:19" ht="30" customHeight="1" thickBot="1">
      <c r="A19" s="48" t="s">
        <v>24</v>
      </c>
      <c r="B19" s="42" t="s">
        <v>25</v>
      </c>
      <c r="C19" s="78"/>
      <c r="D19" s="25" t="s">
        <v>98</v>
      </c>
      <c r="E19" s="24"/>
      <c r="F19" s="24"/>
      <c r="G19" s="25" t="s">
        <v>98</v>
      </c>
      <c r="H19" s="25" t="s">
        <v>98</v>
      </c>
      <c r="I19" s="25" t="s">
        <v>98</v>
      </c>
      <c r="J19" s="25" t="s">
        <v>98</v>
      </c>
      <c r="K19" s="79" t="s">
        <v>38</v>
      </c>
      <c r="L19" s="26"/>
      <c r="M19" s="26"/>
      <c r="N19" s="75" t="s">
        <v>46</v>
      </c>
      <c r="O19" s="75" t="s">
        <v>52</v>
      </c>
      <c r="P19" s="26" t="s">
        <v>78</v>
      </c>
      <c r="Q19" s="27"/>
      <c r="R19" s="28">
        <f t="shared" si="1"/>
        <v>0</v>
      </c>
      <c r="S19" s="29">
        <f t="shared" si="0"/>
        <v>0</v>
      </c>
    </row>
    <row r="20" spans="1:19" ht="30" customHeight="1" thickBot="1">
      <c r="A20" s="53" t="s">
        <v>24</v>
      </c>
      <c r="B20" s="13" t="s">
        <v>25</v>
      </c>
      <c r="C20" s="73"/>
      <c r="D20" s="10" t="s">
        <v>98</v>
      </c>
      <c r="E20" s="11"/>
      <c r="F20" s="11"/>
      <c r="G20" s="10" t="s">
        <v>98</v>
      </c>
      <c r="H20" s="10" t="s">
        <v>98</v>
      </c>
      <c r="I20" s="10" t="s">
        <v>98</v>
      </c>
      <c r="J20" s="10" t="s">
        <v>98</v>
      </c>
      <c r="K20" s="73"/>
      <c r="L20" s="8"/>
      <c r="M20" s="8"/>
      <c r="N20" s="73"/>
      <c r="O20" s="73"/>
      <c r="P20" s="8" t="s">
        <v>75</v>
      </c>
      <c r="Q20" s="12"/>
      <c r="R20" s="28">
        <f t="shared" si="1"/>
        <v>0</v>
      </c>
      <c r="S20" s="29">
        <f t="shared" si="0"/>
        <v>0</v>
      </c>
    </row>
    <row r="21" spans="1:19" ht="30" customHeight="1" thickBot="1">
      <c r="A21" s="53" t="s">
        <v>24</v>
      </c>
      <c r="B21" s="13" t="s">
        <v>25</v>
      </c>
      <c r="C21" s="73"/>
      <c r="D21" s="10" t="s">
        <v>98</v>
      </c>
      <c r="E21" s="11"/>
      <c r="F21" s="11"/>
      <c r="G21" s="10" t="s">
        <v>98</v>
      </c>
      <c r="H21" s="10" t="s">
        <v>98</v>
      </c>
      <c r="I21" s="10" t="s">
        <v>98</v>
      </c>
      <c r="J21" s="10" t="s">
        <v>98</v>
      </c>
      <c r="K21" s="73"/>
      <c r="L21" s="8"/>
      <c r="M21" s="8"/>
      <c r="N21" s="73"/>
      <c r="O21" s="73"/>
      <c r="P21" s="8" t="s">
        <v>66</v>
      </c>
      <c r="Q21" s="12">
        <v>1360.4759999999999</v>
      </c>
      <c r="R21" s="28">
        <f t="shared" si="1"/>
        <v>0</v>
      </c>
      <c r="S21" s="29">
        <f t="shared" si="0"/>
        <v>0</v>
      </c>
    </row>
    <row r="22" spans="1:19" ht="30" customHeight="1" thickBot="1">
      <c r="A22" s="53" t="s">
        <v>24</v>
      </c>
      <c r="B22" s="13" t="s">
        <v>25</v>
      </c>
      <c r="C22" s="73"/>
      <c r="D22" s="10" t="s">
        <v>98</v>
      </c>
      <c r="E22" s="11"/>
      <c r="F22" s="11"/>
      <c r="G22" s="10" t="s">
        <v>98</v>
      </c>
      <c r="H22" s="10" t="s">
        <v>98</v>
      </c>
      <c r="I22" s="10" t="s">
        <v>98</v>
      </c>
      <c r="J22" s="10" t="s">
        <v>98</v>
      </c>
      <c r="K22" s="73"/>
      <c r="L22" s="8"/>
      <c r="M22" s="8"/>
      <c r="N22" s="73"/>
      <c r="O22" s="73"/>
      <c r="P22" s="8" t="s">
        <v>69</v>
      </c>
      <c r="Q22" s="12">
        <v>1360.4759999999999</v>
      </c>
      <c r="R22" s="28">
        <f t="shared" si="1"/>
        <v>0</v>
      </c>
      <c r="S22" s="29">
        <f t="shared" si="0"/>
        <v>0</v>
      </c>
    </row>
    <row r="23" spans="1:19" ht="30" customHeight="1" thickBot="1">
      <c r="A23" s="50" t="s">
        <v>24</v>
      </c>
      <c r="B23" s="44" t="s">
        <v>25</v>
      </c>
      <c r="C23" s="74"/>
      <c r="D23" s="33" t="s">
        <v>98</v>
      </c>
      <c r="E23" s="32"/>
      <c r="F23" s="32"/>
      <c r="G23" s="33" t="s">
        <v>98</v>
      </c>
      <c r="H23" s="33" t="s">
        <v>98</v>
      </c>
      <c r="I23" s="33" t="s">
        <v>98</v>
      </c>
      <c r="J23" s="33" t="s">
        <v>98</v>
      </c>
      <c r="K23" s="74"/>
      <c r="L23" s="34"/>
      <c r="M23" s="34"/>
      <c r="N23" s="74"/>
      <c r="O23" s="74"/>
      <c r="P23" s="34" t="s">
        <v>79</v>
      </c>
      <c r="Q23" s="35"/>
      <c r="R23" s="28">
        <f t="shared" si="1"/>
        <v>0</v>
      </c>
      <c r="S23" s="29">
        <f t="shared" si="0"/>
        <v>0</v>
      </c>
    </row>
    <row r="24" spans="1:19" ht="150" customHeight="1" thickBot="1">
      <c r="A24" s="60" t="s">
        <v>34</v>
      </c>
      <c r="B24" s="61" t="s">
        <v>80</v>
      </c>
      <c r="C24" s="61"/>
      <c r="D24" s="62"/>
      <c r="E24" s="62"/>
      <c r="F24" s="62"/>
      <c r="G24" s="63" t="s">
        <v>98</v>
      </c>
      <c r="H24" s="63" t="s">
        <v>98</v>
      </c>
      <c r="I24" s="63" t="s">
        <v>98</v>
      </c>
      <c r="J24" s="63" t="s">
        <v>98</v>
      </c>
      <c r="K24" s="63" t="s">
        <v>105</v>
      </c>
      <c r="L24" s="64"/>
      <c r="M24" s="64"/>
      <c r="N24" s="64" t="s">
        <v>45</v>
      </c>
      <c r="O24" s="64" t="s">
        <v>87</v>
      </c>
      <c r="P24" s="64" t="s">
        <v>93</v>
      </c>
      <c r="Q24" s="65">
        <v>2290.8322800000001</v>
      </c>
      <c r="R24" s="28">
        <f t="shared" si="1"/>
        <v>0</v>
      </c>
      <c r="S24" s="29">
        <f t="shared" si="0"/>
        <v>0</v>
      </c>
    </row>
    <row r="25" spans="1:19" ht="150" customHeight="1" thickBot="1">
      <c r="A25" s="47" t="s">
        <v>34</v>
      </c>
      <c r="B25" s="37" t="s">
        <v>81</v>
      </c>
      <c r="C25" s="37"/>
      <c r="D25" s="38"/>
      <c r="E25" s="38"/>
      <c r="F25" s="38"/>
      <c r="G25" s="39" t="s">
        <v>98</v>
      </c>
      <c r="H25" s="39" t="s">
        <v>98</v>
      </c>
      <c r="I25" s="39" t="s">
        <v>98</v>
      </c>
      <c r="J25" s="39" t="s">
        <v>98</v>
      </c>
      <c r="K25" s="39" t="s">
        <v>43</v>
      </c>
      <c r="L25" s="40"/>
      <c r="M25" s="40"/>
      <c r="N25" s="84" t="s">
        <v>107</v>
      </c>
      <c r="O25" s="40" t="s">
        <v>88</v>
      </c>
      <c r="P25" s="40" t="s">
        <v>73</v>
      </c>
      <c r="Q25" s="52"/>
      <c r="R25" s="28">
        <f t="shared" si="1"/>
        <v>0</v>
      </c>
      <c r="S25" s="29">
        <f t="shared" si="0"/>
        <v>0</v>
      </c>
    </row>
    <row r="26" spans="1:19" ht="150" customHeight="1" thickBot="1">
      <c r="A26" s="47" t="s">
        <v>34</v>
      </c>
      <c r="B26" s="37" t="s">
        <v>82</v>
      </c>
      <c r="C26" s="37"/>
      <c r="D26" s="38"/>
      <c r="E26" s="38"/>
      <c r="F26" s="38"/>
      <c r="G26" s="38"/>
      <c r="H26" s="39" t="s">
        <v>98</v>
      </c>
      <c r="I26" s="39" t="s">
        <v>98</v>
      </c>
      <c r="J26" s="39" t="s">
        <v>98</v>
      </c>
      <c r="K26" s="39" t="s">
        <v>104</v>
      </c>
      <c r="L26" s="40"/>
      <c r="M26" s="40"/>
      <c r="N26" s="40" t="s">
        <v>45</v>
      </c>
      <c r="O26" s="40" t="s">
        <v>106</v>
      </c>
      <c r="P26" s="40" t="s">
        <v>76</v>
      </c>
      <c r="Q26" s="52">
        <v>3096.6526799999997</v>
      </c>
      <c r="R26" s="28">
        <f t="shared" si="1"/>
        <v>0</v>
      </c>
      <c r="S26" s="29">
        <f t="shared" si="0"/>
        <v>0</v>
      </c>
    </row>
    <row r="27" spans="1:19" ht="35.1" customHeight="1" thickBot="1">
      <c r="A27" s="48" t="s">
        <v>34</v>
      </c>
      <c r="B27" s="23" t="s">
        <v>83</v>
      </c>
      <c r="C27" s="78"/>
      <c r="D27" s="24"/>
      <c r="E27" s="24"/>
      <c r="F27" s="24"/>
      <c r="G27" s="25" t="s">
        <v>98</v>
      </c>
      <c r="H27" s="25" t="s">
        <v>98</v>
      </c>
      <c r="I27" s="25" t="s">
        <v>98</v>
      </c>
      <c r="J27" s="25" t="s">
        <v>98</v>
      </c>
      <c r="K27" s="79" t="s">
        <v>103</v>
      </c>
      <c r="L27" s="26"/>
      <c r="M27" s="26"/>
      <c r="N27" s="75" t="s">
        <v>45</v>
      </c>
      <c r="O27" s="75" t="s">
        <v>89</v>
      </c>
      <c r="P27" s="26" t="s">
        <v>94</v>
      </c>
      <c r="Q27" s="49">
        <v>1254.77748</v>
      </c>
      <c r="R27" s="28">
        <f t="shared" si="1"/>
        <v>0</v>
      </c>
      <c r="S27" s="29">
        <f t="shared" si="0"/>
        <v>0</v>
      </c>
    </row>
    <row r="28" spans="1:19" ht="35.1" customHeight="1" thickBot="1">
      <c r="A28" s="53" t="s">
        <v>34</v>
      </c>
      <c r="B28" s="9" t="s">
        <v>83</v>
      </c>
      <c r="C28" s="73"/>
      <c r="D28" s="11"/>
      <c r="E28" s="11"/>
      <c r="F28" s="11"/>
      <c r="G28" s="10" t="s">
        <v>98</v>
      </c>
      <c r="H28" s="10" t="s">
        <v>98</v>
      </c>
      <c r="I28" s="10" t="s">
        <v>98</v>
      </c>
      <c r="J28" s="10" t="s">
        <v>98</v>
      </c>
      <c r="K28" s="73"/>
      <c r="L28" s="8"/>
      <c r="M28" s="8"/>
      <c r="N28" s="73"/>
      <c r="O28" s="73"/>
      <c r="P28" s="8" t="s">
        <v>73</v>
      </c>
      <c r="Q28" s="14">
        <v>1254.77748</v>
      </c>
      <c r="R28" s="28">
        <f t="shared" si="1"/>
        <v>0</v>
      </c>
      <c r="S28" s="29">
        <f t="shared" si="0"/>
        <v>0</v>
      </c>
    </row>
    <row r="29" spans="1:19" ht="35.1" customHeight="1" thickBot="1">
      <c r="A29" s="53" t="s">
        <v>34</v>
      </c>
      <c r="B29" s="9" t="s">
        <v>83</v>
      </c>
      <c r="C29" s="73"/>
      <c r="D29" s="11"/>
      <c r="E29" s="11"/>
      <c r="F29" s="11"/>
      <c r="G29" s="10" t="s">
        <v>98</v>
      </c>
      <c r="H29" s="10" t="s">
        <v>98</v>
      </c>
      <c r="I29" s="10" t="s">
        <v>98</v>
      </c>
      <c r="J29" s="10" t="s">
        <v>98</v>
      </c>
      <c r="K29" s="73"/>
      <c r="L29" s="8"/>
      <c r="M29" s="8"/>
      <c r="N29" s="73"/>
      <c r="O29" s="73"/>
      <c r="P29" s="8" t="s">
        <v>77</v>
      </c>
      <c r="Q29" s="14">
        <v>1254.77748</v>
      </c>
      <c r="R29" s="28">
        <f t="shared" si="1"/>
        <v>0</v>
      </c>
      <c r="S29" s="29">
        <f t="shared" si="0"/>
        <v>0</v>
      </c>
    </row>
    <row r="30" spans="1:19" ht="35.1" customHeight="1" thickBot="1">
      <c r="A30" s="50" t="s">
        <v>34</v>
      </c>
      <c r="B30" s="31" t="s">
        <v>83</v>
      </c>
      <c r="C30" s="74"/>
      <c r="D30" s="32"/>
      <c r="E30" s="32"/>
      <c r="F30" s="32"/>
      <c r="G30" s="33" t="s">
        <v>98</v>
      </c>
      <c r="H30" s="33" t="s">
        <v>98</v>
      </c>
      <c r="I30" s="33" t="s">
        <v>98</v>
      </c>
      <c r="J30" s="33" t="s">
        <v>98</v>
      </c>
      <c r="K30" s="74"/>
      <c r="L30" s="34"/>
      <c r="M30" s="34"/>
      <c r="N30" s="74"/>
      <c r="O30" s="74"/>
      <c r="P30" s="34" t="s">
        <v>74</v>
      </c>
      <c r="Q30" s="51">
        <v>1254.77748</v>
      </c>
      <c r="R30" s="28">
        <f t="shared" si="1"/>
        <v>0</v>
      </c>
      <c r="S30" s="29">
        <f t="shared" si="0"/>
        <v>0</v>
      </c>
    </row>
    <row r="31" spans="1:19" ht="150" customHeight="1" thickBot="1">
      <c r="A31" s="47" t="s">
        <v>34</v>
      </c>
      <c r="B31" s="37" t="s">
        <v>84</v>
      </c>
      <c r="C31" s="37"/>
      <c r="D31" s="38"/>
      <c r="E31" s="38"/>
      <c r="F31" s="38"/>
      <c r="G31" s="38"/>
      <c r="H31" s="39" t="s">
        <v>98</v>
      </c>
      <c r="I31" s="39" t="s">
        <v>98</v>
      </c>
      <c r="J31" s="39" t="s">
        <v>98</v>
      </c>
      <c r="K31" s="39" t="s">
        <v>102</v>
      </c>
      <c r="L31" s="40"/>
      <c r="M31" s="40"/>
      <c r="N31" s="40" t="s">
        <v>45</v>
      </c>
      <c r="O31" s="40" t="s">
        <v>90</v>
      </c>
      <c r="P31" s="40" t="s">
        <v>64</v>
      </c>
      <c r="Q31" s="52">
        <v>2981.53548</v>
      </c>
      <c r="R31" s="28">
        <f t="shared" si="1"/>
        <v>0</v>
      </c>
      <c r="S31" s="29">
        <f t="shared" si="0"/>
        <v>0</v>
      </c>
    </row>
    <row r="32" spans="1:19" ht="75" customHeight="1" thickBot="1">
      <c r="A32" s="48" t="s">
        <v>34</v>
      </c>
      <c r="B32" s="23" t="s">
        <v>85</v>
      </c>
      <c r="C32" s="78"/>
      <c r="D32" s="24"/>
      <c r="E32" s="24"/>
      <c r="F32" s="24"/>
      <c r="G32" s="24"/>
      <c r="H32" s="25" t="s">
        <v>98</v>
      </c>
      <c r="I32" s="25" t="s">
        <v>98</v>
      </c>
      <c r="J32" s="25" t="s">
        <v>98</v>
      </c>
      <c r="K32" s="79" t="s">
        <v>100</v>
      </c>
      <c r="L32" s="26"/>
      <c r="M32" s="26"/>
      <c r="N32" s="75" t="s">
        <v>46</v>
      </c>
      <c r="O32" s="75" t="s">
        <v>91</v>
      </c>
      <c r="P32" s="26" t="s">
        <v>64</v>
      </c>
      <c r="Q32" s="49">
        <v>1830.36348</v>
      </c>
      <c r="R32" s="28">
        <f t="shared" si="1"/>
        <v>0</v>
      </c>
      <c r="S32" s="29">
        <f t="shared" si="0"/>
        <v>0</v>
      </c>
    </row>
    <row r="33" spans="1:19" ht="75" customHeight="1" thickBot="1">
      <c r="A33" s="50" t="s">
        <v>34</v>
      </c>
      <c r="B33" s="31" t="s">
        <v>85</v>
      </c>
      <c r="C33" s="74"/>
      <c r="D33" s="32"/>
      <c r="E33" s="32"/>
      <c r="F33" s="32"/>
      <c r="G33" s="32"/>
      <c r="H33" s="33" t="s">
        <v>98</v>
      </c>
      <c r="I33" s="33" t="s">
        <v>98</v>
      </c>
      <c r="J33" s="33" t="s">
        <v>98</v>
      </c>
      <c r="K33" s="74"/>
      <c r="L33" s="34"/>
      <c r="M33" s="34"/>
      <c r="N33" s="74"/>
      <c r="O33" s="74"/>
      <c r="P33" s="34" t="s">
        <v>95</v>
      </c>
      <c r="Q33" s="51">
        <v>1830.36348</v>
      </c>
      <c r="R33" s="28">
        <f t="shared" si="1"/>
        <v>0</v>
      </c>
      <c r="S33" s="29">
        <f t="shared" si="0"/>
        <v>0</v>
      </c>
    </row>
    <row r="34" spans="1:19" ht="150" customHeight="1" thickBot="1">
      <c r="A34" s="47" t="s">
        <v>34</v>
      </c>
      <c r="B34" s="37" t="s">
        <v>86</v>
      </c>
      <c r="C34" s="37"/>
      <c r="D34" s="38"/>
      <c r="E34" s="38"/>
      <c r="F34" s="38"/>
      <c r="G34" s="38"/>
      <c r="H34" s="39" t="s">
        <v>98</v>
      </c>
      <c r="I34" s="39" t="s">
        <v>98</v>
      </c>
      <c r="J34" s="39" t="s">
        <v>98</v>
      </c>
      <c r="K34" s="39" t="s">
        <v>101</v>
      </c>
      <c r="L34" s="40"/>
      <c r="M34" s="40"/>
      <c r="N34" s="40" t="s">
        <v>45</v>
      </c>
      <c r="O34" s="40" t="s">
        <v>92</v>
      </c>
      <c r="P34" s="40" t="s">
        <v>96</v>
      </c>
      <c r="Q34" s="52">
        <v>1254.77748</v>
      </c>
      <c r="R34" s="28">
        <f t="shared" si="1"/>
        <v>0</v>
      </c>
      <c r="S34" s="29">
        <f t="shared" si="0"/>
        <v>0</v>
      </c>
    </row>
  </sheetData>
  <mergeCells count="28">
    <mergeCell ref="C2:C3"/>
    <mergeCell ref="O2:O3"/>
    <mergeCell ref="N2:N3"/>
    <mergeCell ref="K2:K3"/>
    <mergeCell ref="C32:C33"/>
    <mergeCell ref="O32:O33"/>
    <mergeCell ref="N32:N33"/>
    <mergeCell ref="K32:K33"/>
    <mergeCell ref="O27:O30"/>
    <mergeCell ref="N27:N30"/>
    <mergeCell ref="K27:K30"/>
    <mergeCell ref="C27:C30"/>
    <mergeCell ref="C5:C7"/>
    <mergeCell ref="O19:O23"/>
    <mergeCell ref="N19:N23"/>
    <mergeCell ref="K19:K23"/>
    <mergeCell ref="K5:K7"/>
    <mergeCell ref="O5:O7"/>
    <mergeCell ref="N5:N7"/>
    <mergeCell ref="C19:C23"/>
    <mergeCell ref="C11:C13"/>
    <mergeCell ref="O11:O13"/>
    <mergeCell ref="C8:C9"/>
    <mergeCell ref="O8:O9"/>
    <mergeCell ref="N8:N9"/>
    <mergeCell ref="K8:K9"/>
    <mergeCell ref="N11:N13"/>
    <mergeCell ref="K11:K13"/>
  </mergeCells>
  <pageMargins left="0" right="0" top="0" bottom="0" header="0.31496062992125984" footer="0.31496062992125984"/>
  <pageSetup paperSize="9" scale="50" orientation="landscape" horizontalDpi="300" verticalDpi="360" r:id="rId1"/>
  <legacyDrawing r:id="rId2"/>
  <oleObjects>
    <oleObject progId="StaticMetafile" shapeId="1047" r:id="rId3"/>
    <oleObject progId="StaticMetafile" shapeId="1048" r:id="rId4"/>
    <oleObject progId="StaticMetafile" shapeId="1049" r:id="rId5"/>
    <oleObject progId="StaticMetafile" shapeId="1050" r:id="rId6"/>
    <oleObject progId="StaticMetafile" shapeId="1051" r:id="rId7"/>
    <oleObject progId="StaticMetafile" shapeId="1052" r:id="rId8"/>
    <oleObject progId="StaticMetafile" shapeId="1053" r:id="rId9"/>
    <oleObject progId="StaticMetafile" shapeId="1054" r:id="rId10"/>
    <oleObject progId="StaticMetafile" shapeId="1055" r:id="rId11"/>
    <oleObject progId="StaticMetafile" shapeId="1056" r:id="rId12"/>
    <oleObject progId="StaticMetafile" shapeId="1057" r:id="rId13"/>
    <oleObject progId="StaticMetafile" shapeId="1058" r:id="rId14"/>
    <oleObject progId="StaticMetafile" shapeId="1059" r:id="rId15"/>
    <oleObject progId="StaticMetafile" shapeId="1060" r:id="rId16"/>
    <oleObject progId="StaticMetafile" shapeId="1061" r:id="rId17"/>
    <oleObject progId="StaticMetafile" shapeId="1062" r:id="rId18"/>
    <oleObject progId="StaticMetafile" shapeId="1063" r:id="rId19"/>
    <oleObject progId="StaticMetafile" shapeId="1064" r:id="rId20"/>
    <oleObject progId="StaticMetafile" shapeId="1065" r:id="rId21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первый приход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Владислав</dc:creator>
  <cp:lastModifiedBy>Любовь</cp:lastModifiedBy>
  <cp:lastPrinted>2015-04-28T08:17:15Z</cp:lastPrinted>
  <dcterms:created xsi:type="dcterms:W3CDTF">2015-02-09T03:53:58Z</dcterms:created>
  <dcterms:modified xsi:type="dcterms:W3CDTF">2015-07-23T07:37:35Z</dcterms:modified>
</cp:coreProperties>
</file>