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5600" windowHeight="5595"/>
  </bookViews>
  <sheets>
    <sheet name="Sheet1" sheetId="1" r:id="rId1"/>
  </sheets>
  <definedNames>
    <definedName name="_xlnm._FilterDatabase" localSheetId="0" hidden="1">Sheet1!$B$1:$B$168</definedName>
  </definedNames>
  <calcPr calcId="145621" refMode="R1C1"/>
</workbook>
</file>

<file path=xl/calcChain.xml><?xml version="1.0" encoding="utf-8"?>
<calcChain xmlns="http://schemas.openxmlformats.org/spreadsheetml/2006/main">
  <c r="F148" i="1" l="1"/>
  <c r="E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F30" i="1" s="1"/>
  <c r="E31" i="1"/>
  <c r="E32" i="1"/>
  <c r="E33" i="1"/>
  <c r="E34" i="1"/>
  <c r="E35" i="1"/>
  <c r="E36" i="1"/>
  <c r="E37" i="1"/>
  <c r="E38" i="1"/>
  <c r="E39" i="1"/>
  <c r="E40" i="1"/>
  <c r="E41" i="1"/>
  <c r="F41" i="1" s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F61" i="1" s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F96" i="1" s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F147" i="1" s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F162" i="1" s="1"/>
  <c r="E163" i="1"/>
  <c r="E164" i="1"/>
  <c r="E165" i="1"/>
  <c r="E166" i="1"/>
  <c r="E167" i="1"/>
  <c r="E168" i="1"/>
  <c r="E1" i="1"/>
  <c r="F158" i="1" l="1"/>
  <c r="F92" i="1"/>
  <c r="F84" i="1"/>
  <c r="F60" i="1"/>
  <c r="F168" i="1"/>
  <c r="F95" i="1"/>
  <c r="F88" i="1"/>
  <c r="F102" i="1"/>
  <c r="F90" i="1"/>
  <c r="F17" i="1"/>
  <c r="F161" i="1"/>
  <c r="F156" i="1"/>
  <c r="F136" i="1"/>
  <c r="F131" i="1"/>
  <c r="F66" i="1"/>
  <c r="F12" i="1"/>
  <c r="F7" i="1"/>
  <c r="F142" i="1"/>
  <c r="F153" i="1"/>
  <c r="F146" i="1"/>
  <c r="F134" i="1"/>
  <c r="F123" i="1"/>
  <c r="F118" i="1"/>
  <c r="F109" i="1"/>
  <c r="F69" i="1"/>
  <c r="F58" i="1"/>
  <c r="F37" i="1"/>
  <c r="F3" i="1"/>
  <c r="F128" i="1"/>
  <c r="F126" i="1"/>
  <c r="F114" i="1"/>
  <c r="F82" i="1"/>
  <c r="F73" i="1"/>
  <c r="F63" i="1"/>
  <c r="F50" i="1"/>
  <c r="F45" i="1"/>
  <c r="F29" i="1"/>
</calcChain>
</file>

<file path=xl/sharedStrings.xml><?xml version="1.0" encoding="utf-8"?>
<sst xmlns="http://schemas.openxmlformats.org/spreadsheetml/2006/main" count="336" uniqueCount="180">
  <si>
    <t>LION L ФУФАЙКА ЧЕРНЫЙ</t>
  </si>
  <si>
    <t>LION L ФУФАЙКА СЕРЫЙ</t>
  </si>
  <si>
    <t>LION XXL ФУФАЙКА СЕРЫЙ</t>
  </si>
  <si>
    <t>SUNNO 80В БЮСТ T-SHIRT</t>
  </si>
  <si>
    <t>SUNNO 85E БЮСТ T-SHIRT</t>
  </si>
  <si>
    <t>SUNNO S СТРИНГ</t>
  </si>
  <si>
    <t>SUNNO M СТРИНГ</t>
  </si>
  <si>
    <t>SUNNO XL СТРИНГ</t>
  </si>
  <si>
    <t>SWETA 75В БЮСТ</t>
  </si>
  <si>
    <t>SWETA M ТРУСЫ</t>
  </si>
  <si>
    <t>SWETA S СТРИНГ</t>
  </si>
  <si>
    <t>SWETA L СТРИНГ</t>
  </si>
  <si>
    <t>SWETA XL СТРИНГ</t>
  </si>
  <si>
    <t>TALI 75В БЮСТ</t>
  </si>
  <si>
    <t>TALI 80B БЮСТ</t>
  </si>
  <si>
    <t>TALI 85E БЮСТ</t>
  </si>
  <si>
    <t>TALI XXL ТРУСЫ БОКСЕРЫ</t>
  </si>
  <si>
    <t>TALI S СТРИНГ</t>
  </si>
  <si>
    <t>TALI L СТРИНГ</t>
  </si>
  <si>
    <t>FARNA 80В БЮСТ БИРЮЗОВЫЙ</t>
  </si>
  <si>
    <t>FARNA L СТРИНГ БИРЮЗОВЫЙ</t>
  </si>
  <si>
    <t>FARNA XL СТРИНГ БИРЮЗОВЫЙ</t>
  </si>
  <si>
    <t>KWERITA 80В БЮСТ</t>
  </si>
  <si>
    <t>KWERITA M БОКСЕРЫ</t>
  </si>
  <si>
    <t>KWERITA M СТРИНГ</t>
  </si>
  <si>
    <t>LANA 70C БЮСТ</t>
  </si>
  <si>
    <t>LANA S ТРУСЫ</t>
  </si>
  <si>
    <t>LANGATA 75В БЮСТ</t>
  </si>
  <si>
    <t>LANGATA М БОКСЕРЫ</t>
  </si>
  <si>
    <t>PARISI 70C БЮСТ</t>
  </si>
  <si>
    <t>PARISI 75В БЮСТ</t>
  </si>
  <si>
    <t>PARISI 80B БЮСТ</t>
  </si>
  <si>
    <t>PARISI XL БОКСЕРЫ</t>
  </si>
  <si>
    <t>PARISI S СТРИНГ</t>
  </si>
  <si>
    <t>ZOI S ФУФАЙКА БЕЛЫЙ</t>
  </si>
  <si>
    <t>SUNNO 90C БЮСТ T-SHIRT</t>
  </si>
  <si>
    <t>SUNNO XL ТРУСЫ</t>
  </si>
  <si>
    <t>APOLLO 75В БЮСТ T-SHIRT МОЛОЧНЫЙ</t>
  </si>
  <si>
    <t>APOLLO M ТРУСЫ МОЛОЧНЫЙ</t>
  </si>
  <si>
    <t>APOLLO S СТРИНГ МОЛОЧНЫЙ</t>
  </si>
  <si>
    <t>APOLLO M СТРИНГ МОЛОЧНЫЙ</t>
  </si>
  <si>
    <t>APOLLO XL СТРИНГ МОЛОЧНЫЙ</t>
  </si>
  <si>
    <t>APOLLO 75В БЮСТ БОРДОВЫЙ</t>
  </si>
  <si>
    <t>APOLLO M ТРУСЫ БОРДОВЫЙ</t>
  </si>
  <si>
    <t>CALYPSO 75A БЮСТ СЕРЫЙ</t>
  </si>
  <si>
    <t>CALYPSO 75B БЮСТ СЕРЫЙ</t>
  </si>
  <si>
    <t>CALYPSO 75C БЮСТ СЕРЫЙ</t>
  </si>
  <si>
    <t>CALYPSO М СТРИНГ СЕРЫЙ</t>
  </si>
  <si>
    <t>CALYPSO S БОКСЕРЫ СЕРЫЙ</t>
  </si>
  <si>
    <t>CALYPSO M БОКСЕРЫ СЕРЫЙ</t>
  </si>
  <si>
    <t>LIRA 75A БЮСТ БЕЛЫЙ</t>
  </si>
  <si>
    <t>LIRA 75B БЮСТ БЕЛЫЙ</t>
  </si>
  <si>
    <t>LIRA S ТРУСЫ БЕЛЫЙ</t>
  </si>
  <si>
    <t>LIRA M ТРУСЫ БЕЛЫЙ</t>
  </si>
  <si>
    <t>LIRA S ТРУСЫ ЧЕРНЫЙ</t>
  </si>
  <si>
    <t>LIRA M ТРУСЫ ЧЕРНЫЙ</t>
  </si>
  <si>
    <t>MENORCA 70D БЮСТ БЕЛЫЙ</t>
  </si>
  <si>
    <t>MENORCA 75A БЮСТ БЕЛЫЙ</t>
  </si>
  <si>
    <t>MENORCA 80B БЮСТ БЕЛЫЙ</t>
  </si>
  <si>
    <t>MENORCA S БОКСЕРЫ БЕЛЫЙ</t>
  </si>
  <si>
    <t>MENORCA 75C БЮСТ МОЛОЧНЫЙ</t>
  </si>
  <si>
    <t>MENORCA М СТРИНГ МОЛОЧНЫЙ</t>
  </si>
  <si>
    <t>MENORCA M БОКСЕРЫ МОЛОЧНЫЙ</t>
  </si>
  <si>
    <t>MOON 70A БЮСТ ЧЕРНЫЙ КРУЖЕВНАЯ ЧАШКА</t>
  </si>
  <si>
    <t>MOON 75B БЮСТ ЧЕРНЫЙ КРУЖЕВНАЯ ЧАШКА</t>
  </si>
  <si>
    <t>MOON 80B БЮСТ ЧЕРНЫЙ КРУЖЕВНАЯ ЧАШКА</t>
  </si>
  <si>
    <t>MOON 80E БЮСТ ЧЕРНЫЙ КРУЖЕВНАЯ ЧАШКА</t>
  </si>
  <si>
    <t>MOON 85B БЮСТ ЧЕРНЫЙ КРУЖЕВНАЯ ЧАШКА</t>
  </si>
  <si>
    <t>MOON 75C БЮСТ ЧЕРНЫЙ МЯГКАЯ ЧАШКА</t>
  </si>
  <si>
    <t>MOON 80B БЮСТ ЧЕРНЫЙ МЯГКАЯ ЧАШКА</t>
  </si>
  <si>
    <t>MOON 80C БЮСТ ЧЕРНЫЙ МЯГКАЯ ЧАШКА</t>
  </si>
  <si>
    <t>MOON S СТРИНГ ЧЕРНЫЙ</t>
  </si>
  <si>
    <t>MOON M СТРИНГ ЧЕРНЫЙ</t>
  </si>
  <si>
    <t>MOON S СТРИНГ БЕЛЫЙ</t>
  </si>
  <si>
    <t>VERSAILLES S СТРИНГИ ЧЕРНЫЙ</t>
  </si>
  <si>
    <t>VERSAILLES M ТРУСЫ ЧЕРНЫЙ</t>
  </si>
  <si>
    <t>VIRA 85E БЮСТ ЧЕРНЫЙ</t>
  </si>
  <si>
    <t>LIRA XL ТРУСЫ ЧЕРНЫЙ</t>
  </si>
  <si>
    <t>VIRA 75A БЮСТ БЕЛЫЙ</t>
  </si>
  <si>
    <t>FLETCHER XXL БОКСЕРЫ МУЖ</t>
  </si>
  <si>
    <t>ROMARiO XXXL БОКСЕРЫ ГОЛУБОЙ</t>
  </si>
  <si>
    <t>RONALDO XL БОКСЕРЫ</t>
  </si>
  <si>
    <t>PATRICIA M ЧУЛКИ 20D БЕЖЕВЫЙ</t>
  </si>
  <si>
    <t>VERINIA М ЧУЛКИ ЧЕРНЫЙ 20D</t>
  </si>
  <si>
    <t>KATHLEEN 27-29 НОСКИ 2ШТ</t>
  </si>
  <si>
    <t>LILLIAN 27-29 НОСКИ 4ШТ</t>
  </si>
  <si>
    <t>PORTAR 23-25 НОСКИ</t>
  </si>
  <si>
    <t>MIOKE М ТРУСЫ ВИШНЕВЫЙ</t>
  </si>
  <si>
    <t>FARNA 75A БЮСТ СЕРЫЙ</t>
  </si>
  <si>
    <t>FARNA 75В БЮСТ СЕРЫЙ</t>
  </si>
  <si>
    <t>FARNA 80B БЮСТ СЕРЫЙ</t>
  </si>
  <si>
    <t>FARNA L СТРИНГ СЕРЫЙ</t>
  </si>
  <si>
    <t>FARNA M СТРИНГ СЕРЫЙ</t>
  </si>
  <si>
    <t>FARNA S СТРИНГ СЕРЫЙ</t>
  </si>
  <si>
    <t>FARNA XL БОКСЕРЫ СЕРЫЙ</t>
  </si>
  <si>
    <t>FARNA XS БОКСЕРЫ СЕРЫЙ</t>
  </si>
  <si>
    <t>FARNA М БОКСЕРЫ СЕРЫЙ</t>
  </si>
  <si>
    <t>FOXA 80C БЮСТ</t>
  </si>
  <si>
    <t>FOXA XL СТРИНГ</t>
  </si>
  <si>
    <t>KAPENGURIA 75B БЮСТ СВЕТЛО-РОЗОВЫЙ</t>
  </si>
  <si>
    <t>KAPENGURIA 75C БЮСТ СВЕТЛО-РОЗОВЫЙ</t>
  </si>
  <si>
    <t>KAPENGURIA 80B БЮСТ СВЕТЛО-РОЗОВЫЙ</t>
  </si>
  <si>
    <t>KAPENGURIA L СТРИНГ СВЕТЛО-РОЗОВЫЙ</t>
  </si>
  <si>
    <t>KAPENGURIA M СТРИНГ СВЕТЛО-РОЗОВЫЙ</t>
  </si>
  <si>
    <t>KAPENGURIA M ТРУСЫ БОКСЕРЫ СВЕТЛО-РОЗОВЫЙ</t>
  </si>
  <si>
    <t>KAPENGURIA S СТРИНГ СВЕТЛО-РОЗОВЫЙ</t>
  </si>
  <si>
    <t>KAPENGURIA S ТРУСЫ БОКСЕРЫ СВЕТЛО-РОЗОВЫЙ</t>
  </si>
  <si>
    <t>MANSOA 70C БЮСТ</t>
  </si>
  <si>
    <t>MANSOA 70C БЮСТ СЕРЫЙ</t>
  </si>
  <si>
    <t>MANSOA 75A БЮСТ СЕРЫЙ</t>
  </si>
  <si>
    <t>MANSOA 80B БЮСТ СЕРЫЙ</t>
  </si>
  <si>
    <t>MANSOA 80D БЮСТ</t>
  </si>
  <si>
    <t>MANSOA L БОКСЕРЫ</t>
  </si>
  <si>
    <t>MANSOA L СТРИНГ СЕРЫЙ</t>
  </si>
  <si>
    <t>MANSOA S БОКСЕРЫ</t>
  </si>
  <si>
    <t>MANSOA S БОКСЕРЫ СЕРЫЙ</t>
  </si>
  <si>
    <t>MANSOA S СТРИНГ СЕРЫЙ</t>
  </si>
  <si>
    <t>MANSOA XL БОКСЕРЫ</t>
  </si>
  <si>
    <t>MANSOA М БОКСЕРЫ СЕРЫЙ</t>
  </si>
  <si>
    <t>MIOKE 75C БЮСТ ВИШНЕВЫЙ</t>
  </si>
  <si>
    <t>MIOKE 80C БЮСТ ВИШНЕВЫЙ</t>
  </si>
  <si>
    <t>MIOKE XL ТРУСЫ ВИШНЕВЫЙ</t>
  </si>
  <si>
    <t>NEXIA 75A БЮСТ БОРДОВЫЙ</t>
  </si>
  <si>
    <t>NEXIA 75В БЮСТ БОРДОВЫЙ</t>
  </si>
  <si>
    <t>NEXIA 80B БЮСТ БОРДОВЫЙ</t>
  </si>
  <si>
    <t>NEXIA L СТРИНГ БОРДОВЫЙ</t>
  </si>
  <si>
    <t>NEXIA M ТРУСЫ БОРДОВЫЙ</t>
  </si>
  <si>
    <t>NEXIA S ТРУСЫ БОРДОВЫЙ</t>
  </si>
  <si>
    <t>OLEA 80В БЮСТ СЛИВОВЫЙ</t>
  </si>
  <si>
    <t>OLEA L СТРИНГ СЛИВОВЫЙ</t>
  </si>
  <si>
    <t>OLEA М ТРУСЫ СЛИВОВЫЙ</t>
  </si>
  <si>
    <t>PIOLA 80D БЮСТ БЕЛЫЙ</t>
  </si>
  <si>
    <t>PIOLA L ТРУСЫ БЕЛЫЙ</t>
  </si>
  <si>
    <t>PIOLA S МАИКА ЧЕРНЫЙ</t>
  </si>
  <si>
    <t>MIOKE 80В БЮСТ ВИШНЕВЫЙ</t>
  </si>
  <si>
    <t>OlgaSar</t>
  </si>
  <si>
    <t>nastyenka</t>
  </si>
  <si>
    <t>WineRose</t>
  </si>
  <si>
    <t>belayayulya</t>
  </si>
  <si>
    <t>Happy Lady</t>
  </si>
  <si>
    <t>Galushka</t>
  </si>
  <si>
    <t>knataha</t>
  </si>
  <si>
    <t>Natka25</t>
  </si>
  <si>
    <t>леночка144</t>
  </si>
  <si>
    <t>ИРК3094</t>
  </si>
  <si>
    <t>Z@ba</t>
  </si>
  <si>
    <t>ЖительСарова</t>
  </si>
  <si>
    <t>Nasty78</t>
  </si>
  <si>
    <t>Татьяна83</t>
  </si>
  <si>
    <t>анна 2012</t>
  </si>
  <si>
    <t>nsit2010</t>
  </si>
  <si>
    <t>Мл@дшая</t>
  </si>
  <si>
    <t>Versace</t>
  </si>
  <si>
    <t>anya.v</t>
  </si>
  <si>
    <t>zug237</t>
  </si>
  <si>
    <t>catte</t>
  </si>
  <si>
    <t>ket77</t>
  </si>
  <si>
    <t>lenka 1983</t>
  </si>
  <si>
    <t>ryana</t>
  </si>
  <si>
    <t>wolna26</t>
  </si>
  <si>
    <t>МашаПерепрыжкина</t>
  </si>
  <si>
    <t>romashkinal</t>
  </si>
  <si>
    <t>Юляшка608</t>
  </si>
  <si>
    <t>nuti</t>
  </si>
  <si>
    <t>helfil</t>
  </si>
  <si>
    <t>Dysha13</t>
  </si>
  <si>
    <t>barbarishka</t>
  </si>
  <si>
    <t>Spirka</t>
  </si>
  <si>
    <t>Жанна1409</t>
  </si>
  <si>
    <t>Talisa</t>
  </si>
  <si>
    <t>nata@D</t>
  </si>
  <si>
    <t>julietta8030</t>
  </si>
  <si>
    <t>MaraSarov</t>
  </si>
  <si>
    <t>Lany</t>
  </si>
  <si>
    <t>vishenka@</t>
  </si>
  <si>
    <t>olivia78</t>
  </si>
  <si>
    <t>OksKor</t>
  </si>
  <si>
    <t>vishenk@</t>
  </si>
  <si>
    <t>черный кофе</t>
  </si>
  <si>
    <t>Катя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</si>
</sst>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10"/>
      <name val="Arial"/>
      <charset val="204"/>
    </font>
    <font>
      <sz val="8"/>
      <name val="Arial"/>
    </font>
    <font>
      <sz val="10"/>
      <name val="Arial"/>
      <family val="2"/>
      <charset val="204"/>
    </font>
    <font>
      <sz val="10"/>
      <name val="Arial"/>
      <family val="2"/>
      <charset val="1"/>
    </font>
    <font>
      <u/>
      <sz val="8.8000000000000007"/>
      <color indexed="12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6" fillId="0" borderId="0" applyNumberFormat="0" applyFill="0" applyBorder="0" applyAlignment="0" applyProtection="0">
      <alignment vertical="top"/>
      <protection locked="0"/>
    </xf>
  </cellStyleXfs>
  <cellXfs count="14">
    <xf numFmtId="0" fontId="1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vertical="top"/>
    </xf>
    <xf numFmtId="1" fontId="2" fillId="0" borderId="1" xfId="0" applyNumberFormat="1" applyFont="1" applyFill="1" applyBorder="1" applyAlignment="1" applyProtection="1">
      <alignment horizontal="right" vertical="top"/>
    </xf>
    <xf numFmtId="1" fontId="2" fillId="0" borderId="2" xfId="0" applyNumberFormat="1" applyFont="1" applyFill="1" applyBorder="1" applyAlignment="1" applyProtection="1">
      <alignment horizontal="right" vertical="top"/>
    </xf>
    <xf numFmtId="1" fontId="1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Border="1" applyAlignment="1">
      <alignment horizontal="left" wrapText="1"/>
    </xf>
    <xf numFmtId="0" fontId="6" fillId="0" borderId="1" xfId="1" applyNumberFormat="1" applyBorder="1" applyAlignment="1" applyProtection="1">
      <alignment horizontal="left" wrapText="1"/>
    </xf>
    <xf numFmtId="0" fontId="1" fillId="0" borderId="1" xfId="0" applyNumberFormat="1" applyFont="1" applyFill="1" applyBorder="1" applyAlignment="1" applyProtection="1">
      <alignment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2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ishenka@" TargetMode="External"/><Relationship Id="rId13" Type="http://schemas.openxmlformats.org/officeDocument/2006/relationships/hyperlink" Target="mailto:vishenk@" TargetMode="External"/><Relationship Id="rId3" Type="http://schemas.openxmlformats.org/officeDocument/2006/relationships/hyperlink" Target="mailto:nata@D" TargetMode="External"/><Relationship Id="rId7" Type="http://schemas.openxmlformats.org/officeDocument/2006/relationships/hyperlink" Target="mailto:vishenka@" TargetMode="External"/><Relationship Id="rId12" Type="http://schemas.openxmlformats.org/officeDocument/2006/relationships/hyperlink" Target="mailto:vishenk@" TargetMode="External"/><Relationship Id="rId2" Type="http://schemas.openxmlformats.org/officeDocument/2006/relationships/hyperlink" Target="mailto:&#1052;&#1083;@&#1076;&#1096;&#1072;&#1103;" TargetMode="External"/><Relationship Id="rId1" Type="http://schemas.openxmlformats.org/officeDocument/2006/relationships/hyperlink" Target="mailto:Z@ba" TargetMode="External"/><Relationship Id="rId6" Type="http://schemas.openxmlformats.org/officeDocument/2006/relationships/hyperlink" Target="mailto:nata@D" TargetMode="External"/><Relationship Id="rId11" Type="http://schemas.openxmlformats.org/officeDocument/2006/relationships/hyperlink" Target="mailto:nata@D" TargetMode="External"/><Relationship Id="rId5" Type="http://schemas.openxmlformats.org/officeDocument/2006/relationships/hyperlink" Target="mailto:nata@D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&#1052;&#1083;@&#1076;&#1096;&#1072;&#1103;" TargetMode="External"/><Relationship Id="rId4" Type="http://schemas.openxmlformats.org/officeDocument/2006/relationships/hyperlink" Target="mailto:Z@ba" TargetMode="External"/><Relationship Id="rId9" Type="http://schemas.openxmlformats.org/officeDocument/2006/relationships/hyperlink" Target="mailto:Z@ba" TargetMode="External"/><Relationship Id="rId14" Type="http://schemas.openxmlformats.org/officeDocument/2006/relationships/hyperlink" Target="mailto:vishenka@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topLeftCell="A152" workbookViewId="0">
      <selection activeCell="B108" sqref="B108"/>
    </sheetView>
  </sheetViews>
  <sheetFormatPr defaultRowHeight="24.75" customHeight="1" x14ac:dyDescent="0.2"/>
  <cols>
    <col min="1" max="1" width="13.7109375" customWidth="1"/>
    <col min="2" max="2" width="49.85546875" style="3" customWidth="1"/>
    <col min="3" max="3" width="6" style="2" customWidth="1"/>
    <col min="4" max="4" width="9.42578125" style="6" customWidth="1"/>
    <col min="5" max="5" width="12" customWidth="1"/>
  </cols>
  <sheetData>
    <row r="1" spans="1:6" ht="24.75" customHeight="1" x14ac:dyDescent="0.2">
      <c r="A1" s="7" t="s">
        <v>153</v>
      </c>
      <c r="B1" s="10" t="s">
        <v>100</v>
      </c>
      <c r="C1" s="1">
        <v>1</v>
      </c>
      <c r="D1" s="4">
        <v>303</v>
      </c>
      <c r="E1" s="4">
        <f>PRODUCT(D1,1.16)</f>
        <v>351.47999999999996</v>
      </c>
    </row>
    <row r="2" spans="1:6" ht="24.75" customHeight="1" x14ac:dyDescent="0.2">
      <c r="A2" s="7" t="s">
        <v>153</v>
      </c>
      <c r="B2" s="10" t="s">
        <v>106</v>
      </c>
      <c r="C2" s="1">
        <v>1</v>
      </c>
      <c r="D2" s="4">
        <v>187</v>
      </c>
      <c r="E2" s="4">
        <f t="shared" ref="E2" si="0">PRODUCT(D2,1.16)</f>
        <v>216.92</v>
      </c>
    </row>
    <row r="3" spans="1:6" ht="24.75" customHeight="1" x14ac:dyDescent="0.2">
      <c r="A3" s="7" t="s">
        <v>153</v>
      </c>
      <c r="B3" s="11" t="s">
        <v>59</v>
      </c>
      <c r="C3" s="1">
        <v>1</v>
      </c>
      <c r="D3" s="4">
        <v>121</v>
      </c>
      <c r="E3" s="4">
        <f t="shared" ref="E3:E66" si="1">PRODUCT(D3,1.16)</f>
        <v>140.35999999999999</v>
      </c>
      <c r="F3" s="6">
        <f>SUM(E1:E3)</f>
        <v>708.76</v>
      </c>
    </row>
    <row r="4" spans="1:6" ht="24.75" customHeight="1" x14ac:dyDescent="0.2">
      <c r="A4" s="7" t="s">
        <v>166</v>
      </c>
      <c r="B4" s="11" t="s">
        <v>97</v>
      </c>
      <c r="C4" s="1">
        <v>1</v>
      </c>
      <c r="D4" s="4">
        <v>341</v>
      </c>
      <c r="E4" s="4">
        <f t="shared" si="1"/>
        <v>395.55999999999995</v>
      </c>
    </row>
    <row r="5" spans="1:6" ht="24.75" customHeight="1" x14ac:dyDescent="0.2">
      <c r="A5" s="7" t="s">
        <v>166</v>
      </c>
      <c r="B5" s="11" t="s">
        <v>98</v>
      </c>
      <c r="C5" s="1">
        <v>1</v>
      </c>
      <c r="D5" s="4">
        <v>182</v>
      </c>
      <c r="E5" s="4">
        <f t="shared" si="1"/>
        <v>211.11999999999998</v>
      </c>
    </row>
    <row r="6" spans="1:6" ht="24.75" customHeight="1" x14ac:dyDescent="0.2">
      <c r="A6" s="7" t="s">
        <v>166</v>
      </c>
      <c r="B6" s="11" t="s">
        <v>120</v>
      </c>
      <c r="C6" s="1">
        <v>1</v>
      </c>
      <c r="D6" s="4">
        <v>374</v>
      </c>
      <c r="E6" s="4">
        <f t="shared" si="1"/>
        <v>433.84</v>
      </c>
    </row>
    <row r="7" spans="1:6" ht="24.75" customHeight="1" x14ac:dyDescent="0.2">
      <c r="A7" s="7" t="s">
        <v>166</v>
      </c>
      <c r="B7" s="11" t="s">
        <v>121</v>
      </c>
      <c r="C7" s="1">
        <v>1</v>
      </c>
      <c r="D7" s="4">
        <v>198</v>
      </c>
      <c r="E7" s="4">
        <f t="shared" si="1"/>
        <v>229.67999999999998</v>
      </c>
      <c r="F7" s="6">
        <f>SUM(E4:E7)</f>
        <v>1270.2</v>
      </c>
    </row>
    <row r="8" spans="1:6" ht="24.75" customHeight="1" x14ac:dyDescent="0.2">
      <c r="A8" s="7" t="s">
        <v>138</v>
      </c>
      <c r="B8" s="11" t="s">
        <v>19</v>
      </c>
      <c r="C8" s="1">
        <v>1</v>
      </c>
      <c r="D8" s="4">
        <v>341</v>
      </c>
      <c r="E8" s="4">
        <f t="shared" si="1"/>
        <v>395.55999999999995</v>
      </c>
    </row>
    <row r="9" spans="1:6" ht="24.75" customHeight="1" x14ac:dyDescent="0.2">
      <c r="A9" s="7" t="s">
        <v>138</v>
      </c>
      <c r="B9" s="11" t="s">
        <v>20</v>
      </c>
      <c r="C9" s="1">
        <v>1</v>
      </c>
      <c r="D9" s="4">
        <v>143</v>
      </c>
      <c r="E9" s="4">
        <f t="shared" si="1"/>
        <v>165.88</v>
      </c>
    </row>
    <row r="10" spans="1:6" ht="24.75" customHeight="1" x14ac:dyDescent="0.2">
      <c r="A10" s="7" t="s">
        <v>138</v>
      </c>
      <c r="B10" s="11" t="s">
        <v>58</v>
      </c>
      <c r="C10" s="1">
        <v>1</v>
      </c>
      <c r="D10" s="4">
        <v>253</v>
      </c>
      <c r="E10" s="4">
        <f t="shared" si="1"/>
        <v>293.47999999999996</v>
      </c>
    </row>
    <row r="11" spans="1:6" ht="24.75" customHeight="1" x14ac:dyDescent="0.2">
      <c r="A11" s="7" t="s">
        <v>138</v>
      </c>
      <c r="B11" s="10" t="s">
        <v>65</v>
      </c>
      <c r="C11" s="1">
        <v>1</v>
      </c>
      <c r="D11" s="4">
        <v>287</v>
      </c>
      <c r="E11" s="4">
        <f t="shared" si="1"/>
        <v>332.91999999999996</v>
      </c>
    </row>
    <row r="12" spans="1:6" ht="24.75" customHeight="1" x14ac:dyDescent="0.2">
      <c r="A12" s="7" t="s">
        <v>138</v>
      </c>
      <c r="B12" s="11" t="s">
        <v>80</v>
      </c>
      <c r="C12" s="1">
        <v>1</v>
      </c>
      <c r="D12" s="4">
        <v>143</v>
      </c>
      <c r="E12" s="4">
        <f t="shared" si="1"/>
        <v>165.88</v>
      </c>
      <c r="F12" s="6">
        <f>SUM(E8:E12)</f>
        <v>1353.7199999999998</v>
      </c>
    </row>
    <row r="13" spans="1:6" ht="24.75" customHeight="1" x14ac:dyDescent="0.2">
      <c r="A13" s="7" t="s">
        <v>155</v>
      </c>
      <c r="B13" s="10" t="s">
        <v>99</v>
      </c>
      <c r="C13" s="1">
        <v>1</v>
      </c>
      <c r="D13" s="4">
        <v>303</v>
      </c>
      <c r="E13" s="4">
        <f t="shared" si="1"/>
        <v>351.47999999999996</v>
      </c>
    </row>
    <row r="14" spans="1:6" ht="24.75" customHeight="1" x14ac:dyDescent="0.2">
      <c r="A14" s="7" t="s">
        <v>155</v>
      </c>
      <c r="B14" s="11" t="s">
        <v>27</v>
      </c>
      <c r="C14" s="1">
        <v>1</v>
      </c>
      <c r="D14" s="4">
        <v>319</v>
      </c>
      <c r="E14" s="4">
        <f t="shared" si="1"/>
        <v>370.03999999999996</v>
      </c>
    </row>
    <row r="15" spans="1:6" ht="24.75" customHeight="1" x14ac:dyDescent="0.2">
      <c r="A15" s="7" t="s">
        <v>155</v>
      </c>
      <c r="B15" s="11" t="s">
        <v>28</v>
      </c>
      <c r="C15" s="1">
        <v>1</v>
      </c>
      <c r="D15" s="4">
        <v>204</v>
      </c>
      <c r="E15" s="4">
        <f t="shared" si="1"/>
        <v>236.64</v>
      </c>
    </row>
    <row r="16" spans="1:6" ht="24.75" customHeight="1" x14ac:dyDescent="0.2">
      <c r="A16" s="7" t="s">
        <v>155</v>
      </c>
      <c r="B16" s="10" t="s">
        <v>64</v>
      </c>
      <c r="C16" s="1">
        <v>1</v>
      </c>
      <c r="D16" s="4">
        <v>287</v>
      </c>
      <c r="E16" s="4">
        <f t="shared" si="1"/>
        <v>332.91999999999996</v>
      </c>
    </row>
    <row r="17" spans="1:6" ht="24.75" customHeight="1" x14ac:dyDescent="0.2">
      <c r="A17" s="7" t="s">
        <v>155</v>
      </c>
      <c r="B17" s="11" t="s">
        <v>75</v>
      </c>
      <c r="C17" s="1">
        <v>1</v>
      </c>
      <c r="D17" s="4">
        <v>149</v>
      </c>
      <c r="E17" s="4">
        <f t="shared" si="1"/>
        <v>172.83999999999997</v>
      </c>
      <c r="F17" s="6">
        <f>SUM(E13:E17)</f>
        <v>1463.9199999999998</v>
      </c>
    </row>
    <row r="18" spans="1:6" ht="24.75" customHeight="1" x14ac:dyDescent="0.2">
      <c r="A18" s="7" t="s">
        <v>165</v>
      </c>
      <c r="B18" s="11" t="s">
        <v>90</v>
      </c>
      <c r="C18" s="1">
        <v>1</v>
      </c>
      <c r="D18" s="4">
        <v>341</v>
      </c>
      <c r="E18" s="4">
        <f t="shared" si="1"/>
        <v>395.55999999999995</v>
      </c>
    </row>
    <row r="19" spans="1:6" ht="24.75" customHeight="1" x14ac:dyDescent="0.2">
      <c r="A19" s="7" t="s">
        <v>165</v>
      </c>
      <c r="B19" s="11" t="s">
        <v>19</v>
      </c>
      <c r="C19" s="1">
        <v>1</v>
      </c>
      <c r="D19" s="4">
        <v>341</v>
      </c>
      <c r="E19" s="4">
        <f t="shared" si="1"/>
        <v>395.55999999999995</v>
      </c>
    </row>
    <row r="20" spans="1:6" ht="24.75" customHeight="1" x14ac:dyDescent="0.2">
      <c r="A20" s="7" t="s">
        <v>165</v>
      </c>
      <c r="B20" s="11" t="s">
        <v>91</v>
      </c>
      <c r="C20" s="1">
        <v>1</v>
      </c>
      <c r="D20" s="4">
        <v>143</v>
      </c>
      <c r="E20" s="4">
        <f t="shared" si="1"/>
        <v>165.88</v>
      </c>
    </row>
    <row r="21" spans="1:6" ht="24.75" customHeight="1" x14ac:dyDescent="0.2">
      <c r="A21" s="7" t="s">
        <v>165</v>
      </c>
      <c r="B21" s="11" t="s">
        <v>21</v>
      </c>
      <c r="C21" s="1">
        <v>1</v>
      </c>
      <c r="D21" s="4">
        <v>143</v>
      </c>
      <c r="E21" s="4">
        <f t="shared" si="1"/>
        <v>165.88</v>
      </c>
    </row>
    <row r="22" spans="1:6" ht="24.75" customHeight="1" x14ac:dyDescent="0.2">
      <c r="A22" s="7" t="s">
        <v>165</v>
      </c>
      <c r="B22" s="10" t="s">
        <v>101</v>
      </c>
      <c r="C22" s="1">
        <v>1</v>
      </c>
      <c r="D22" s="4">
        <v>303</v>
      </c>
      <c r="E22" s="4">
        <f t="shared" si="1"/>
        <v>351.47999999999996</v>
      </c>
    </row>
    <row r="23" spans="1:6" ht="24.75" customHeight="1" x14ac:dyDescent="0.2">
      <c r="A23" s="7" t="s">
        <v>165</v>
      </c>
      <c r="B23" s="10" t="s">
        <v>104</v>
      </c>
      <c r="C23" s="1">
        <v>1</v>
      </c>
      <c r="D23" s="4">
        <v>187</v>
      </c>
      <c r="E23" s="4">
        <f t="shared" si="1"/>
        <v>216.92</v>
      </c>
    </row>
    <row r="24" spans="1:6" ht="24.75" customHeight="1" x14ac:dyDescent="0.2">
      <c r="A24" s="7" t="s">
        <v>165</v>
      </c>
      <c r="B24" s="11" t="s">
        <v>110</v>
      </c>
      <c r="C24" s="1">
        <v>1</v>
      </c>
      <c r="D24" s="4">
        <v>352</v>
      </c>
      <c r="E24" s="4">
        <f t="shared" si="1"/>
        <v>408.32</v>
      </c>
    </row>
    <row r="25" spans="1:6" ht="24.75" customHeight="1" x14ac:dyDescent="0.2">
      <c r="A25" s="7" t="s">
        <v>165</v>
      </c>
      <c r="B25" s="11" t="s">
        <v>113</v>
      </c>
      <c r="C25" s="1">
        <v>1</v>
      </c>
      <c r="D25" s="4">
        <v>171</v>
      </c>
      <c r="E25" s="4">
        <f t="shared" si="1"/>
        <v>198.35999999999999</v>
      </c>
    </row>
    <row r="26" spans="1:6" ht="24.75" customHeight="1" x14ac:dyDescent="0.2">
      <c r="A26" s="7" t="s">
        <v>165</v>
      </c>
      <c r="B26" s="11" t="s">
        <v>118</v>
      </c>
      <c r="C26" s="1">
        <v>1</v>
      </c>
      <c r="D26" s="4">
        <v>182</v>
      </c>
      <c r="E26" s="4">
        <f t="shared" si="1"/>
        <v>211.11999999999998</v>
      </c>
    </row>
    <row r="27" spans="1:6" ht="24.75" customHeight="1" x14ac:dyDescent="0.2">
      <c r="A27" s="7" t="s">
        <v>165</v>
      </c>
      <c r="B27" s="11" t="s">
        <v>128</v>
      </c>
      <c r="C27" s="1">
        <v>1</v>
      </c>
      <c r="D27" s="4">
        <v>363</v>
      </c>
      <c r="E27" s="4">
        <f t="shared" si="1"/>
        <v>421.08</v>
      </c>
    </row>
    <row r="28" spans="1:6" ht="24.75" customHeight="1" x14ac:dyDescent="0.2">
      <c r="A28" s="7" t="s">
        <v>165</v>
      </c>
      <c r="B28" s="11" t="s">
        <v>129</v>
      </c>
      <c r="C28" s="1">
        <v>1</v>
      </c>
      <c r="D28" s="4">
        <v>182</v>
      </c>
      <c r="E28" s="4">
        <f t="shared" si="1"/>
        <v>211.11999999999998</v>
      </c>
    </row>
    <row r="29" spans="1:6" ht="24.75" customHeight="1" x14ac:dyDescent="0.2">
      <c r="A29" s="7" t="s">
        <v>165</v>
      </c>
      <c r="B29" s="11" t="s">
        <v>130</v>
      </c>
      <c r="C29" s="1">
        <v>1</v>
      </c>
      <c r="D29" s="4">
        <v>182</v>
      </c>
      <c r="E29" s="4">
        <f t="shared" si="1"/>
        <v>211.11999999999998</v>
      </c>
      <c r="F29" s="6">
        <f>SUM(E18:E29)</f>
        <v>3352.3999999999996</v>
      </c>
    </row>
    <row r="30" spans="1:6" ht="24.75" customHeight="1" x14ac:dyDescent="0.2">
      <c r="A30" s="7" t="s">
        <v>140</v>
      </c>
      <c r="B30" s="11" t="s">
        <v>86</v>
      </c>
      <c r="C30" s="1">
        <v>1</v>
      </c>
      <c r="D30" s="4">
        <v>50</v>
      </c>
      <c r="E30" s="4">
        <f t="shared" si="1"/>
        <v>57.999999999999993</v>
      </c>
      <c r="F30" s="6">
        <f>SUM(E30)</f>
        <v>57.999999999999993</v>
      </c>
    </row>
    <row r="31" spans="1:6" ht="24.75" customHeight="1" x14ac:dyDescent="0.2">
      <c r="A31" s="7" t="s">
        <v>139</v>
      </c>
      <c r="B31" s="11" t="s">
        <v>84</v>
      </c>
      <c r="C31" s="1">
        <v>1</v>
      </c>
      <c r="D31" s="4">
        <v>61</v>
      </c>
      <c r="E31" s="4">
        <f t="shared" si="1"/>
        <v>70.759999999999991</v>
      </c>
    </row>
    <row r="32" spans="1:6" ht="24.75" customHeight="1" x14ac:dyDescent="0.2">
      <c r="A32" s="7" t="s">
        <v>139</v>
      </c>
      <c r="B32" s="11" t="s">
        <v>85</v>
      </c>
      <c r="C32" s="1">
        <v>1</v>
      </c>
      <c r="D32" s="4">
        <v>116</v>
      </c>
      <c r="E32" s="4">
        <f t="shared" si="1"/>
        <v>134.56</v>
      </c>
    </row>
    <row r="33" spans="1:6" ht="24.75" customHeight="1" x14ac:dyDescent="0.2">
      <c r="A33" s="7" t="s">
        <v>139</v>
      </c>
      <c r="B33" s="11" t="s">
        <v>82</v>
      </c>
      <c r="C33" s="1">
        <v>1</v>
      </c>
      <c r="D33" s="4">
        <v>110</v>
      </c>
      <c r="E33" s="4">
        <f t="shared" si="1"/>
        <v>127.6</v>
      </c>
    </row>
    <row r="34" spans="1:6" ht="24.75" customHeight="1" x14ac:dyDescent="0.2">
      <c r="A34" s="7" t="s">
        <v>139</v>
      </c>
      <c r="B34" s="11" t="s">
        <v>35</v>
      </c>
      <c r="C34" s="1">
        <v>1</v>
      </c>
      <c r="D34" s="4">
        <v>396</v>
      </c>
      <c r="E34" s="4">
        <f t="shared" si="1"/>
        <v>459.35999999999996</v>
      </c>
    </row>
    <row r="35" spans="1:6" ht="24.75" customHeight="1" x14ac:dyDescent="0.2">
      <c r="A35" s="7" t="s">
        <v>139</v>
      </c>
      <c r="B35" s="11" t="s">
        <v>36</v>
      </c>
      <c r="C35" s="1">
        <v>1</v>
      </c>
      <c r="D35" s="4">
        <v>231</v>
      </c>
      <c r="E35" s="4">
        <f t="shared" si="1"/>
        <v>267.95999999999998</v>
      </c>
    </row>
    <row r="36" spans="1:6" ht="24.75" customHeight="1" x14ac:dyDescent="0.2">
      <c r="A36" s="7" t="s">
        <v>139</v>
      </c>
      <c r="B36" s="11" t="s">
        <v>83</v>
      </c>
      <c r="C36" s="1">
        <v>1</v>
      </c>
      <c r="D36" s="4">
        <v>121</v>
      </c>
      <c r="E36" s="4">
        <f t="shared" si="1"/>
        <v>140.35999999999999</v>
      </c>
    </row>
    <row r="37" spans="1:6" ht="24.75" customHeight="1" x14ac:dyDescent="0.2">
      <c r="A37" s="7" t="s">
        <v>139</v>
      </c>
      <c r="B37" s="11" t="s">
        <v>40</v>
      </c>
      <c r="C37" s="1">
        <v>1</v>
      </c>
      <c r="D37" s="4">
        <v>110</v>
      </c>
      <c r="E37" s="4">
        <f t="shared" si="1"/>
        <v>127.6</v>
      </c>
      <c r="F37" s="6">
        <f>SUM(E31:E37)</f>
        <v>1328.1999999999998</v>
      </c>
    </row>
    <row r="38" spans="1:6" ht="24.75" customHeight="1" x14ac:dyDescent="0.2">
      <c r="A38" s="7" t="s">
        <v>164</v>
      </c>
      <c r="B38" s="11" t="s">
        <v>90</v>
      </c>
      <c r="C38" s="1">
        <v>1</v>
      </c>
      <c r="D38" s="4">
        <v>341</v>
      </c>
      <c r="E38" s="4">
        <f t="shared" si="1"/>
        <v>395.55999999999995</v>
      </c>
    </row>
    <row r="39" spans="1:6" ht="24.75" customHeight="1" x14ac:dyDescent="0.2">
      <c r="A39" s="7" t="s">
        <v>164</v>
      </c>
      <c r="B39" s="11" t="s">
        <v>93</v>
      </c>
      <c r="C39" s="1">
        <v>1</v>
      </c>
      <c r="D39" s="4">
        <v>143</v>
      </c>
      <c r="E39" s="4">
        <f t="shared" si="1"/>
        <v>165.88</v>
      </c>
    </row>
    <row r="40" spans="1:6" ht="24.75" customHeight="1" x14ac:dyDescent="0.2">
      <c r="A40" s="7" t="s">
        <v>164</v>
      </c>
      <c r="B40" s="10" t="s">
        <v>101</v>
      </c>
      <c r="C40" s="1">
        <v>1</v>
      </c>
      <c r="D40" s="4">
        <v>303</v>
      </c>
      <c r="E40" s="4">
        <f t="shared" si="1"/>
        <v>351.47999999999996</v>
      </c>
    </row>
    <row r="41" spans="1:6" ht="24.75" customHeight="1" x14ac:dyDescent="0.2">
      <c r="A41" s="7" t="s">
        <v>164</v>
      </c>
      <c r="B41" s="10" t="s">
        <v>105</v>
      </c>
      <c r="C41" s="1">
        <v>1</v>
      </c>
      <c r="D41" s="4">
        <v>165</v>
      </c>
      <c r="E41" s="4">
        <f t="shared" si="1"/>
        <v>191.39999999999998</v>
      </c>
      <c r="F41" s="6">
        <f>SUM(D38:D41)+E38:E41</f>
        <v>1143.4000000000001</v>
      </c>
    </row>
    <row r="42" spans="1:6" ht="24.75" customHeight="1" x14ac:dyDescent="0.2">
      <c r="A42" s="7" t="s">
        <v>171</v>
      </c>
      <c r="B42" s="11" t="s">
        <v>111</v>
      </c>
      <c r="C42" s="1">
        <v>1</v>
      </c>
      <c r="D42" s="4">
        <v>352</v>
      </c>
      <c r="E42" s="4">
        <f t="shared" si="1"/>
        <v>408.32</v>
      </c>
    </row>
    <row r="43" spans="1:6" ht="24.75" customHeight="1" x14ac:dyDescent="0.2">
      <c r="A43" s="7" t="s">
        <v>171</v>
      </c>
      <c r="B43" s="11" t="s">
        <v>112</v>
      </c>
      <c r="C43" s="1">
        <v>1</v>
      </c>
      <c r="D43" s="4">
        <v>182</v>
      </c>
      <c r="E43" s="4">
        <f t="shared" si="1"/>
        <v>211.11999999999998</v>
      </c>
    </row>
    <row r="44" spans="1:6" ht="24.75" customHeight="1" x14ac:dyDescent="0.2">
      <c r="A44" s="7" t="s">
        <v>171</v>
      </c>
      <c r="B44" s="11" t="s">
        <v>131</v>
      </c>
      <c r="C44" s="1">
        <v>1</v>
      </c>
      <c r="D44" s="4">
        <v>363</v>
      </c>
      <c r="E44" s="4">
        <f t="shared" si="1"/>
        <v>421.08</v>
      </c>
    </row>
    <row r="45" spans="1:6" ht="24.75" customHeight="1" x14ac:dyDescent="0.2">
      <c r="A45" s="7" t="s">
        <v>171</v>
      </c>
      <c r="B45" s="11" t="s">
        <v>132</v>
      </c>
      <c r="C45" s="1">
        <v>1</v>
      </c>
      <c r="D45" s="4">
        <v>204</v>
      </c>
      <c r="E45" s="4">
        <f t="shared" si="1"/>
        <v>236.64</v>
      </c>
      <c r="F45" s="6">
        <f>SUM(E42:E45)</f>
        <v>1277.1599999999999</v>
      </c>
    </row>
    <row r="46" spans="1:6" ht="24.75" customHeight="1" x14ac:dyDescent="0.2">
      <c r="A46" s="7" t="s">
        <v>156</v>
      </c>
      <c r="B46" s="10" t="s">
        <v>99</v>
      </c>
      <c r="C46" s="1">
        <v>1</v>
      </c>
      <c r="D46" s="4">
        <v>303</v>
      </c>
      <c r="E46" s="4">
        <f t="shared" si="1"/>
        <v>351.47999999999996</v>
      </c>
    </row>
    <row r="47" spans="1:6" ht="24.75" customHeight="1" x14ac:dyDescent="0.2">
      <c r="A47" s="7" t="s">
        <v>156</v>
      </c>
      <c r="B47" s="10" t="s">
        <v>106</v>
      </c>
      <c r="C47" s="1">
        <v>1</v>
      </c>
      <c r="D47" s="4">
        <v>187</v>
      </c>
      <c r="E47" s="4">
        <f t="shared" si="1"/>
        <v>216.92</v>
      </c>
    </row>
    <row r="48" spans="1:6" ht="24.75" customHeight="1" x14ac:dyDescent="0.2">
      <c r="A48" s="7" t="s">
        <v>156</v>
      </c>
      <c r="B48" s="10" t="s">
        <v>65</v>
      </c>
      <c r="C48" s="1">
        <v>1</v>
      </c>
      <c r="D48" s="4">
        <v>287</v>
      </c>
      <c r="E48" s="4">
        <f t="shared" si="1"/>
        <v>332.91999999999996</v>
      </c>
    </row>
    <row r="49" spans="1:6" ht="24.75" customHeight="1" x14ac:dyDescent="0.2">
      <c r="A49" s="7" t="s">
        <v>156</v>
      </c>
      <c r="B49" s="11" t="s">
        <v>8</v>
      </c>
      <c r="C49" s="1">
        <v>1</v>
      </c>
      <c r="D49" s="4">
        <v>341</v>
      </c>
      <c r="E49" s="4">
        <f t="shared" si="1"/>
        <v>395.55999999999995</v>
      </c>
    </row>
    <row r="50" spans="1:6" ht="24.75" customHeight="1" x14ac:dyDescent="0.2">
      <c r="A50" s="7" t="s">
        <v>156</v>
      </c>
      <c r="B50" s="11" t="s">
        <v>10</v>
      </c>
      <c r="C50" s="1">
        <v>1</v>
      </c>
      <c r="D50" s="4">
        <v>165</v>
      </c>
      <c r="E50" s="4">
        <f t="shared" si="1"/>
        <v>191.39999999999998</v>
      </c>
      <c r="F50" s="6">
        <f>SUM(E46:E50)</f>
        <v>1488.2799999999997</v>
      </c>
    </row>
    <row r="51" spans="1:6" ht="24.75" customHeight="1" x14ac:dyDescent="0.2">
      <c r="A51" s="7" t="s">
        <v>141</v>
      </c>
      <c r="B51" s="11" t="s">
        <v>37</v>
      </c>
      <c r="C51" s="1">
        <v>1</v>
      </c>
      <c r="D51" s="4">
        <v>254</v>
      </c>
      <c r="E51" s="4">
        <f t="shared" si="1"/>
        <v>294.64</v>
      </c>
    </row>
    <row r="52" spans="1:6" ht="24.75" customHeight="1" x14ac:dyDescent="0.2">
      <c r="A52" s="7" t="s">
        <v>141</v>
      </c>
      <c r="B52" s="11" t="s">
        <v>39</v>
      </c>
      <c r="C52" s="1">
        <v>1</v>
      </c>
      <c r="D52" s="4">
        <v>110</v>
      </c>
      <c r="E52" s="4">
        <f t="shared" si="1"/>
        <v>127.6</v>
      </c>
    </row>
    <row r="53" spans="1:6" ht="24.75" customHeight="1" x14ac:dyDescent="0.2">
      <c r="A53" s="7" t="s">
        <v>141</v>
      </c>
      <c r="B53" s="11" t="s">
        <v>54</v>
      </c>
      <c r="C53" s="1">
        <v>1</v>
      </c>
      <c r="D53" s="4">
        <v>98</v>
      </c>
      <c r="E53" s="4">
        <f t="shared" si="1"/>
        <v>113.67999999999999</v>
      </c>
    </row>
    <row r="54" spans="1:6" ht="24.75" customHeight="1" x14ac:dyDescent="0.2">
      <c r="A54" s="7" t="s">
        <v>141</v>
      </c>
      <c r="B54" s="11" t="s">
        <v>30</v>
      </c>
      <c r="C54" s="1">
        <v>1</v>
      </c>
      <c r="D54" s="4">
        <v>329</v>
      </c>
      <c r="E54" s="4">
        <f t="shared" si="1"/>
        <v>381.64</v>
      </c>
    </row>
    <row r="55" spans="1:6" ht="24.75" customHeight="1" x14ac:dyDescent="0.2">
      <c r="A55" s="7" t="s">
        <v>141</v>
      </c>
      <c r="B55" s="11" t="s">
        <v>33</v>
      </c>
      <c r="C55" s="1">
        <v>1</v>
      </c>
      <c r="D55" s="4">
        <v>176</v>
      </c>
      <c r="E55" s="4">
        <f t="shared" si="1"/>
        <v>204.16</v>
      </c>
    </row>
    <row r="56" spans="1:6" ht="24.75" customHeight="1" x14ac:dyDescent="0.2">
      <c r="A56" s="7" t="s">
        <v>141</v>
      </c>
      <c r="B56" s="11" t="s">
        <v>13</v>
      </c>
      <c r="C56" s="1">
        <v>1</v>
      </c>
      <c r="D56" s="4">
        <v>341</v>
      </c>
      <c r="E56" s="4">
        <f t="shared" si="1"/>
        <v>395.55999999999995</v>
      </c>
    </row>
    <row r="57" spans="1:6" ht="24.75" customHeight="1" x14ac:dyDescent="0.2">
      <c r="A57" s="7" t="s">
        <v>141</v>
      </c>
      <c r="B57" s="11" t="s">
        <v>17</v>
      </c>
      <c r="C57" s="1">
        <v>1</v>
      </c>
      <c r="D57" s="4">
        <v>171</v>
      </c>
      <c r="E57" s="4">
        <f t="shared" si="1"/>
        <v>198.35999999999999</v>
      </c>
    </row>
    <row r="58" spans="1:6" ht="24.75" customHeight="1" x14ac:dyDescent="0.2">
      <c r="A58" s="7" t="s">
        <v>141</v>
      </c>
      <c r="B58" s="11" t="s">
        <v>74</v>
      </c>
      <c r="C58" s="1">
        <v>1</v>
      </c>
      <c r="D58" s="4">
        <v>132</v>
      </c>
      <c r="E58" s="4">
        <f t="shared" si="1"/>
        <v>153.11999999999998</v>
      </c>
      <c r="F58" s="6">
        <f>SUM(E51:E58)</f>
        <v>1868.7599999999998</v>
      </c>
    </row>
    <row r="59" spans="1:6" ht="24.75" customHeight="1" x14ac:dyDescent="0.2">
      <c r="A59" s="7" t="s">
        <v>173</v>
      </c>
      <c r="B59" s="11" t="s">
        <v>122</v>
      </c>
      <c r="C59" s="1">
        <v>1</v>
      </c>
      <c r="D59" s="4">
        <v>363</v>
      </c>
      <c r="E59" s="4">
        <f t="shared" si="1"/>
        <v>421.08</v>
      </c>
    </row>
    <row r="60" spans="1:6" ht="24.75" customHeight="1" x14ac:dyDescent="0.2">
      <c r="A60" s="7" t="s">
        <v>173</v>
      </c>
      <c r="B60" s="11" t="s">
        <v>127</v>
      </c>
      <c r="C60" s="1">
        <v>1</v>
      </c>
      <c r="D60" s="4">
        <v>198</v>
      </c>
      <c r="E60" s="4">
        <f t="shared" si="1"/>
        <v>229.67999999999998</v>
      </c>
      <c r="F60" s="6">
        <f>SUM(E59:E60)</f>
        <v>650.76</v>
      </c>
    </row>
    <row r="61" spans="1:6" ht="24.75" customHeight="1" x14ac:dyDescent="0.2">
      <c r="A61" s="7" t="s">
        <v>157</v>
      </c>
      <c r="B61" s="10" t="s">
        <v>67</v>
      </c>
      <c r="C61" s="1">
        <v>1</v>
      </c>
      <c r="D61" s="4">
        <v>287</v>
      </c>
      <c r="E61" s="4">
        <f t="shared" si="1"/>
        <v>332.91999999999996</v>
      </c>
      <c r="F61" s="6">
        <f>SUM(E61)</f>
        <v>332.91999999999996</v>
      </c>
    </row>
    <row r="62" spans="1:6" ht="24.75" customHeight="1" x14ac:dyDescent="0.2">
      <c r="A62" s="7" t="s">
        <v>172</v>
      </c>
      <c r="B62" s="11" t="s">
        <v>119</v>
      </c>
      <c r="C62" s="1">
        <v>1</v>
      </c>
      <c r="D62" s="4">
        <v>374</v>
      </c>
      <c r="E62" s="4">
        <f t="shared" si="1"/>
        <v>433.84</v>
      </c>
    </row>
    <row r="63" spans="1:6" ht="24.75" customHeight="1" x14ac:dyDescent="0.2">
      <c r="A63" s="7" t="s">
        <v>172</v>
      </c>
      <c r="B63" s="11" t="s">
        <v>87</v>
      </c>
      <c r="C63" s="1">
        <v>1</v>
      </c>
      <c r="D63" s="4">
        <v>198</v>
      </c>
      <c r="E63" s="4">
        <f t="shared" si="1"/>
        <v>229.67999999999998</v>
      </c>
      <c r="F63" s="6">
        <f>SUM(E62:E63)</f>
        <v>663.52</v>
      </c>
    </row>
    <row r="64" spans="1:6" ht="24.75" customHeight="1" x14ac:dyDescent="0.2">
      <c r="A64" s="7" t="s">
        <v>147</v>
      </c>
      <c r="B64" s="11" t="s">
        <v>46</v>
      </c>
      <c r="C64" s="1">
        <v>1</v>
      </c>
      <c r="D64" s="4">
        <v>243</v>
      </c>
      <c r="E64" s="4">
        <f t="shared" si="1"/>
        <v>281.88</v>
      </c>
    </row>
    <row r="65" spans="1:6" ht="24.75" customHeight="1" x14ac:dyDescent="0.2">
      <c r="A65" s="7" t="s">
        <v>147</v>
      </c>
      <c r="B65" s="11" t="s">
        <v>47</v>
      </c>
      <c r="C65" s="1">
        <v>1</v>
      </c>
      <c r="D65" s="4">
        <v>99</v>
      </c>
      <c r="E65" s="4">
        <f t="shared" si="1"/>
        <v>114.83999999999999</v>
      </c>
    </row>
    <row r="66" spans="1:6" ht="24.75" customHeight="1" x14ac:dyDescent="0.2">
      <c r="A66" s="7" t="s">
        <v>147</v>
      </c>
      <c r="B66" s="11" t="s">
        <v>47</v>
      </c>
      <c r="C66" s="1">
        <v>1</v>
      </c>
      <c r="D66" s="4">
        <v>99</v>
      </c>
      <c r="E66" s="4">
        <f t="shared" si="1"/>
        <v>114.83999999999999</v>
      </c>
      <c r="F66" s="6">
        <f>SUM(E64:E66)</f>
        <v>511.55999999999995</v>
      </c>
    </row>
    <row r="67" spans="1:6" ht="24.75" customHeight="1" x14ac:dyDescent="0.2">
      <c r="A67" s="7" t="s">
        <v>136</v>
      </c>
      <c r="B67" s="11" t="s">
        <v>1</v>
      </c>
      <c r="C67" s="1">
        <v>1</v>
      </c>
      <c r="D67" s="4">
        <v>176</v>
      </c>
      <c r="E67" s="4">
        <f t="shared" ref="E67:E123" si="2">PRODUCT(D67,1.16)</f>
        <v>204.16</v>
      </c>
    </row>
    <row r="68" spans="1:6" ht="24.75" customHeight="1" x14ac:dyDescent="0.2">
      <c r="A68" s="7" t="s">
        <v>136</v>
      </c>
      <c r="B68" s="11" t="s">
        <v>0</v>
      </c>
      <c r="C68" s="1">
        <v>1</v>
      </c>
      <c r="D68" s="4">
        <v>176</v>
      </c>
      <c r="E68" s="4">
        <f t="shared" si="2"/>
        <v>204.16</v>
      </c>
    </row>
    <row r="69" spans="1:6" ht="24.75" customHeight="1" x14ac:dyDescent="0.2">
      <c r="A69" s="7" t="s">
        <v>136</v>
      </c>
      <c r="B69" s="11" t="s">
        <v>71</v>
      </c>
      <c r="C69" s="1">
        <v>1</v>
      </c>
      <c r="D69" s="4">
        <v>143</v>
      </c>
      <c r="E69" s="4">
        <f t="shared" si="2"/>
        <v>165.88</v>
      </c>
      <c r="F69" s="6">
        <f>SUM(E67:E69)</f>
        <v>574.20000000000005</v>
      </c>
    </row>
    <row r="70" spans="1:6" ht="24.75" customHeight="1" x14ac:dyDescent="0.2">
      <c r="A70" s="8" t="s">
        <v>170</v>
      </c>
      <c r="B70" s="12" t="s">
        <v>109</v>
      </c>
      <c r="C70" s="1">
        <v>1</v>
      </c>
      <c r="D70" s="5">
        <v>352</v>
      </c>
      <c r="E70" s="4">
        <f t="shared" si="2"/>
        <v>408.32</v>
      </c>
    </row>
    <row r="71" spans="1:6" ht="24.75" customHeight="1" x14ac:dyDescent="0.2">
      <c r="A71" s="8" t="s">
        <v>170</v>
      </c>
      <c r="B71" s="11" t="s">
        <v>115</v>
      </c>
      <c r="C71" s="1">
        <v>1</v>
      </c>
      <c r="D71" s="5">
        <v>182</v>
      </c>
      <c r="E71" s="4">
        <f t="shared" si="2"/>
        <v>211.11999999999998</v>
      </c>
    </row>
    <row r="72" spans="1:6" ht="24.75" customHeight="1" x14ac:dyDescent="0.2">
      <c r="A72" s="8" t="s">
        <v>170</v>
      </c>
      <c r="B72" s="11" t="s">
        <v>122</v>
      </c>
      <c r="C72" s="1">
        <v>1</v>
      </c>
      <c r="D72" s="5">
        <v>363</v>
      </c>
      <c r="E72" s="4">
        <f t="shared" si="2"/>
        <v>421.08</v>
      </c>
    </row>
    <row r="73" spans="1:6" ht="24.75" customHeight="1" x14ac:dyDescent="0.2">
      <c r="A73" s="8" t="s">
        <v>170</v>
      </c>
      <c r="B73" s="11" t="s">
        <v>127</v>
      </c>
      <c r="C73" s="1">
        <v>1</v>
      </c>
      <c r="D73" s="4">
        <v>198</v>
      </c>
      <c r="E73" s="4">
        <f t="shared" si="2"/>
        <v>229.67999999999998</v>
      </c>
      <c r="F73" s="6">
        <f>SUM(E70:E73)</f>
        <v>1270.2</v>
      </c>
    </row>
    <row r="74" spans="1:6" ht="24.75" customHeight="1" x14ac:dyDescent="0.2">
      <c r="A74" s="7" t="s">
        <v>142</v>
      </c>
      <c r="B74" s="11" t="s">
        <v>42</v>
      </c>
      <c r="C74" s="1">
        <v>1</v>
      </c>
      <c r="D74" s="4">
        <v>254</v>
      </c>
      <c r="E74" s="4">
        <f t="shared" si="2"/>
        <v>294.64</v>
      </c>
    </row>
    <row r="75" spans="1:6" ht="24.75" customHeight="1" x14ac:dyDescent="0.2">
      <c r="A75" s="7" t="s">
        <v>142</v>
      </c>
      <c r="B75" s="11" t="s">
        <v>43</v>
      </c>
      <c r="C75" s="1">
        <v>1</v>
      </c>
      <c r="D75" s="4">
        <v>122</v>
      </c>
      <c r="E75" s="4">
        <f t="shared" si="2"/>
        <v>141.51999999999998</v>
      </c>
    </row>
    <row r="76" spans="1:6" ht="24.75" customHeight="1" x14ac:dyDescent="0.2">
      <c r="A76" s="7" t="s">
        <v>142</v>
      </c>
      <c r="B76" s="11" t="s">
        <v>38</v>
      </c>
      <c r="C76" s="1">
        <v>1</v>
      </c>
      <c r="D76" s="4">
        <v>122</v>
      </c>
      <c r="E76" s="4">
        <f t="shared" si="2"/>
        <v>141.51999999999998</v>
      </c>
    </row>
    <row r="77" spans="1:6" ht="24.75" customHeight="1" x14ac:dyDescent="0.2">
      <c r="A77" s="7" t="s">
        <v>142</v>
      </c>
      <c r="B77" s="11" t="s">
        <v>53</v>
      </c>
      <c r="C77" s="1">
        <v>1</v>
      </c>
      <c r="D77" s="4">
        <v>98</v>
      </c>
      <c r="E77" s="4">
        <f t="shared" si="2"/>
        <v>113.67999999999999</v>
      </c>
    </row>
    <row r="78" spans="1:6" ht="24.75" customHeight="1" x14ac:dyDescent="0.2">
      <c r="A78" s="7" t="s">
        <v>142</v>
      </c>
      <c r="B78" s="11" t="s">
        <v>55</v>
      </c>
      <c r="C78" s="1">
        <v>1</v>
      </c>
      <c r="D78" s="4">
        <v>98</v>
      </c>
      <c r="E78" s="4">
        <f t="shared" si="2"/>
        <v>113.67999999999999</v>
      </c>
    </row>
    <row r="79" spans="1:6" ht="24.75" customHeight="1" x14ac:dyDescent="0.2">
      <c r="A79" s="7" t="s">
        <v>142</v>
      </c>
      <c r="B79" s="11" t="s">
        <v>87</v>
      </c>
      <c r="C79" s="1">
        <v>1</v>
      </c>
      <c r="D79" s="4">
        <v>198</v>
      </c>
      <c r="E79" s="4">
        <f t="shared" si="2"/>
        <v>229.67999999999998</v>
      </c>
    </row>
    <row r="80" spans="1:6" ht="24.75" customHeight="1" x14ac:dyDescent="0.2">
      <c r="A80" s="7" t="s">
        <v>142</v>
      </c>
      <c r="B80" s="10" t="s">
        <v>64</v>
      </c>
      <c r="C80" s="1">
        <v>1</v>
      </c>
      <c r="D80" s="4">
        <v>287</v>
      </c>
      <c r="E80" s="4">
        <f t="shared" si="2"/>
        <v>332.91999999999996</v>
      </c>
    </row>
    <row r="81" spans="1:6" ht="24.75" customHeight="1" x14ac:dyDescent="0.2">
      <c r="A81" s="7" t="s">
        <v>142</v>
      </c>
      <c r="B81" s="11" t="s">
        <v>123</v>
      </c>
      <c r="C81" s="1">
        <v>1</v>
      </c>
      <c r="D81" s="4">
        <v>363</v>
      </c>
      <c r="E81" s="4">
        <f t="shared" si="2"/>
        <v>421.08</v>
      </c>
    </row>
    <row r="82" spans="1:6" ht="24.75" customHeight="1" x14ac:dyDescent="0.2">
      <c r="A82" s="7" t="s">
        <v>142</v>
      </c>
      <c r="B82" s="11" t="s">
        <v>126</v>
      </c>
      <c r="C82" s="1">
        <v>1</v>
      </c>
      <c r="D82" s="4">
        <v>198</v>
      </c>
      <c r="E82" s="4">
        <f t="shared" si="2"/>
        <v>229.67999999999998</v>
      </c>
      <c r="F82" s="6">
        <f>SUM(E74:E82)</f>
        <v>2018.3999999999999</v>
      </c>
    </row>
    <row r="83" spans="1:6" ht="24.75" customHeight="1" x14ac:dyDescent="0.2">
      <c r="A83" s="7" t="s">
        <v>150</v>
      </c>
      <c r="B83" s="11" t="s">
        <v>51</v>
      </c>
      <c r="C83" s="1">
        <v>1</v>
      </c>
      <c r="D83" s="4">
        <v>220</v>
      </c>
      <c r="E83" s="4">
        <f t="shared" si="2"/>
        <v>255.2</v>
      </c>
    </row>
    <row r="84" spans="1:6" ht="24.75" customHeight="1" x14ac:dyDescent="0.2">
      <c r="A84" s="7" t="s">
        <v>150</v>
      </c>
      <c r="B84" s="11" t="s">
        <v>52</v>
      </c>
      <c r="C84" s="1">
        <v>1</v>
      </c>
      <c r="D84" s="4">
        <v>98</v>
      </c>
      <c r="E84" s="4">
        <f t="shared" si="2"/>
        <v>113.67999999999999</v>
      </c>
      <c r="F84" s="6">
        <f>SUM(E83:E84)</f>
        <v>368.88</v>
      </c>
    </row>
    <row r="85" spans="1:6" ht="24.75" customHeight="1" x14ac:dyDescent="0.2">
      <c r="A85" s="7" t="s">
        <v>163</v>
      </c>
      <c r="B85" s="11" t="s">
        <v>89</v>
      </c>
      <c r="C85" s="1">
        <v>1</v>
      </c>
      <c r="D85" s="4">
        <v>341</v>
      </c>
      <c r="E85" s="4">
        <f t="shared" si="2"/>
        <v>395.55999999999995</v>
      </c>
    </row>
    <row r="86" spans="1:6" ht="24.75" customHeight="1" x14ac:dyDescent="0.2">
      <c r="A86" s="7" t="s">
        <v>163</v>
      </c>
      <c r="B86" s="11" t="s">
        <v>92</v>
      </c>
      <c r="C86" s="1">
        <v>1</v>
      </c>
      <c r="D86" s="4">
        <v>143</v>
      </c>
      <c r="E86" s="4">
        <f t="shared" si="2"/>
        <v>165.88</v>
      </c>
    </row>
    <row r="87" spans="1:6" ht="24.75" customHeight="1" x14ac:dyDescent="0.2">
      <c r="A87" s="7" t="s">
        <v>163</v>
      </c>
      <c r="B87" s="11" t="s">
        <v>96</v>
      </c>
      <c r="C87" s="1">
        <v>1</v>
      </c>
      <c r="D87" s="4">
        <v>154</v>
      </c>
      <c r="E87" s="4">
        <f t="shared" si="2"/>
        <v>178.64</v>
      </c>
    </row>
    <row r="88" spans="1:6" ht="24.75" customHeight="1" x14ac:dyDescent="0.2">
      <c r="A88" s="7" t="s">
        <v>163</v>
      </c>
      <c r="B88" s="11" t="s">
        <v>23</v>
      </c>
      <c r="C88" s="1">
        <v>1</v>
      </c>
      <c r="D88" s="4">
        <v>220</v>
      </c>
      <c r="E88" s="4">
        <f t="shared" si="2"/>
        <v>255.2</v>
      </c>
      <c r="F88" s="6">
        <f>SUM(E85:E88)</f>
        <v>995.28</v>
      </c>
    </row>
    <row r="89" spans="1:6" ht="24.75" customHeight="1" x14ac:dyDescent="0.2">
      <c r="A89" s="7" t="s">
        <v>176</v>
      </c>
      <c r="B89" s="11" t="s">
        <v>8</v>
      </c>
      <c r="C89" s="1">
        <v>1</v>
      </c>
      <c r="D89" s="4">
        <v>341</v>
      </c>
      <c r="E89" s="4">
        <f t="shared" si="2"/>
        <v>395.55999999999995</v>
      </c>
    </row>
    <row r="90" spans="1:6" ht="24.75" customHeight="1" x14ac:dyDescent="0.2">
      <c r="A90" s="7" t="s">
        <v>176</v>
      </c>
      <c r="B90" s="11" t="s">
        <v>11</v>
      </c>
      <c r="C90" s="1">
        <v>1</v>
      </c>
      <c r="D90" s="4">
        <v>165</v>
      </c>
      <c r="E90" s="4">
        <f t="shared" si="2"/>
        <v>191.39999999999998</v>
      </c>
      <c r="F90" s="6">
        <f>SUM(E89:E90)</f>
        <v>586.95999999999992</v>
      </c>
    </row>
    <row r="91" spans="1:6" ht="24.75" customHeight="1" x14ac:dyDescent="0.2">
      <c r="A91" s="9" t="s">
        <v>135</v>
      </c>
      <c r="B91" s="11" t="s">
        <v>79</v>
      </c>
      <c r="C91" s="1">
        <v>1</v>
      </c>
      <c r="D91" s="4">
        <v>160</v>
      </c>
      <c r="E91" s="4">
        <f t="shared" si="2"/>
        <v>185.6</v>
      </c>
    </row>
    <row r="92" spans="1:6" ht="24.75" customHeight="1" x14ac:dyDescent="0.2">
      <c r="A92" s="7" t="s">
        <v>135</v>
      </c>
      <c r="B92" s="11" t="s">
        <v>81</v>
      </c>
      <c r="C92" s="1">
        <v>1</v>
      </c>
      <c r="D92" s="4">
        <v>160</v>
      </c>
      <c r="E92" s="4">
        <f t="shared" si="2"/>
        <v>185.6</v>
      </c>
      <c r="F92" s="6">
        <f>SUM(E91:E92)</f>
        <v>371.2</v>
      </c>
    </row>
    <row r="93" spans="1:6" ht="24.75" customHeight="1" x14ac:dyDescent="0.2">
      <c r="A93" s="7" t="s">
        <v>175</v>
      </c>
      <c r="B93" s="11" t="s">
        <v>8</v>
      </c>
      <c r="C93" s="1">
        <v>1</v>
      </c>
      <c r="D93" s="4">
        <v>341</v>
      </c>
      <c r="E93" s="4">
        <f t="shared" si="2"/>
        <v>395.55999999999995</v>
      </c>
    </row>
    <row r="94" spans="1:6" ht="24.75" customHeight="1" x14ac:dyDescent="0.2">
      <c r="A94" s="7" t="s">
        <v>175</v>
      </c>
      <c r="B94" s="11" t="s">
        <v>9</v>
      </c>
      <c r="C94" s="1">
        <v>1</v>
      </c>
      <c r="D94" s="4">
        <v>176</v>
      </c>
      <c r="E94" s="4">
        <f t="shared" si="2"/>
        <v>204.16</v>
      </c>
    </row>
    <row r="95" spans="1:6" ht="24.75" customHeight="1" x14ac:dyDescent="0.2">
      <c r="A95" s="7" t="s">
        <v>175</v>
      </c>
      <c r="B95" s="11" t="s">
        <v>9</v>
      </c>
      <c r="C95" s="1">
        <v>1</v>
      </c>
      <c r="D95" s="4">
        <v>176</v>
      </c>
      <c r="E95" s="4">
        <f t="shared" si="2"/>
        <v>204.16</v>
      </c>
      <c r="F95" s="6">
        <f>SUM(E93:E95)</f>
        <v>803.87999999999988</v>
      </c>
    </row>
    <row r="96" spans="1:6" ht="24.75" customHeight="1" x14ac:dyDescent="0.2">
      <c r="A96" s="7" t="s">
        <v>161</v>
      </c>
      <c r="B96" s="11" t="s">
        <v>74</v>
      </c>
      <c r="C96" s="1">
        <v>1</v>
      </c>
      <c r="D96" s="4">
        <v>132</v>
      </c>
      <c r="E96" s="4">
        <f t="shared" si="2"/>
        <v>153.11999999999998</v>
      </c>
      <c r="F96" s="6">
        <f>SUM(E96)</f>
        <v>153.11999999999998</v>
      </c>
    </row>
    <row r="97" spans="1:6" ht="24.75" customHeight="1" x14ac:dyDescent="0.2">
      <c r="A97" s="7" t="s">
        <v>158</v>
      </c>
      <c r="B97" s="10" t="s">
        <v>68</v>
      </c>
      <c r="C97" s="1">
        <v>1</v>
      </c>
      <c r="D97" s="4">
        <v>248</v>
      </c>
      <c r="E97" s="4">
        <f t="shared" si="2"/>
        <v>287.68</v>
      </c>
    </row>
    <row r="98" spans="1:6" ht="24.75" customHeight="1" x14ac:dyDescent="0.2">
      <c r="A98" s="7" t="s">
        <v>158</v>
      </c>
      <c r="B98" s="11" t="s">
        <v>31</v>
      </c>
      <c r="C98" s="1">
        <v>1</v>
      </c>
      <c r="D98" s="4">
        <v>329</v>
      </c>
      <c r="E98" s="4">
        <f t="shared" si="2"/>
        <v>381.64</v>
      </c>
    </row>
    <row r="99" spans="1:6" ht="24.75" customHeight="1" x14ac:dyDescent="0.2">
      <c r="A99" s="7" t="s">
        <v>158</v>
      </c>
      <c r="B99" s="11" t="s">
        <v>33</v>
      </c>
      <c r="C99" s="1">
        <v>1</v>
      </c>
      <c r="D99" s="4">
        <v>176</v>
      </c>
      <c r="E99" s="4">
        <f t="shared" si="2"/>
        <v>204.16</v>
      </c>
    </row>
    <row r="100" spans="1:6" ht="24.75" customHeight="1" x14ac:dyDescent="0.2">
      <c r="A100" s="7" t="s">
        <v>158</v>
      </c>
      <c r="B100" s="11" t="s">
        <v>133</v>
      </c>
      <c r="C100" s="1">
        <v>1</v>
      </c>
      <c r="D100" s="4">
        <v>198</v>
      </c>
      <c r="E100" s="4">
        <f t="shared" si="2"/>
        <v>229.67999999999998</v>
      </c>
    </row>
    <row r="101" spans="1:6" ht="24.75" customHeight="1" x14ac:dyDescent="0.2">
      <c r="A101" s="7" t="s">
        <v>158</v>
      </c>
      <c r="B101" s="11" t="s">
        <v>3</v>
      </c>
      <c r="C101" s="1">
        <v>1</v>
      </c>
      <c r="D101" s="4">
        <v>314</v>
      </c>
      <c r="E101" s="4">
        <f t="shared" si="2"/>
        <v>364.23999999999995</v>
      </c>
    </row>
    <row r="102" spans="1:6" ht="24.75" customHeight="1" x14ac:dyDescent="0.2">
      <c r="A102" s="7" t="s">
        <v>158</v>
      </c>
      <c r="B102" s="11" t="s">
        <v>5</v>
      </c>
      <c r="C102" s="1">
        <v>1</v>
      </c>
      <c r="D102" s="4">
        <v>165</v>
      </c>
      <c r="E102" s="4">
        <f t="shared" si="2"/>
        <v>191.39999999999998</v>
      </c>
      <c r="F102" s="6">
        <f>SUM(E97:E102)</f>
        <v>1658.7999999999997</v>
      </c>
    </row>
    <row r="103" spans="1:6" ht="24.75" customHeight="1" x14ac:dyDescent="0.2">
      <c r="A103" s="7" t="s">
        <v>167</v>
      </c>
      <c r="B103" s="10" t="s">
        <v>101</v>
      </c>
      <c r="C103" s="1">
        <v>1</v>
      </c>
      <c r="D103" s="4">
        <v>303</v>
      </c>
      <c r="E103" s="4">
        <f t="shared" si="2"/>
        <v>351.47999999999996</v>
      </c>
    </row>
    <row r="104" spans="1:6" ht="24.75" customHeight="1" x14ac:dyDescent="0.2">
      <c r="A104" s="7" t="s">
        <v>167</v>
      </c>
      <c r="B104" s="10" t="s">
        <v>103</v>
      </c>
      <c r="C104" s="1">
        <v>1</v>
      </c>
      <c r="D104" s="4">
        <v>165</v>
      </c>
      <c r="E104" s="4">
        <f t="shared" si="2"/>
        <v>191.39999999999998</v>
      </c>
    </row>
    <row r="105" spans="1:6" ht="24.75" customHeight="1" x14ac:dyDescent="0.2">
      <c r="A105" s="7" t="s">
        <v>167</v>
      </c>
      <c r="B105" s="10" t="s">
        <v>104</v>
      </c>
      <c r="C105" s="1">
        <v>1</v>
      </c>
      <c r="D105" s="4">
        <v>187</v>
      </c>
      <c r="E105" s="4">
        <f t="shared" si="2"/>
        <v>216.92</v>
      </c>
    </row>
    <row r="106" spans="1:6" ht="24.75" customHeight="1" x14ac:dyDescent="0.2">
      <c r="A106" s="7" t="s">
        <v>167</v>
      </c>
      <c r="B106" s="11" t="s">
        <v>22</v>
      </c>
      <c r="C106" s="1">
        <v>1</v>
      </c>
      <c r="D106" s="4">
        <v>341</v>
      </c>
      <c r="E106" s="4">
        <f t="shared" si="2"/>
        <v>395.55999999999995</v>
      </c>
    </row>
    <row r="107" spans="1:6" ht="24.75" customHeight="1" x14ac:dyDescent="0.2">
      <c r="A107" s="7" t="s">
        <v>167</v>
      </c>
      <c r="B107" s="11" t="s">
        <v>24</v>
      </c>
      <c r="C107" s="1">
        <v>1</v>
      </c>
      <c r="D107" s="4">
        <v>198</v>
      </c>
      <c r="E107" s="4">
        <f t="shared" si="2"/>
        <v>229.67999999999998</v>
      </c>
    </row>
    <row r="108" spans="1:6" ht="24.75" customHeight="1" x14ac:dyDescent="0.2">
      <c r="A108" s="7" t="s">
        <v>167</v>
      </c>
      <c r="B108" s="11" t="s">
        <v>134</v>
      </c>
      <c r="C108" s="1">
        <v>1</v>
      </c>
      <c r="D108" s="4">
        <v>374</v>
      </c>
      <c r="E108" s="4">
        <f t="shared" si="2"/>
        <v>433.84</v>
      </c>
    </row>
    <row r="109" spans="1:6" ht="24.75" customHeight="1" x14ac:dyDescent="0.2">
      <c r="A109" s="7" t="s">
        <v>167</v>
      </c>
      <c r="B109" s="11" t="s">
        <v>87</v>
      </c>
      <c r="C109" s="1">
        <v>1</v>
      </c>
      <c r="D109" s="4">
        <v>198</v>
      </c>
      <c r="E109" s="4">
        <f t="shared" si="2"/>
        <v>229.67999999999998</v>
      </c>
      <c r="F109" s="6">
        <f>SUM(E103:E109)</f>
        <v>2048.5599999999995</v>
      </c>
    </row>
    <row r="110" spans="1:6" ht="24.75" customHeight="1" x14ac:dyDescent="0.2">
      <c r="A110" s="7" t="s">
        <v>169</v>
      </c>
      <c r="B110" s="11" t="s">
        <v>107</v>
      </c>
      <c r="C110" s="1">
        <v>1</v>
      </c>
      <c r="D110" s="4">
        <v>352</v>
      </c>
      <c r="E110" s="4">
        <f t="shared" si="2"/>
        <v>408.32</v>
      </c>
    </row>
    <row r="111" spans="1:6" ht="24.75" customHeight="1" x14ac:dyDescent="0.2">
      <c r="A111" s="7" t="s">
        <v>169</v>
      </c>
      <c r="B111" s="11" t="s">
        <v>108</v>
      </c>
      <c r="C111" s="1">
        <v>1</v>
      </c>
      <c r="D111" s="4">
        <v>352</v>
      </c>
      <c r="E111" s="4">
        <f t="shared" si="2"/>
        <v>408.32</v>
      </c>
    </row>
    <row r="112" spans="1:6" ht="24.75" customHeight="1" x14ac:dyDescent="0.2">
      <c r="A112" s="7" t="s">
        <v>169</v>
      </c>
      <c r="B112" s="13" t="s">
        <v>114</v>
      </c>
      <c r="C112" s="1">
        <v>1</v>
      </c>
      <c r="D112" s="4">
        <v>182</v>
      </c>
      <c r="E112" s="4">
        <f t="shared" si="2"/>
        <v>211.11999999999998</v>
      </c>
    </row>
    <row r="113" spans="1:6" ht="24.75" customHeight="1" x14ac:dyDescent="0.2">
      <c r="A113" s="7" t="s">
        <v>169</v>
      </c>
      <c r="B113" s="11" t="s">
        <v>115</v>
      </c>
      <c r="C113" s="1">
        <v>1</v>
      </c>
      <c r="D113" s="4">
        <v>182</v>
      </c>
      <c r="E113" s="4">
        <f t="shared" si="2"/>
        <v>211.11999999999998</v>
      </c>
    </row>
    <row r="114" spans="1:6" ht="24.75" customHeight="1" x14ac:dyDescent="0.2">
      <c r="A114" s="7" t="s">
        <v>169</v>
      </c>
      <c r="B114" s="11" t="s">
        <v>116</v>
      </c>
      <c r="C114" s="1">
        <v>1</v>
      </c>
      <c r="D114" s="4">
        <v>171</v>
      </c>
      <c r="E114" s="4">
        <f t="shared" si="2"/>
        <v>198.35999999999999</v>
      </c>
      <c r="F114" s="6">
        <f>SUM(E110:E114)</f>
        <v>1437.2399999999998</v>
      </c>
    </row>
    <row r="115" spans="1:6" ht="24.75" customHeight="1" x14ac:dyDescent="0.2">
      <c r="A115" s="7" t="s">
        <v>152</v>
      </c>
      <c r="B115" s="11" t="s">
        <v>110</v>
      </c>
      <c r="C115" s="1">
        <v>1</v>
      </c>
      <c r="D115" s="4">
        <v>352</v>
      </c>
      <c r="E115" s="4">
        <f t="shared" si="2"/>
        <v>408.32</v>
      </c>
    </row>
    <row r="116" spans="1:6" ht="24.75" customHeight="1" x14ac:dyDescent="0.2">
      <c r="A116" s="7" t="s">
        <v>152</v>
      </c>
      <c r="B116" s="11" t="s">
        <v>116</v>
      </c>
      <c r="C116" s="1">
        <v>1</v>
      </c>
      <c r="D116" s="4">
        <v>171</v>
      </c>
      <c r="E116" s="4">
        <f t="shared" si="2"/>
        <v>198.35999999999999</v>
      </c>
    </row>
    <row r="117" spans="1:6" ht="24.75" customHeight="1" x14ac:dyDescent="0.2">
      <c r="A117" s="7" t="s">
        <v>152</v>
      </c>
      <c r="B117" s="11" t="s">
        <v>57</v>
      </c>
      <c r="C117" s="1">
        <v>1</v>
      </c>
      <c r="D117" s="4">
        <v>253</v>
      </c>
      <c r="E117" s="4">
        <f t="shared" si="2"/>
        <v>293.47999999999996</v>
      </c>
    </row>
    <row r="118" spans="1:6" ht="24.75" customHeight="1" x14ac:dyDescent="0.2">
      <c r="A118" s="7" t="s">
        <v>152</v>
      </c>
      <c r="B118" s="11" t="s">
        <v>78</v>
      </c>
      <c r="C118" s="1">
        <v>1</v>
      </c>
      <c r="D118" s="4">
        <v>230</v>
      </c>
      <c r="E118" s="4">
        <f t="shared" si="2"/>
        <v>266.79999999999995</v>
      </c>
      <c r="F118" s="6">
        <f>SUM(E115:E118)</f>
        <v>1166.9599999999998</v>
      </c>
    </row>
    <row r="119" spans="1:6" ht="24.75" customHeight="1" x14ac:dyDescent="0.2">
      <c r="A119" s="8" t="s">
        <v>177</v>
      </c>
      <c r="B119" s="11" t="s">
        <v>25</v>
      </c>
      <c r="C119" s="1">
        <v>1</v>
      </c>
      <c r="D119" s="4">
        <v>319</v>
      </c>
      <c r="E119" s="4">
        <f t="shared" si="2"/>
        <v>370.03999999999996</v>
      </c>
    </row>
    <row r="120" spans="1:6" ht="24.75" customHeight="1" x14ac:dyDescent="0.2">
      <c r="A120" s="8" t="s">
        <v>177</v>
      </c>
      <c r="B120" s="11" t="s">
        <v>26</v>
      </c>
      <c r="C120" s="1">
        <v>1</v>
      </c>
      <c r="D120" s="4">
        <v>149</v>
      </c>
      <c r="E120" s="4">
        <f t="shared" si="2"/>
        <v>172.83999999999997</v>
      </c>
    </row>
    <row r="121" spans="1:6" ht="24.75" customHeight="1" x14ac:dyDescent="0.2">
      <c r="A121" s="8" t="s">
        <v>174</v>
      </c>
      <c r="B121" s="11" t="s">
        <v>29</v>
      </c>
      <c r="C121" s="1">
        <v>1</v>
      </c>
      <c r="D121" s="4">
        <v>329</v>
      </c>
      <c r="E121" s="4">
        <f t="shared" si="2"/>
        <v>381.64</v>
      </c>
    </row>
    <row r="122" spans="1:6" ht="24.75" customHeight="1" x14ac:dyDescent="0.2">
      <c r="A122" s="8" t="s">
        <v>174</v>
      </c>
      <c r="B122" s="11" t="s">
        <v>33</v>
      </c>
      <c r="C122" s="1">
        <v>1</v>
      </c>
      <c r="D122" s="4">
        <v>176</v>
      </c>
      <c r="E122" s="4">
        <f t="shared" si="2"/>
        <v>204.16</v>
      </c>
    </row>
    <row r="123" spans="1:6" ht="24.75" customHeight="1" x14ac:dyDescent="0.2">
      <c r="A123" s="8" t="s">
        <v>174</v>
      </c>
      <c r="B123" s="11" t="s">
        <v>6</v>
      </c>
      <c r="C123" s="1">
        <v>1</v>
      </c>
      <c r="D123" s="4">
        <v>165</v>
      </c>
      <c r="E123" s="4">
        <f t="shared" si="2"/>
        <v>191.39999999999998</v>
      </c>
      <c r="F123" s="6">
        <f>SUM(E119:E123)</f>
        <v>1320.08</v>
      </c>
    </row>
    <row r="124" spans="1:6" ht="24.75" customHeight="1" x14ac:dyDescent="0.2">
      <c r="A124" s="7" t="s">
        <v>137</v>
      </c>
      <c r="B124" s="11" t="s">
        <v>2</v>
      </c>
      <c r="C124" s="1">
        <v>1</v>
      </c>
      <c r="D124" s="4">
        <v>176</v>
      </c>
      <c r="E124" s="4">
        <f t="shared" ref="E124:E148" si="3">PRODUCT(D124,1.16)</f>
        <v>204.16</v>
      </c>
    </row>
    <row r="125" spans="1:6" ht="24.75" customHeight="1" x14ac:dyDescent="0.2">
      <c r="A125" s="7" t="s">
        <v>137</v>
      </c>
      <c r="B125" s="10" t="s">
        <v>63</v>
      </c>
      <c r="C125" s="1">
        <v>1</v>
      </c>
      <c r="D125" s="4">
        <v>287</v>
      </c>
      <c r="E125" s="4">
        <f t="shared" si="3"/>
        <v>332.91999999999996</v>
      </c>
    </row>
    <row r="126" spans="1:6" ht="24.75" customHeight="1" x14ac:dyDescent="0.2">
      <c r="A126" s="7" t="s">
        <v>137</v>
      </c>
      <c r="B126" s="11" t="s">
        <v>72</v>
      </c>
      <c r="C126" s="1">
        <v>1</v>
      </c>
      <c r="D126" s="4">
        <v>143</v>
      </c>
      <c r="E126" s="4">
        <f t="shared" si="3"/>
        <v>165.88</v>
      </c>
      <c r="F126" s="6">
        <f>SUM(E124:E126)</f>
        <v>702.95999999999992</v>
      </c>
    </row>
    <row r="127" spans="1:6" ht="24.75" customHeight="1" x14ac:dyDescent="0.2">
      <c r="A127" s="7" t="s">
        <v>159</v>
      </c>
      <c r="B127" s="10" t="s">
        <v>69</v>
      </c>
      <c r="C127" s="1">
        <v>1</v>
      </c>
      <c r="D127" s="4">
        <v>248</v>
      </c>
      <c r="E127" s="4">
        <f t="shared" si="3"/>
        <v>287.68</v>
      </c>
    </row>
    <row r="128" spans="1:6" ht="24.75" customHeight="1" x14ac:dyDescent="0.2">
      <c r="A128" s="7" t="s">
        <v>159</v>
      </c>
      <c r="B128" s="11" t="s">
        <v>72</v>
      </c>
      <c r="C128" s="1">
        <v>1</v>
      </c>
      <c r="D128" s="4">
        <v>143</v>
      </c>
      <c r="E128" s="4">
        <f t="shared" si="3"/>
        <v>165.88</v>
      </c>
      <c r="F128" s="6">
        <f>SUM(E127:E128)</f>
        <v>453.56</v>
      </c>
    </row>
    <row r="129" spans="1:6" ht="24.75" customHeight="1" x14ac:dyDescent="0.2">
      <c r="A129" s="8" t="s">
        <v>145</v>
      </c>
      <c r="B129" s="11" t="s">
        <v>44</v>
      </c>
      <c r="C129" s="1">
        <v>1</v>
      </c>
      <c r="D129" s="4">
        <v>243</v>
      </c>
      <c r="E129" s="4">
        <f t="shared" si="3"/>
        <v>281.88</v>
      </c>
    </row>
    <row r="130" spans="1:6" ht="24.75" customHeight="1" x14ac:dyDescent="0.2">
      <c r="A130" s="8" t="s">
        <v>145</v>
      </c>
      <c r="B130" s="11" t="s">
        <v>49</v>
      </c>
      <c r="C130" s="1">
        <v>1</v>
      </c>
      <c r="D130" s="4">
        <v>110</v>
      </c>
      <c r="E130" s="4">
        <f t="shared" si="3"/>
        <v>127.6</v>
      </c>
    </row>
    <row r="131" spans="1:6" ht="24.75" customHeight="1" x14ac:dyDescent="0.2">
      <c r="A131" s="8" t="s">
        <v>145</v>
      </c>
      <c r="B131" s="11" t="s">
        <v>118</v>
      </c>
      <c r="C131" s="1">
        <v>1</v>
      </c>
      <c r="D131" s="4">
        <v>182</v>
      </c>
      <c r="E131" s="4">
        <f t="shared" si="3"/>
        <v>211.11999999999998</v>
      </c>
      <c r="F131" s="6">
        <f>SUM(E129:E131)</f>
        <v>620.6</v>
      </c>
    </row>
    <row r="132" spans="1:6" ht="24.75" customHeight="1" x14ac:dyDescent="0.2">
      <c r="A132" s="7" t="s">
        <v>154</v>
      </c>
      <c r="B132" s="11" t="s">
        <v>60</v>
      </c>
      <c r="C132" s="1">
        <v>1</v>
      </c>
      <c r="D132" s="4">
        <v>253</v>
      </c>
      <c r="E132" s="4">
        <f t="shared" si="3"/>
        <v>293.47999999999996</v>
      </c>
    </row>
    <row r="133" spans="1:6" ht="24.75" customHeight="1" x14ac:dyDescent="0.2">
      <c r="A133" s="7" t="s">
        <v>154</v>
      </c>
      <c r="B133" s="11" t="s">
        <v>62</v>
      </c>
      <c r="C133" s="1">
        <v>1</v>
      </c>
      <c r="D133" s="4">
        <v>121</v>
      </c>
      <c r="E133" s="4">
        <f t="shared" si="3"/>
        <v>140.35999999999999</v>
      </c>
    </row>
    <row r="134" spans="1:6" ht="24.75" customHeight="1" x14ac:dyDescent="0.2">
      <c r="A134" s="7" t="s">
        <v>154</v>
      </c>
      <c r="B134" s="11" t="s">
        <v>61</v>
      </c>
      <c r="C134" s="1">
        <v>1</v>
      </c>
      <c r="D134" s="4">
        <v>109</v>
      </c>
      <c r="E134" s="4">
        <f t="shared" si="3"/>
        <v>126.44</v>
      </c>
      <c r="F134" s="6">
        <f>SUM(E132:E134)</f>
        <v>560.28</v>
      </c>
    </row>
    <row r="135" spans="1:6" ht="24.75" customHeight="1" x14ac:dyDescent="0.2">
      <c r="A135" s="7" t="s">
        <v>149</v>
      </c>
      <c r="B135" s="11" t="s">
        <v>51</v>
      </c>
      <c r="C135" s="1">
        <v>1</v>
      </c>
      <c r="D135" s="4">
        <v>220</v>
      </c>
      <c r="E135" s="4">
        <f t="shared" si="3"/>
        <v>255.2</v>
      </c>
    </row>
    <row r="136" spans="1:6" ht="24.75" customHeight="1" x14ac:dyDescent="0.2">
      <c r="A136" s="7" t="s">
        <v>149</v>
      </c>
      <c r="B136" s="10" t="s">
        <v>65</v>
      </c>
      <c r="C136" s="1">
        <v>1</v>
      </c>
      <c r="D136" s="4">
        <v>287</v>
      </c>
      <c r="E136" s="4">
        <f t="shared" si="3"/>
        <v>332.91999999999996</v>
      </c>
      <c r="F136" s="6">
        <f>SUM(E135:E136)</f>
        <v>588.11999999999989</v>
      </c>
    </row>
    <row r="137" spans="1:6" ht="24.75" customHeight="1" x14ac:dyDescent="0.2">
      <c r="A137" s="7" t="s">
        <v>168</v>
      </c>
      <c r="B137" s="10" t="s">
        <v>101</v>
      </c>
      <c r="C137" s="1">
        <v>1</v>
      </c>
      <c r="D137" s="4">
        <v>303</v>
      </c>
      <c r="E137" s="4">
        <f t="shared" si="3"/>
        <v>351.47999999999996</v>
      </c>
    </row>
    <row r="138" spans="1:6" ht="24.75" customHeight="1" x14ac:dyDescent="0.2">
      <c r="A138" s="7" t="s">
        <v>168</v>
      </c>
      <c r="B138" s="10" t="s">
        <v>102</v>
      </c>
      <c r="C138" s="1">
        <v>1</v>
      </c>
      <c r="D138" s="4">
        <v>165</v>
      </c>
      <c r="E138" s="4">
        <f t="shared" si="3"/>
        <v>191.39999999999998</v>
      </c>
    </row>
    <row r="139" spans="1:6" ht="24.75" customHeight="1" x14ac:dyDescent="0.2">
      <c r="A139" s="7" t="s">
        <v>168</v>
      </c>
      <c r="B139" s="11" t="s">
        <v>124</v>
      </c>
      <c r="C139" s="1">
        <v>1</v>
      </c>
      <c r="D139" s="4">
        <v>363</v>
      </c>
      <c r="E139" s="4">
        <f t="shared" si="3"/>
        <v>421.08</v>
      </c>
    </row>
    <row r="140" spans="1:6" ht="24.75" customHeight="1" x14ac:dyDescent="0.2">
      <c r="A140" s="7" t="s">
        <v>168</v>
      </c>
      <c r="B140" s="11" t="s">
        <v>125</v>
      </c>
      <c r="C140" s="1">
        <v>1</v>
      </c>
      <c r="D140" s="4">
        <v>165</v>
      </c>
      <c r="E140" s="4">
        <f t="shared" si="3"/>
        <v>191.39999999999998</v>
      </c>
    </row>
    <row r="141" spans="1:6" ht="24.75" customHeight="1" x14ac:dyDescent="0.2">
      <c r="A141" s="7" t="s">
        <v>168</v>
      </c>
      <c r="B141" s="11" t="s">
        <v>14</v>
      </c>
      <c r="C141" s="1">
        <v>1</v>
      </c>
      <c r="D141" s="4">
        <v>341</v>
      </c>
      <c r="E141" s="4">
        <f t="shared" si="3"/>
        <v>395.55999999999995</v>
      </c>
    </row>
    <row r="142" spans="1:6" ht="24.75" customHeight="1" x14ac:dyDescent="0.2">
      <c r="A142" s="7" t="s">
        <v>168</v>
      </c>
      <c r="B142" s="11" t="s">
        <v>18</v>
      </c>
      <c r="C142" s="1">
        <v>1</v>
      </c>
      <c r="D142" s="4">
        <v>171</v>
      </c>
      <c r="E142" s="4">
        <f t="shared" si="3"/>
        <v>198.35999999999999</v>
      </c>
      <c r="F142" s="6">
        <f>SUM(E137:E142)</f>
        <v>1749.2799999999995</v>
      </c>
    </row>
    <row r="143" spans="1:6" ht="24.75" customHeight="1" x14ac:dyDescent="0.2">
      <c r="A143" s="7" t="s">
        <v>146</v>
      </c>
      <c r="B143" s="11" t="s">
        <v>45</v>
      </c>
      <c r="C143" s="1">
        <v>1</v>
      </c>
      <c r="D143" s="4">
        <v>243</v>
      </c>
      <c r="E143" s="4">
        <f t="shared" si="3"/>
        <v>281.88</v>
      </c>
    </row>
    <row r="144" spans="1:6" ht="24.75" customHeight="1" x14ac:dyDescent="0.2">
      <c r="A144" s="7" t="s">
        <v>146</v>
      </c>
      <c r="B144" s="11" t="s">
        <v>48</v>
      </c>
      <c r="C144" s="1">
        <v>1</v>
      </c>
      <c r="D144" s="4">
        <v>110</v>
      </c>
      <c r="E144" s="4">
        <f t="shared" si="3"/>
        <v>127.6</v>
      </c>
    </row>
    <row r="145" spans="1:6" ht="24.75" customHeight="1" x14ac:dyDescent="0.2">
      <c r="A145" s="7" t="s">
        <v>146</v>
      </c>
      <c r="B145" s="10" t="s">
        <v>99</v>
      </c>
      <c r="C145" s="1">
        <v>1</v>
      </c>
      <c r="D145" s="4">
        <v>303</v>
      </c>
      <c r="E145" s="4">
        <f t="shared" si="3"/>
        <v>351.47999999999996</v>
      </c>
    </row>
    <row r="146" spans="1:6" ht="24.75" customHeight="1" x14ac:dyDescent="0.2">
      <c r="A146" s="7" t="s">
        <v>146</v>
      </c>
      <c r="B146" s="10" t="s">
        <v>106</v>
      </c>
      <c r="C146" s="1">
        <v>1</v>
      </c>
      <c r="D146" s="4">
        <v>187</v>
      </c>
      <c r="E146" s="4">
        <f t="shared" si="3"/>
        <v>216.92</v>
      </c>
      <c r="F146" s="6">
        <f>SUM(E143:E146)</f>
        <v>977.88</v>
      </c>
    </row>
    <row r="147" spans="1:6" ht="24.75" customHeight="1" x14ac:dyDescent="0.2">
      <c r="A147" s="7" t="s">
        <v>144</v>
      </c>
      <c r="B147" s="11" t="s">
        <v>41</v>
      </c>
      <c r="C147" s="1">
        <v>1</v>
      </c>
      <c r="D147" s="4">
        <v>110</v>
      </c>
      <c r="E147" s="4">
        <f t="shared" si="3"/>
        <v>127.6</v>
      </c>
      <c r="F147" s="6">
        <f>SUM(E147)</f>
        <v>127.6</v>
      </c>
    </row>
    <row r="148" spans="1:6" ht="24.75" customHeight="1" x14ac:dyDescent="0.2">
      <c r="A148" s="7" t="s">
        <v>179</v>
      </c>
      <c r="B148" s="11" t="s">
        <v>34</v>
      </c>
      <c r="C148" s="1">
        <v>1</v>
      </c>
      <c r="D148" s="4">
        <v>231</v>
      </c>
      <c r="E148" s="4">
        <f t="shared" si="3"/>
        <v>267.95999999999998</v>
      </c>
      <c r="F148" s="6">
        <f>SUM(D148)</f>
        <v>231</v>
      </c>
    </row>
    <row r="149" spans="1:6" ht="24.75" customHeight="1" x14ac:dyDescent="0.2">
      <c r="A149" s="7" t="s">
        <v>143</v>
      </c>
      <c r="B149" s="11" t="s">
        <v>41</v>
      </c>
      <c r="C149" s="1">
        <v>1</v>
      </c>
      <c r="D149" s="4">
        <v>110</v>
      </c>
      <c r="E149" s="4">
        <f t="shared" ref="E149:E158" si="4">PRODUCT(D149,1.16)</f>
        <v>127.6</v>
      </c>
    </row>
    <row r="150" spans="1:6" ht="24.75" customHeight="1" x14ac:dyDescent="0.2">
      <c r="A150" s="7" t="s">
        <v>143</v>
      </c>
      <c r="B150" s="11" t="s">
        <v>94</v>
      </c>
      <c r="C150" s="1">
        <v>1</v>
      </c>
      <c r="D150" s="4">
        <v>154</v>
      </c>
      <c r="E150" s="4">
        <f t="shared" si="4"/>
        <v>178.64</v>
      </c>
    </row>
    <row r="151" spans="1:6" ht="24.75" customHeight="1" x14ac:dyDescent="0.2">
      <c r="A151" s="7" t="s">
        <v>143</v>
      </c>
      <c r="B151" s="11" t="s">
        <v>117</v>
      </c>
      <c r="C151" s="1">
        <v>1</v>
      </c>
      <c r="D151" s="4">
        <v>182</v>
      </c>
      <c r="E151" s="4">
        <f t="shared" si="4"/>
        <v>211.11999999999998</v>
      </c>
    </row>
    <row r="152" spans="1:6" ht="24.75" customHeight="1" x14ac:dyDescent="0.2">
      <c r="A152" s="7" t="s">
        <v>143</v>
      </c>
      <c r="B152" s="10" t="s">
        <v>66</v>
      </c>
      <c r="C152" s="1">
        <v>1</v>
      </c>
      <c r="D152" s="4">
        <v>287</v>
      </c>
      <c r="E152" s="4">
        <f t="shared" si="4"/>
        <v>332.91999999999996</v>
      </c>
    </row>
    <row r="153" spans="1:6" ht="24.75" customHeight="1" x14ac:dyDescent="0.2">
      <c r="A153" s="7" t="s">
        <v>143</v>
      </c>
      <c r="B153" s="11" t="s">
        <v>12</v>
      </c>
      <c r="C153" s="1">
        <v>1</v>
      </c>
      <c r="D153" s="4">
        <v>165</v>
      </c>
      <c r="E153" s="4">
        <f t="shared" si="4"/>
        <v>191.39999999999998</v>
      </c>
      <c r="F153" s="6">
        <f>SUM(E149:E153)</f>
        <v>1041.6799999999998</v>
      </c>
    </row>
    <row r="154" spans="1:6" ht="24.75" customHeight="1" x14ac:dyDescent="0.2">
      <c r="A154" s="7" t="s">
        <v>160</v>
      </c>
      <c r="B154" s="10" t="s">
        <v>70</v>
      </c>
      <c r="C154" s="1">
        <v>1</v>
      </c>
      <c r="D154" s="4">
        <v>248</v>
      </c>
      <c r="E154" s="4">
        <f t="shared" si="4"/>
        <v>287.68</v>
      </c>
    </row>
    <row r="155" spans="1:6" ht="24.75" customHeight="1" x14ac:dyDescent="0.2">
      <c r="A155" s="7" t="s">
        <v>160</v>
      </c>
      <c r="B155" s="11" t="s">
        <v>73</v>
      </c>
      <c r="C155" s="1">
        <v>1</v>
      </c>
      <c r="D155" s="4">
        <v>143</v>
      </c>
      <c r="E155" s="4">
        <f t="shared" si="4"/>
        <v>165.88</v>
      </c>
    </row>
    <row r="156" spans="1:6" ht="24.75" customHeight="1" x14ac:dyDescent="0.2">
      <c r="A156" s="7" t="s">
        <v>160</v>
      </c>
      <c r="B156" s="11" t="s">
        <v>71</v>
      </c>
      <c r="C156" s="1">
        <v>1</v>
      </c>
      <c r="D156" s="4">
        <v>143</v>
      </c>
      <c r="E156" s="4">
        <f t="shared" si="4"/>
        <v>165.88</v>
      </c>
      <c r="F156" s="6">
        <f>SUM(E154:E156)</f>
        <v>619.44000000000005</v>
      </c>
    </row>
    <row r="157" spans="1:6" ht="24.75" customHeight="1" x14ac:dyDescent="0.2">
      <c r="A157" s="8" t="s">
        <v>151</v>
      </c>
      <c r="B157" s="11" t="s">
        <v>56</v>
      </c>
      <c r="C157" s="1">
        <v>1</v>
      </c>
      <c r="D157" s="4">
        <v>253</v>
      </c>
      <c r="E157" s="4">
        <f t="shared" si="4"/>
        <v>293.47999999999996</v>
      </c>
    </row>
    <row r="158" spans="1:6" ht="24.75" customHeight="1" x14ac:dyDescent="0.2">
      <c r="A158" s="8" t="s">
        <v>151</v>
      </c>
      <c r="B158" s="11" t="s">
        <v>59</v>
      </c>
      <c r="C158" s="1">
        <v>1</v>
      </c>
      <c r="D158" s="4">
        <v>121</v>
      </c>
      <c r="E158" s="4">
        <f t="shared" si="4"/>
        <v>140.35999999999999</v>
      </c>
      <c r="F158" s="6">
        <f>SUM(E157:E158)</f>
        <v>433.83999999999992</v>
      </c>
    </row>
    <row r="159" spans="1:6" ht="24.75" customHeight="1" x14ac:dyDescent="0.2">
      <c r="A159" s="7" t="s">
        <v>148</v>
      </c>
      <c r="B159" s="11" t="s">
        <v>88</v>
      </c>
      <c r="C159" s="1">
        <v>1</v>
      </c>
      <c r="D159" s="4">
        <v>341</v>
      </c>
      <c r="E159" s="4">
        <f t="shared" ref="E159:E168" si="5">PRODUCT(D159,1.16)</f>
        <v>395.55999999999995</v>
      </c>
    </row>
    <row r="160" spans="1:6" ht="24.75" customHeight="1" x14ac:dyDescent="0.2">
      <c r="A160" s="7" t="s">
        <v>148</v>
      </c>
      <c r="B160" s="11" t="s">
        <v>95</v>
      </c>
      <c r="C160" s="1">
        <v>1</v>
      </c>
      <c r="D160" s="4">
        <v>154</v>
      </c>
      <c r="E160" s="4">
        <f t="shared" si="5"/>
        <v>178.64</v>
      </c>
    </row>
    <row r="161" spans="1:6" ht="24.75" customHeight="1" x14ac:dyDescent="0.2">
      <c r="A161" s="7" t="s">
        <v>148</v>
      </c>
      <c r="B161" s="11" t="s">
        <v>50</v>
      </c>
      <c r="C161" s="1">
        <v>1</v>
      </c>
      <c r="D161" s="4">
        <v>220</v>
      </c>
      <c r="E161" s="4">
        <f t="shared" si="5"/>
        <v>255.2</v>
      </c>
      <c r="F161" s="6">
        <f>SUM(E159:E161)</f>
        <v>829.39999999999986</v>
      </c>
    </row>
    <row r="162" spans="1:6" ht="24.75" customHeight="1" x14ac:dyDescent="0.2">
      <c r="A162" s="7" t="s">
        <v>178</v>
      </c>
      <c r="B162" s="11" t="s">
        <v>32</v>
      </c>
      <c r="C162" s="1">
        <v>1</v>
      </c>
      <c r="D162" s="4">
        <v>193</v>
      </c>
      <c r="E162" s="4">
        <f t="shared" si="5"/>
        <v>223.88</v>
      </c>
      <c r="F162" s="6">
        <f>SUM(E162)</f>
        <v>223.88</v>
      </c>
    </row>
    <row r="163" spans="1:6" ht="24.75" customHeight="1" x14ac:dyDescent="0.2">
      <c r="A163" s="7" t="s">
        <v>162</v>
      </c>
      <c r="B163" s="11" t="s">
        <v>77</v>
      </c>
      <c r="C163" s="1">
        <v>1</v>
      </c>
      <c r="D163" s="4">
        <v>98</v>
      </c>
      <c r="E163" s="4">
        <f t="shared" si="5"/>
        <v>113.67999999999999</v>
      </c>
    </row>
    <row r="164" spans="1:6" ht="24.75" customHeight="1" x14ac:dyDescent="0.2">
      <c r="A164" s="7" t="s">
        <v>162</v>
      </c>
      <c r="B164" s="11" t="s">
        <v>4</v>
      </c>
      <c r="C164" s="1">
        <v>1</v>
      </c>
      <c r="D164" s="4">
        <v>314</v>
      </c>
      <c r="E164" s="4">
        <f t="shared" si="5"/>
        <v>364.23999999999995</v>
      </c>
    </row>
    <row r="165" spans="1:6" ht="24.75" customHeight="1" x14ac:dyDescent="0.2">
      <c r="A165" s="7" t="s">
        <v>162</v>
      </c>
      <c r="B165" s="11" t="s">
        <v>7</v>
      </c>
      <c r="C165" s="1">
        <v>1</v>
      </c>
      <c r="D165" s="4">
        <v>165</v>
      </c>
      <c r="E165" s="4">
        <f t="shared" si="5"/>
        <v>191.39999999999998</v>
      </c>
    </row>
    <row r="166" spans="1:6" ht="24.75" customHeight="1" x14ac:dyDescent="0.2">
      <c r="A166" s="7" t="s">
        <v>162</v>
      </c>
      <c r="B166" s="11" t="s">
        <v>15</v>
      </c>
      <c r="C166" s="1">
        <v>1</v>
      </c>
      <c r="D166" s="4">
        <v>341</v>
      </c>
      <c r="E166" s="4">
        <f t="shared" si="5"/>
        <v>395.55999999999995</v>
      </c>
    </row>
    <row r="167" spans="1:6" ht="24.75" customHeight="1" x14ac:dyDescent="0.2">
      <c r="A167" s="7" t="s">
        <v>162</v>
      </c>
      <c r="B167" s="11" t="s">
        <v>16</v>
      </c>
      <c r="C167" s="1">
        <v>1</v>
      </c>
      <c r="D167" s="4">
        <v>182</v>
      </c>
      <c r="E167" s="4">
        <f t="shared" si="5"/>
        <v>211.11999999999998</v>
      </c>
    </row>
    <row r="168" spans="1:6" ht="24.75" customHeight="1" x14ac:dyDescent="0.2">
      <c r="A168" s="7" t="s">
        <v>162</v>
      </c>
      <c r="B168" s="11" t="s">
        <v>76</v>
      </c>
      <c r="C168" s="1">
        <v>1</v>
      </c>
      <c r="D168" s="4">
        <v>230</v>
      </c>
      <c r="E168" s="4">
        <f t="shared" si="5"/>
        <v>266.79999999999995</v>
      </c>
      <c r="F168" s="6">
        <f>SUM(E163:E168)</f>
        <v>1542.7999999999997</v>
      </c>
    </row>
  </sheetData>
  <autoFilter ref="B1:B168"/>
  <phoneticPr fontId="3" type="noConversion"/>
  <hyperlinks>
    <hyperlink ref="A129" r:id="rId1"/>
    <hyperlink ref="A157" r:id="rId2"/>
    <hyperlink ref="A70" r:id="rId3"/>
    <hyperlink ref="A131" r:id="rId4"/>
    <hyperlink ref="A72" r:id="rId5"/>
    <hyperlink ref="A73" r:id="rId6"/>
    <hyperlink ref="A123" r:id="rId7"/>
    <hyperlink ref="A121" r:id="rId8"/>
    <hyperlink ref="A130" r:id="rId9"/>
    <hyperlink ref="A158" r:id="rId10"/>
    <hyperlink ref="A71" r:id="rId11"/>
    <hyperlink ref="A119" r:id="rId12"/>
    <hyperlink ref="A120" r:id="rId13"/>
    <hyperlink ref="A122" r:id="rId14"/>
  </hyperlinks>
  <pageMargins left="0.75" right="0.75" top="1" bottom="1" header="0.5" footer="0.5"/>
  <pageSetup paperSize="9" orientation="portrait" horizontalDpi="1200" verticalDpi="1200" r:id="rId1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Alex</cp:lastModifiedBy>
  <dcterms:created xsi:type="dcterms:W3CDTF">2014-09-09T08:52:50Z</dcterms:created>
  <dcterms:modified xsi:type="dcterms:W3CDTF">2014-09-13T19:05:56Z</dcterms:modified>
</cp:coreProperties>
</file>