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9995" windowHeight="943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Лист1!$A$1:$G$418</definedName>
  </definedNames>
  <calcPr calcId="125725"/>
</workbook>
</file>

<file path=xl/calcChain.xml><?xml version="1.0" encoding="utf-8"?>
<calcChain xmlns="http://schemas.openxmlformats.org/spreadsheetml/2006/main">
  <c r="F221" i="1"/>
  <c r="G221" s="1"/>
  <c r="F2"/>
  <c r="G2" s="1"/>
  <c r="F353"/>
  <c r="G353" s="1"/>
  <c r="F7"/>
  <c r="G7" s="1"/>
  <c r="F364"/>
  <c r="G364" s="1"/>
  <c r="F6"/>
  <c r="G6" s="1"/>
  <c r="F282"/>
  <c r="G282" s="1"/>
  <c r="F267"/>
  <c r="G267" s="1"/>
  <c r="F53"/>
  <c r="G53" s="1"/>
  <c r="F42"/>
  <c r="G42" s="1"/>
  <c r="F138"/>
  <c r="G138" s="1"/>
  <c r="F197"/>
  <c r="G197" s="1"/>
  <c r="F242"/>
  <c r="G242" s="1"/>
  <c r="F84"/>
  <c r="G84" s="1"/>
  <c r="F321"/>
  <c r="G321" s="1"/>
  <c r="F59"/>
  <c r="G59" s="1"/>
  <c r="F238"/>
  <c r="G238" s="1"/>
  <c r="F25"/>
  <c r="G25" s="1"/>
  <c r="F24"/>
  <c r="G24" s="1"/>
  <c r="F23"/>
  <c r="G23" s="1"/>
  <c r="F363"/>
  <c r="G363" s="1"/>
  <c r="F228"/>
  <c r="G228" s="1"/>
  <c r="F330"/>
  <c r="G330" s="1"/>
  <c r="F259"/>
  <c r="G259" s="1"/>
  <c r="F184"/>
  <c r="G184" s="1"/>
  <c r="F171"/>
  <c r="G171" s="1"/>
  <c r="F304"/>
  <c r="G304" s="1"/>
  <c r="F77"/>
  <c r="G77" s="1"/>
  <c r="F149"/>
  <c r="G149" s="1"/>
  <c r="F89"/>
  <c r="G89" s="1"/>
  <c r="F225"/>
  <c r="G225" s="1"/>
  <c r="F206"/>
  <c r="G206" s="1"/>
  <c r="F263"/>
  <c r="G263" s="1"/>
  <c r="F58"/>
  <c r="G58" s="1"/>
  <c r="F249"/>
  <c r="G249" s="1"/>
  <c r="F120"/>
  <c r="G120" s="1"/>
  <c r="F5"/>
  <c r="G5" s="1"/>
  <c r="F164"/>
  <c r="G164" s="1"/>
  <c r="F106"/>
  <c r="G106" s="1"/>
  <c r="F320"/>
  <c r="G320" s="1"/>
  <c r="F105"/>
  <c r="G105" s="1"/>
  <c r="F104"/>
  <c r="G104" s="1"/>
  <c r="F237"/>
  <c r="G237" s="1"/>
  <c r="F142"/>
  <c r="G142" s="1"/>
  <c r="F103"/>
  <c r="G103" s="1"/>
  <c r="F386"/>
  <c r="G386" s="1"/>
  <c r="F102"/>
  <c r="G102" s="1"/>
  <c r="F141"/>
  <c r="G141" s="1"/>
  <c r="F262"/>
  <c r="G262" s="1"/>
  <c r="F41"/>
  <c r="G41" s="1"/>
  <c r="F38"/>
  <c r="G38" s="1"/>
  <c r="F196"/>
  <c r="G196" s="1"/>
  <c r="F101"/>
  <c r="G101" s="1"/>
  <c r="F76"/>
  <c r="G76" s="1"/>
  <c r="F417"/>
  <c r="G417" s="1"/>
  <c r="F100"/>
  <c r="G100" s="1"/>
  <c r="F119"/>
  <c r="G119" s="1"/>
  <c r="G121" s="1"/>
  <c r="F113"/>
  <c r="G113" s="1"/>
  <c r="F163"/>
  <c r="G163" s="1"/>
  <c r="F385"/>
  <c r="G385" s="1"/>
  <c r="F241"/>
  <c r="G241" s="1"/>
  <c r="F411"/>
  <c r="G411" s="1"/>
  <c r="F64"/>
  <c r="G64" s="1"/>
  <c r="F162"/>
  <c r="G162" s="1"/>
  <c r="F362"/>
  <c r="G362" s="1"/>
  <c r="F311"/>
  <c r="G311" s="1"/>
  <c r="F375"/>
  <c r="G375" s="1"/>
  <c r="F410"/>
  <c r="G410" s="1"/>
  <c r="F319"/>
  <c r="G319" s="1"/>
  <c r="F236"/>
  <c r="G236" s="1"/>
  <c r="F170"/>
  <c r="G170" s="1"/>
  <c r="F161"/>
  <c r="G161" s="1"/>
  <c r="F374"/>
  <c r="G374" s="1"/>
  <c r="F220"/>
  <c r="G220" s="1"/>
  <c r="F329"/>
  <c r="G329" s="1"/>
  <c r="F328"/>
  <c r="G328" s="1"/>
  <c r="F200"/>
  <c r="G200" s="1"/>
  <c r="F213"/>
  <c r="G213" s="1"/>
  <c r="F37"/>
  <c r="G37" s="1"/>
  <c r="F318"/>
  <c r="G318" s="1"/>
  <c r="F14"/>
  <c r="G14" s="1"/>
  <c r="F22"/>
  <c r="G22" s="1"/>
  <c r="F327"/>
  <c r="G327" s="1"/>
  <c r="F258"/>
  <c r="G258" s="1"/>
  <c r="F193"/>
  <c r="G193" s="1"/>
  <c r="F402"/>
  <c r="G402" s="1"/>
  <c r="F160"/>
  <c r="G160" s="1"/>
  <c r="F112"/>
  <c r="G112" s="1"/>
  <c r="F404"/>
  <c r="G404" s="1"/>
  <c r="G405" s="1"/>
  <c r="F361"/>
  <c r="G361" s="1"/>
  <c r="F344"/>
  <c r="G344" s="1"/>
  <c r="F195"/>
  <c r="G195" s="1"/>
  <c r="G198" s="1"/>
  <c r="F36"/>
  <c r="G36" s="1"/>
  <c r="F409"/>
  <c r="G409" s="1"/>
  <c r="F169"/>
  <c r="G169" s="1"/>
  <c r="F177"/>
  <c r="G177" s="1"/>
  <c r="F192"/>
  <c r="G192" s="1"/>
  <c r="F111"/>
  <c r="G111" s="1"/>
  <c r="F35"/>
  <c r="G35" s="1"/>
  <c r="F384"/>
  <c r="G384" s="1"/>
  <c r="F408"/>
  <c r="G408" s="1"/>
  <c r="F235"/>
  <c r="G235" s="1"/>
  <c r="F148"/>
  <c r="G148" s="1"/>
  <c r="F248"/>
  <c r="G248" s="1"/>
  <c r="F13"/>
  <c r="G13" s="1"/>
  <c r="F234"/>
  <c r="G234" s="1"/>
  <c r="F125"/>
  <c r="G125" s="1"/>
  <c r="F288"/>
  <c r="G288" s="1"/>
  <c r="F147"/>
  <c r="G147" s="1"/>
  <c r="F247"/>
  <c r="G247" s="1"/>
  <c r="F373"/>
  <c r="G373" s="1"/>
  <c r="F383"/>
  <c r="G383" s="1"/>
  <c r="F372"/>
  <c r="G372" s="1"/>
  <c r="F188"/>
  <c r="G188" s="1"/>
  <c r="F326"/>
  <c r="G326" s="1"/>
  <c r="F83"/>
  <c r="G83" s="1"/>
  <c r="G85" s="1"/>
  <c r="F317"/>
  <c r="G317" s="1"/>
  <c r="F57"/>
  <c r="G57" s="1"/>
  <c r="F233"/>
  <c r="G233" s="1"/>
  <c r="F271"/>
  <c r="G271" s="1"/>
  <c r="F295"/>
  <c r="G295" s="1"/>
  <c r="F257"/>
  <c r="G257" s="1"/>
  <c r="F124"/>
  <c r="G124" s="1"/>
  <c r="F287"/>
  <c r="G287" s="1"/>
  <c r="F307"/>
  <c r="G307" s="1"/>
  <c r="F146"/>
  <c r="G146" s="1"/>
  <c r="F117"/>
  <c r="G117" s="1"/>
  <c r="F246"/>
  <c r="G246" s="1"/>
  <c r="F401"/>
  <c r="G401" s="1"/>
  <c r="F110"/>
  <c r="G110" s="1"/>
  <c r="F352"/>
  <c r="G352" s="1"/>
  <c r="F21"/>
  <c r="G21" s="1"/>
  <c r="F75"/>
  <c r="G75" s="1"/>
  <c r="F343"/>
  <c r="G343" s="1"/>
  <c r="F303"/>
  <c r="G303" s="1"/>
  <c r="F95"/>
  <c r="G95" s="1"/>
  <c r="F191"/>
  <c r="G191" s="1"/>
  <c r="F133"/>
  <c r="G133" s="1"/>
  <c r="F281"/>
  <c r="G281" s="1"/>
  <c r="F382"/>
  <c r="G382" s="1"/>
  <c r="F81"/>
  <c r="G81" s="1"/>
  <c r="F342"/>
  <c r="G342" s="1"/>
  <c r="F159"/>
  <c r="G159" s="1"/>
  <c r="F390"/>
  <c r="G390" s="1"/>
  <c r="F316"/>
  <c r="G316" s="1"/>
  <c r="F63"/>
  <c r="G63" s="1"/>
  <c r="F123"/>
  <c r="G123" s="1"/>
  <c r="F168"/>
  <c r="G168" s="1"/>
  <c r="F74"/>
  <c r="G74" s="1"/>
  <c r="F158"/>
  <c r="G158" s="1"/>
  <c r="F302"/>
  <c r="G302" s="1"/>
  <c r="F46"/>
  <c r="G46" s="1"/>
  <c r="F245"/>
  <c r="G245" s="1"/>
  <c r="F371"/>
  <c r="G371" s="1"/>
  <c r="F219"/>
  <c r="G219" s="1"/>
  <c r="F20"/>
  <c r="G20" s="1"/>
  <c r="F256"/>
  <c r="G256" s="1"/>
  <c r="F286"/>
  <c r="G286" s="1"/>
  <c r="F94"/>
  <c r="G94" s="1"/>
  <c r="F73"/>
  <c r="G73" s="1"/>
  <c r="F190"/>
  <c r="G190" s="1"/>
  <c r="G194" s="1"/>
  <c r="F370"/>
  <c r="G370" s="1"/>
  <c r="F381"/>
  <c r="G381" s="1"/>
  <c r="F351"/>
  <c r="G351" s="1"/>
  <c r="F4"/>
  <c r="G4" s="1"/>
  <c r="G8" s="1"/>
  <c r="F280"/>
  <c r="G280" s="1"/>
  <c r="F266"/>
  <c r="G266" s="1"/>
  <c r="F34"/>
  <c r="G34" s="1"/>
  <c r="F255"/>
  <c r="G255" s="1"/>
  <c r="F341"/>
  <c r="G341" s="1"/>
  <c r="F33"/>
  <c r="G33" s="1"/>
  <c r="F315"/>
  <c r="G315" s="1"/>
  <c r="F232"/>
  <c r="G232" s="1"/>
  <c r="F294"/>
  <c r="G294" s="1"/>
  <c r="F62"/>
  <c r="G62" s="1"/>
  <c r="F99"/>
  <c r="G99" s="1"/>
  <c r="F72"/>
  <c r="G72" s="1"/>
  <c r="F145"/>
  <c r="G145" s="1"/>
  <c r="F205"/>
  <c r="G205" s="1"/>
  <c r="F174"/>
  <c r="G174" s="1"/>
  <c r="F132"/>
  <c r="G132" s="1"/>
  <c r="F397"/>
  <c r="G397" s="1"/>
  <c r="F180"/>
  <c r="G180" s="1"/>
  <c r="F231"/>
  <c r="G231" s="1"/>
  <c r="F380"/>
  <c r="G380" s="1"/>
  <c r="F109"/>
  <c r="G109" s="1"/>
  <c r="F32"/>
  <c r="G32" s="1"/>
  <c r="F12"/>
  <c r="G12" s="1"/>
  <c r="F325"/>
  <c r="G325" s="1"/>
  <c r="F270"/>
  <c r="G270" s="1"/>
  <c r="F61"/>
  <c r="G61" s="1"/>
  <c r="G65" s="1"/>
  <c r="F71"/>
  <c r="G71" s="1"/>
  <c r="F187"/>
  <c r="G187" s="1"/>
  <c r="F340"/>
  <c r="G340" s="1"/>
  <c r="F11"/>
  <c r="G11" s="1"/>
  <c r="F285"/>
  <c r="G285" s="1"/>
  <c r="F108"/>
  <c r="G108" s="1"/>
  <c r="G114" s="1"/>
  <c r="F360"/>
  <c r="G360" s="1"/>
  <c r="F379"/>
  <c r="G379" s="1"/>
  <c r="F339"/>
  <c r="G339" s="1"/>
  <c r="F157"/>
  <c r="G157" s="1"/>
  <c r="F218"/>
  <c r="G218" s="1"/>
  <c r="F378"/>
  <c r="G378" s="1"/>
  <c r="F350"/>
  <c r="G350" s="1"/>
  <c r="F279"/>
  <c r="G279" s="1"/>
  <c r="F80"/>
  <c r="G80" s="1"/>
  <c r="F338"/>
  <c r="G338" s="1"/>
  <c r="F70"/>
  <c r="G70" s="1"/>
  <c r="F137"/>
  <c r="G137" s="1"/>
  <c r="G139" s="1"/>
  <c r="F337"/>
  <c r="G337" s="1"/>
  <c r="F336"/>
  <c r="G336" s="1"/>
  <c r="F199"/>
  <c r="G199" s="1"/>
  <c r="G201" s="1"/>
  <c r="F156"/>
  <c r="G156" s="1"/>
  <c r="F310"/>
  <c r="G310" s="1"/>
  <c r="F217"/>
  <c r="G217" s="1"/>
  <c r="F19"/>
  <c r="G19" s="1"/>
  <c r="F293"/>
  <c r="G293" s="1"/>
  <c r="F292"/>
  <c r="G292" s="1"/>
  <c r="F52"/>
  <c r="G52" s="1"/>
  <c r="F204"/>
  <c r="G204" s="1"/>
  <c r="F131"/>
  <c r="G131" s="1"/>
  <c r="F88"/>
  <c r="G88" s="1"/>
  <c r="F56"/>
  <c r="G56" s="1"/>
  <c r="F369"/>
  <c r="G369" s="1"/>
  <c r="F55"/>
  <c r="G55" s="1"/>
  <c r="F359"/>
  <c r="G359" s="1"/>
  <c r="F212"/>
  <c r="G212" s="1"/>
  <c r="F135"/>
  <c r="G135" s="1"/>
  <c r="G136" s="1"/>
  <c r="F211"/>
  <c r="G211" s="1"/>
  <c r="F10"/>
  <c r="G10" s="1"/>
  <c r="F216"/>
  <c r="G216" s="1"/>
  <c r="F183"/>
  <c r="G183" s="1"/>
  <c r="F122"/>
  <c r="G122" s="1"/>
  <c r="G126" s="1"/>
  <c r="F69"/>
  <c r="G69" s="1"/>
  <c r="F368"/>
  <c r="G368" s="1"/>
  <c r="F210"/>
  <c r="G210" s="1"/>
  <c r="F240"/>
  <c r="G240" s="1"/>
  <c r="G243" s="1"/>
  <c r="F389"/>
  <c r="G389" s="1"/>
  <c r="F358"/>
  <c r="G358" s="1"/>
  <c r="F244"/>
  <c r="G244" s="1"/>
  <c r="G250" s="1"/>
  <c r="F215"/>
  <c r="G215" s="1"/>
  <c r="G222" s="1"/>
  <c r="F349"/>
  <c r="G349" s="1"/>
  <c r="G354" s="1"/>
  <c r="F278"/>
  <c r="G278" s="1"/>
  <c r="F277"/>
  <c r="G277" s="1"/>
  <c r="F87"/>
  <c r="G87" s="1"/>
  <c r="F31"/>
  <c r="G31" s="1"/>
  <c r="F68"/>
  <c r="G68" s="1"/>
  <c r="F254"/>
  <c r="G254" s="1"/>
  <c r="F253"/>
  <c r="G253" s="1"/>
  <c r="F335"/>
  <c r="G335" s="1"/>
  <c r="F388"/>
  <c r="G388" s="1"/>
  <c r="G391" s="1"/>
  <c r="F301"/>
  <c r="G301" s="1"/>
  <c r="F314"/>
  <c r="G314" s="1"/>
  <c r="F18"/>
  <c r="G18" s="1"/>
  <c r="F324"/>
  <c r="G324" s="1"/>
  <c r="F182"/>
  <c r="G182" s="1"/>
  <c r="G185" s="1"/>
  <c r="F167"/>
  <c r="G167" s="1"/>
  <c r="F394"/>
  <c r="G394" s="1"/>
  <c r="F400"/>
  <c r="G400" s="1"/>
  <c r="F300"/>
  <c r="G300" s="1"/>
  <c r="F176"/>
  <c r="G176" s="1"/>
  <c r="G178" s="1"/>
  <c r="F51"/>
  <c r="G51" s="1"/>
  <c r="F50"/>
  <c r="G50" s="1"/>
  <c r="F45"/>
  <c r="G45" s="1"/>
  <c r="F186"/>
  <c r="G186" s="1"/>
  <c r="G189" s="1"/>
  <c r="F173"/>
  <c r="G173" s="1"/>
  <c r="G175" s="1"/>
  <c r="F155"/>
  <c r="G155" s="1"/>
  <c r="F130"/>
  <c r="G130" s="1"/>
  <c r="F396"/>
  <c r="G396" s="1"/>
  <c r="G398" s="1"/>
  <c r="F179"/>
  <c r="G179" s="1"/>
  <c r="G181" s="1"/>
  <c r="F347"/>
  <c r="G347" s="1"/>
  <c r="F129"/>
  <c r="G129" s="1"/>
  <c r="F276"/>
  <c r="G276" s="1"/>
  <c r="F275"/>
  <c r="G275" s="1"/>
  <c r="F274"/>
  <c r="G274" s="1"/>
  <c r="F334"/>
  <c r="G334" s="1"/>
  <c r="F30"/>
  <c r="G30" s="1"/>
  <c r="F252"/>
  <c r="G252" s="1"/>
  <c r="F407"/>
  <c r="G407" s="1"/>
  <c r="F333"/>
  <c r="G333" s="1"/>
  <c r="F209"/>
  <c r="G209" s="1"/>
  <c r="F29"/>
  <c r="G29" s="1"/>
  <c r="F406"/>
  <c r="G406" s="1"/>
  <c r="G412" s="1"/>
  <c r="F269"/>
  <c r="G269" s="1"/>
  <c r="F357"/>
  <c r="G357" s="1"/>
  <c r="F93"/>
  <c r="G93" s="1"/>
  <c r="F44"/>
  <c r="G44" s="1"/>
  <c r="G47" s="1"/>
  <c r="F86"/>
  <c r="G86" s="1"/>
  <c r="G90" s="1"/>
  <c r="F367"/>
  <c r="G367" s="1"/>
  <c r="F92"/>
  <c r="G92" s="1"/>
  <c r="F79"/>
  <c r="G79" s="1"/>
  <c r="G82" s="1"/>
  <c r="F40"/>
  <c r="G40" s="1"/>
  <c r="G43" s="1"/>
  <c r="F154"/>
  <c r="G154" s="1"/>
  <c r="F98"/>
  <c r="G98" s="1"/>
  <c r="F230"/>
  <c r="G230" s="1"/>
  <c r="F140"/>
  <c r="G140" s="1"/>
  <c r="G143" s="1"/>
  <c r="F291"/>
  <c r="G291" s="1"/>
  <c r="F290"/>
  <c r="G290" s="1"/>
  <c r="F97"/>
  <c r="G97" s="1"/>
  <c r="G107" s="1"/>
  <c r="F91"/>
  <c r="G91" s="1"/>
  <c r="G96" s="1"/>
  <c r="F203"/>
  <c r="G203" s="1"/>
  <c r="F399"/>
  <c r="G399" s="1"/>
  <c r="F224"/>
  <c r="G224" s="1"/>
  <c r="F261"/>
  <c r="G261" s="1"/>
  <c r="G264" s="1"/>
  <c r="F227"/>
  <c r="G227" s="1"/>
  <c r="G229" s="1"/>
  <c r="F393"/>
  <c r="G393" s="1"/>
  <c r="F299"/>
  <c r="G299" s="1"/>
  <c r="F49"/>
  <c r="G49" s="1"/>
  <c r="F346"/>
  <c r="G346" s="1"/>
  <c r="G348" s="1"/>
  <c r="F128"/>
  <c r="G128" s="1"/>
  <c r="F265"/>
  <c r="G265" s="1"/>
  <c r="G268" s="1"/>
  <c r="F309"/>
  <c r="G309" s="1"/>
  <c r="G312" s="1"/>
  <c r="F28"/>
  <c r="G28" s="1"/>
  <c r="F67"/>
  <c r="G67" s="1"/>
  <c r="F332"/>
  <c r="G332" s="1"/>
  <c r="G345" s="1"/>
  <c r="F208"/>
  <c r="G208" s="1"/>
  <c r="G214" s="1"/>
  <c r="F298"/>
  <c r="G298" s="1"/>
  <c r="F27"/>
  <c r="G27" s="1"/>
  <c r="G39" s="1"/>
  <c r="F313"/>
  <c r="G313" s="1"/>
  <c r="G322" s="1"/>
  <c r="F9"/>
  <c r="G9" s="1"/>
  <c r="G15" s="1"/>
  <c r="F356"/>
  <c r="G356" s="1"/>
  <c r="F415"/>
  <c r="G415" s="1"/>
  <c r="F323"/>
  <c r="G323" s="1"/>
  <c r="G331" s="1"/>
  <c r="F306"/>
  <c r="G306" s="1"/>
  <c r="F144"/>
  <c r="G144" s="1"/>
  <c r="F116"/>
  <c r="G116" s="1"/>
  <c r="F202"/>
  <c r="G202" s="1"/>
  <c r="G207" s="1"/>
  <c r="F153"/>
  <c r="G153" s="1"/>
  <c r="F127"/>
  <c r="G127" s="1"/>
  <c r="G134" s="1"/>
  <c r="F366"/>
  <c r="G366" s="1"/>
  <c r="G376" s="1"/>
  <c r="F355"/>
  <c r="G355" s="1"/>
  <c r="G365" s="1"/>
  <c r="F273"/>
  <c r="G273" s="1"/>
  <c r="G283" s="1"/>
  <c r="F297"/>
  <c r="G297" s="1"/>
  <c r="G305" s="1"/>
  <c r="F17"/>
  <c r="G17" s="1"/>
  <c r="F284"/>
  <c r="G284" s="1"/>
  <c r="F166"/>
  <c r="G166" s="1"/>
  <c r="G172" s="1"/>
  <c r="F392"/>
  <c r="G392" s="1"/>
  <c r="G395" s="1"/>
  <c r="F48"/>
  <c r="G48" s="1"/>
  <c r="G54" s="1"/>
  <c r="F223"/>
  <c r="G223" s="1"/>
  <c r="G226" s="1"/>
  <c r="F152"/>
  <c r="G152" s="1"/>
  <c r="F377"/>
  <c r="G377" s="1"/>
  <c r="G387" s="1"/>
  <c r="F414"/>
  <c r="G414" s="1"/>
  <c r="F413"/>
  <c r="G413" s="1"/>
  <c r="G416" s="1"/>
  <c r="F251"/>
  <c r="G251" s="1"/>
  <c r="F66"/>
  <c r="G66" s="1"/>
  <c r="G78" s="1"/>
  <c r="F115"/>
  <c r="G115" s="1"/>
  <c r="G118" s="1"/>
  <c r="F16"/>
  <c r="G16" s="1"/>
  <c r="G26" s="1"/>
  <c r="F151"/>
  <c r="G151" s="1"/>
  <c r="G165" s="1"/>
  <c r="G239" l="1"/>
  <c r="G60"/>
  <c r="G403"/>
  <c r="G296"/>
  <c r="G272"/>
  <c r="G289"/>
  <c r="G150"/>
  <c r="G260"/>
  <c r="G308"/>
  <c r="G3"/>
  <c r="G419" s="1"/>
  <c r="F418"/>
  <c r="G418" s="1"/>
</calcChain>
</file>

<file path=xl/sharedStrings.xml><?xml version="1.0" encoding="utf-8"?>
<sst xmlns="http://schemas.openxmlformats.org/spreadsheetml/2006/main" count="1095" uniqueCount="207">
  <si>
    <t>Ник</t>
  </si>
  <si>
    <t>Коммент</t>
  </si>
  <si>
    <t>Наименование</t>
  </si>
  <si>
    <t>Количество</t>
  </si>
  <si>
    <t>Цена</t>
  </si>
  <si>
    <t>Сумма</t>
  </si>
  <si>
    <t>Сумма с орг</t>
  </si>
  <si>
    <t>Lycaste</t>
  </si>
  <si>
    <t>0.5</t>
  </si>
  <si>
    <t>Анчоус солено сушеный 300р. 1кг.jpg</t>
  </si>
  <si>
    <t>13ая</t>
  </si>
  <si>
    <t>0,5</t>
  </si>
  <si>
    <t>julka52</t>
  </si>
  <si>
    <t>1кг</t>
  </si>
  <si>
    <t>Вобла палочки  450р. 1 КГ.jpg</t>
  </si>
  <si>
    <t>Calips0</t>
  </si>
  <si>
    <t>tusiks</t>
  </si>
  <si>
    <t>юля1983*</t>
  </si>
  <si>
    <t>+0,5</t>
  </si>
  <si>
    <t>Пристрой</t>
  </si>
  <si>
    <t>plise</t>
  </si>
  <si>
    <t>2 кг</t>
  </si>
  <si>
    <t>Гренки ржаные с чесноком 155р. 1кг.jpg</t>
  </si>
  <si>
    <t>annu6ka</t>
  </si>
  <si>
    <t>Световка</t>
  </si>
  <si>
    <t>Lyudmilka</t>
  </si>
  <si>
    <t>Алена981</t>
  </si>
  <si>
    <t>0,5+0,5</t>
  </si>
  <si>
    <t>дарюся</t>
  </si>
  <si>
    <t>Zeferina</t>
  </si>
  <si>
    <t>Оптимистк@</t>
  </si>
  <si>
    <t>ПандаБанда</t>
  </si>
  <si>
    <t>Ksu_Konkina</t>
  </si>
  <si>
    <t>Желтый полосатик 390р. 1 кг.jpg</t>
  </si>
  <si>
    <t>olivia78</t>
  </si>
  <si>
    <t>Liatrisia</t>
  </si>
  <si>
    <t>Жанна1409</t>
  </si>
  <si>
    <t>крапива09</t>
  </si>
  <si>
    <t>_Helga_</t>
  </si>
  <si>
    <t>ИРК3094</t>
  </si>
  <si>
    <t>AlexZ16</t>
  </si>
  <si>
    <t>oly07011983</t>
  </si>
  <si>
    <t>1</t>
  </si>
  <si>
    <t>Красуня</t>
  </si>
  <si>
    <t>Иван0607</t>
  </si>
  <si>
    <t>weronik</t>
  </si>
  <si>
    <t>ксюх@</t>
  </si>
  <si>
    <t>Гренки ржаные с аджикой 155р. 1кг - копия.jpg</t>
  </si>
  <si>
    <t>red826</t>
  </si>
  <si>
    <t>vorolja</t>
  </si>
  <si>
    <t>Икра трески вяленая в ястыках 620р. 1 кг.jpg</t>
  </si>
  <si>
    <t>Татьянка_саров</t>
  </si>
  <si>
    <t>iricka22</t>
  </si>
  <si>
    <t>0,25</t>
  </si>
  <si>
    <t>irinapanova</t>
  </si>
  <si>
    <t>0.25</t>
  </si>
  <si>
    <t>Анулька</t>
  </si>
  <si>
    <t>+0,5 в отдельный пакет</t>
  </si>
  <si>
    <t>Lari3sa80</t>
  </si>
  <si>
    <t>0'5</t>
  </si>
  <si>
    <t>Shekna</t>
  </si>
  <si>
    <t>0.25+0.25</t>
  </si>
  <si>
    <t>Alyska</t>
  </si>
  <si>
    <t>Galka27</t>
  </si>
  <si>
    <t>0,25+0,25</t>
  </si>
  <si>
    <t>hel73</t>
  </si>
  <si>
    <t>Кальмар паутинка 445р. 1 кг.jpg</t>
  </si>
  <si>
    <t>Ann81</t>
  </si>
  <si>
    <t>YulyaN</t>
  </si>
  <si>
    <t>Ю***</t>
  </si>
  <si>
    <t>1 кг</t>
  </si>
  <si>
    <t>+ 0,5 (в отдельный пакет)</t>
  </si>
  <si>
    <t>+1</t>
  </si>
  <si>
    <t>0,5 + 0,5</t>
  </si>
  <si>
    <t>nadia8304</t>
  </si>
  <si>
    <t>0,5 кг</t>
  </si>
  <si>
    <t>Кальмар полукольца 350р. 1 кг.jpg</t>
  </si>
  <si>
    <t>Татьяна83</t>
  </si>
  <si>
    <t>mashulik751</t>
  </si>
  <si>
    <t>NPF</t>
  </si>
  <si>
    <t>master-charm</t>
  </si>
  <si>
    <t>neotdam</t>
  </si>
  <si>
    <t>с@кур@</t>
  </si>
  <si>
    <t>Людмила 78</t>
  </si>
  <si>
    <t>oryzhykh</t>
  </si>
  <si>
    <t>tatyana2013</t>
  </si>
  <si>
    <t>Камбалка 510р. 1 кг.jpg</t>
  </si>
  <si>
    <t>SvetlanKa_74</t>
  </si>
  <si>
    <t>Кета (горбуша) вяленая палочки 660р. 1 кг.jpg</t>
  </si>
  <si>
    <t>knopka003</t>
  </si>
  <si>
    <t>Lada80</t>
  </si>
  <si>
    <t>+0.5</t>
  </si>
  <si>
    <t>azure589</t>
  </si>
  <si>
    <t>Кета (горбуша) вяленая ломтики 485р. 1 кг.jpg</t>
  </si>
  <si>
    <t>olgad7</t>
  </si>
  <si>
    <t>0, 5</t>
  </si>
  <si>
    <t>Lady_Q</t>
  </si>
  <si>
    <t>еще +0,5</t>
  </si>
  <si>
    <t>Минтай палочки 365р. 1 кг.jpg</t>
  </si>
  <si>
    <t>JuliK82</t>
  </si>
  <si>
    <t>Минтай спинка 380р. 1 кг.jpg</t>
  </si>
  <si>
    <t>Мясо краба Экстра (кальмар нарезка) 465 р. 1 кг.jpg</t>
  </si>
  <si>
    <t>belayayulya</t>
  </si>
  <si>
    <t>Мясо краба (Кальмар нарезка ) 465р. 1 кг.jpg</t>
  </si>
  <si>
    <t>Окунек золотой 380р. 1 кг.jpg</t>
  </si>
  <si>
    <t>0.6</t>
  </si>
  <si>
    <t>Осьминог пятачки 430р. 1 кг.jpg</t>
  </si>
  <si>
    <t>0,5+0,5+0,5</t>
  </si>
  <si>
    <t>)(ostess</t>
  </si>
  <si>
    <t>nsit2010</t>
  </si>
  <si>
    <t>Осьминог с перцем пятачки 450р. 1 кг.jpg</t>
  </si>
  <si>
    <t>Рыбка по Шанхайски 380р. 1 кг.jpg</t>
  </si>
  <si>
    <t>Сом палочки 530р. 1 кг.jpg</t>
  </si>
  <si>
    <t>Таранька палочки с перцем 370р. 1 кг.jpg</t>
  </si>
  <si>
    <t>Треска спинки 405р. 1 кг.jpg</t>
  </si>
  <si>
    <t>gbrf</t>
  </si>
  <si>
    <t>0,5+1</t>
  </si>
  <si>
    <t>ПРистрой</t>
  </si>
  <si>
    <t>Тунец кусочки 420р. 1 кг.jpg</t>
  </si>
  <si>
    <t>Угорь кусочки 370р. 1 кг.jpg</t>
  </si>
  <si>
    <t>Хот тейст Экстра Пласт кальмара со вкусом краба 360р. 1 кг.jpg</t>
  </si>
  <si>
    <t>olesa77</t>
  </si>
  <si>
    <t>тоша2</t>
  </si>
  <si>
    <t>Янтарная с перцем кусочки 320р. 1 кг.jpg</t>
  </si>
  <si>
    <t>1+0,5</t>
  </si>
  <si>
    <t>0.5+0,5</t>
  </si>
  <si>
    <t>Кальмар стружка 330р.jpg</t>
  </si>
  <si>
    <t>ставридка 370р.</t>
  </si>
  <si>
    <t>треска с перцем соломка 370р кг</t>
  </si>
  <si>
    <t>kat480</t>
  </si>
  <si>
    <t>брюшки горбуши 470р кг</t>
  </si>
  <si>
    <t>Ассорти Семь вкусов моря 715р.jpg</t>
  </si>
  <si>
    <t>Икра лемонемы 620р кг</t>
  </si>
  <si>
    <t>Икра_сома 460р кг.jpg</t>
  </si>
  <si>
    <t>Филе мясо краба 370р кг.jpg</t>
  </si>
  <si>
    <t>0.5+05</t>
  </si>
  <si>
    <t xml:space="preserve"> olgad7</t>
  </si>
  <si>
    <t>Общий итог</t>
  </si>
  <si>
    <t xml:space="preserve"> olgad7 Итог</t>
  </si>
  <si>
    <t>)(ostess Итог</t>
  </si>
  <si>
    <t>_Helga_ Итог</t>
  </si>
  <si>
    <t>13ая Итог</t>
  </si>
  <si>
    <t>AlexZ16 Итог</t>
  </si>
  <si>
    <t>Alyska Итог</t>
  </si>
  <si>
    <t>Ann81 Итог</t>
  </si>
  <si>
    <t>annu6ka Итог</t>
  </si>
  <si>
    <t>azure589 Итог</t>
  </si>
  <si>
    <t>belayayulya Итог</t>
  </si>
  <si>
    <t>Calips0 Итог</t>
  </si>
  <si>
    <t>Galka27 Итог</t>
  </si>
  <si>
    <t>gbrf Итог</t>
  </si>
  <si>
    <t>hel73 Итог</t>
  </si>
  <si>
    <t>iricka22 Итог</t>
  </si>
  <si>
    <t>irinapanova Итог</t>
  </si>
  <si>
    <t>JuliK82 Итог</t>
  </si>
  <si>
    <t>julka52 Итог</t>
  </si>
  <si>
    <t>kat480 Итог</t>
  </si>
  <si>
    <t>knopka003 Итог</t>
  </si>
  <si>
    <t>Ksu_Konkina Итог</t>
  </si>
  <si>
    <t>Lada80 Итог</t>
  </si>
  <si>
    <t>Lady_Q Итог</t>
  </si>
  <si>
    <t>Lari3sa80 Итог</t>
  </si>
  <si>
    <t>Liatrisia Итог</t>
  </si>
  <si>
    <t>Lycaste Итог</t>
  </si>
  <si>
    <t>Lyudmilka Итог</t>
  </si>
  <si>
    <t>mashulik751 Итог</t>
  </si>
  <si>
    <t>master-charm Итог</t>
  </si>
  <si>
    <t>nadia8304 Итог</t>
  </si>
  <si>
    <t>neotdam Итог</t>
  </si>
  <si>
    <t>NPF Итог</t>
  </si>
  <si>
    <t>nsit2010 Итог</t>
  </si>
  <si>
    <t>olesa77 Итог</t>
  </si>
  <si>
    <t>olgad7 Итог</t>
  </si>
  <si>
    <t>olivia78 Итог</t>
  </si>
  <si>
    <t>oly07011983 Итог</t>
  </si>
  <si>
    <t>oryzhykh Итог</t>
  </si>
  <si>
    <t>plise Итог</t>
  </si>
  <si>
    <t>red826 Итог</t>
  </si>
  <si>
    <t>Shekna Итог</t>
  </si>
  <si>
    <t>SvetlanKa_74 Итог</t>
  </si>
  <si>
    <t>tatyana2013 Итог</t>
  </si>
  <si>
    <t>tusiks Итог</t>
  </si>
  <si>
    <t>vorolja Итог</t>
  </si>
  <si>
    <t>weronik Итог</t>
  </si>
  <si>
    <t>YulyaN Итог</t>
  </si>
  <si>
    <t>Zeferina Итог</t>
  </si>
  <si>
    <t>Алена981 Итог</t>
  </si>
  <si>
    <t>Анулька Итог</t>
  </si>
  <si>
    <t>дарюся Итог</t>
  </si>
  <si>
    <t>Жанна1409 Итог</t>
  </si>
  <si>
    <t>Иван0607 Итог</t>
  </si>
  <si>
    <t>ИРК3094 Итог</t>
  </si>
  <si>
    <t>крапива09 Итог</t>
  </si>
  <si>
    <t>Красуня Итог</t>
  </si>
  <si>
    <t>ксюх@ Итог</t>
  </si>
  <si>
    <t>Людмила 78 Итог</t>
  </si>
  <si>
    <t>Оптимистк@ Итог</t>
  </si>
  <si>
    <t>ПандаБанда Итог</t>
  </si>
  <si>
    <t>Пристрой Итог</t>
  </si>
  <si>
    <t>с@кур@ Итог</t>
  </si>
  <si>
    <t>Световка Итог</t>
  </si>
  <si>
    <t>Татьяна83 Итог</t>
  </si>
  <si>
    <t>Татьянка_саров Итог</t>
  </si>
  <si>
    <t>тоша2 Итог</t>
  </si>
  <si>
    <t>Ю*** Итог</t>
  </si>
  <si>
    <t>юля1983* Итог</t>
  </si>
  <si>
    <t>пристрой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</si>
</sst>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4" fontId="0" fillId="0" borderId="1" xfId="0" applyNumberFormat="1" applyBorder="1"/>
    <xf numFmtId="0" fontId="1" fillId="0" borderId="1" xfId="0" applyFont="1" applyBorder="1"/>
    <xf numFmtId="0" fontId="0" fillId="2" borderId="1" xfId="0" applyFill="1" applyBorder="1"/>
    <xf numFmtId="0" fontId="2" fillId="0" borderId="1" xfId="1" applyBorder="1" applyAlignment="1" applyProtection="1"/>
    <xf numFmtId="0" fontId="0" fillId="3" borderId="1" xfId="0" applyFill="1" applyBorder="1"/>
    <xf numFmtId="0" fontId="0" fillId="4" borderId="1" xfId="0" applyFill="1" applyBorder="1"/>
    <xf numFmtId="0" fontId="0" fillId="0" borderId="2" xfId="0" applyFill="1" applyBorder="1"/>
    <xf numFmtId="0" fontId="1" fillId="0" borderId="1" xfId="0" applyNumberFormat="1" applyFont="1" applyBorder="1"/>
    <xf numFmtId="0" fontId="0" fillId="0" borderId="0" xfId="0" applyFill="1" applyBorder="1"/>
    <xf numFmtId="0" fontId="1" fillId="0" borderId="0" xfId="0" applyFont="1"/>
    <xf numFmtId="4" fontId="3" fillId="3" borderId="1" xfId="0" applyNumberFormat="1" applyFont="1" applyFill="1" applyBorder="1"/>
    <xf numFmtId="0" fontId="3" fillId="3" borderId="1" xfId="0" applyFont="1" applyFill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1054;&#1087;&#1090;&#1080;&#1084;&#1080;&#1089;&#1090;&#1082;@" TargetMode="External"/><Relationship Id="rId1" Type="http://schemas.openxmlformats.org/officeDocument/2006/relationships/hyperlink" Target="mailto:&#1054;&#1087;&#1090;&#1080;&#1084;&#1080;&#1089;&#1090;&#1082;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9"/>
  <sheetViews>
    <sheetView tabSelected="1" workbookViewId="0">
      <selection activeCell="B422" sqref="B422"/>
    </sheetView>
  </sheetViews>
  <sheetFormatPr defaultRowHeight="15" outlineLevelRow="2"/>
  <cols>
    <col min="1" max="1" width="15.28515625" bestFit="1" customWidth="1"/>
    <col min="2" max="2" width="24.42578125" bestFit="1" customWidth="1"/>
    <col min="3" max="3" width="64.28515625" bestFit="1" customWidth="1"/>
  </cols>
  <sheetData>
    <row r="1" spans="1:7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</row>
    <row r="2" spans="1:7" outlineLevel="2">
      <c r="A2" s="1" t="s">
        <v>136</v>
      </c>
      <c r="B2" s="2"/>
      <c r="C2" s="7" t="s">
        <v>134</v>
      </c>
      <c r="D2" s="8">
        <v>0.5</v>
      </c>
      <c r="E2" s="1">
        <v>370</v>
      </c>
      <c r="F2" s="1">
        <f>E2*D2</f>
        <v>185</v>
      </c>
      <c r="G2" s="3">
        <f>F2*1.11</f>
        <v>205.35000000000002</v>
      </c>
    </row>
    <row r="3" spans="1:7" ht="18.75" outlineLevel="1">
      <c r="A3" s="10" t="s">
        <v>138</v>
      </c>
      <c r="B3" s="2"/>
      <c r="C3" s="7"/>
      <c r="D3" s="8"/>
      <c r="E3" s="1"/>
      <c r="F3" s="1"/>
      <c r="G3" s="13">
        <f>SUBTOTAL(9,G2:G2)</f>
        <v>205.35000000000002</v>
      </c>
    </row>
    <row r="4" spans="1:7" outlineLevel="2">
      <c r="A4" s="1" t="s">
        <v>108</v>
      </c>
      <c r="B4" s="2" t="s">
        <v>11</v>
      </c>
      <c r="C4" s="1" t="s">
        <v>106</v>
      </c>
      <c r="D4" s="1">
        <v>0.5</v>
      </c>
      <c r="E4" s="1">
        <v>430</v>
      </c>
      <c r="F4" s="1">
        <f>E4*D4</f>
        <v>215</v>
      </c>
      <c r="G4" s="1">
        <f>F4*1.11</f>
        <v>238.65000000000003</v>
      </c>
    </row>
    <row r="5" spans="1:7" outlineLevel="2">
      <c r="A5" s="1" t="s">
        <v>108</v>
      </c>
      <c r="B5" s="2" t="s">
        <v>53</v>
      </c>
      <c r="C5" s="1" t="s">
        <v>133</v>
      </c>
      <c r="D5" s="1">
        <v>0.25</v>
      </c>
      <c r="E5" s="1">
        <v>460</v>
      </c>
      <c r="F5" s="1">
        <f>E5*D5</f>
        <v>115</v>
      </c>
      <c r="G5" s="1">
        <f>F5*1.11</f>
        <v>127.65</v>
      </c>
    </row>
    <row r="6" spans="1:7" outlineLevel="2">
      <c r="A6" s="1" t="s">
        <v>108</v>
      </c>
      <c r="B6" s="2" t="s">
        <v>27</v>
      </c>
      <c r="C6" s="1" t="s">
        <v>134</v>
      </c>
      <c r="D6" s="1">
        <v>1</v>
      </c>
      <c r="E6" s="1">
        <v>370</v>
      </c>
      <c r="F6" s="1">
        <f>E6*D6</f>
        <v>370</v>
      </c>
      <c r="G6" s="1">
        <f>F6*1.11</f>
        <v>410.70000000000005</v>
      </c>
    </row>
    <row r="7" spans="1:7" outlineLevel="2">
      <c r="A7" s="1" t="s">
        <v>108</v>
      </c>
      <c r="B7" s="2" t="s">
        <v>11</v>
      </c>
      <c r="C7" s="1" t="s">
        <v>134</v>
      </c>
      <c r="D7" s="1">
        <v>0.5</v>
      </c>
      <c r="E7" s="1">
        <v>370</v>
      </c>
      <c r="F7" s="1">
        <f>E7*D7</f>
        <v>185</v>
      </c>
      <c r="G7" s="1">
        <f>F7*1.11</f>
        <v>205.35000000000002</v>
      </c>
    </row>
    <row r="8" spans="1:7" ht="18.75" outlineLevel="1">
      <c r="A8" s="4" t="s">
        <v>139</v>
      </c>
      <c r="B8" s="2"/>
      <c r="C8" s="1"/>
      <c r="D8" s="1"/>
      <c r="E8" s="1"/>
      <c r="F8" s="1"/>
      <c r="G8" s="14">
        <f>SUBTOTAL(9,G4:G7)</f>
        <v>982.35000000000014</v>
      </c>
    </row>
    <row r="9" spans="1:7" outlineLevel="2">
      <c r="A9" s="1" t="s">
        <v>38</v>
      </c>
      <c r="B9" s="2" t="s">
        <v>11</v>
      </c>
      <c r="C9" s="1" t="s">
        <v>33</v>
      </c>
      <c r="D9" s="1">
        <v>0.5</v>
      </c>
      <c r="E9" s="1">
        <v>390</v>
      </c>
      <c r="F9" s="1">
        <f>E9*D9</f>
        <v>195</v>
      </c>
      <c r="G9" s="1">
        <f>F9*1.11</f>
        <v>216.45000000000002</v>
      </c>
    </row>
    <row r="10" spans="1:7" outlineLevel="2">
      <c r="A10" s="1" t="s">
        <v>38</v>
      </c>
      <c r="B10" s="2" t="s">
        <v>11</v>
      </c>
      <c r="C10" s="1" t="s">
        <v>88</v>
      </c>
      <c r="D10" s="1">
        <v>0</v>
      </c>
      <c r="E10" s="1">
        <v>660</v>
      </c>
      <c r="F10" s="1">
        <f>E10*D10</f>
        <v>0</v>
      </c>
      <c r="G10" s="1">
        <f>F10*1.11</f>
        <v>0</v>
      </c>
    </row>
    <row r="11" spans="1:7" outlineLevel="2">
      <c r="A11" s="1" t="s">
        <v>38</v>
      </c>
      <c r="B11" s="2" t="s">
        <v>11</v>
      </c>
      <c r="C11" s="1" t="s">
        <v>100</v>
      </c>
      <c r="D11" s="1">
        <v>0.5</v>
      </c>
      <c r="E11" s="1">
        <v>380</v>
      </c>
      <c r="F11" s="1">
        <f>E11*D11</f>
        <v>190</v>
      </c>
      <c r="G11" s="1">
        <f>F11*1.11</f>
        <v>210.9</v>
      </c>
    </row>
    <row r="12" spans="1:7" outlineLevel="2">
      <c r="A12" s="1" t="s">
        <v>38</v>
      </c>
      <c r="B12" s="2" t="s">
        <v>42</v>
      </c>
      <c r="C12" s="1" t="s">
        <v>103</v>
      </c>
      <c r="D12" s="1">
        <v>1</v>
      </c>
      <c r="E12" s="1">
        <v>465</v>
      </c>
      <c r="F12" s="1">
        <f>E12*D12</f>
        <v>465</v>
      </c>
      <c r="G12" s="1">
        <f>F12*1.11</f>
        <v>516.15000000000009</v>
      </c>
    </row>
    <row r="13" spans="1:7" outlineLevel="2">
      <c r="A13" s="1" t="s">
        <v>38</v>
      </c>
      <c r="B13" s="2" t="s">
        <v>11</v>
      </c>
      <c r="C13" s="1" t="s">
        <v>118</v>
      </c>
      <c r="D13" s="1">
        <v>0.5</v>
      </c>
      <c r="E13" s="1">
        <v>420</v>
      </c>
      <c r="F13" s="1">
        <f>E13*D13</f>
        <v>210</v>
      </c>
      <c r="G13" s="1">
        <f>F13*1.11</f>
        <v>233.10000000000002</v>
      </c>
    </row>
    <row r="14" spans="1:7" outlineLevel="2">
      <c r="A14" s="1" t="s">
        <v>38</v>
      </c>
      <c r="B14" s="2" t="s">
        <v>11</v>
      </c>
      <c r="C14" s="1" t="s">
        <v>123</v>
      </c>
      <c r="D14" s="1">
        <v>0.5</v>
      </c>
      <c r="E14" s="1">
        <v>320</v>
      </c>
      <c r="F14" s="1">
        <f>E14*D14</f>
        <v>160</v>
      </c>
      <c r="G14" s="1">
        <f>F14*1.11</f>
        <v>177.60000000000002</v>
      </c>
    </row>
    <row r="15" spans="1:7" ht="18.75" outlineLevel="1">
      <c r="A15" s="4" t="s">
        <v>140</v>
      </c>
      <c r="B15" s="2"/>
      <c r="C15" s="1"/>
      <c r="D15" s="1"/>
      <c r="E15" s="1"/>
      <c r="F15" s="1"/>
      <c r="G15" s="14">
        <f>SUBTOTAL(9,G9:G14)</f>
        <v>1354.2000000000003</v>
      </c>
    </row>
    <row r="16" spans="1:7" outlineLevel="2">
      <c r="A16" s="1" t="s">
        <v>10</v>
      </c>
      <c r="B16" s="2" t="s">
        <v>11</v>
      </c>
      <c r="C16" s="1" t="s">
        <v>9</v>
      </c>
      <c r="D16" s="1">
        <v>0.5</v>
      </c>
      <c r="E16" s="1">
        <v>300</v>
      </c>
      <c r="F16" s="1">
        <f>E16*D16</f>
        <v>150</v>
      </c>
      <c r="G16" s="1">
        <f>F16</f>
        <v>150</v>
      </c>
    </row>
    <row r="17" spans="1:7" outlineLevel="2">
      <c r="A17" s="1" t="s">
        <v>10</v>
      </c>
      <c r="B17" s="2" t="s">
        <v>27</v>
      </c>
      <c r="C17" s="1" t="s">
        <v>22</v>
      </c>
      <c r="D17" s="1">
        <v>1</v>
      </c>
      <c r="E17" s="1">
        <v>155</v>
      </c>
      <c r="F17" s="1">
        <f>E17*D17</f>
        <v>155</v>
      </c>
      <c r="G17" s="1">
        <f t="shared" ref="G17:G25" si="0">F17</f>
        <v>155</v>
      </c>
    </row>
    <row r="18" spans="1:7" outlineLevel="2">
      <c r="A18" s="1" t="s">
        <v>10</v>
      </c>
      <c r="B18" s="2" t="s">
        <v>11</v>
      </c>
      <c r="C18" s="1" t="s">
        <v>76</v>
      </c>
      <c r="D18" s="1">
        <v>0.5</v>
      </c>
      <c r="E18" s="1">
        <v>350</v>
      </c>
      <c r="F18" s="1">
        <f>E18*D18</f>
        <v>175</v>
      </c>
      <c r="G18" s="1">
        <f t="shared" si="0"/>
        <v>175</v>
      </c>
    </row>
    <row r="19" spans="1:7" outlineLevel="2">
      <c r="A19" s="1" t="s">
        <v>10</v>
      </c>
      <c r="B19" s="2" t="s">
        <v>11</v>
      </c>
      <c r="C19" s="1" t="s">
        <v>93</v>
      </c>
      <c r="D19" s="1">
        <v>0</v>
      </c>
      <c r="E19" s="1">
        <v>485</v>
      </c>
      <c r="F19" s="1">
        <f>E19*D19</f>
        <v>0</v>
      </c>
      <c r="G19" s="1">
        <f t="shared" si="0"/>
        <v>0</v>
      </c>
    </row>
    <row r="20" spans="1:7" outlineLevel="2">
      <c r="A20" s="1" t="s">
        <v>10</v>
      </c>
      <c r="B20" s="2" t="s">
        <v>11</v>
      </c>
      <c r="C20" s="1" t="s">
        <v>110</v>
      </c>
      <c r="D20" s="1">
        <v>0.5</v>
      </c>
      <c r="E20" s="1">
        <v>450</v>
      </c>
      <c r="F20" s="1">
        <f>E20*D20</f>
        <v>225</v>
      </c>
      <c r="G20" s="1">
        <f t="shared" si="0"/>
        <v>225</v>
      </c>
    </row>
    <row r="21" spans="1:7" outlineLevel="2">
      <c r="A21" s="1" t="s">
        <v>10</v>
      </c>
      <c r="B21" s="2"/>
      <c r="C21" s="1" t="s">
        <v>113</v>
      </c>
      <c r="D21" s="5">
        <v>0.5</v>
      </c>
      <c r="E21" s="1">
        <v>370</v>
      </c>
      <c r="F21" s="1">
        <f>E21*D21</f>
        <v>185</v>
      </c>
      <c r="G21" s="1">
        <f t="shared" si="0"/>
        <v>185</v>
      </c>
    </row>
    <row r="22" spans="1:7" outlineLevel="2">
      <c r="A22" s="1" t="s">
        <v>10</v>
      </c>
      <c r="B22" s="2" t="s">
        <v>11</v>
      </c>
      <c r="C22" s="1" t="s">
        <v>123</v>
      </c>
      <c r="D22" s="1">
        <v>0.5</v>
      </c>
      <c r="E22" s="1">
        <v>320</v>
      </c>
      <c r="F22" s="1">
        <f>E22*D22</f>
        <v>160</v>
      </c>
      <c r="G22" s="1">
        <f t="shared" si="0"/>
        <v>160</v>
      </c>
    </row>
    <row r="23" spans="1:7" outlineLevel="2">
      <c r="A23" s="1" t="s">
        <v>10</v>
      </c>
      <c r="B23" s="2" t="s">
        <v>27</v>
      </c>
      <c r="C23" s="1" t="s">
        <v>134</v>
      </c>
      <c r="D23" s="1">
        <v>1</v>
      </c>
      <c r="E23" s="1">
        <v>370</v>
      </c>
      <c r="F23" s="1">
        <f>E23*D23</f>
        <v>370</v>
      </c>
      <c r="G23" s="1">
        <f t="shared" si="0"/>
        <v>370</v>
      </c>
    </row>
    <row r="24" spans="1:7" outlineLevel="2">
      <c r="A24" s="1" t="s">
        <v>10</v>
      </c>
      <c r="B24" s="2" t="s">
        <v>11</v>
      </c>
      <c r="C24" s="1" t="s">
        <v>134</v>
      </c>
      <c r="D24" s="1">
        <v>0.5</v>
      </c>
      <c r="E24" s="1">
        <v>370</v>
      </c>
      <c r="F24" s="1">
        <f>E24*D24</f>
        <v>185</v>
      </c>
      <c r="G24" s="1">
        <f t="shared" si="0"/>
        <v>185</v>
      </c>
    </row>
    <row r="25" spans="1:7" outlineLevel="2">
      <c r="A25" s="1" t="s">
        <v>10</v>
      </c>
      <c r="B25" s="2" t="s">
        <v>18</v>
      </c>
      <c r="C25" s="1" t="s">
        <v>134</v>
      </c>
      <c r="D25" s="1">
        <v>0.5</v>
      </c>
      <c r="E25" s="1">
        <v>370</v>
      </c>
      <c r="F25" s="1">
        <f>E25*D25</f>
        <v>185</v>
      </c>
      <c r="G25" s="1">
        <f t="shared" si="0"/>
        <v>185</v>
      </c>
    </row>
    <row r="26" spans="1:7" ht="18.75" outlineLevel="1">
      <c r="A26" s="4" t="s">
        <v>141</v>
      </c>
      <c r="B26" s="2"/>
      <c r="C26" s="1"/>
      <c r="D26" s="1"/>
      <c r="E26" s="1"/>
      <c r="F26" s="1"/>
      <c r="G26" s="14">
        <f>SUBTOTAL(9,G16:G25)</f>
        <v>1790</v>
      </c>
    </row>
    <row r="27" spans="1:7" outlineLevel="2">
      <c r="A27" s="1" t="s">
        <v>40</v>
      </c>
      <c r="B27" s="2" t="s">
        <v>11</v>
      </c>
      <c r="C27" s="1" t="s">
        <v>33</v>
      </c>
      <c r="D27" s="1">
        <v>0.5</v>
      </c>
      <c r="E27" s="1">
        <v>390</v>
      </c>
      <c r="F27" s="1">
        <f>E27*D27</f>
        <v>195</v>
      </c>
      <c r="G27" s="1">
        <f>F27*1.11</f>
        <v>216.45000000000002</v>
      </c>
    </row>
    <row r="28" spans="1:7" outlineLevel="2">
      <c r="A28" s="1" t="s">
        <v>40</v>
      </c>
      <c r="B28" s="2" t="s">
        <v>11</v>
      </c>
      <c r="C28" s="1" t="s">
        <v>33</v>
      </c>
      <c r="D28" s="1">
        <v>0.5</v>
      </c>
      <c r="E28" s="1">
        <v>390</v>
      </c>
      <c r="F28" s="1">
        <f>E28*D28</f>
        <v>195</v>
      </c>
      <c r="G28" s="1">
        <f>F28*1.11</f>
        <v>216.45000000000002</v>
      </c>
    </row>
    <row r="29" spans="1:7" outlineLevel="2">
      <c r="A29" s="1" t="s">
        <v>40</v>
      </c>
      <c r="B29" s="2" t="s">
        <v>11</v>
      </c>
      <c r="C29" s="1" t="s">
        <v>66</v>
      </c>
      <c r="D29" s="1">
        <v>0.5</v>
      </c>
      <c r="E29" s="1">
        <v>445</v>
      </c>
      <c r="F29" s="1">
        <f>E29*D29</f>
        <v>222.5</v>
      </c>
      <c r="G29" s="1">
        <f>F29*1.11</f>
        <v>246.97500000000002</v>
      </c>
    </row>
    <row r="30" spans="1:7" outlineLevel="2">
      <c r="A30" s="1" t="s">
        <v>40</v>
      </c>
      <c r="B30" s="2" t="s">
        <v>18</v>
      </c>
      <c r="C30" s="1" t="s">
        <v>66</v>
      </c>
      <c r="D30" s="1">
        <v>0.5</v>
      </c>
      <c r="E30" s="1">
        <v>445</v>
      </c>
      <c r="F30" s="1">
        <f>E30*D30</f>
        <v>222.5</v>
      </c>
      <c r="G30" s="1">
        <f>F30*1.11</f>
        <v>246.97500000000002</v>
      </c>
    </row>
    <row r="31" spans="1:7" outlineLevel="2">
      <c r="A31" s="1" t="s">
        <v>40</v>
      </c>
      <c r="B31" s="2" t="s">
        <v>11</v>
      </c>
      <c r="C31" s="1" t="s">
        <v>76</v>
      </c>
      <c r="D31" s="1">
        <v>0.5</v>
      </c>
      <c r="E31" s="1">
        <v>350</v>
      </c>
      <c r="F31" s="1">
        <f>E31*D31</f>
        <v>175</v>
      </c>
      <c r="G31" s="1">
        <f>F31*1.11</f>
        <v>194.25000000000003</v>
      </c>
    </row>
    <row r="32" spans="1:7" outlineLevel="2">
      <c r="A32" s="1" t="s">
        <v>40</v>
      </c>
      <c r="B32" s="2" t="s">
        <v>11</v>
      </c>
      <c r="C32" s="1" t="s">
        <v>103</v>
      </c>
      <c r="D32" s="1">
        <v>0.5</v>
      </c>
      <c r="E32" s="1">
        <v>465</v>
      </c>
      <c r="F32" s="1">
        <f>E32*D32</f>
        <v>232.5</v>
      </c>
      <c r="G32" s="1">
        <f>F32*1.11</f>
        <v>258.07500000000005</v>
      </c>
    </row>
    <row r="33" spans="1:7" outlineLevel="2">
      <c r="A33" s="1" t="s">
        <v>40</v>
      </c>
      <c r="B33" s="2" t="s">
        <v>27</v>
      </c>
      <c r="C33" s="1" t="s">
        <v>106</v>
      </c>
      <c r="D33" s="1">
        <v>1</v>
      </c>
      <c r="E33" s="1">
        <v>430</v>
      </c>
      <c r="F33" s="1">
        <f>E33*D33</f>
        <v>430</v>
      </c>
      <c r="G33" s="1">
        <f>F33*1.11</f>
        <v>477.30000000000007</v>
      </c>
    </row>
    <row r="34" spans="1:7" outlineLevel="2">
      <c r="A34" s="1" t="s">
        <v>40</v>
      </c>
      <c r="B34" s="2" t="s">
        <v>18</v>
      </c>
      <c r="C34" s="1" t="s">
        <v>106</v>
      </c>
      <c r="D34" s="1">
        <v>0.5</v>
      </c>
      <c r="E34" s="1">
        <v>430</v>
      </c>
      <c r="F34" s="1">
        <f>E34*D34</f>
        <v>215</v>
      </c>
      <c r="G34" s="1">
        <f>F34*1.11</f>
        <v>238.65000000000003</v>
      </c>
    </row>
    <row r="35" spans="1:7" outlineLevel="2">
      <c r="A35" s="1" t="s">
        <v>40</v>
      </c>
      <c r="B35" s="2" t="s">
        <v>11</v>
      </c>
      <c r="C35" s="1" t="s">
        <v>119</v>
      </c>
      <c r="D35" s="5">
        <v>0</v>
      </c>
      <c r="E35" s="1">
        <v>370</v>
      </c>
      <c r="F35" s="1">
        <f>E35*D35</f>
        <v>0</v>
      </c>
      <c r="G35" s="1">
        <f>F35*1.11</f>
        <v>0</v>
      </c>
    </row>
    <row r="36" spans="1:7" outlineLevel="2">
      <c r="A36" s="1" t="s">
        <v>40</v>
      </c>
      <c r="B36" s="2" t="s">
        <v>11</v>
      </c>
      <c r="C36" s="1" t="s">
        <v>120</v>
      </c>
      <c r="D36" s="1">
        <v>0.5</v>
      </c>
      <c r="E36" s="1">
        <v>360</v>
      </c>
      <c r="F36" s="1">
        <f>E36*D36</f>
        <v>180</v>
      </c>
      <c r="G36" s="1">
        <f>F36*1.11</f>
        <v>199.8</v>
      </c>
    </row>
    <row r="37" spans="1:7" outlineLevel="2">
      <c r="A37" s="1" t="s">
        <v>40</v>
      </c>
      <c r="B37" s="2" t="s">
        <v>11</v>
      </c>
      <c r="C37" s="1" t="s">
        <v>123</v>
      </c>
      <c r="D37" s="1">
        <v>0.5</v>
      </c>
      <c r="E37" s="1">
        <v>320</v>
      </c>
      <c r="F37" s="1">
        <f>E37*D37</f>
        <v>160</v>
      </c>
      <c r="G37" s="1">
        <f>F37*1.11</f>
        <v>177.60000000000002</v>
      </c>
    </row>
    <row r="38" spans="1:7" outlineLevel="2">
      <c r="A38" s="1" t="s">
        <v>40</v>
      </c>
      <c r="B38" s="2" t="s">
        <v>11</v>
      </c>
      <c r="C38" s="1" t="s">
        <v>131</v>
      </c>
      <c r="D38" s="1">
        <v>0.5</v>
      </c>
      <c r="E38" s="1">
        <v>715</v>
      </c>
      <c r="F38" s="1">
        <f>E38*D38</f>
        <v>357.5</v>
      </c>
      <c r="G38" s="1">
        <f>F38*1.11</f>
        <v>396.82500000000005</v>
      </c>
    </row>
    <row r="39" spans="1:7" ht="18.75" outlineLevel="1">
      <c r="A39" s="4" t="s">
        <v>142</v>
      </c>
      <c r="B39" s="2"/>
      <c r="C39" s="1"/>
      <c r="D39" s="1"/>
      <c r="E39" s="1"/>
      <c r="F39" s="1"/>
      <c r="G39" s="14">
        <f>SUBTOTAL(9,G27:G38)</f>
        <v>2869.3500000000004</v>
      </c>
    </row>
    <row r="40" spans="1:7" outlineLevel="2">
      <c r="A40" s="1" t="s">
        <v>62</v>
      </c>
      <c r="B40" s="2" t="s">
        <v>11</v>
      </c>
      <c r="C40" s="1" t="s">
        <v>50</v>
      </c>
      <c r="D40" s="1">
        <v>0.5</v>
      </c>
      <c r="E40" s="1">
        <v>620</v>
      </c>
      <c r="F40" s="1">
        <f>E40*D40</f>
        <v>310</v>
      </c>
      <c r="G40" s="1">
        <f>F40*1.11</f>
        <v>344.1</v>
      </c>
    </row>
    <row r="41" spans="1:7" outlineLevel="2">
      <c r="A41" s="1" t="s">
        <v>62</v>
      </c>
      <c r="B41" s="2" t="s">
        <v>11</v>
      </c>
      <c r="C41" s="1" t="s">
        <v>131</v>
      </c>
      <c r="D41" s="1">
        <v>0.5</v>
      </c>
      <c r="E41" s="1">
        <v>715</v>
      </c>
      <c r="F41" s="1">
        <f>E41*D41</f>
        <v>357.5</v>
      </c>
      <c r="G41" s="1">
        <f>F41*1.11</f>
        <v>396.82500000000005</v>
      </c>
    </row>
    <row r="42" spans="1:7" outlineLevel="2">
      <c r="A42" s="1" t="s">
        <v>62</v>
      </c>
      <c r="B42" s="2" t="s">
        <v>11</v>
      </c>
      <c r="C42" s="1" t="s">
        <v>134</v>
      </c>
      <c r="D42" s="1">
        <v>0.5</v>
      </c>
      <c r="E42" s="1">
        <v>370</v>
      </c>
      <c r="F42" s="1">
        <f>E42*D42</f>
        <v>185</v>
      </c>
      <c r="G42" s="1">
        <f>F42*1.11</f>
        <v>205.35000000000002</v>
      </c>
    </row>
    <row r="43" spans="1:7" ht="18.75" outlineLevel="1">
      <c r="A43" s="4" t="s">
        <v>143</v>
      </c>
      <c r="B43" s="2"/>
      <c r="C43" s="1"/>
      <c r="D43" s="1"/>
      <c r="E43" s="1"/>
      <c r="F43" s="1"/>
      <c r="G43" s="14">
        <f>SUBTOTAL(9,G40:G42)</f>
        <v>946.27500000000009</v>
      </c>
    </row>
    <row r="44" spans="1:7" outlineLevel="2">
      <c r="A44" s="1" t="s">
        <v>67</v>
      </c>
      <c r="B44" s="2" t="s">
        <v>8</v>
      </c>
      <c r="C44" s="1" t="s">
        <v>66</v>
      </c>
      <c r="D44" s="1">
        <v>0.5</v>
      </c>
      <c r="E44" s="1">
        <v>445</v>
      </c>
      <c r="F44" s="1">
        <f>E44*D44</f>
        <v>222.5</v>
      </c>
      <c r="G44" s="1">
        <f>F44*1.11</f>
        <v>246.97500000000002</v>
      </c>
    </row>
    <row r="45" spans="1:7" outlineLevel="2">
      <c r="A45" s="1" t="s">
        <v>67</v>
      </c>
      <c r="B45" s="2" t="s">
        <v>8</v>
      </c>
      <c r="C45" s="1" t="s">
        <v>76</v>
      </c>
      <c r="D45" s="1">
        <v>0.5</v>
      </c>
      <c r="E45" s="1">
        <v>350</v>
      </c>
      <c r="F45" s="1">
        <f>E45*D45</f>
        <v>175</v>
      </c>
      <c r="G45" s="1">
        <f>F45*1.11</f>
        <v>194.25000000000003</v>
      </c>
    </row>
    <row r="46" spans="1:7" outlineLevel="2">
      <c r="A46" s="1" t="s">
        <v>67</v>
      </c>
      <c r="B46" s="2" t="s">
        <v>8</v>
      </c>
      <c r="C46" s="1" t="s">
        <v>111</v>
      </c>
      <c r="D46" s="1">
        <v>0.5</v>
      </c>
      <c r="E46" s="1">
        <v>380</v>
      </c>
      <c r="F46" s="1">
        <f>E46*D46</f>
        <v>190</v>
      </c>
      <c r="G46" s="1">
        <f>F46*1.11</f>
        <v>210.9</v>
      </c>
    </row>
    <row r="47" spans="1:7" ht="18.75" outlineLevel="1">
      <c r="A47" s="4" t="s">
        <v>144</v>
      </c>
      <c r="B47" s="2"/>
      <c r="C47" s="1"/>
      <c r="D47" s="1"/>
      <c r="E47" s="1"/>
      <c r="F47" s="1"/>
      <c r="G47" s="14">
        <f>SUBTOTAL(9,G44:G46)</f>
        <v>652.125</v>
      </c>
    </row>
    <row r="48" spans="1:7" outlineLevel="2">
      <c r="A48" s="1" t="s">
        <v>23</v>
      </c>
      <c r="B48" s="2" t="s">
        <v>11</v>
      </c>
      <c r="C48" s="1" t="s">
        <v>22</v>
      </c>
      <c r="D48" s="1">
        <v>0.5</v>
      </c>
      <c r="E48" s="1">
        <v>155</v>
      </c>
      <c r="F48" s="1">
        <f>E48*D48</f>
        <v>77.5</v>
      </c>
      <c r="G48" s="1">
        <f>F48*1.11</f>
        <v>86.025000000000006</v>
      </c>
    </row>
    <row r="49" spans="1:7" outlineLevel="2">
      <c r="A49" s="1" t="s">
        <v>23</v>
      </c>
      <c r="B49" s="2" t="s">
        <v>11</v>
      </c>
      <c r="C49" s="1" t="s">
        <v>47</v>
      </c>
      <c r="D49" s="1">
        <v>0.5</v>
      </c>
      <c r="E49" s="1">
        <v>155</v>
      </c>
      <c r="F49" s="1">
        <f>E49*D49</f>
        <v>77.5</v>
      </c>
      <c r="G49" s="1">
        <f>F49*1.11</f>
        <v>86.025000000000006</v>
      </c>
    </row>
    <row r="50" spans="1:7" outlineLevel="2">
      <c r="A50" s="1" t="s">
        <v>23</v>
      </c>
      <c r="B50" s="2" t="s">
        <v>11</v>
      </c>
      <c r="C50" s="1" t="s">
        <v>76</v>
      </c>
      <c r="D50" s="1">
        <v>0.5</v>
      </c>
      <c r="E50" s="1">
        <v>350</v>
      </c>
      <c r="F50" s="1">
        <f>E50*D50</f>
        <v>175</v>
      </c>
      <c r="G50" s="1">
        <f>F50*1.11</f>
        <v>194.25000000000003</v>
      </c>
    </row>
    <row r="51" spans="1:7" outlineLevel="2">
      <c r="A51" s="1" t="s">
        <v>23</v>
      </c>
      <c r="B51" s="2" t="s">
        <v>18</v>
      </c>
      <c r="C51" s="1" t="s">
        <v>76</v>
      </c>
      <c r="D51" s="1">
        <v>0.5</v>
      </c>
      <c r="E51" s="1">
        <v>350</v>
      </c>
      <c r="F51" s="1">
        <f>E51*D51</f>
        <v>175</v>
      </c>
      <c r="G51" s="1">
        <f>F51*1.11</f>
        <v>194.25000000000003</v>
      </c>
    </row>
    <row r="52" spans="1:7" outlineLevel="2">
      <c r="A52" s="1" t="s">
        <v>23</v>
      </c>
      <c r="B52" s="2" t="s">
        <v>11</v>
      </c>
      <c r="C52" s="1" t="s">
        <v>93</v>
      </c>
      <c r="D52" s="1">
        <v>0</v>
      </c>
      <c r="E52" s="1">
        <v>485</v>
      </c>
      <c r="F52" s="1">
        <f>E52*D52</f>
        <v>0</v>
      </c>
      <c r="G52" s="1">
        <f>F52*1.11</f>
        <v>0</v>
      </c>
    </row>
    <row r="53" spans="1:7" outlineLevel="2">
      <c r="A53" s="1" t="s">
        <v>23</v>
      </c>
      <c r="B53" s="2" t="s">
        <v>11</v>
      </c>
      <c r="C53" s="1" t="s">
        <v>134</v>
      </c>
      <c r="D53" s="1">
        <v>0.5</v>
      </c>
      <c r="E53" s="1">
        <v>370</v>
      </c>
      <c r="F53" s="1">
        <f>E53*D53</f>
        <v>185</v>
      </c>
      <c r="G53" s="1">
        <f>F53*1.11</f>
        <v>205.35000000000002</v>
      </c>
    </row>
    <row r="54" spans="1:7" ht="18.75" outlineLevel="1">
      <c r="A54" s="4" t="s">
        <v>145</v>
      </c>
      <c r="B54" s="2"/>
      <c r="C54" s="1"/>
      <c r="D54" s="1"/>
      <c r="E54" s="1"/>
      <c r="F54" s="1"/>
      <c r="G54" s="14">
        <f>SUBTOTAL(9,G48:G53)</f>
        <v>765.90000000000009</v>
      </c>
    </row>
    <row r="55" spans="1:7" outlineLevel="2">
      <c r="A55" s="1" t="s">
        <v>92</v>
      </c>
      <c r="B55" s="2" t="s">
        <v>42</v>
      </c>
      <c r="C55" s="1" t="s">
        <v>88</v>
      </c>
      <c r="D55" s="1">
        <v>0</v>
      </c>
      <c r="E55" s="1">
        <v>660</v>
      </c>
      <c r="F55" s="1">
        <f>E55*D55</f>
        <v>0</v>
      </c>
      <c r="G55" s="1">
        <f>F55*1.11</f>
        <v>0</v>
      </c>
    </row>
    <row r="56" spans="1:7" outlineLevel="2">
      <c r="A56" s="1" t="s">
        <v>92</v>
      </c>
      <c r="B56" s="2" t="s">
        <v>11</v>
      </c>
      <c r="C56" s="1" t="s">
        <v>88</v>
      </c>
      <c r="D56" s="1">
        <v>0</v>
      </c>
      <c r="E56" s="1">
        <v>660</v>
      </c>
      <c r="F56" s="1">
        <f>E56*D56</f>
        <v>0</v>
      </c>
      <c r="G56" s="1">
        <f>F56*1.11</f>
        <v>0</v>
      </c>
    </row>
    <row r="57" spans="1:7" outlineLevel="2">
      <c r="A57" s="1" t="s">
        <v>92</v>
      </c>
      <c r="B57" s="2" t="s">
        <v>11</v>
      </c>
      <c r="C57" s="1" t="s">
        <v>114</v>
      </c>
      <c r="D57" s="1">
        <v>0.5</v>
      </c>
      <c r="E57" s="1">
        <v>405</v>
      </c>
      <c r="F57" s="1">
        <f>E57*D57</f>
        <v>202.5</v>
      </c>
      <c r="G57" s="1">
        <f>F57*1.11</f>
        <v>224.77500000000001</v>
      </c>
    </row>
    <row r="58" spans="1:7" outlineLevel="2">
      <c r="A58" s="1" t="s">
        <v>92</v>
      </c>
      <c r="B58" s="2" t="s">
        <v>42</v>
      </c>
      <c r="C58" s="1" t="s">
        <v>134</v>
      </c>
      <c r="D58" s="1">
        <v>1</v>
      </c>
      <c r="E58" s="1">
        <v>370</v>
      </c>
      <c r="F58" s="1">
        <f>E58*D58</f>
        <v>370</v>
      </c>
      <c r="G58" s="1">
        <f>F58*1.11</f>
        <v>410.70000000000005</v>
      </c>
    </row>
    <row r="59" spans="1:7" outlineLevel="2">
      <c r="A59" s="1" t="s">
        <v>92</v>
      </c>
      <c r="B59" s="2" t="s">
        <v>11</v>
      </c>
      <c r="C59" s="1" t="s">
        <v>134</v>
      </c>
      <c r="D59" s="1">
        <v>0.5</v>
      </c>
      <c r="E59" s="1">
        <v>370</v>
      </c>
      <c r="F59" s="1">
        <f>E59*D59</f>
        <v>185</v>
      </c>
      <c r="G59" s="1">
        <f>F59*1.11</f>
        <v>205.35000000000002</v>
      </c>
    </row>
    <row r="60" spans="1:7" ht="18.75" outlineLevel="1">
      <c r="A60" s="4" t="s">
        <v>146</v>
      </c>
      <c r="B60" s="2"/>
      <c r="C60" s="1"/>
      <c r="D60" s="1"/>
      <c r="E60" s="1"/>
      <c r="F60" s="1"/>
      <c r="G60" s="14">
        <f>SUBTOTAL(9,G55:G59)</f>
        <v>840.82500000000005</v>
      </c>
    </row>
    <row r="61" spans="1:7" outlineLevel="2">
      <c r="A61" s="1" t="s">
        <v>102</v>
      </c>
      <c r="B61" s="2" t="s">
        <v>8</v>
      </c>
      <c r="C61" s="1" t="s">
        <v>101</v>
      </c>
      <c r="D61" s="1">
        <v>0.5</v>
      </c>
      <c r="E61" s="1">
        <v>465</v>
      </c>
      <c r="F61" s="1">
        <f>E61*D61</f>
        <v>232.5</v>
      </c>
      <c r="G61" s="1">
        <f>F61*1.11</f>
        <v>258.07500000000005</v>
      </c>
    </row>
    <row r="62" spans="1:7" outlineLevel="2">
      <c r="A62" s="1" t="s">
        <v>102</v>
      </c>
      <c r="B62" s="2" t="s">
        <v>11</v>
      </c>
      <c r="C62" s="1" t="s">
        <v>106</v>
      </c>
      <c r="D62" s="1">
        <v>0.5</v>
      </c>
      <c r="E62" s="1">
        <v>430</v>
      </c>
      <c r="F62" s="1">
        <f>E62*D62</f>
        <v>215</v>
      </c>
      <c r="G62" s="1">
        <f>F62*1.11</f>
        <v>238.65000000000003</v>
      </c>
    </row>
    <row r="63" spans="1:7" outlineLevel="2">
      <c r="A63" s="1" t="s">
        <v>102</v>
      </c>
      <c r="B63" s="2" t="s">
        <v>8</v>
      </c>
      <c r="C63" s="1" t="s">
        <v>112</v>
      </c>
      <c r="D63" s="1">
        <v>0.5</v>
      </c>
      <c r="E63" s="1">
        <v>530</v>
      </c>
      <c r="F63" s="1">
        <f>E63*D63</f>
        <v>265</v>
      </c>
      <c r="G63" s="1">
        <f>F63*1.11</f>
        <v>294.15000000000003</v>
      </c>
    </row>
    <row r="64" spans="1:7" outlineLevel="2">
      <c r="A64" s="1" t="s">
        <v>102</v>
      </c>
      <c r="B64" s="2" t="s">
        <v>8</v>
      </c>
      <c r="C64" s="1" t="s">
        <v>127</v>
      </c>
      <c r="D64" s="1">
        <v>0.5</v>
      </c>
      <c r="E64" s="1">
        <v>370</v>
      </c>
      <c r="F64" s="1">
        <f>E64*D64</f>
        <v>185</v>
      </c>
      <c r="G64" s="1">
        <f>F64*1.11</f>
        <v>205.35000000000002</v>
      </c>
    </row>
    <row r="65" spans="1:7" ht="18.75" outlineLevel="1">
      <c r="A65" s="4" t="s">
        <v>147</v>
      </c>
      <c r="B65" s="2"/>
      <c r="C65" s="1"/>
      <c r="D65" s="1"/>
      <c r="E65" s="1"/>
      <c r="F65" s="1"/>
      <c r="G65" s="14">
        <f>SUBTOTAL(9,G61:G64)</f>
        <v>996.22500000000014</v>
      </c>
    </row>
    <row r="66" spans="1:7" outlineLevel="2">
      <c r="A66" s="1" t="s">
        <v>15</v>
      </c>
      <c r="B66" s="2" t="s">
        <v>11</v>
      </c>
      <c r="C66" s="1" t="s">
        <v>14</v>
      </c>
      <c r="D66" s="1">
        <v>0.5</v>
      </c>
      <c r="E66" s="1">
        <v>450</v>
      </c>
      <c r="F66" s="1">
        <f>E66*D66</f>
        <v>225</v>
      </c>
      <c r="G66" s="1">
        <f>F66*1.11</f>
        <v>249.75000000000003</v>
      </c>
    </row>
    <row r="67" spans="1:7" outlineLevel="2">
      <c r="A67" s="1" t="s">
        <v>15</v>
      </c>
      <c r="B67" s="2" t="s">
        <v>11</v>
      </c>
      <c r="C67" s="1" t="s">
        <v>33</v>
      </c>
      <c r="D67" s="1">
        <v>0.5</v>
      </c>
      <c r="E67" s="1">
        <v>390</v>
      </c>
      <c r="F67" s="1">
        <f>E67*D67</f>
        <v>195</v>
      </c>
      <c r="G67" s="1">
        <f>F67*1.11</f>
        <v>216.45000000000002</v>
      </c>
    </row>
    <row r="68" spans="1:7" outlineLevel="2">
      <c r="A68" s="1" t="s">
        <v>15</v>
      </c>
      <c r="B68" s="2" t="s">
        <v>11</v>
      </c>
      <c r="C68" s="1" t="s">
        <v>76</v>
      </c>
      <c r="D68" s="1">
        <v>0.5</v>
      </c>
      <c r="E68" s="1">
        <v>350</v>
      </c>
      <c r="F68" s="1">
        <f>E68*D68</f>
        <v>175</v>
      </c>
      <c r="G68" s="1">
        <f>F68*1.11</f>
        <v>194.25000000000003</v>
      </c>
    </row>
    <row r="69" spans="1:7" outlineLevel="2">
      <c r="A69" s="1" t="s">
        <v>15</v>
      </c>
      <c r="B69" s="2" t="s">
        <v>11</v>
      </c>
      <c r="C69" s="1" t="s">
        <v>88</v>
      </c>
      <c r="D69" s="1">
        <v>0</v>
      </c>
      <c r="E69" s="1">
        <v>660</v>
      </c>
      <c r="F69" s="1">
        <f>E69*D69</f>
        <v>0</v>
      </c>
      <c r="G69" s="1">
        <f>F69*1.11</f>
        <v>0</v>
      </c>
    </row>
    <row r="70" spans="1:7" outlineLevel="2">
      <c r="A70" s="1" t="s">
        <v>15</v>
      </c>
      <c r="B70" s="2" t="s">
        <v>11</v>
      </c>
      <c r="C70" s="1" t="s">
        <v>93</v>
      </c>
      <c r="D70" s="1">
        <v>0</v>
      </c>
      <c r="E70" s="1">
        <v>485</v>
      </c>
      <c r="F70" s="1">
        <f>E70*D70</f>
        <v>0</v>
      </c>
      <c r="G70" s="1">
        <f>F70*1.11</f>
        <v>0</v>
      </c>
    </row>
    <row r="71" spans="1:7" outlineLevel="2">
      <c r="A71" s="1" t="s">
        <v>15</v>
      </c>
      <c r="B71" s="2" t="s">
        <v>11</v>
      </c>
      <c r="C71" s="1" t="s">
        <v>101</v>
      </c>
      <c r="D71" s="1">
        <v>0.5</v>
      </c>
      <c r="E71" s="1">
        <v>465</v>
      </c>
      <c r="F71" s="1">
        <f>E71*D71</f>
        <v>232.5</v>
      </c>
      <c r="G71" s="1">
        <f>F71*1.11</f>
        <v>258.07500000000005</v>
      </c>
    </row>
    <row r="72" spans="1:7" outlineLevel="2">
      <c r="A72" s="1" t="s">
        <v>15</v>
      </c>
      <c r="B72" s="2" t="s">
        <v>11</v>
      </c>
      <c r="C72" s="1" t="s">
        <v>106</v>
      </c>
      <c r="D72" s="1">
        <v>0.5</v>
      </c>
      <c r="E72" s="1">
        <v>430</v>
      </c>
      <c r="F72" s="1">
        <f>E72*D72</f>
        <v>215</v>
      </c>
      <c r="G72" s="1">
        <f>F72*1.11</f>
        <v>238.65000000000003</v>
      </c>
    </row>
    <row r="73" spans="1:7" outlineLevel="2">
      <c r="A73" s="1" t="s">
        <v>15</v>
      </c>
      <c r="B73" s="2" t="s">
        <v>11</v>
      </c>
      <c r="C73" s="1" t="s">
        <v>110</v>
      </c>
      <c r="D73" s="1">
        <v>0.5</v>
      </c>
      <c r="E73" s="1">
        <v>450</v>
      </c>
      <c r="F73" s="1">
        <f>E73*D73</f>
        <v>225</v>
      </c>
      <c r="G73" s="1">
        <f>F73*1.11</f>
        <v>249.75000000000003</v>
      </c>
    </row>
    <row r="74" spans="1:7" outlineLevel="2">
      <c r="A74" s="1" t="s">
        <v>15</v>
      </c>
      <c r="B74" s="2" t="s">
        <v>11</v>
      </c>
      <c r="C74" s="1" t="s">
        <v>112</v>
      </c>
      <c r="D74" s="1">
        <v>0.5</v>
      </c>
      <c r="E74" s="1">
        <v>530</v>
      </c>
      <c r="F74" s="1">
        <f>E74*D74</f>
        <v>265</v>
      </c>
      <c r="G74" s="1">
        <f>F74*1.11</f>
        <v>294.15000000000003</v>
      </c>
    </row>
    <row r="75" spans="1:7" outlineLevel="2">
      <c r="A75" s="1" t="s">
        <v>15</v>
      </c>
      <c r="B75" s="2" t="s">
        <v>11</v>
      </c>
      <c r="C75" s="1" t="s">
        <v>113</v>
      </c>
      <c r="D75" s="1">
        <v>0.5</v>
      </c>
      <c r="E75" s="1">
        <v>370</v>
      </c>
      <c r="F75" s="1">
        <f>E75*D75</f>
        <v>185</v>
      </c>
      <c r="G75" s="1">
        <f>F75*1.11</f>
        <v>205.35000000000002</v>
      </c>
    </row>
    <row r="76" spans="1:7" outlineLevel="2">
      <c r="A76" s="1" t="s">
        <v>15</v>
      </c>
      <c r="B76" s="2" t="s">
        <v>11</v>
      </c>
      <c r="C76" s="1" t="s">
        <v>130</v>
      </c>
      <c r="D76" s="1">
        <v>0.5</v>
      </c>
      <c r="E76" s="1">
        <v>470</v>
      </c>
      <c r="F76" s="1">
        <f>E76*D76</f>
        <v>235</v>
      </c>
      <c r="G76" s="1">
        <f>F76*1.11</f>
        <v>260.85000000000002</v>
      </c>
    </row>
    <row r="77" spans="1:7" outlineLevel="2">
      <c r="A77" s="1" t="s">
        <v>15</v>
      </c>
      <c r="B77" s="2" t="s">
        <v>11</v>
      </c>
      <c r="C77" s="1" t="s">
        <v>134</v>
      </c>
      <c r="D77" s="1">
        <v>0.5</v>
      </c>
      <c r="E77" s="1">
        <v>370</v>
      </c>
      <c r="F77" s="1">
        <f>E77*D77</f>
        <v>185</v>
      </c>
      <c r="G77" s="1">
        <f>F77*1.11</f>
        <v>205.35000000000002</v>
      </c>
    </row>
    <row r="78" spans="1:7" ht="18.75" outlineLevel="1">
      <c r="A78" s="4" t="s">
        <v>148</v>
      </c>
      <c r="B78" s="2"/>
      <c r="C78" s="1"/>
      <c r="D78" s="1"/>
      <c r="E78" s="1"/>
      <c r="F78" s="1"/>
      <c r="G78" s="14">
        <f>SUBTOTAL(9,G66:G77)</f>
        <v>2372.625</v>
      </c>
    </row>
    <row r="79" spans="1:7" outlineLevel="2">
      <c r="A79" s="1" t="s">
        <v>63</v>
      </c>
      <c r="B79" s="2" t="s">
        <v>55</v>
      </c>
      <c r="C79" s="1" t="s">
        <v>50</v>
      </c>
      <c r="D79" s="1">
        <v>0.25</v>
      </c>
      <c r="E79" s="1">
        <v>620</v>
      </c>
      <c r="F79" s="1">
        <f>E79*D79</f>
        <v>155</v>
      </c>
      <c r="G79" s="1">
        <f>F79*1.11</f>
        <v>172.05</v>
      </c>
    </row>
    <row r="80" spans="1:7" outlineLevel="2">
      <c r="A80" s="1" t="s">
        <v>63</v>
      </c>
      <c r="B80" s="2" t="s">
        <v>42</v>
      </c>
      <c r="C80" s="1" t="s">
        <v>93</v>
      </c>
      <c r="D80" s="1">
        <v>0</v>
      </c>
      <c r="E80" s="1">
        <v>485</v>
      </c>
      <c r="F80" s="1">
        <f>E80*D80</f>
        <v>0</v>
      </c>
      <c r="G80" s="1">
        <f>F80*1.11</f>
        <v>0</v>
      </c>
    </row>
    <row r="81" spans="1:7" outlineLevel="2">
      <c r="A81" s="1" t="s">
        <v>63</v>
      </c>
      <c r="B81" s="2" t="s">
        <v>8</v>
      </c>
      <c r="C81" s="1" t="s">
        <v>112</v>
      </c>
      <c r="D81" s="1">
        <v>0.5</v>
      </c>
      <c r="E81" s="1">
        <v>530</v>
      </c>
      <c r="F81" s="1">
        <f>E81*D81</f>
        <v>265</v>
      </c>
      <c r="G81" s="1">
        <f>F81*1.11</f>
        <v>294.15000000000003</v>
      </c>
    </row>
    <row r="82" spans="1:7" ht="18.75" outlineLevel="1">
      <c r="A82" s="4" t="s">
        <v>149</v>
      </c>
      <c r="B82" s="2"/>
      <c r="C82" s="1"/>
      <c r="D82" s="1"/>
      <c r="E82" s="1"/>
      <c r="F82" s="1"/>
      <c r="G82" s="14">
        <f>SUBTOTAL(9,G79:G81)</f>
        <v>466.20000000000005</v>
      </c>
    </row>
    <row r="83" spans="1:7" outlineLevel="2">
      <c r="A83" s="1" t="s">
        <v>115</v>
      </c>
      <c r="B83" s="2" t="s">
        <v>11</v>
      </c>
      <c r="C83" s="1" t="s">
        <v>114</v>
      </c>
      <c r="D83" s="1">
        <v>0.5</v>
      </c>
      <c r="E83" s="1">
        <v>405</v>
      </c>
      <c r="F83" s="1">
        <f>E83*D83</f>
        <v>202.5</v>
      </c>
      <c r="G83" s="1">
        <f>F83*1.11</f>
        <v>224.77500000000001</v>
      </c>
    </row>
    <row r="84" spans="1:7" outlineLevel="2">
      <c r="A84" s="1" t="s">
        <v>115</v>
      </c>
      <c r="B84" s="2" t="s">
        <v>11</v>
      </c>
      <c r="C84" s="1" t="s">
        <v>134</v>
      </c>
      <c r="D84" s="1">
        <v>0.5</v>
      </c>
      <c r="E84" s="1">
        <v>370</v>
      </c>
      <c r="F84" s="1">
        <f>E84*D84</f>
        <v>185</v>
      </c>
      <c r="G84" s="1">
        <f>F84*1.11</f>
        <v>205.35000000000002</v>
      </c>
    </row>
    <row r="85" spans="1:7" ht="18.75" outlineLevel="1">
      <c r="A85" s="4" t="s">
        <v>150</v>
      </c>
      <c r="B85" s="2"/>
      <c r="C85" s="1"/>
      <c r="D85" s="1"/>
      <c r="E85" s="1"/>
      <c r="F85" s="1"/>
      <c r="G85" s="14">
        <f>SUBTOTAL(9,G83:G84)</f>
        <v>430.125</v>
      </c>
    </row>
    <row r="86" spans="1:7" outlineLevel="2">
      <c r="A86" s="1" t="s">
        <v>65</v>
      </c>
      <c r="B86" s="2" t="s">
        <v>8</v>
      </c>
      <c r="C86" s="1" t="s">
        <v>66</v>
      </c>
      <c r="D86" s="1">
        <v>0.5</v>
      </c>
      <c r="E86" s="1">
        <v>445</v>
      </c>
      <c r="F86" s="1">
        <f>E86*D86</f>
        <v>222.5</v>
      </c>
      <c r="G86" s="1">
        <f>F86*1.11</f>
        <v>246.97500000000002</v>
      </c>
    </row>
    <row r="87" spans="1:7" outlineLevel="2">
      <c r="A87" s="1" t="s">
        <v>65</v>
      </c>
      <c r="B87" s="2" t="s">
        <v>8</v>
      </c>
      <c r="C87" s="1" t="s">
        <v>76</v>
      </c>
      <c r="D87" s="1">
        <v>0.5</v>
      </c>
      <c r="E87" s="1">
        <v>350</v>
      </c>
      <c r="F87" s="1">
        <f>E87*D87</f>
        <v>175</v>
      </c>
      <c r="G87" s="1">
        <f>F87*1.11</f>
        <v>194.25000000000003</v>
      </c>
    </row>
    <row r="88" spans="1:7" outlineLevel="2">
      <c r="A88" s="1" t="s">
        <v>65</v>
      </c>
      <c r="B88" s="2" t="s">
        <v>8</v>
      </c>
      <c r="C88" s="1" t="s">
        <v>93</v>
      </c>
      <c r="D88" s="1">
        <v>0</v>
      </c>
      <c r="E88" s="1">
        <v>485</v>
      </c>
      <c r="F88" s="1">
        <f>E88*D88</f>
        <v>0</v>
      </c>
      <c r="G88" s="1">
        <f>F88*1.11</f>
        <v>0</v>
      </c>
    </row>
    <row r="89" spans="1:7" outlineLevel="2">
      <c r="A89" s="1" t="s">
        <v>65</v>
      </c>
      <c r="B89" s="2" t="s">
        <v>8</v>
      </c>
      <c r="C89" s="1" t="s">
        <v>134</v>
      </c>
      <c r="D89" s="1">
        <v>0.5</v>
      </c>
      <c r="E89" s="1">
        <v>370</v>
      </c>
      <c r="F89" s="1">
        <f>E89*D89</f>
        <v>185</v>
      </c>
      <c r="G89" s="1">
        <f>F89*1.11</f>
        <v>205.35000000000002</v>
      </c>
    </row>
    <row r="90" spans="1:7" ht="18.75" outlineLevel="1">
      <c r="A90" s="4" t="s">
        <v>151</v>
      </c>
      <c r="B90" s="2"/>
      <c r="C90" s="1"/>
      <c r="D90" s="1"/>
      <c r="E90" s="1"/>
      <c r="F90" s="1"/>
      <c r="G90" s="14">
        <f>SUBTOTAL(9,G86:G89)</f>
        <v>646.57500000000005</v>
      </c>
    </row>
    <row r="91" spans="1:7" outlineLevel="2">
      <c r="A91" s="1" t="s">
        <v>52</v>
      </c>
      <c r="B91" s="2" t="s">
        <v>53</v>
      </c>
      <c r="C91" s="1" t="s">
        <v>50</v>
      </c>
      <c r="D91" s="1">
        <v>0.25</v>
      </c>
      <c r="E91" s="1">
        <v>620</v>
      </c>
      <c r="F91" s="1">
        <f>E91*D91</f>
        <v>155</v>
      </c>
      <c r="G91" s="1">
        <f>F91*1.11</f>
        <v>172.05</v>
      </c>
    </row>
    <row r="92" spans="1:7" outlineLevel="2">
      <c r="A92" s="1" t="s">
        <v>52</v>
      </c>
      <c r="B92" s="2">
        <v>0.5</v>
      </c>
      <c r="C92" s="1" t="s">
        <v>50</v>
      </c>
      <c r="D92" s="1">
        <v>0.5</v>
      </c>
      <c r="E92" s="1">
        <v>620</v>
      </c>
      <c r="F92" s="1">
        <f>E92*D92</f>
        <v>310</v>
      </c>
      <c r="G92" s="1">
        <f>F92*1.11</f>
        <v>344.1</v>
      </c>
    </row>
    <row r="93" spans="1:7" outlineLevel="2">
      <c r="A93" s="1" t="s">
        <v>52</v>
      </c>
      <c r="B93" s="2" t="s">
        <v>11</v>
      </c>
      <c r="C93" s="1" t="s">
        <v>66</v>
      </c>
      <c r="D93" s="1">
        <v>0.5</v>
      </c>
      <c r="E93" s="1">
        <v>445</v>
      </c>
      <c r="F93" s="1">
        <f>E93*D93</f>
        <v>222.5</v>
      </c>
      <c r="G93" s="1">
        <f>F93*1.11</f>
        <v>246.97500000000002</v>
      </c>
    </row>
    <row r="94" spans="1:7" outlineLevel="2">
      <c r="A94" s="1" t="s">
        <v>52</v>
      </c>
      <c r="B94" s="2" t="s">
        <v>11</v>
      </c>
      <c r="C94" s="1" t="s">
        <v>110</v>
      </c>
      <c r="D94" s="1">
        <v>0.5</v>
      </c>
      <c r="E94" s="1">
        <v>450</v>
      </c>
      <c r="F94" s="1">
        <f>E94*D94</f>
        <v>225</v>
      </c>
      <c r="G94" s="1">
        <f>F94*1.11</f>
        <v>249.75000000000003</v>
      </c>
    </row>
    <row r="95" spans="1:7" outlineLevel="2">
      <c r="A95" s="1" t="s">
        <v>52</v>
      </c>
      <c r="B95" s="2" t="s">
        <v>11</v>
      </c>
      <c r="C95" s="1" t="s">
        <v>113</v>
      </c>
      <c r="D95" s="1">
        <v>0.5</v>
      </c>
      <c r="E95" s="1">
        <v>370</v>
      </c>
      <c r="F95" s="1">
        <f>E95*D95</f>
        <v>185</v>
      </c>
      <c r="G95" s="1">
        <f>F95*1.11</f>
        <v>205.35000000000002</v>
      </c>
    </row>
    <row r="96" spans="1:7" ht="18.75" outlineLevel="1">
      <c r="A96" s="4" t="s">
        <v>152</v>
      </c>
      <c r="B96" s="2"/>
      <c r="C96" s="1"/>
      <c r="D96" s="1"/>
      <c r="E96" s="1"/>
      <c r="F96" s="1"/>
      <c r="G96" s="14">
        <f>SUBTOTAL(9,G91:G95)</f>
        <v>1218.2250000000001</v>
      </c>
    </row>
    <row r="97" spans="1:7" outlineLevel="2">
      <c r="A97" s="1" t="s">
        <v>54</v>
      </c>
      <c r="B97" s="2" t="s">
        <v>55</v>
      </c>
      <c r="C97" s="1" t="s">
        <v>50</v>
      </c>
      <c r="D97" s="1">
        <v>0.25</v>
      </c>
      <c r="E97" s="1">
        <v>620</v>
      </c>
      <c r="F97" s="1">
        <f>E97*D97</f>
        <v>155</v>
      </c>
      <c r="G97" s="1">
        <f>F97*1.11</f>
        <v>172.05</v>
      </c>
    </row>
    <row r="98" spans="1:7" outlineLevel="2">
      <c r="A98" s="1" t="s">
        <v>54</v>
      </c>
      <c r="B98" s="2" t="s">
        <v>55</v>
      </c>
      <c r="C98" s="1" t="s">
        <v>50</v>
      </c>
      <c r="D98" s="1">
        <v>0.25</v>
      </c>
      <c r="E98" s="1">
        <v>620</v>
      </c>
      <c r="F98" s="1">
        <f>E98*D98</f>
        <v>155</v>
      </c>
      <c r="G98" s="1">
        <f>F98*1.11</f>
        <v>172.05</v>
      </c>
    </row>
    <row r="99" spans="1:7" outlineLevel="2">
      <c r="A99" s="1" t="s">
        <v>54</v>
      </c>
      <c r="B99" s="2" t="s">
        <v>8</v>
      </c>
      <c r="C99" s="1" t="s">
        <v>106</v>
      </c>
      <c r="D99" s="1">
        <v>0.5</v>
      </c>
      <c r="E99" s="1">
        <v>430</v>
      </c>
      <c r="F99" s="1">
        <f>E99*D99</f>
        <v>215</v>
      </c>
      <c r="G99" s="1">
        <f>F99*1.11</f>
        <v>238.65000000000003</v>
      </c>
    </row>
    <row r="100" spans="1:7" outlineLevel="2">
      <c r="A100" s="1" t="s">
        <v>54</v>
      </c>
      <c r="B100" s="2" t="s">
        <v>70</v>
      </c>
      <c r="C100" s="1" t="s">
        <v>130</v>
      </c>
      <c r="D100" s="1">
        <v>1</v>
      </c>
      <c r="E100" s="1">
        <v>470</v>
      </c>
      <c r="F100" s="1">
        <f>E100*D100</f>
        <v>470</v>
      </c>
      <c r="G100" s="1">
        <f>F100*1.11</f>
        <v>521.70000000000005</v>
      </c>
    </row>
    <row r="101" spans="1:7" outlineLevel="2">
      <c r="A101" s="1" t="s">
        <v>54</v>
      </c>
      <c r="B101" s="2" t="s">
        <v>8</v>
      </c>
      <c r="C101" s="1" t="s">
        <v>131</v>
      </c>
      <c r="D101" s="1">
        <v>0.5</v>
      </c>
      <c r="E101" s="1">
        <v>715</v>
      </c>
      <c r="F101" s="1">
        <f>E101*D101</f>
        <v>357.5</v>
      </c>
      <c r="G101" s="1">
        <f>F101*1.11</f>
        <v>396.82500000000005</v>
      </c>
    </row>
    <row r="102" spans="1:7" outlineLevel="2">
      <c r="A102" s="1" t="s">
        <v>54</v>
      </c>
      <c r="B102" s="2" t="s">
        <v>55</v>
      </c>
      <c r="C102" s="1" t="s">
        <v>132</v>
      </c>
      <c r="D102" s="5">
        <v>0</v>
      </c>
      <c r="E102" s="1">
        <v>620</v>
      </c>
      <c r="F102" s="1">
        <f>E102*D102</f>
        <v>0</v>
      </c>
      <c r="G102" s="1">
        <f>F102*1.11</f>
        <v>0</v>
      </c>
    </row>
    <row r="103" spans="1:7" outlineLevel="2">
      <c r="A103" s="1" t="s">
        <v>54</v>
      </c>
      <c r="B103" s="2" t="s">
        <v>55</v>
      </c>
      <c r="C103" s="1" t="s">
        <v>132</v>
      </c>
      <c r="D103" s="5">
        <v>0</v>
      </c>
      <c r="E103" s="1">
        <v>620</v>
      </c>
      <c r="F103" s="1">
        <f>E103*D103</f>
        <v>0</v>
      </c>
      <c r="G103" s="1">
        <f>F103*1.11</f>
        <v>0</v>
      </c>
    </row>
    <row r="104" spans="1:7" outlineLevel="2">
      <c r="A104" s="1" t="s">
        <v>54</v>
      </c>
      <c r="B104" s="2" t="s">
        <v>55</v>
      </c>
      <c r="C104" s="1" t="s">
        <v>133</v>
      </c>
      <c r="D104" s="1">
        <v>0.25</v>
      </c>
      <c r="E104" s="1">
        <v>460</v>
      </c>
      <c r="F104" s="1">
        <f>E104*D104</f>
        <v>115</v>
      </c>
      <c r="G104" s="1">
        <f>F104*1.11</f>
        <v>127.65</v>
      </c>
    </row>
    <row r="105" spans="1:7" outlineLevel="2">
      <c r="A105" s="1" t="s">
        <v>54</v>
      </c>
      <c r="B105" s="2" t="s">
        <v>55</v>
      </c>
      <c r="C105" s="1" t="s">
        <v>133</v>
      </c>
      <c r="D105" s="1">
        <v>0.25</v>
      </c>
      <c r="E105" s="1">
        <v>460</v>
      </c>
      <c r="F105" s="1">
        <f>E105*D105</f>
        <v>115</v>
      </c>
      <c r="G105" s="1">
        <f>F105*1.11</f>
        <v>127.65</v>
      </c>
    </row>
    <row r="106" spans="1:7" outlineLevel="2">
      <c r="A106" s="1" t="s">
        <v>54</v>
      </c>
      <c r="B106" s="2" t="s">
        <v>75</v>
      </c>
      <c r="C106" s="1" t="s">
        <v>133</v>
      </c>
      <c r="D106" s="1">
        <v>0.5</v>
      </c>
      <c r="E106" s="1">
        <v>460</v>
      </c>
      <c r="F106" s="1">
        <f>E106*D106</f>
        <v>230</v>
      </c>
      <c r="G106" s="1">
        <f>F106*1.11</f>
        <v>255.3</v>
      </c>
    </row>
    <row r="107" spans="1:7" ht="18.75" outlineLevel="1">
      <c r="A107" s="4" t="s">
        <v>153</v>
      </c>
      <c r="B107" s="2"/>
      <c r="C107" s="1"/>
      <c r="D107" s="1"/>
      <c r="E107" s="1"/>
      <c r="F107" s="1"/>
      <c r="G107" s="14">
        <f>SUBTOTAL(9,G97:G106)</f>
        <v>2011.8750000000002</v>
      </c>
    </row>
    <row r="108" spans="1:7" outlineLevel="2">
      <c r="A108" s="1" t="s">
        <v>99</v>
      </c>
      <c r="B108" s="2" t="s">
        <v>8</v>
      </c>
      <c r="C108" s="1" t="s">
        <v>100</v>
      </c>
      <c r="D108" s="1">
        <v>0.5</v>
      </c>
      <c r="E108" s="1">
        <v>380</v>
      </c>
      <c r="F108" s="1">
        <f>E108*D108</f>
        <v>190</v>
      </c>
      <c r="G108" s="1">
        <f>F108*1.11</f>
        <v>210.9</v>
      </c>
    </row>
    <row r="109" spans="1:7" outlineLevel="2">
      <c r="A109" s="1" t="s">
        <v>99</v>
      </c>
      <c r="B109" s="2" t="s">
        <v>8</v>
      </c>
      <c r="C109" s="1" t="s">
        <v>104</v>
      </c>
      <c r="D109" s="1">
        <v>0.5</v>
      </c>
      <c r="E109" s="1">
        <v>380</v>
      </c>
      <c r="F109" s="1">
        <f>E109*D109</f>
        <v>190</v>
      </c>
      <c r="G109" s="1">
        <f>F109*1.11</f>
        <v>210.9</v>
      </c>
    </row>
    <row r="110" spans="1:7" outlineLevel="2">
      <c r="A110" s="1" t="s">
        <v>99</v>
      </c>
      <c r="B110" s="2" t="s">
        <v>42</v>
      </c>
      <c r="C110" s="1" t="s">
        <v>114</v>
      </c>
      <c r="D110" s="1">
        <v>1</v>
      </c>
      <c r="E110" s="1">
        <v>405</v>
      </c>
      <c r="F110" s="1">
        <f>E110*D110</f>
        <v>405</v>
      </c>
      <c r="G110" s="1">
        <f>F110*1.11</f>
        <v>449.55</v>
      </c>
    </row>
    <row r="111" spans="1:7" outlineLevel="2">
      <c r="A111" s="1" t="s">
        <v>99</v>
      </c>
      <c r="B111" s="2" t="s">
        <v>8</v>
      </c>
      <c r="C111" s="1" t="s">
        <v>120</v>
      </c>
      <c r="D111" s="1">
        <v>0.5</v>
      </c>
      <c r="E111" s="1">
        <v>360</v>
      </c>
      <c r="F111" s="1">
        <f>E111*D111</f>
        <v>180</v>
      </c>
      <c r="G111" s="1">
        <f>F111*1.11</f>
        <v>199.8</v>
      </c>
    </row>
    <row r="112" spans="1:7" outlineLevel="2">
      <c r="A112" s="1" t="s">
        <v>99</v>
      </c>
      <c r="B112" s="2" t="s">
        <v>42</v>
      </c>
      <c r="C112" s="1" t="s">
        <v>123</v>
      </c>
      <c r="D112" s="1">
        <v>1</v>
      </c>
      <c r="E112" s="1">
        <v>320</v>
      </c>
      <c r="F112" s="1">
        <f>E112*D112</f>
        <v>320</v>
      </c>
      <c r="G112" s="1">
        <f>F112*1.11</f>
        <v>355.20000000000005</v>
      </c>
    </row>
    <row r="113" spans="1:7" outlineLevel="2">
      <c r="A113" s="1" t="s">
        <v>99</v>
      </c>
      <c r="B113" s="2" t="s">
        <v>8</v>
      </c>
      <c r="C113" s="1" t="s">
        <v>128</v>
      </c>
      <c r="D113" s="5">
        <v>0</v>
      </c>
      <c r="E113" s="1">
        <v>370</v>
      </c>
      <c r="F113" s="1">
        <f>E113*D113</f>
        <v>0</v>
      </c>
      <c r="G113" s="1">
        <f>F113*1.11</f>
        <v>0</v>
      </c>
    </row>
    <row r="114" spans="1:7" ht="18.75" outlineLevel="1">
      <c r="A114" s="4" t="s">
        <v>154</v>
      </c>
      <c r="B114" s="2"/>
      <c r="C114" s="1"/>
      <c r="D114" s="5"/>
      <c r="E114" s="1"/>
      <c r="F114" s="1"/>
      <c r="G114" s="14">
        <f>SUBTOTAL(9,G108:G113)</f>
        <v>1426.3500000000001</v>
      </c>
    </row>
    <row r="115" spans="1:7" outlineLevel="2">
      <c r="A115" s="1" t="s">
        <v>12</v>
      </c>
      <c r="B115" s="2" t="s">
        <v>13</v>
      </c>
      <c r="C115" s="1" t="s">
        <v>14</v>
      </c>
      <c r="D115" s="1">
        <v>1</v>
      </c>
      <c r="E115" s="1">
        <v>450</v>
      </c>
      <c r="F115" s="1">
        <f>E115*D115</f>
        <v>450</v>
      </c>
      <c r="G115" s="1">
        <f>F115*1.11</f>
        <v>499.50000000000006</v>
      </c>
    </row>
    <row r="116" spans="1:7" outlineLevel="2">
      <c r="A116" s="1" t="s">
        <v>12</v>
      </c>
      <c r="B116" s="2" t="s">
        <v>13</v>
      </c>
      <c r="C116" s="1" t="s">
        <v>33</v>
      </c>
      <c r="D116" s="1">
        <v>1</v>
      </c>
      <c r="E116" s="1">
        <v>390</v>
      </c>
      <c r="F116" s="1">
        <f>E116*D116</f>
        <v>390</v>
      </c>
      <c r="G116" s="1">
        <f>F116*1.11</f>
        <v>432.90000000000003</v>
      </c>
    </row>
    <row r="117" spans="1:7" outlineLevel="2">
      <c r="A117" s="1" t="s">
        <v>12</v>
      </c>
      <c r="B117" s="2" t="s">
        <v>8</v>
      </c>
      <c r="C117" s="1" t="s">
        <v>114</v>
      </c>
      <c r="D117" s="1">
        <v>0.5</v>
      </c>
      <c r="E117" s="1">
        <v>405</v>
      </c>
      <c r="F117" s="1">
        <f>E117*D117</f>
        <v>202.5</v>
      </c>
      <c r="G117" s="1">
        <f>F117*1.11</f>
        <v>224.77500000000001</v>
      </c>
    </row>
    <row r="118" spans="1:7" ht="18.75" outlineLevel="1">
      <c r="A118" s="4" t="s">
        <v>155</v>
      </c>
      <c r="B118" s="2"/>
      <c r="C118" s="1"/>
      <c r="D118" s="1"/>
      <c r="E118" s="1"/>
      <c r="F118" s="1"/>
      <c r="G118" s="14">
        <f>SUBTOTAL(9,G115:G117)</f>
        <v>1157.1750000000002</v>
      </c>
    </row>
    <row r="119" spans="1:7" outlineLevel="2">
      <c r="A119" s="1" t="s">
        <v>129</v>
      </c>
      <c r="B119" s="2" t="s">
        <v>21</v>
      </c>
      <c r="C119" s="1" t="s">
        <v>130</v>
      </c>
      <c r="D119" s="1">
        <v>2</v>
      </c>
      <c r="E119" s="1">
        <v>470</v>
      </c>
      <c r="F119" s="1">
        <f>E119*D119</f>
        <v>940</v>
      </c>
      <c r="G119" s="1">
        <f>F119*1.11</f>
        <v>1043.4000000000001</v>
      </c>
    </row>
    <row r="120" spans="1:7" outlineLevel="2">
      <c r="A120" s="1" t="s">
        <v>129</v>
      </c>
      <c r="B120" s="2" t="s">
        <v>70</v>
      </c>
      <c r="C120" s="1" t="s">
        <v>112</v>
      </c>
      <c r="D120" s="1">
        <v>1</v>
      </c>
      <c r="E120" s="1">
        <v>530</v>
      </c>
      <c r="F120" s="1">
        <f>E120*D120</f>
        <v>530</v>
      </c>
      <c r="G120" s="1">
        <f>F120*1.11</f>
        <v>588.30000000000007</v>
      </c>
    </row>
    <row r="121" spans="1:7" ht="18.75" outlineLevel="1">
      <c r="A121" s="4" t="s">
        <v>156</v>
      </c>
      <c r="B121" s="2"/>
      <c r="C121" s="1"/>
      <c r="D121" s="1"/>
      <c r="E121" s="1"/>
      <c r="F121" s="1"/>
      <c r="G121" s="14">
        <f>SUBTOTAL(9,G119:G120)</f>
        <v>1631.7000000000003</v>
      </c>
    </row>
    <row r="122" spans="1:7" outlineLevel="2">
      <c r="A122" s="1" t="s">
        <v>89</v>
      </c>
      <c r="B122" s="2" t="s">
        <v>42</v>
      </c>
      <c r="C122" s="1" t="s">
        <v>88</v>
      </c>
      <c r="D122" s="1">
        <v>0</v>
      </c>
      <c r="E122" s="1">
        <v>660</v>
      </c>
      <c r="F122" s="1">
        <f>E122*D122</f>
        <v>0</v>
      </c>
      <c r="G122" s="1">
        <f>F122*1.11</f>
        <v>0</v>
      </c>
    </row>
    <row r="123" spans="1:7" outlineLevel="2">
      <c r="A123" s="1" t="s">
        <v>89</v>
      </c>
      <c r="B123" s="2" t="s">
        <v>11</v>
      </c>
      <c r="C123" s="1" t="s">
        <v>112</v>
      </c>
      <c r="D123" s="1">
        <v>0.5</v>
      </c>
      <c r="E123" s="1">
        <v>530</v>
      </c>
      <c r="F123" s="1">
        <f>E123*D123</f>
        <v>265</v>
      </c>
      <c r="G123" s="1">
        <f>F123*1.11</f>
        <v>294.15000000000003</v>
      </c>
    </row>
    <row r="124" spans="1:7" outlineLevel="2">
      <c r="A124" s="1" t="s">
        <v>89</v>
      </c>
      <c r="B124" s="2" t="s">
        <v>11</v>
      </c>
      <c r="C124" s="1" t="s">
        <v>114</v>
      </c>
      <c r="D124" s="1">
        <v>0.5</v>
      </c>
      <c r="E124" s="1">
        <v>405</v>
      </c>
      <c r="F124" s="1">
        <f>E124*D124</f>
        <v>202.5</v>
      </c>
      <c r="G124" s="1">
        <f>F124*1.11</f>
        <v>224.77500000000001</v>
      </c>
    </row>
    <row r="125" spans="1:7" outlineLevel="2">
      <c r="A125" s="1" t="s">
        <v>89</v>
      </c>
      <c r="B125" s="2" t="s">
        <v>11</v>
      </c>
      <c r="C125" s="1" t="s">
        <v>118</v>
      </c>
      <c r="D125" s="1">
        <v>0.5</v>
      </c>
      <c r="E125" s="1">
        <v>420</v>
      </c>
      <c r="F125" s="1">
        <f>E125*D125</f>
        <v>210</v>
      </c>
      <c r="G125" s="1">
        <f>F125*1.11</f>
        <v>233.10000000000002</v>
      </c>
    </row>
    <row r="126" spans="1:7" ht="18.75" outlineLevel="1">
      <c r="A126" s="4" t="s">
        <v>157</v>
      </c>
      <c r="B126" s="2"/>
      <c r="C126" s="1"/>
      <c r="D126" s="1"/>
      <c r="E126" s="1"/>
      <c r="F126" s="1"/>
      <c r="G126" s="14">
        <f>SUBTOTAL(9,G122:G125)</f>
        <v>752.02500000000009</v>
      </c>
    </row>
    <row r="127" spans="1:7" outlineLevel="2">
      <c r="A127" s="1" t="s">
        <v>32</v>
      </c>
      <c r="B127" s="2">
        <v>0.5</v>
      </c>
      <c r="C127" s="1" t="s">
        <v>33</v>
      </c>
      <c r="D127" s="1">
        <v>0.5</v>
      </c>
      <c r="E127" s="1">
        <v>390</v>
      </c>
      <c r="F127" s="1">
        <f>E127*D127</f>
        <v>195</v>
      </c>
      <c r="G127" s="1">
        <f>F127*1.11</f>
        <v>216.45000000000002</v>
      </c>
    </row>
    <row r="128" spans="1:7" outlineLevel="2">
      <c r="A128" s="1" t="s">
        <v>32</v>
      </c>
      <c r="B128" s="2" t="s">
        <v>42</v>
      </c>
      <c r="C128" s="7" t="s">
        <v>33</v>
      </c>
      <c r="D128" s="8">
        <v>0.5</v>
      </c>
      <c r="E128" s="1">
        <v>390</v>
      </c>
      <c r="F128" s="1">
        <f>E128*D128</f>
        <v>195</v>
      </c>
      <c r="G128" s="3">
        <f>F128*1.11</f>
        <v>216.45000000000002</v>
      </c>
    </row>
    <row r="129" spans="1:7" outlineLevel="2">
      <c r="A129" s="1" t="s">
        <v>32</v>
      </c>
      <c r="B129" s="2">
        <v>0.5</v>
      </c>
      <c r="C129" s="1" t="s">
        <v>66</v>
      </c>
      <c r="D129" s="5">
        <v>0.5</v>
      </c>
      <c r="E129" s="1">
        <v>445</v>
      </c>
      <c r="F129" s="1">
        <f>E129*D129</f>
        <v>222.5</v>
      </c>
      <c r="G129" s="3">
        <f>F129*1.11</f>
        <v>246.97500000000002</v>
      </c>
    </row>
    <row r="130" spans="1:7" outlineLevel="2">
      <c r="A130" s="1" t="s">
        <v>32</v>
      </c>
      <c r="B130" s="2" t="s">
        <v>11</v>
      </c>
      <c r="C130" s="1" t="s">
        <v>76</v>
      </c>
      <c r="D130" s="1">
        <v>0.5</v>
      </c>
      <c r="E130" s="1">
        <v>350</v>
      </c>
      <c r="F130" s="1">
        <f>E130*D130</f>
        <v>175</v>
      </c>
      <c r="G130" s="1">
        <f>F130*1.11</f>
        <v>194.25000000000003</v>
      </c>
    </row>
    <row r="131" spans="1:7" outlineLevel="2">
      <c r="A131" s="1" t="s">
        <v>32</v>
      </c>
      <c r="B131" s="2" t="s">
        <v>11</v>
      </c>
      <c r="C131" s="1" t="s">
        <v>93</v>
      </c>
      <c r="D131" s="1">
        <v>0</v>
      </c>
      <c r="E131" s="1">
        <v>485</v>
      </c>
      <c r="F131" s="1">
        <f>E131*D131</f>
        <v>0</v>
      </c>
      <c r="G131" s="1">
        <f>F131*1.11</f>
        <v>0</v>
      </c>
    </row>
    <row r="132" spans="1:7" outlineLevel="2">
      <c r="A132" s="1" t="s">
        <v>32</v>
      </c>
      <c r="B132" s="2" t="s">
        <v>11</v>
      </c>
      <c r="C132" s="1" t="s">
        <v>106</v>
      </c>
      <c r="D132" s="1">
        <v>0.5</v>
      </c>
      <c r="E132" s="1">
        <v>430</v>
      </c>
      <c r="F132" s="1">
        <f>E132*D132</f>
        <v>215</v>
      </c>
      <c r="G132" s="1">
        <f>F132*1.11</f>
        <v>238.65000000000003</v>
      </c>
    </row>
    <row r="133" spans="1:7" outlineLevel="2">
      <c r="A133" s="1" t="s">
        <v>32</v>
      </c>
      <c r="B133" s="2" t="s">
        <v>11</v>
      </c>
      <c r="C133" s="1" t="s">
        <v>113</v>
      </c>
      <c r="D133" s="1">
        <v>0.5</v>
      </c>
      <c r="E133" s="1">
        <v>370</v>
      </c>
      <c r="F133" s="1">
        <f>E133*D133</f>
        <v>185</v>
      </c>
      <c r="G133" s="1">
        <f>F133*1.11</f>
        <v>205.35000000000002</v>
      </c>
    </row>
    <row r="134" spans="1:7" ht="18.75" outlineLevel="1">
      <c r="A134" s="4" t="s">
        <v>158</v>
      </c>
      <c r="B134" s="2"/>
      <c r="C134" s="1"/>
      <c r="D134" s="1"/>
      <c r="E134" s="1"/>
      <c r="F134" s="1"/>
      <c r="G134" s="14">
        <f>SUBTOTAL(9,G127:G133)</f>
        <v>1318.125</v>
      </c>
    </row>
    <row r="135" spans="1:7" outlineLevel="2">
      <c r="A135" s="1" t="s">
        <v>90</v>
      </c>
      <c r="B135" s="2" t="s">
        <v>8</v>
      </c>
      <c r="C135" s="1" t="s">
        <v>88</v>
      </c>
      <c r="D135" s="1">
        <v>0</v>
      </c>
      <c r="E135" s="1">
        <v>660</v>
      </c>
      <c r="F135" s="1">
        <f>E135*D135</f>
        <v>0</v>
      </c>
      <c r="G135" s="1">
        <f>F135*1.11</f>
        <v>0</v>
      </c>
    </row>
    <row r="136" spans="1:7" ht="18.75" outlineLevel="1">
      <c r="A136" s="4" t="s">
        <v>159</v>
      </c>
      <c r="B136" s="2"/>
      <c r="C136" s="1"/>
      <c r="D136" s="1"/>
      <c r="E136" s="1"/>
      <c r="F136" s="1"/>
      <c r="G136" s="14">
        <f>SUBTOTAL(9,G135:G135)</f>
        <v>0</v>
      </c>
    </row>
    <row r="137" spans="1:7" outlineLevel="2">
      <c r="A137" s="1" t="s">
        <v>96</v>
      </c>
      <c r="B137" s="2" t="s">
        <v>11</v>
      </c>
      <c r="C137" s="1" t="s">
        <v>93</v>
      </c>
      <c r="D137" s="1">
        <v>0</v>
      </c>
      <c r="E137" s="1">
        <v>485</v>
      </c>
      <c r="F137" s="1">
        <f>E137*D137</f>
        <v>0</v>
      </c>
      <c r="G137" s="1">
        <f>F137*1.11</f>
        <v>0</v>
      </c>
    </row>
    <row r="138" spans="1:7" outlineLevel="2">
      <c r="A138" s="1" t="s">
        <v>96</v>
      </c>
      <c r="B138" s="2" t="s">
        <v>11</v>
      </c>
      <c r="C138" s="1" t="s">
        <v>134</v>
      </c>
      <c r="D138" s="1">
        <v>0.5</v>
      </c>
      <c r="E138" s="1">
        <v>370</v>
      </c>
      <c r="F138" s="1">
        <f>E138*D138</f>
        <v>185</v>
      </c>
      <c r="G138" s="1">
        <f>F138*1.11</f>
        <v>205.35000000000002</v>
      </c>
    </row>
    <row r="139" spans="1:7" ht="18.75" outlineLevel="1">
      <c r="A139" s="4" t="s">
        <v>160</v>
      </c>
      <c r="B139" s="2"/>
      <c r="C139" s="1"/>
      <c r="D139" s="1"/>
      <c r="E139" s="1"/>
      <c r="F139" s="1"/>
      <c r="G139" s="14">
        <f>SUBTOTAL(9,G137:G138)</f>
        <v>205.35000000000002</v>
      </c>
    </row>
    <row r="140" spans="1:7" outlineLevel="2">
      <c r="A140" s="1" t="s">
        <v>58</v>
      </c>
      <c r="B140" s="2" t="s">
        <v>59</v>
      </c>
      <c r="C140" s="1" t="s">
        <v>50</v>
      </c>
      <c r="D140" s="1">
        <v>0.5</v>
      </c>
      <c r="E140" s="1">
        <v>620</v>
      </c>
      <c r="F140" s="1">
        <f>E140*D140</f>
        <v>310</v>
      </c>
      <c r="G140" s="1">
        <f>F140*1.11</f>
        <v>344.1</v>
      </c>
    </row>
    <row r="141" spans="1:7" outlineLevel="2">
      <c r="A141" s="1" t="s">
        <v>58</v>
      </c>
      <c r="B141" s="2" t="s">
        <v>59</v>
      </c>
      <c r="C141" s="1" t="s">
        <v>132</v>
      </c>
      <c r="D141" s="1">
        <v>0.5</v>
      </c>
      <c r="E141" s="1">
        <v>620</v>
      </c>
      <c r="F141" s="1">
        <f>E141*D141</f>
        <v>310</v>
      </c>
      <c r="G141" s="1">
        <f>F141*1.11</f>
        <v>344.1</v>
      </c>
    </row>
    <row r="142" spans="1:7" outlineLevel="2">
      <c r="A142" s="1" t="s">
        <v>58</v>
      </c>
      <c r="B142" s="2" t="s">
        <v>59</v>
      </c>
      <c r="C142" s="1" t="s">
        <v>133</v>
      </c>
      <c r="D142" s="1">
        <v>0.5</v>
      </c>
      <c r="E142" s="1">
        <v>460</v>
      </c>
      <c r="F142" s="1">
        <f>E142*D142</f>
        <v>230</v>
      </c>
      <c r="G142" s="1">
        <f>F142*1.11</f>
        <v>255.3</v>
      </c>
    </row>
    <row r="143" spans="1:7" ht="18.75" outlineLevel="1">
      <c r="A143" s="4" t="s">
        <v>161</v>
      </c>
      <c r="B143" s="2"/>
      <c r="C143" s="1"/>
      <c r="D143" s="1"/>
      <c r="E143" s="1"/>
      <c r="F143" s="1"/>
      <c r="G143" s="14">
        <f>SUBTOTAL(9,G140:G142)</f>
        <v>943.5</v>
      </c>
    </row>
    <row r="144" spans="1:7" outlineLevel="2">
      <c r="A144" s="1" t="s">
        <v>35</v>
      </c>
      <c r="B144" s="2" t="s">
        <v>8</v>
      </c>
      <c r="C144" s="1" t="s">
        <v>33</v>
      </c>
      <c r="D144" s="1">
        <v>0.5</v>
      </c>
      <c r="E144" s="1">
        <v>390</v>
      </c>
      <c r="F144" s="1">
        <f>E144*D144</f>
        <v>195</v>
      </c>
      <c r="G144" s="1">
        <f>F144*1.11</f>
        <v>216.45000000000002</v>
      </c>
    </row>
    <row r="145" spans="1:7" outlineLevel="2">
      <c r="A145" s="1" t="s">
        <v>35</v>
      </c>
      <c r="B145" s="2" t="s">
        <v>8</v>
      </c>
      <c r="C145" s="1" t="s">
        <v>106</v>
      </c>
      <c r="D145" s="1">
        <v>0.5</v>
      </c>
      <c r="E145" s="1">
        <v>430</v>
      </c>
      <c r="F145" s="1">
        <f>E145*D145</f>
        <v>215</v>
      </c>
      <c r="G145" s="1">
        <f>F145*1.11</f>
        <v>238.65000000000003</v>
      </c>
    </row>
    <row r="146" spans="1:7" outlineLevel="2">
      <c r="A146" s="1" t="s">
        <v>35</v>
      </c>
      <c r="B146" s="2" t="s">
        <v>8</v>
      </c>
      <c r="C146" s="1" t="s">
        <v>114</v>
      </c>
      <c r="D146" s="1">
        <v>0.5</v>
      </c>
      <c r="E146" s="1">
        <v>405</v>
      </c>
      <c r="F146" s="1">
        <f>E146*D146</f>
        <v>202.5</v>
      </c>
      <c r="G146" s="1">
        <f>F146*1.11</f>
        <v>224.77500000000001</v>
      </c>
    </row>
    <row r="147" spans="1:7" outlineLevel="2">
      <c r="A147" s="1" t="s">
        <v>35</v>
      </c>
      <c r="B147" s="2" t="s">
        <v>8</v>
      </c>
      <c r="C147" s="1" t="s">
        <v>118</v>
      </c>
      <c r="D147" s="1">
        <v>0.5</v>
      </c>
      <c r="E147" s="1">
        <v>420</v>
      </c>
      <c r="F147" s="1">
        <f>E147*D147</f>
        <v>210</v>
      </c>
      <c r="G147" s="1">
        <f>F147*1.11</f>
        <v>233.10000000000002</v>
      </c>
    </row>
    <row r="148" spans="1:7" outlineLevel="2">
      <c r="A148" s="1" t="s">
        <v>35</v>
      </c>
      <c r="B148" s="2" t="s">
        <v>8</v>
      </c>
      <c r="C148" s="1" t="s">
        <v>119</v>
      </c>
      <c r="D148" s="1">
        <v>0.5</v>
      </c>
      <c r="E148" s="1">
        <v>370</v>
      </c>
      <c r="F148" s="1">
        <f>E148*D148</f>
        <v>185</v>
      </c>
      <c r="G148" s="1">
        <f>F148*1.11</f>
        <v>205.35000000000002</v>
      </c>
    </row>
    <row r="149" spans="1:7" outlineLevel="2">
      <c r="A149" s="1" t="s">
        <v>35</v>
      </c>
      <c r="B149" s="2" t="s">
        <v>8</v>
      </c>
      <c r="C149" s="1" t="s">
        <v>134</v>
      </c>
      <c r="D149" s="1">
        <v>0.5</v>
      </c>
      <c r="E149" s="1">
        <v>370</v>
      </c>
      <c r="F149" s="1">
        <f>E149*D149</f>
        <v>185</v>
      </c>
      <c r="G149" s="1">
        <f>F149*1.11</f>
        <v>205.35000000000002</v>
      </c>
    </row>
    <row r="150" spans="1:7" ht="18.75" outlineLevel="1">
      <c r="A150" s="4" t="s">
        <v>162</v>
      </c>
      <c r="B150" s="2"/>
      <c r="C150" s="1"/>
      <c r="D150" s="1"/>
      <c r="E150" s="1"/>
      <c r="F150" s="1"/>
      <c r="G150" s="14">
        <f>SUBTOTAL(9,G144:G149)</f>
        <v>1323.6750000000002</v>
      </c>
    </row>
    <row r="151" spans="1:7" outlineLevel="2">
      <c r="A151" s="1" t="s">
        <v>7</v>
      </c>
      <c r="B151" s="2" t="s">
        <v>8</v>
      </c>
      <c r="C151" s="1" t="s">
        <v>9</v>
      </c>
      <c r="D151" s="1">
        <v>0.5</v>
      </c>
      <c r="E151" s="1">
        <v>300</v>
      </c>
      <c r="F151" s="1">
        <f>E151*D151</f>
        <v>150</v>
      </c>
      <c r="G151" s="1">
        <f>F151*1.11</f>
        <v>166.50000000000003</v>
      </c>
    </row>
    <row r="152" spans="1:7" outlineLevel="2">
      <c r="A152" s="1" t="s">
        <v>7</v>
      </c>
      <c r="B152" s="2" t="s">
        <v>8</v>
      </c>
      <c r="C152" s="1" t="s">
        <v>14</v>
      </c>
      <c r="D152" s="5">
        <v>0</v>
      </c>
      <c r="E152" s="1">
        <v>450</v>
      </c>
      <c r="F152" s="1">
        <f>E152*D152</f>
        <v>0</v>
      </c>
      <c r="G152" s="1">
        <f>F152*1.11</f>
        <v>0</v>
      </c>
    </row>
    <row r="153" spans="1:7" outlineLevel="2">
      <c r="A153" s="1" t="s">
        <v>7</v>
      </c>
      <c r="B153" s="2" t="s">
        <v>8</v>
      </c>
      <c r="C153" s="1" t="s">
        <v>33</v>
      </c>
      <c r="D153" s="1">
        <v>0.5</v>
      </c>
      <c r="E153" s="1">
        <v>390</v>
      </c>
      <c r="F153" s="1">
        <f>E153*D153</f>
        <v>195</v>
      </c>
      <c r="G153" s="1">
        <f>F153*1.11</f>
        <v>216.45000000000002</v>
      </c>
    </row>
    <row r="154" spans="1:7" outlineLevel="2">
      <c r="A154" s="1" t="s">
        <v>7</v>
      </c>
      <c r="B154" s="2" t="s">
        <v>61</v>
      </c>
      <c r="C154" s="1" t="s">
        <v>50</v>
      </c>
      <c r="D154" s="1">
        <v>0.5</v>
      </c>
      <c r="E154" s="1">
        <v>620</v>
      </c>
      <c r="F154" s="1">
        <f>E154*D154</f>
        <v>310</v>
      </c>
      <c r="G154" s="1">
        <f>F154*1.11</f>
        <v>344.1</v>
      </c>
    </row>
    <row r="155" spans="1:7" outlineLevel="2">
      <c r="A155" s="1" t="s">
        <v>7</v>
      </c>
      <c r="B155" s="2" t="s">
        <v>8</v>
      </c>
      <c r="C155" s="1" t="s">
        <v>76</v>
      </c>
      <c r="D155" s="1">
        <v>0.5</v>
      </c>
      <c r="E155" s="1">
        <v>350</v>
      </c>
      <c r="F155" s="1">
        <f>E155*D155</f>
        <v>175</v>
      </c>
      <c r="G155" s="1">
        <f>F155*1.11</f>
        <v>194.25000000000003</v>
      </c>
    </row>
    <row r="156" spans="1:7" outlineLevel="2">
      <c r="A156" s="1" t="s">
        <v>7</v>
      </c>
      <c r="B156" s="2" t="s">
        <v>8</v>
      </c>
      <c r="C156" s="1" t="s">
        <v>93</v>
      </c>
      <c r="D156" s="1">
        <v>0</v>
      </c>
      <c r="E156" s="1">
        <v>485</v>
      </c>
      <c r="F156" s="1">
        <f>E156*D156</f>
        <v>0</v>
      </c>
      <c r="G156" s="1">
        <f>F156*1.11</f>
        <v>0</v>
      </c>
    </row>
    <row r="157" spans="1:7" outlineLevel="2">
      <c r="A157" s="1" t="s">
        <v>7</v>
      </c>
      <c r="B157" s="2" t="s">
        <v>8</v>
      </c>
      <c r="C157" s="1" t="s">
        <v>98</v>
      </c>
      <c r="D157" s="1">
        <v>0.5</v>
      </c>
      <c r="E157" s="1">
        <v>365</v>
      </c>
      <c r="F157" s="1">
        <f>E157*D157</f>
        <v>182.5</v>
      </c>
      <c r="G157" s="1">
        <f>F157*1.11</f>
        <v>202.57500000000002</v>
      </c>
    </row>
    <row r="158" spans="1:7" outlineLevel="2">
      <c r="A158" s="1" t="s">
        <v>7</v>
      </c>
      <c r="B158" s="2" t="s">
        <v>8</v>
      </c>
      <c r="C158" s="1" t="s">
        <v>112</v>
      </c>
      <c r="D158" s="1">
        <v>0.5</v>
      </c>
      <c r="E158" s="1">
        <v>530</v>
      </c>
      <c r="F158" s="1">
        <f>E158*D158</f>
        <v>265</v>
      </c>
      <c r="G158" s="1">
        <f>F158*1.11</f>
        <v>294.15000000000003</v>
      </c>
    </row>
    <row r="159" spans="1:7" outlineLevel="2">
      <c r="A159" s="1" t="s">
        <v>7</v>
      </c>
      <c r="B159" s="2" t="s">
        <v>91</v>
      </c>
      <c r="C159" s="1" t="s">
        <v>112</v>
      </c>
      <c r="D159" s="1">
        <v>0.5</v>
      </c>
      <c r="E159" s="1">
        <v>530</v>
      </c>
      <c r="F159" s="1">
        <f>E159*D159</f>
        <v>265</v>
      </c>
      <c r="G159" s="1">
        <f>F159*1.11</f>
        <v>294.15000000000003</v>
      </c>
    </row>
    <row r="160" spans="1:7" outlineLevel="2">
      <c r="A160" s="1" t="s">
        <v>7</v>
      </c>
      <c r="B160" s="2" t="s">
        <v>8</v>
      </c>
      <c r="C160" s="1" t="s">
        <v>123</v>
      </c>
      <c r="D160" s="1">
        <v>0.5</v>
      </c>
      <c r="E160" s="1">
        <v>320</v>
      </c>
      <c r="F160" s="1">
        <f>E160*D160</f>
        <v>160</v>
      </c>
      <c r="G160" s="1">
        <f>F160*1.11</f>
        <v>177.60000000000002</v>
      </c>
    </row>
    <row r="161" spans="1:7" outlineLevel="2">
      <c r="A161" s="1" t="s">
        <v>7</v>
      </c>
      <c r="B161" s="2" t="s">
        <v>8</v>
      </c>
      <c r="C161" s="1" t="s">
        <v>126</v>
      </c>
      <c r="D161" s="1">
        <v>0.5</v>
      </c>
      <c r="E161" s="1">
        <v>330</v>
      </c>
      <c r="F161" s="1">
        <f>E161*D161</f>
        <v>165</v>
      </c>
      <c r="G161" s="1">
        <f>F161*1.11</f>
        <v>183.15</v>
      </c>
    </row>
    <row r="162" spans="1:7" outlineLevel="2">
      <c r="A162" s="1" t="s">
        <v>7</v>
      </c>
      <c r="B162" s="2" t="s">
        <v>8</v>
      </c>
      <c r="C162" s="1" t="s">
        <v>127</v>
      </c>
      <c r="D162" s="1">
        <v>0.5</v>
      </c>
      <c r="E162" s="1">
        <v>370</v>
      </c>
      <c r="F162" s="1">
        <f>E162*D162</f>
        <v>185</v>
      </c>
      <c r="G162" s="1">
        <f>F162*1.11</f>
        <v>205.35000000000002</v>
      </c>
    </row>
    <row r="163" spans="1:7" outlineLevel="2">
      <c r="A163" s="1" t="s">
        <v>7</v>
      </c>
      <c r="B163" s="2" t="s">
        <v>91</v>
      </c>
      <c r="C163" s="1" t="s">
        <v>127</v>
      </c>
      <c r="D163" s="1">
        <v>0.5</v>
      </c>
      <c r="E163" s="1">
        <v>370</v>
      </c>
      <c r="F163" s="1">
        <f>E163*D163</f>
        <v>185</v>
      </c>
      <c r="G163" s="1">
        <f>F163*1.11</f>
        <v>205.35000000000002</v>
      </c>
    </row>
    <row r="164" spans="1:7" outlineLevel="2">
      <c r="A164" s="1" t="s">
        <v>7</v>
      </c>
      <c r="B164" s="2" t="s">
        <v>8</v>
      </c>
      <c r="C164" s="1" t="s">
        <v>133</v>
      </c>
      <c r="D164" s="1">
        <v>0.5</v>
      </c>
      <c r="E164" s="1">
        <v>460</v>
      </c>
      <c r="F164" s="1">
        <f>E164*D164</f>
        <v>230</v>
      </c>
      <c r="G164" s="1">
        <f>F164*1.11</f>
        <v>255.3</v>
      </c>
    </row>
    <row r="165" spans="1:7" ht="18.75" outlineLevel="1">
      <c r="A165" s="4" t="s">
        <v>163</v>
      </c>
      <c r="B165" s="2"/>
      <c r="C165" s="1"/>
      <c r="D165" s="1"/>
      <c r="E165" s="1"/>
      <c r="F165" s="1"/>
      <c r="G165" s="14">
        <f>SUBTOTAL(9,G151:G164)</f>
        <v>2738.9250000000002</v>
      </c>
    </row>
    <row r="166" spans="1:7" outlineLevel="2">
      <c r="A166" s="1" t="s">
        <v>25</v>
      </c>
      <c r="B166" s="2" t="s">
        <v>13</v>
      </c>
      <c r="C166" s="1" t="s">
        <v>22</v>
      </c>
      <c r="D166" s="1">
        <v>1</v>
      </c>
      <c r="E166" s="1">
        <v>155</v>
      </c>
      <c r="F166" s="1">
        <f>E166*D166</f>
        <v>155</v>
      </c>
      <c r="G166" s="1">
        <f>F166*1.11</f>
        <v>172.05</v>
      </c>
    </row>
    <row r="167" spans="1:7" outlineLevel="2">
      <c r="A167" s="1" t="s">
        <v>25</v>
      </c>
      <c r="B167" s="2" t="s">
        <v>11</v>
      </c>
      <c r="C167" s="1" t="s">
        <v>76</v>
      </c>
      <c r="D167" s="1">
        <v>0.5</v>
      </c>
      <c r="E167" s="1">
        <v>350</v>
      </c>
      <c r="F167" s="1">
        <f>E167*D167</f>
        <v>175</v>
      </c>
      <c r="G167" s="1">
        <f>F167*1.11</f>
        <v>194.25000000000003</v>
      </c>
    </row>
    <row r="168" spans="1:7" outlineLevel="2">
      <c r="A168" s="1" t="s">
        <v>25</v>
      </c>
      <c r="B168" s="2" t="s">
        <v>11</v>
      </c>
      <c r="C168" s="1" t="s">
        <v>112</v>
      </c>
      <c r="D168" s="1">
        <v>0.5</v>
      </c>
      <c r="E168" s="1">
        <v>530</v>
      </c>
      <c r="F168" s="1">
        <f>E168*D168</f>
        <v>265</v>
      </c>
      <c r="G168" s="1">
        <f>F168*1.11</f>
        <v>294.15000000000003</v>
      </c>
    </row>
    <row r="169" spans="1:7" outlineLevel="2">
      <c r="A169" s="1" t="s">
        <v>25</v>
      </c>
      <c r="B169" s="2" t="s">
        <v>11</v>
      </c>
      <c r="C169" s="1" t="s">
        <v>120</v>
      </c>
      <c r="D169" s="1">
        <v>0.5</v>
      </c>
      <c r="E169" s="1">
        <v>360</v>
      </c>
      <c r="F169" s="1">
        <f>E169*D169</f>
        <v>180</v>
      </c>
      <c r="G169" s="1">
        <f>F169*1.11</f>
        <v>199.8</v>
      </c>
    </row>
    <row r="170" spans="1:7" outlineLevel="2">
      <c r="A170" s="1" t="s">
        <v>25</v>
      </c>
      <c r="B170" s="2" t="s">
        <v>11</v>
      </c>
      <c r="C170" s="1" t="s">
        <v>126</v>
      </c>
      <c r="D170" s="1">
        <v>0.5</v>
      </c>
      <c r="E170" s="1">
        <v>330</v>
      </c>
      <c r="F170" s="1">
        <f>E170*D170</f>
        <v>165</v>
      </c>
      <c r="G170" s="1">
        <f>F170*1.11</f>
        <v>183.15</v>
      </c>
    </row>
    <row r="171" spans="1:7" outlineLevel="2">
      <c r="A171" s="1" t="s">
        <v>25</v>
      </c>
      <c r="B171" s="2" t="s">
        <v>11</v>
      </c>
      <c r="C171" s="1" t="s">
        <v>134</v>
      </c>
      <c r="D171" s="1">
        <v>0.5</v>
      </c>
      <c r="E171" s="1">
        <v>370</v>
      </c>
      <c r="F171" s="1">
        <f>E171*D171</f>
        <v>185</v>
      </c>
      <c r="G171" s="1">
        <f>F171*1.11</f>
        <v>205.35000000000002</v>
      </c>
    </row>
    <row r="172" spans="1:7" ht="18.75" outlineLevel="1">
      <c r="A172" s="4" t="s">
        <v>164</v>
      </c>
      <c r="B172" s="2"/>
      <c r="C172" s="1"/>
      <c r="D172" s="1"/>
      <c r="E172" s="1"/>
      <c r="F172" s="1"/>
      <c r="G172" s="14">
        <f>SUBTOTAL(9,G166:G171)</f>
        <v>1248.75</v>
      </c>
    </row>
    <row r="173" spans="1:7" outlineLevel="2">
      <c r="A173" s="1" t="s">
        <v>78</v>
      </c>
      <c r="B173" s="2" t="s">
        <v>70</v>
      </c>
      <c r="C173" s="1" t="s">
        <v>76</v>
      </c>
      <c r="D173" s="1">
        <v>1</v>
      </c>
      <c r="E173" s="1">
        <v>350</v>
      </c>
      <c r="F173" s="1">
        <f>E173*D173</f>
        <v>350</v>
      </c>
      <c r="G173" s="1">
        <f>F173*1.11</f>
        <v>388.50000000000006</v>
      </c>
    </row>
    <row r="174" spans="1:7" outlineLevel="2">
      <c r="A174" s="1" t="s">
        <v>78</v>
      </c>
      <c r="B174" s="2" t="s">
        <v>11</v>
      </c>
      <c r="C174" s="1" t="s">
        <v>106</v>
      </c>
      <c r="D174" s="1">
        <v>0.5</v>
      </c>
      <c r="E174" s="1">
        <v>430</v>
      </c>
      <c r="F174" s="1">
        <f>E174*D174</f>
        <v>215</v>
      </c>
      <c r="G174" s="1">
        <f>F174*1.11</f>
        <v>238.65000000000003</v>
      </c>
    </row>
    <row r="175" spans="1:7" ht="18.75" outlineLevel="1">
      <c r="A175" s="4" t="s">
        <v>165</v>
      </c>
      <c r="B175" s="2"/>
      <c r="C175" s="1"/>
      <c r="D175" s="1"/>
      <c r="E175" s="1"/>
      <c r="F175" s="1"/>
      <c r="G175" s="14">
        <f>SUBTOTAL(9,G173:G174)</f>
        <v>627.15000000000009</v>
      </c>
    </row>
    <row r="176" spans="1:7" outlineLevel="2">
      <c r="A176" s="1" t="s">
        <v>80</v>
      </c>
      <c r="B176" s="2" t="s">
        <v>11</v>
      </c>
      <c r="C176" s="1" t="s">
        <v>76</v>
      </c>
      <c r="D176" s="1">
        <v>0.5</v>
      </c>
      <c r="E176" s="1">
        <v>350</v>
      </c>
      <c r="F176" s="1">
        <f>E176*D176</f>
        <v>175</v>
      </c>
      <c r="G176" s="1">
        <f>F176*1.11</f>
        <v>194.25000000000003</v>
      </c>
    </row>
    <row r="177" spans="1:7" outlineLevel="2">
      <c r="A177" s="1" t="s">
        <v>80</v>
      </c>
      <c r="B177" s="2" t="s">
        <v>13</v>
      </c>
      <c r="C177" s="1" t="s">
        <v>120</v>
      </c>
      <c r="D177" s="1">
        <v>1</v>
      </c>
      <c r="E177" s="1">
        <v>360</v>
      </c>
      <c r="F177" s="1">
        <f>E177*D177</f>
        <v>360</v>
      </c>
      <c r="G177" s="1">
        <f>F177*1.11</f>
        <v>399.6</v>
      </c>
    </row>
    <row r="178" spans="1:7" ht="18.75" outlineLevel="1">
      <c r="A178" s="4" t="s">
        <v>166</v>
      </c>
      <c r="B178" s="2"/>
      <c r="C178" s="1"/>
      <c r="D178" s="1"/>
      <c r="E178" s="1"/>
      <c r="F178" s="1"/>
      <c r="G178" s="14">
        <f>SUBTOTAL(9,G176:G177)</f>
        <v>593.85</v>
      </c>
    </row>
    <row r="179" spans="1:7" outlineLevel="2">
      <c r="A179" s="1" t="s">
        <v>74</v>
      </c>
      <c r="B179" s="2" t="s">
        <v>75</v>
      </c>
      <c r="C179" s="1" t="s">
        <v>76</v>
      </c>
      <c r="D179" s="1">
        <v>0.5</v>
      </c>
      <c r="E179" s="1">
        <v>350</v>
      </c>
      <c r="F179" s="1">
        <f>E179*D179</f>
        <v>175</v>
      </c>
      <c r="G179" s="1">
        <f>F179*1.11</f>
        <v>194.25000000000003</v>
      </c>
    </row>
    <row r="180" spans="1:7" outlineLevel="2">
      <c r="A180" s="1" t="s">
        <v>74</v>
      </c>
      <c r="B180" s="2" t="s">
        <v>13</v>
      </c>
      <c r="C180" s="1" t="s">
        <v>106</v>
      </c>
      <c r="D180" s="1">
        <v>1</v>
      </c>
      <c r="E180" s="1">
        <v>430</v>
      </c>
      <c r="F180" s="1">
        <f>E180*D180</f>
        <v>430</v>
      </c>
      <c r="G180" s="1">
        <f>F180*1.11</f>
        <v>477.30000000000007</v>
      </c>
    </row>
    <row r="181" spans="1:7" ht="18.75" outlineLevel="1">
      <c r="A181" s="4" t="s">
        <v>167</v>
      </c>
      <c r="B181" s="2"/>
      <c r="C181" s="1"/>
      <c r="D181" s="1"/>
      <c r="E181" s="1"/>
      <c r="F181" s="1"/>
      <c r="G181" s="14">
        <f>SUBTOTAL(9,G179:G180)</f>
        <v>671.55000000000007</v>
      </c>
    </row>
    <row r="182" spans="1:7" outlineLevel="2">
      <c r="A182" s="1" t="s">
        <v>81</v>
      </c>
      <c r="B182" s="2" t="s">
        <v>42</v>
      </c>
      <c r="C182" s="1" t="s">
        <v>76</v>
      </c>
      <c r="D182" s="1">
        <v>1</v>
      </c>
      <c r="E182" s="1">
        <v>350</v>
      </c>
      <c r="F182" s="1">
        <f>E182*D182</f>
        <v>350</v>
      </c>
      <c r="G182" s="1">
        <f>F182*1.11</f>
        <v>388.50000000000006</v>
      </c>
    </row>
    <row r="183" spans="1:7" outlineLevel="2">
      <c r="A183" s="1" t="s">
        <v>81</v>
      </c>
      <c r="B183" s="2" t="s">
        <v>11</v>
      </c>
      <c r="C183" s="1" t="s">
        <v>88</v>
      </c>
      <c r="D183" s="1">
        <v>0</v>
      </c>
      <c r="E183" s="1">
        <v>660</v>
      </c>
      <c r="F183" s="1">
        <f>E183*D183</f>
        <v>0</v>
      </c>
      <c r="G183" s="1">
        <f>F183*1.11</f>
        <v>0</v>
      </c>
    </row>
    <row r="184" spans="1:7" outlineLevel="2">
      <c r="A184" s="1" t="s">
        <v>81</v>
      </c>
      <c r="B184" s="2" t="s">
        <v>42</v>
      </c>
      <c r="C184" s="1" t="s">
        <v>134</v>
      </c>
      <c r="D184" s="1">
        <v>1</v>
      </c>
      <c r="E184" s="1">
        <v>370</v>
      </c>
      <c r="F184" s="1">
        <f>E184*D184</f>
        <v>370</v>
      </c>
      <c r="G184" s="1">
        <f>F184*1.11</f>
        <v>410.70000000000005</v>
      </c>
    </row>
    <row r="185" spans="1:7" ht="18.75" outlineLevel="1">
      <c r="A185" s="4" t="s">
        <v>168</v>
      </c>
      <c r="B185" s="2"/>
      <c r="C185" s="1"/>
      <c r="D185" s="1"/>
      <c r="E185" s="1"/>
      <c r="F185" s="1"/>
      <c r="G185" s="14">
        <f>SUBTOTAL(9,G182:G184)</f>
        <v>799.2</v>
      </c>
    </row>
    <row r="186" spans="1:7" outlineLevel="2">
      <c r="A186" s="1" t="s">
        <v>79</v>
      </c>
      <c r="B186" s="2" t="s">
        <v>11</v>
      </c>
      <c r="C186" s="1" t="s">
        <v>76</v>
      </c>
      <c r="D186" s="1">
        <v>0.5</v>
      </c>
      <c r="E186" s="1">
        <v>350</v>
      </c>
      <c r="F186" s="1">
        <f>E186*D186</f>
        <v>175</v>
      </c>
      <c r="G186" s="1">
        <f>F186*1.11</f>
        <v>194.25000000000003</v>
      </c>
    </row>
    <row r="187" spans="1:7" outlineLevel="2">
      <c r="A187" s="1" t="s">
        <v>79</v>
      </c>
      <c r="B187" s="2" t="s">
        <v>11</v>
      </c>
      <c r="C187" s="1" t="s">
        <v>101</v>
      </c>
      <c r="D187" s="1">
        <v>0.5</v>
      </c>
      <c r="E187" s="1">
        <v>465</v>
      </c>
      <c r="F187" s="1">
        <f>E187*D187</f>
        <v>232.5</v>
      </c>
      <c r="G187" s="1">
        <f>F187*1.11</f>
        <v>258.07500000000005</v>
      </c>
    </row>
    <row r="188" spans="1:7" outlineLevel="2">
      <c r="A188" s="1" t="s">
        <v>79</v>
      </c>
      <c r="B188" s="2">
        <v>0.5</v>
      </c>
      <c r="C188" s="1" t="s">
        <v>114</v>
      </c>
      <c r="D188" s="1">
        <v>0.5</v>
      </c>
      <c r="E188" s="1">
        <v>405</v>
      </c>
      <c r="F188" s="1">
        <f>E188*D188</f>
        <v>202.5</v>
      </c>
      <c r="G188" s="1">
        <f>F188*1.11</f>
        <v>224.77500000000001</v>
      </c>
    </row>
    <row r="189" spans="1:7" ht="18.75" outlineLevel="1">
      <c r="A189" s="4" t="s">
        <v>169</v>
      </c>
      <c r="B189" s="2"/>
      <c r="C189" s="1"/>
      <c r="D189" s="1"/>
      <c r="E189" s="1"/>
      <c r="F189" s="1"/>
      <c r="G189" s="14">
        <f>SUBTOTAL(9,G186:G188)</f>
        <v>677.1</v>
      </c>
    </row>
    <row r="190" spans="1:7" outlineLevel="2">
      <c r="A190" s="1" t="s">
        <v>109</v>
      </c>
      <c r="B190" s="2" t="s">
        <v>11</v>
      </c>
      <c r="C190" s="1" t="s">
        <v>110</v>
      </c>
      <c r="D190" s="1">
        <v>0.5</v>
      </c>
      <c r="E190" s="1">
        <v>450</v>
      </c>
      <c r="F190" s="1">
        <f>E190*D190</f>
        <v>225</v>
      </c>
      <c r="G190" s="1">
        <f>F190*1.11</f>
        <v>249.75000000000003</v>
      </c>
    </row>
    <row r="191" spans="1:7" outlineLevel="2">
      <c r="A191" s="1" t="s">
        <v>109</v>
      </c>
      <c r="B191" s="2" t="s">
        <v>11</v>
      </c>
      <c r="C191" s="1" t="s">
        <v>113</v>
      </c>
      <c r="D191" s="1">
        <v>0.5</v>
      </c>
      <c r="E191" s="1">
        <v>370</v>
      </c>
      <c r="F191" s="1">
        <f>E191*D191</f>
        <v>185</v>
      </c>
      <c r="G191" s="1">
        <f>F191*1.11</f>
        <v>205.35000000000002</v>
      </c>
    </row>
    <row r="192" spans="1:7" outlineLevel="2">
      <c r="A192" s="1" t="s">
        <v>109</v>
      </c>
      <c r="B192" s="2" t="s">
        <v>11</v>
      </c>
      <c r="C192" s="1" t="s">
        <v>120</v>
      </c>
      <c r="D192" s="1">
        <v>0.5</v>
      </c>
      <c r="E192" s="1">
        <v>360</v>
      </c>
      <c r="F192" s="1">
        <f>E192*D192</f>
        <v>180</v>
      </c>
      <c r="G192" s="1">
        <f>F192*1.11</f>
        <v>199.8</v>
      </c>
    </row>
    <row r="193" spans="1:7" outlineLevel="2">
      <c r="A193" s="1" t="s">
        <v>109</v>
      </c>
      <c r="B193" s="2" t="s">
        <v>11</v>
      </c>
      <c r="C193" s="1" t="s">
        <v>123</v>
      </c>
      <c r="D193" s="1">
        <v>0.5</v>
      </c>
      <c r="E193" s="1">
        <v>320</v>
      </c>
      <c r="F193" s="1">
        <f>E193*D193</f>
        <v>160</v>
      </c>
      <c r="G193" s="1">
        <f>F193*1.11</f>
        <v>177.60000000000002</v>
      </c>
    </row>
    <row r="194" spans="1:7" ht="18.75" outlineLevel="1">
      <c r="A194" s="4" t="s">
        <v>170</v>
      </c>
      <c r="B194" s="2"/>
      <c r="C194" s="1"/>
      <c r="D194" s="1"/>
      <c r="E194" s="1"/>
      <c r="F194" s="1"/>
      <c r="G194" s="14">
        <f>SUBTOTAL(9,G190:G193)</f>
        <v>832.50000000000011</v>
      </c>
    </row>
    <row r="195" spans="1:7" outlineLevel="2">
      <c r="A195" s="1" t="s">
        <v>121</v>
      </c>
      <c r="B195" s="2" t="s">
        <v>11</v>
      </c>
      <c r="C195" s="1" t="s">
        <v>120</v>
      </c>
      <c r="D195" s="1">
        <v>0.5</v>
      </c>
      <c r="E195" s="1">
        <v>360</v>
      </c>
      <c r="F195" s="1">
        <f>E195*D195</f>
        <v>180</v>
      </c>
      <c r="G195" s="1">
        <f>F195*1.11</f>
        <v>199.8</v>
      </c>
    </row>
    <row r="196" spans="1:7" outlineLevel="2">
      <c r="A196" s="1" t="s">
        <v>121</v>
      </c>
      <c r="B196" s="2" t="s">
        <v>8</v>
      </c>
      <c r="C196" s="1" t="s">
        <v>131</v>
      </c>
      <c r="D196" s="1">
        <v>0.5</v>
      </c>
      <c r="E196" s="1">
        <v>715</v>
      </c>
      <c r="F196" s="1">
        <f>E196*D196</f>
        <v>357.5</v>
      </c>
      <c r="G196" s="1">
        <f>F196*1.11</f>
        <v>396.82500000000005</v>
      </c>
    </row>
    <row r="197" spans="1:7" outlineLevel="2">
      <c r="A197" s="1" t="s">
        <v>121</v>
      </c>
      <c r="B197" s="2" t="s">
        <v>11</v>
      </c>
      <c r="C197" s="1" t="s">
        <v>134</v>
      </c>
      <c r="D197" s="1">
        <v>0.5</v>
      </c>
      <c r="E197" s="1">
        <v>370</v>
      </c>
      <c r="F197" s="1">
        <f>E197*D197</f>
        <v>185</v>
      </c>
      <c r="G197" s="1">
        <f>F197*1.11</f>
        <v>205.35000000000002</v>
      </c>
    </row>
    <row r="198" spans="1:7" ht="18.75" outlineLevel="1">
      <c r="A198" s="4" t="s">
        <v>171</v>
      </c>
      <c r="B198" s="2"/>
      <c r="C198" s="1"/>
      <c r="D198" s="1"/>
      <c r="E198" s="1"/>
      <c r="F198" s="1"/>
      <c r="G198" s="14">
        <f>SUBTOTAL(9,G195:G197)</f>
        <v>801.97500000000002</v>
      </c>
    </row>
    <row r="199" spans="1:7" outlineLevel="2">
      <c r="A199" s="1" t="s">
        <v>94</v>
      </c>
      <c r="B199" s="2" t="s">
        <v>95</v>
      </c>
      <c r="C199" s="1" t="s">
        <v>93</v>
      </c>
      <c r="D199" s="1">
        <v>0</v>
      </c>
      <c r="E199" s="1">
        <v>485</v>
      </c>
      <c r="F199" s="1">
        <f>E199*D199</f>
        <v>0</v>
      </c>
      <c r="G199" s="1">
        <f>F199*1.11</f>
        <v>0</v>
      </c>
    </row>
    <row r="200" spans="1:7" outlineLevel="2">
      <c r="A200" s="1" t="s">
        <v>94</v>
      </c>
      <c r="B200" s="2" t="s">
        <v>95</v>
      </c>
      <c r="C200" s="1" t="s">
        <v>123</v>
      </c>
      <c r="D200" s="1">
        <v>0.5</v>
      </c>
      <c r="E200" s="1">
        <v>320</v>
      </c>
      <c r="F200" s="1">
        <f>E200*D200</f>
        <v>160</v>
      </c>
      <c r="G200" s="1">
        <f>F200*1.11</f>
        <v>177.60000000000002</v>
      </c>
    </row>
    <row r="201" spans="1:7" ht="18.75" outlineLevel="1">
      <c r="A201" s="4" t="s">
        <v>172</v>
      </c>
      <c r="B201" s="2"/>
      <c r="C201" s="1"/>
      <c r="D201" s="1"/>
      <c r="E201" s="1"/>
      <c r="F201" s="1"/>
      <c r="G201" s="14">
        <f>SUBTOTAL(9,G199:G200)</f>
        <v>177.60000000000002</v>
      </c>
    </row>
    <row r="202" spans="1:7" outlineLevel="2">
      <c r="A202" s="1" t="s">
        <v>34</v>
      </c>
      <c r="B202" s="2" t="s">
        <v>11</v>
      </c>
      <c r="C202" s="1" t="s">
        <v>33</v>
      </c>
      <c r="D202" s="1">
        <v>0.5</v>
      </c>
      <c r="E202" s="1">
        <v>390</v>
      </c>
      <c r="F202" s="1">
        <f>E202*D202</f>
        <v>195</v>
      </c>
      <c r="G202" s="1">
        <f>F202*1.11</f>
        <v>216.45000000000002</v>
      </c>
    </row>
    <row r="203" spans="1:7" outlineLevel="2">
      <c r="A203" s="1" t="s">
        <v>34</v>
      </c>
      <c r="B203" s="2" t="s">
        <v>11</v>
      </c>
      <c r="C203" s="1" t="s">
        <v>50</v>
      </c>
      <c r="D203" s="1">
        <v>0.5</v>
      </c>
      <c r="E203" s="1">
        <v>620</v>
      </c>
      <c r="F203" s="1">
        <f>E203*D203</f>
        <v>310</v>
      </c>
      <c r="G203" s="1">
        <f>F203*1.11</f>
        <v>344.1</v>
      </c>
    </row>
    <row r="204" spans="1:7" outlineLevel="2">
      <c r="A204" s="1" t="s">
        <v>34</v>
      </c>
      <c r="B204" s="2" t="s">
        <v>11</v>
      </c>
      <c r="C204" s="1" t="s">
        <v>93</v>
      </c>
      <c r="D204" s="1">
        <v>0</v>
      </c>
      <c r="E204" s="1">
        <v>485</v>
      </c>
      <c r="F204" s="1">
        <f>E204*D204</f>
        <v>0</v>
      </c>
      <c r="G204" s="1">
        <f>F204*1.11</f>
        <v>0</v>
      </c>
    </row>
    <row r="205" spans="1:7" outlineLevel="2">
      <c r="A205" s="1" t="s">
        <v>34</v>
      </c>
      <c r="B205" s="2" t="s">
        <v>11</v>
      </c>
      <c r="C205" s="1" t="s">
        <v>106</v>
      </c>
      <c r="D205" s="1">
        <v>0.5</v>
      </c>
      <c r="E205" s="1">
        <v>430</v>
      </c>
      <c r="F205" s="1">
        <f>E205*D205</f>
        <v>215</v>
      </c>
      <c r="G205" s="1">
        <f>F205*1.11</f>
        <v>238.65000000000003</v>
      </c>
    </row>
    <row r="206" spans="1:7" outlineLevel="2">
      <c r="A206" s="1" t="s">
        <v>34</v>
      </c>
      <c r="B206" s="2" t="s">
        <v>11</v>
      </c>
      <c r="C206" s="1" t="s">
        <v>134</v>
      </c>
      <c r="D206" s="1">
        <v>0.5</v>
      </c>
      <c r="E206" s="1">
        <v>370</v>
      </c>
      <c r="F206" s="1">
        <f>E206*D206</f>
        <v>185</v>
      </c>
      <c r="G206" s="1">
        <f>F206*1.11</f>
        <v>205.35000000000002</v>
      </c>
    </row>
    <row r="207" spans="1:7" ht="18.75" outlineLevel="1">
      <c r="A207" s="4" t="s">
        <v>173</v>
      </c>
      <c r="B207" s="2"/>
      <c r="C207" s="1"/>
      <c r="D207" s="1"/>
      <c r="E207" s="1"/>
      <c r="F207" s="1"/>
      <c r="G207" s="14">
        <f>SUBTOTAL(9,G202:G206)</f>
        <v>1004.5500000000001</v>
      </c>
    </row>
    <row r="208" spans="1:7" outlineLevel="2">
      <c r="A208" s="1" t="s">
        <v>41</v>
      </c>
      <c r="B208" s="2" t="s">
        <v>42</v>
      </c>
      <c r="C208" s="1" t="s">
        <v>33</v>
      </c>
      <c r="D208" s="1">
        <v>1</v>
      </c>
      <c r="E208" s="1">
        <v>390</v>
      </c>
      <c r="F208" s="1">
        <f>E208*D208</f>
        <v>390</v>
      </c>
      <c r="G208" s="1">
        <f>F208*1.11</f>
        <v>432.90000000000003</v>
      </c>
    </row>
    <row r="209" spans="1:7" outlineLevel="2">
      <c r="A209" s="1" t="s">
        <v>41</v>
      </c>
      <c r="B209" s="2" t="s">
        <v>11</v>
      </c>
      <c r="C209" s="1" t="s">
        <v>66</v>
      </c>
      <c r="D209" s="1">
        <v>0.5</v>
      </c>
      <c r="E209" s="1">
        <v>445</v>
      </c>
      <c r="F209" s="1">
        <f>E209*D209</f>
        <v>222.5</v>
      </c>
      <c r="G209" s="1">
        <f>F209*1.11</f>
        <v>246.97500000000002</v>
      </c>
    </row>
    <row r="210" spans="1:7" outlineLevel="2">
      <c r="A210" s="1" t="s">
        <v>41</v>
      </c>
      <c r="B210" s="2" t="s">
        <v>8</v>
      </c>
      <c r="C210" s="1" t="s">
        <v>86</v>
      </c>
      <c r="D210" s="1">
        <v>0.5</v>
      </c>
      <c r="E210" s="1">
        <v>510</v>
      </c>
      <c r="F210" s="1">
        <f>E210*D210</f>
        <v>255</v>
      </c>
      <c r="G210" s="1">
        <f>F210*1.11</f>
        <v>283.05</v>
      </c>
    </row>
    <row r="211" spans="1:7" outlineLevel="2">
      <c r="A211" s="1" t="s">
        <v>41</v>
      </c>
      <c r="B211" s="2" t="s">
        <v>11</v>
      </c>
      <c r="C211" s="1" t="s">
        <v>88</v>
      </c>
      <c r="D211" s="1">
        <v>0</v>
      </c>
      <c r="E211" s="1">
        <v>660</v>
      </c>
      <c r="F211" s="1">
        <f>E211*D211</f>
        <v>0</v>
      </c>
      <c r="G211" s="1">
        <f>F211*1.11</f>
        <v>0</v>
      </c>
    </row>
    <row r="212" spans="1:7" outlineLevel="2">
      <c r="A212" s="1" t="s">
        <v>41</v>
      </c>
      <c r="B212" s="2" t="s">
        <v>91</v>
      </c>
      <c r="C212" s="1" t="s">
        <v>88</v>
      </c>
      <c r="D212" s="1">
        <v>0</v>
      </c>
      <c r="E212" s="1">
        <v>660</v>
      </c>
      <c r="F212" s="1">
        <f>E212*D212</f>
        <v>0</v>
      </c>
      <c r="G212" s="1">
        <f>F212*1.11</f>
        <v>0</v>
      </c>
    </row>
    <row r="213" spans="1:7" outlineLevel="2">
      <c r="A213" s="1" t="s">
        <v>41</v>
      </c>
      <c r="B213" s="2" t="s">
        <v>11</v>
      </c>
      <c r="C213" s="1" t="s">
        <v>123</v>
      </c>
      <c r="D213" s="1">
        <v>0.5</v>
      </c>
      <c r="E213" s="1">
        <v>320</v>
      </c>
      <c r="F213" s="1">
        <f>E213*D213</f>
        <v>160</v>
      </c>
      <c r="G213" s="1">
        <f>F213*1.11</f>
        <v>177.60000000000002</v>
      </c>
    </row>
    <row r="214" spans="1:7" ht="18.75" outlineLevel="1">
      <c r="A214" s="4" t="s">
        <v>174</v>
      </c>
      <c r="B214" s="2"/>
      <c r="C214" s="1"/>
      <c r="D214" s="1"/>
      <c r="E214" s="1"/>
      <c r="F214" s="1"/>
      <c r="G214" s="14">
        <f>SUBTOTAL(9,G208:G213)</f>
        <v>1140.5250000000001</v>
      </c>
    </row>
    <row r="215" spans="1:7" outlineLevel="2">
      <c r="A215" s="1" t="s">
        <v>84</v>
      </c>
      <c r="B215" s="2" t="s">
        <v>27</v>
      </c>
      <c r="C215" s="1" t="s">
        <v>76</v>
      </c>
      <c r="D215" s="1">
        <v>1</v>
      </c>
      <c r="E215" s="1">
        <v>350</v>
      </c>
      <c r="F215" s="1">
        <f>E215*D215</f>
        <v>350</v>
      </c>
      <c r="G215" s="1">
        <f>F215*1.11</f>
        <v>388.50000000000006</v>
      </c>
    </row>
    <row r="216" spans="1:7" outlineLevel="2">
      <c r="A216" s="1" t="s">
        <v>84</v>
      </c>
      <c r="B216" s="2" t="s">
        <v>11</v>
      </c>
      <c r="C216" s="1" t="s">
        <v>88</v>
      </c>
      <c r="D216" s="1">
        <v>0</v>
      </c>
      <c r="E216" s="1">
        <v>660</v>
      </c>
      <c r="F216" s="1">
        <f>E216*D216</f>
        <v>0</v>
      </c>
      <c r="G216" s="1">
        <f>F216*1.11</f>
        <v>0</v>
      </c>
    </row>
    <row r="217" spans="1:7" outlineLevel="2">
      <c r="A217" s="1" t="s">
        <v>84</v>
      </c>
      <c r="B217" s="2" t="s">
        <v>11</v>
      </c>
      <c r="C217" s="1" t="s">
        <v>93</v>
      </c>
      <c r="D217" s="1">
        <v>0</v>
      </c>
      <c r="E217" s="1">
        <v>485</v>
      </c>
      <c r="F217" s="1">
        <f>E217*D217</f>
        <v>0</v>
      </c>
      <c r="G217" s="1">
        <f>F217*1.11</f>
        <v>0</v>
      </c>
    </row>
    <row r="218" spans="1:7" outlineLevel="2">
      <c r="A218" s="1" t="s">
        <v>84</v>
      </c>
      <c r="B218" s="2" t="s">
        <v>11</v>
      </c>
      <c r="C218" s="1" t="s">
        <v>93</v>
      </c>
      <c r="D218" s="1">
        <v>0</v>
      </c>
      <c r="E218" s="1">
        <v>485</v>
      </c>
      <c r="F218" s="1">
        <f>E218*D218</f>
        <v>0</v>
      </c>
      <c r="G218" s="1">
        <f>F218*1.11</f>
        <v>0</v>
      </c>
    </row>
    <row r="219" spans="1:7" outlineLevel="2">
      <c r="A219" s="1" t="s">
        <v>84</v>
      </c>
      <c r="B219" s="2">
        <v>0.5</v>
      </c>
      <c r="C219" s="1" t="s">
        <v>110</v>
      </c>
      <c r="D219" s="1">
        <v>0.5</v>
      </c>
      <c r="E219" s="1">
        <v>450</v>
      </c>
      <c r="F219" s="1">
        <f>E219*D219</f>
        <v>225</v>
      </c>
      <c r="G219" s="1">
        <f>F219*1.11</f>
        <v>249.75000000000003</v>
      </c>
    </row>
    <row r="220" spans="1:7" outlineLevel="2">
      <c r="A220" s="1" t="s">
        <v>84</v>
      </c>
      <c r="B220" s="2" t="s">
        <v>27</v>
      </c>
      <c r="C220" s="1" t="s">
        <v>123</v>
      </c>
      <c r="D220" s="1">
        <v>1</v>
      </c>
      <c r="E220" s="1">
        <v>320</v>
      </c>
      <c r="F220" s="1">
        <f>E220*D220</f>
        <v>320</v>
      </c>
      <c r="G220" s="1">
        <f>F220*1.11</f>
        <v>355.20000000000005</v>
      </c>
    </row>
    <row r="221" spans="1:7" outlineLevel="2">
      <c r="A221" s="1" t="s">
        <v>84</v>
      </c>
      <c r="B221" s="2" t="s">
        <v>11</v>
      </c>
      <c r="C221" s="1" t="s">
        <v>134</v>
      </c>
      <c r="D221" s="1">
        <v>0.5</v>
      </c>
      <c r="E221" s="1">
        <v>370</v>
      </c>
      <c r="F221" s="1">
        <f>E221*D221</f>
        <v>185</v>
      </c>
      <c r="G221" s="1">
        <f>F221*1.11</f>
        <v>205.35000000000002</v>
      </c>
    </row>
    <row r="222" spans="1:7" ht="18.75" outlineLevel="1">
      <c r="A222" s="4" t="s">
        <v>175</v>
      </c>
      <c r="B222" s="2"/>
      <c r="C222" s="1"/>
      <c r="D222" s="1"/>
      <c r="E222" s="1"/>
      <c r="F222" s="1"/>
      <c r="G222" s="14">
        <f>SUBTOTAL(9,G215:G221)</f>
        <v>1198.8000000000002</v>
      </c>
    </row>
    <row r="223" spans="1:7" outlineLevel="2">
      <c r="A223" s="1" t="s">
        <v>20</v>
      </c>
      <c r="B223" s="2" t="s">
        <v>21</v>
      </c>
      <c r="C223" s="1" t="s">
        <v>22</v>
      </c>
      <c r="D223" s="1">
        <v>2</v>
      </c>
      <c r="E223" s="1">
        <v>155</v>
      </c>
      <c r="F223" s="1">
        <f>E223*D223</f>
        <v>310</v>
      </c>
      <c r="G223" s="1">
        <f>F223*1.11</f>
        <v>344.1</v>
      </c>
    </row>
    <row r="224" spans="1:7" outlineLevel="2">
      <c r="A224" s="1" t="s">
        <v>20</v>
      </c>
      <c r="B224" s="2" t="s">
        <v>8</v>
      </c>
      <c r="C224" s="1" t="s">
        <v>50</v>
      </c>
      <c r="D224" s="1">
        <v>0.5</v>
      </c>
      <c r="E224" s="1">
        <v>620</v>
      </c>
      <c r="F224" s="1">
        <f>E224*D224</f>
        <v>310</v>
      </c>
      <c r="G224" s="1">
        <f>F224*1.11</f>
        <v>344.1</v>
      </c>
    </row>
    <row r="225" spans="1:7" outlineLevel="2">
      <c r="A225" s="1" t="s">
        <v>20</v>
      </c>
      <c r="B225" s="2" t="s">
        <v>8</v>
      </c>
      <c r="C225" s="1" t="s">
        <v>134</v>
      </c>
      <c r="D225" s="1">
        <v>0.5</v>
      </c>
      <c r="E225" s="1">
        <v>370</v>
      </c>
      <c r="F225" s="1">
        <f>E225*D225</f>
        <v>185</v>
      </c>
      <c r="G225" s="1">
        <f>F225*1.11</f>
        <v>205.35000000000002</v>
      </c>
    </row>
    <row r="226" spans="1:7" ht="18.75" outlineLevel="1">
      <c r="A226" s="4" t="s">
        <v>176</v>
      </c>
      <c r="B226" s="2"/>
      <c r="C226" s="1"/>
      <c r="D226" s="1"/>
      <c r="E226" s="1"/>
      <c r="F226" s="1"/>
      <c r="G226" s="14">
        <f>SUBTOTAL(9,G223:G225)</f>
        <v>893.55000000000007</v>
      </c>
    </row>
    <row r="227" spans="1:7" outlineLevel="2">
      <c r="A227" s="1" t="s">
        <v>48</v>
      </c>
      <c r="B227" s="2" t="s">
        <v>8</v>
      </c>
      <c r="C227" s="1" t="s">
        <v>47</v>
      </c>
      <c r="D227" s="1">
        <v>0.5</v>
      </c>
      <c r="E227" s="1">
        <v>155</v>
      </c>
      <c r="F227" s="1">
        <f>E227*D227</f>
        <v>77.5</v>
      </c>
      <c r="G227" s="1">
        <f>F227*1.11</f>
        <v>86.025000000000006</v>
      </c>
    </row>
    <row r="228" spans="1:7" outlineLevel="2">
      <c r="A228" s="1" t="s">
        <v>48</v>
      </c>
      <c r="B228" s="2" t="s">
        <v>8</v>
      </c>
      <c r="C228" s="1" t="s">
        <v>134</v>
      </c>
      <c r="D228" s="1">
        <v>0.5</v>
      </c>
      <c r="E228" s="1">
        <v>370</v>
      </c>
      <c r="F228" s="1">
        <f>E228*D228</f>
        <v>185</v>
      </c>
      <c r="G228" s="1">
        <f>F228*1.11</f>
        <v>205.35000000000002</v>
      </c>
    </row>
    <row r="229" spans="1:7" ht="18.75" outlineLevel="1">
      <c r="A229" s="4" t="s">
        <v>177</v>
      </c>
      <c r="B229" s="2"/>
      <c r="C229" s="1"/>
      <c r="D229" s="1"/>
      <c r="E229" s="1"/>
      <c r="F229" s="1"/>
      <c r="G229" s="14">
        <f>SUBTOTAL(9,G227:G228)</f>
        <v>291.375</v>
      </c>
    </row>
    <row r="230" spans="1:7" outlineLevel="2">
      <c r="A230" s="1" t="s">
        <v>60</v>
      </c>
      <c r="B230" s="2" t="s">
        <v>11</v>
      </c>
      <c r="C230" s="1" t="s">
        <v>50</v>
      </c>
      <c r="D230" s="1">
        <v>0.5</v>
      </c>
      <c r="E230" s="1">
        <v>620</v>
      </c>
      <c r="F230" s="1">
        <f>E230*D230</f>
        <v>310</v>
      </c>
      <c r="G230" s="1">
        <f>F230*1.11</f>
        <v>344.1</v>
      </c>
    </row>
    <row r="231" spans="1:7" outlineLevel="2">
      <c r="A231" s="1" t="s">
        <v>60</v>
      </c>
      <c r="B231" s="2" t="s">
        <v>42</v>
      </c>
      <c r="C231" s="1" t="s">
        <v>104</v>
      </c>
      <c r="D231" s="1">
        <v>0.5</v>
      </c>
      <c r="E231" s="1">
        <v>380</v>
      </c>
      <c r="F231" s="1">
        <f>E231*D231</f>
        <v>190</v>
      </c>
      <c r="G231" s="1">
        <f>F231*1.11</f>
        <v>210.9</v>
      </c>
    </row>
    <row r="232" spans="1:7" outlineLevel="2">
      <c r="A232" s="1" t="s">
        <v>60</v>
      </c>
      <c r="B232" s="2" t="s">
        <v>11</v>
      </c>
      <c r="C232" s="1" t="s">
        <v>106</v>
      </c>
      <c r="D232" s="1">
        <v>0.5</v>
      </c>
      <c r="E232" s="1">
        <v>430</v>
      </c>
      <c r="F232" s="1">
        <f>E232*D232</f>
        <v>215</v>
      </c>
      <c r="G232" s="1">
        <f>F232*1.11</f>
        <v>238.65000000000003</v>
      </c>
    </row>
    <row r="233" spans="1:7" outlineLevel="2">
      <c r="A233" s="1" t="s">
        <v>60</v>
      </c>
      <c r="B233" s="2" t="s">
        <v>11</v>
      </c>
      <c r="C233" s="1" t="s">
        <v>114</v>
      </c>
      <c r="D233" s="1">
        <v>0.5</v>
      </c>
      <c r="E233" s="1">
        <v>405</v>
      </c>
      <c r="F233" s="1">
        <f>E233*D233</f>
        <v>202.5</v>
      </c>
      <c r="G233" s="1">
        <f>F233*1.11</f>
        <v>224.77500000000001</v>
      </c>
    </row>
    <row r="234" spans="1:7" outlineLevel="2">
      <c r="A234" s="1" t="s">
        <v>60</v>
      </c>
      <c r="B234" s="2" t="s">
        <v>11</v>
      </c>
      <c r="C234" s="1" t="s">
        <v>118</v>
      </c>
      <c r="D234" s="1">
        <v>0.5</v>
      </c>
      <c r="E234" s="1">
        <v>420</v>
      </c>
      <c r="F234" s="1">
        <f>E234*D234</f>
        <v>210</v>
      </c>
      <c r="G234" s="1">
        <f>F234*1.11</f>
        <v>233.10000000000002</v>
      </c>
    </row>
    <row r="235" spans="1:7" outlineLevel="2">
      <c r="A235" s="1" t="s">
        <v>60</v>
      </c>
      <c r="B235" s="2" t="s">
        <v>11</v>
      </c>
      <c r="C235" s="1" t="s">
        <v>119</v>
      </c>
      <c r="D235" s="1">
        <v>0.5</v>
      </c>
      <c r="E235" s="1">
        <v>370</v>
      </c>
      <c r="F235" s="1">
        <f>E235*D235</f>
        <v>185</v>
      </c>
      <c r="G235" s="1">
        <f>F235*1.11</f>
        <v>205.35000000000002</v>
      </c>
    </row>
    <row r="236" spans="1:7" outlineLevel="2">
      <c r="A236" s="1" t="s">
        <v>60</v>
      </c>
      <c r="B236" s="2" t="s">
        <v>11</v>
      </c>
      <c r="C236" s="1" t="s">
        <v>126</v>
      </c>
      <c r="D236" s="1">
        <v>0.5</v>
      </c>
      <c r="E236" s="1">
        <v>330</v>
      </c>
      <c r="F236" s="1">
        <f>E236*D236</f>
        <v>165</v>
      </c>
      <c r="G236" s="1">
        <f>F236*1.11</f>
        <v>183.15</v>
      </c>
    </row>
    <row r="237" spans="1:7" outlineLevel="2">
      <c r="A237" s="1" t="s">
        <v>60</v>
      </c>
      <c r="B237" s="2" t="s">
        <v>11</v>
      </c>
      <c r="C237" s="1" t="s">
        <v>133</v>
      </c>
      <c r="D237" s="1">
        <v>0.5</v>
      </c>
      <c r="E237" s="1">
        <v>460</v>
      </c>
      <c r="F237" s="1">
        <f>E237*D237</f>
        <v>230</v>
      </c>
      <c r="G237" s="1">
        <f>F237*1.11</f>
        <v>255.3</v>
      </c>
    </row>
    <row r="238" spans="1:7" outlineLevel="2">
      <c r="A238" s="1" t="s">
        <v>60</v>
      </c>
      <c r="B238" s="2" t="s">
        <v>42</v>
      </c>
      <c r="C238" s="1" t="s">
        <v>134</v>
      </c>
      <c r="D238" s="1">
        <v>1</v>
      </c>
      <c r="E238" s="1">
        <v>370</v>
      </c>
      <c r="F238" s="1">
        <f>E238*D238</f>
        <v>370</v>
      </c>
      <c r="G238" s="1">
        <f>F238*1.11</f>
        <v>410.70000000000005</v>
      </c>
    </row>
    <row r="239" spans="1:7" ht="18.75" outlineLevel="1">
      <c r="A239" s="4" t="s">
        <v>178</v>
      </c>
      <c r="B239" s="2"/>
      <c r="C239" s="1"/>
      <c r="D239" s="1"/>
      <c r="E239" s="1"/>
      <c r="F239" s="1"/>
      <c r="G239" s="14">
        <f>SUBTOTAL(9,G230:G238)</f>
        <v>2306.0250000000001</v>
      </c>
    </row>
    <row r="240" spans="1:7" outlineLevel="2">
      <c r="A240" s="1" t="s">
        <v>87</v>
      </c>
      <c r="B240" s="2" t="s">
        <v>11</v>
      </c>
      <c r="C240" s="1" t="s">
        <v>86</v>
      </c>
      <c r="D240" s="1">
        <v>0.5</v>
      </c>
      <c r="E240" s="1">
        <v>510</v>
      </c>
      <c r="F240" s="1">
        <f>E240*D240</f>
        <v>255</v>
      </c>
      <c r="G240" s="1">
        <f>F240*1.11</f>
        <v>283.05</v>
      </c>
    </row>
    <row r="241" spans="1:7" outlineLevel="2">
      <c r="A241" s="1" t="s">
        <v>87</v>
      </c>
      <c r="B241" s="2" t="s">
        <v>11</v>
      </c>
      <c r="C241" s="1" t="s">
        <v>127</v>
      </c>
      <c r="D241" s="1">
        <v>0.5</v>
      </c>
      <c r="E241" s="1">
        <v>370</v>
      </c>
      <c r="F241" s="1">
        <f>E241*D241</f>
        <v>185</v>
      </c>
      <c r="G241" s="1">
        <f>F241*1.11</f>
        <v>205.35000000000002</v>
      </c>
    </row>
    <row r="242" spans="1:7" outlineLevel="2">
      <c r="A242" s="1" t="s">
        <v>87</v>
      </c>
      <c r="B242" s="2" t="s">
        <v>11</v>
      </c>
      <c r="C242" s="1" t="s">
        <v>134</v>
      </c>
      <c r="D242" s="1">
        <v>0.5</v>
      </c>
      <c r="E242" s="1">
        <v>370</v>
      </c>
      <c r="F242" s="1">
        <f>E242*D242</f>
        <v>185</v>
      </c>
      <c r="G242" s="1">
        <f>F242*1.11</f>
        <v>205.35000000000002</v>
      </c>
    </row>
    <row r="243" spans="1:7" ht="18.75" outlineLevel="1">
      <c r="A243" s="4" t="s">
        <v>179</v>
      </c>
      <c r="B243" s="2"/>
      <c r="C243" s="1"/>
      <c r="D243" s="1"/>
      <c r="E243" s="1"/>
      <c r="F243" s="1"/>
      <c r="G243" s="14">
        <f>SUBTOTAL(9,G240:G242)</f>
        <v>693.75</v>
      </c>
    </row>
    <row r="244" spans="1:7" outlineLevel="2">
      <c r="A244" s="1" t="s">
        <v>85</v>
      </c>
      <c r="B244" s="2" t="s">
        <v>11</v>
      </c>
      <c r="C244" s="1" t="s">
        <v>86</v>
      </c>
      <c r="D244" s="1">
        <v>0.5</v>
      </c>
      <c r="E244" s="1">
        <v>510</v>
      </c>
      <c r="F244" s="1">
        <f>E244*D244</f>
        <v>255</v>
      </c>
      <c r="G244" s="1">
        <f>F244*1.11</f>
        <v>283.05</v>
      </c>
    </row>
    <row r="245" spans="1:7" outlineLevel="2">
      <c r="A245" s="1" t="s">
        <v>85</v>
      </c>
      <c r="B245" s="2" t="s">
        <v>11</v>
      </c>
      <c r="C245" s="1" t="s">
        <v>111</v>
      </c>
      <c r="D245" s="1">
        <v>0.5</v>
      </c>
      <c r="E245" s="1">
        <v>380</v>
      </c>
      <c r="F245" s="1">
        <f>E245*D245</f>
        <v>190</v>
      </c>
      <c r="G245" s="1">
        <f>F245*1.11</f>
        <v>210.9</v>
      </c>
    </row>
    <row r="246" spans="1:7" outlineLevel="2">
      <c r="A246" s="1" t="s">
        <v>85</v>
      </c>
      <c r="B246" s="2" t="s">
        <v>11</v>
      </c>
      <c r="C246" s="1" t="s">
        <v>114</v>
      </c>
      <c r="D246" s="1">
        <v>0.5</v>
      </c>
      <c r="E246" s="1">
        <v>405</v>
      </c>
      <c r="F246" s="1">
        <f>E246*D246</f>
        <v>202.5</v>
      </c>
      <c r="G246" s="1">
        <f>F246*1.11</f>
        <v>224.77500000000001</v>
      </c>
    </row>
    <row r="247" spans="1:7" outlineLevel="2">
      <c r="A247" s="1" t="s">
        <v>85</v>
      </c>
      <c r="B247" s="2" t="s">
        <v>11</v>
      </c>
      <c r="C247" s="1" t="s">
        <v>118</v>
      </c>
      <c r="D247" s="1">
        <v>0.5</v>
      </c>
      <c r="E247" s="1">
        <v>420</v>
      </c>
      <c r="F247" s="1">
        <f>E247*D247</f>
        <v>210</v>
      </c>
      <c r="G247" s="1">
        <f>F247*1.11</f>
        <v>233.10000000000002</v>
      </c>
    </row>
    <row r="248" spans="1:7" outlineLevel="2">
      <c r="A248" s="1" t="s">
        <v>85</v>
      </c>
      <c r="B248" s="2" t="s">
        <v>11</v>
      </c>
      <c r="C248" s="1" t="s">
        <v>119</v>
      </c>
      <c r="D248" s="1">
        <v>0.5</v>
      </c>
      <c r="E248" s="1">
        <v>370</v>
      </c>
      <c r="F248" s="1">
        <f>E248*D248</f>
        <v>185</v>
      </c>
      <c r="G248" s="1">
        <f>F248*1.11</f>
        <v>205.35000000000002</v>
      </c>
    </row>
    <row r="249" spans="1:7" outlineLevel="2">
      <c r="A249" s="1" t="s">
        <v>85</v>
      </c>
      <c r="B249" s="2" t="s">
        <v>11</v>
      </c>
      <c r="C249" s="1" t="s">
        <v>134</v>
      </c>
      <c r="D249" s="1">
        <v>0.5</v>
      </c>
      <c r="E249" s="1">
        <v>370</v>
      </c>
      <c r="F249" s="1">
        <f>E249*D249</f>
        <v>185</v>
      </c>
      <c r="G249" s="1">
        <f>F249*1.11</f>
        <v>205.35000000000002</v>
      </c>
    </row>
    <row r="250" spans="1:7" ht="18.75" outlineLevel="1">
      <c r="A250" s="4" t="s">
        <v>180</v>
      </c>
      <c r="B250" s="2"/>
      <c r="C250" s="1"/>
      <c r="D250" s="1"/>
      <c r="E250" s="1"/>
      <c r="F250" s="1"/>
      <c r="G250" s="14">
        <f>SUBTOTAL(9,G244:G249)</f>
        <v>1362.5250000000001</v>
      </c>
    </row>
    <row r="251" spans="1:7" outlineLevel="2">
      <c r="A251" s="1" t="s">
        <v>16</v>
      </c>
      <c r="B251" s="2" t="s">
        <v>11</v>
      </c>
      <c r="C251" s="1" t="s">
        <v>14</v>
      </c>
      <c r="D251" s="1">
        <v>0.5</v>
      </c>
      <c r="E251" s="1">
        <v>450</v>
      </c>
      <c r="F251" s="1">
        <f>E251*D251</f>
        <v>225</v>
      </c>
      <c r="G251" s="1">
        <f>F251*1.11</f>
        <v>249.75000000000003</v>
      </c>
    </row>
    <row r="252" spans="1:7" outlineLevel="2">
      <c r="A252" s="1" t="s">
        <v>16</v>
      </c>
      <c r="B252" s="2" t="s">
        <v>27</v>
      </c>
      <c r="C252" s="1" t="s">
        <v>66</v>
      </c>
      <c r="D252" s="1">
        <v>1</v>
      </c>
      <c r="E252" s="1">
        <v>445</v>
      </c>
      <c r="F252" s="1">
        <f>E252*D252</f>
        <v>445</v>
      </c>
      <c r="G252" s="1">
        <f>F252*1.11</f>
        <v>493.95000000000005</v>
      </c>
    </row>
    <row r="253" spans="1:7" outlineLevel="2">
      <c r="A253" s="1" t="s">
        <v>16</v>
      </c>
      <c r="B253" s="2" t="s">
        <v>11</v>
      </c>
      <c r="C253" s="1" t="s">
        <v>76</v>
      </c>
      <c r="D253" s="1">
        <v>0.5</v>
      </c>
      <c r="E253" s="1">
        <v>350</v>
      </c>
      <c r="F253" s="1">
        <f>E253*D253</f>
        <v>175</v>
      </c>
      <c r="G253" s="1">
        <f>F253*1.11</f>
        <v>194.25000000000003</v>
      </c>
    </row>
    <row r="254" spans="1:7" outlineLevel="2">
      <c r="A254" s="1" t="s">
        <v>16</v>
      </c>
      <c r="B254" s="2" t="s">
        <v>11</v>
      </c>
      <c r="C254" s="1" t="s">
        <v>76</v>
      </c>
      <c r="D254" s="1">
        <v>0.5</v>
      </c>
      <c r="E254" s="1">
        <v>350</v>
      </c>
      <c r="F254" s="1">
        <f>E254*D254</f>
        <v>175</v>
      </c>
      <c r="G254" s="1">
        <f>F254*1.11</f>
        <v>194.25000000000003</v>
      </c>
    </row>
    <row r="255" spans="1:7" outlineLevel="2">
      <c r="A255" s="1" t="s">
        <v>16</v>
      </c>
      <c r="B255" s="2" t="s">
        <v>27</v>
      </c>
      <c r="C255" s="1" t="s">
        <v>106</v>
      </c>
      <c r="D255" s="1">
        <v>1</v>
      </c>
      <c r="E255" s="1">
        <v>430</v>
      </c>
      <c r="F255" s="1">
        <f>E255*D255</f>
        <v>430</v>
      </c>
      <c r="G255" s="1">
        <f>F255*1.11</f>
        <v>477.30000000000007</v>
      </c>
    </row>
    <row r="256" spans="1:7" outlineLevel="2">
      <c r="A256" s="1" t="s">
        <v>16</v>
      </c>
      <c r="B256" s="2" t="s">
        <v>11</v>
      </c>
      <c r="C256" s="1" t="s">
        <v>110</v>
      </c>
      <c r="D256" s="1">
        <v>0.5</v>
      </c>
      <c r="E256" s="1">
        <v>450</v>
      </c>
      <c r="F256" s="1">
        <f>E256*D256</f>
        <v>225</v>
      </c>
      <c r="G256" s="1">
        <f>F256*1.11</f>
        <v>249.75000000000003</v>
      </c>
    </row>
    <row r="257" spans="1:7" outlineLevel="2">
      <c r="A257" s="1" t="s">
        <v>16</v>
      </c>
      <c r="B257" s="2" t="s">
        <v>11</v>
      </c>
      <c r="C257" s="1" t="s">
        <v>114</v>
      </c>
      <c r="D257" s="1">
        <v>0.5</v>
      </c>
      <c r="E257" s="1">
        <v>405</v>
      </c>
      <c r="F257" s="1">
        <f>E257*D257</f>
        <v>202.5</v>
      </c>
      <c r="G257" s="1">
        <f>F257*1.11</f>
        <v>224.77500000000001</v>
      </c>
    </row>
    <row r="258" spans="1:7" outlineLevel="2">
      <c r="A258" s="1" t="s">
        <v>16</v>
      </c>
      <c r="B258" s="2" t="s">
        <v>27</v>
      </c>
      <c r="C258" s="1" t="s">
        <v>123</v>
      </c>
      <c r="D258" s="1">
        <v>1</v>
      </c>
      <c r="E258" s="1">
        <v>320</v>
      </c>
      <c r="F258" s="1">
        <f>E258*D258</f>
        <v>320</v>
      </c>
      <c r="G258" s="1">
        <f>F258*1.11</f>
        <v>355.20000000000005</v>
      </c>
    </row>
    <row r="259" spans="1:7" outlineLevel="2">
      <c r="A259" s="1" t="s">
        <v>16</v>
      </c>
      <c r="B259" s="2" t="s">
        <v>11</v>
      </c>
      <c r="C259" s="1" t="s">
        <v>134</v>
      </c>
      <c r="D259" s="1">
        <v>0.5</v>
      </c>
      <c r="E259" s="1">
        <v>370</v>
      </c>
      <c r="F259" s="1">
        <f>E259*D259</f>
        <v>185</v>
      </c>
      <c r="G259" s="1">
        <f>F259*1.11</f>
        <v>205.35000000000002</v>
      </c>
    </row>
    <row r="260" spans="1:7" ht="18.75" outlineLevel="1">
      <c r="A260" s="4" t="s">
        <v>181</v>
      </c>
      <c r="B260" s="2"/>
      <c r="C260" s="1"/>
      <c r="D260" s="1"/>
      <c r="E260" s="1"/>
      <c r="F260" s="1"/>
      <c r="G260" s="14">
        <f>SUBTOTAL(9,G251:G259)</f>
        <v>2644.5750000000003</v>
      </c>
    </row>
    <row r="261" spans="1:7" outlineLevel="2">
      <c r="A261" s="1" t="s">
        <v>49</v>
      </c>
      <c r="B261" s="2" t="s">
        <v>11</v>
      </c>
      <c r="C261" s="1" t="s">
        <v>50</v>
      </c>
      <c r="D261" s="1">
        <v>0.5</v>
      </c>
      <c r="E261" s="1">
        <v>620</v>
      </c>
      <c r="F261" s="1">
        <f>E261*D261</f>
        <v>310</v>
      </c>
      <c r="G261" s="1">
        <f>F261*1.11</f>
        <v>344.1</v>
      </c>
    </row>
    <row r="262" spans="1:7" outlineLevel="2">
      <c r="A262" s="1" t="s">
        <v>49</v>
      </c>
      <c r="B262" s="2" t="s">
        <v>11</v>
      </c>
      <c r="C262" s="1" t="s">
        <v>132</v>
      </c>
      <c r="D262" s="1">
        <v>0.5</v>
      </c>
      <c r="E262" s="1">
        <v>620</v>
      </c>
      <c r="F262" s="1">
        <f>E262*D262</f>
        <v>310</v>
      </c>
      <c r="G262" s="1">
        <f>F262*1.11</f>
        <v>344.1</v>
      </c>
    </row>
    <row r="263" spans="1:7" outlineLevel="2">
      <c r="A263" s="1" t="s">
        <v>49</v>
      </c>
      <c r="B263" s="2" t="s">
        <v>11</v>
      </c>
      <c r="C263" s="1" t="s">
        <v>134</v>
      </c>
      <c r="D263" s="1">
        <v>0.5</v>
      </c>
      <c r="E263" s="1">
        <v>370</v>
      </c>
      <c r="F263" s="1">
        <f>E263*D263</f>
        <v>185</v>
      </c>
      <c r="G263" s="1">
        <f>F263*1.11</f>
        <v>205.35000000000002</v>
      </c>
    </row>
    <row r="264" spans="1:7" ht="18.75" outlineLevel="1">
      <c r="A264" s="4" t="s">
        <v>182</v>
      </c>
      <c r="B264" s="2"/>
      <c r="C264" s="1"/>
      <c r="D264" s="1"/>
      <c r="E264" s="1"/>
      <c r="F264" s="1"/>
      <c r="G264" s="14">
        <f>SUBTOTAL(9,G261:G263)</f>
        <v>893.55000000000007</v>
      </c>
    </row>
    <row r="265" spans="1:7" outlineLevel="2">
      <c r="A265" s="1" t="s">
        <v>45</v>
      </c>
      <c r="B265" s="2" t="s">
        <v>42</v>
      </c>
      <c r="C265" s="1" t="s">
        <v>33</v>
      </c>
      <c r="D265" s="1">
        <v>1</v>
      </c>
      <c r="E265" s="1">
        <v>390</v>
      </c>
      <c r="F265" s="1">
        <f>E265*D265</f>
        <v>390</v>
      </c>
      <c r="G265" s="1">
        <f>F265*1.11</f>
        <v>432.90000000000003</v>
      </c>
    </row>
    <row r="266" spans="1:7" outlineLevel="2">
      <c r="A266" s="1" t="s">
        <v>45</v>
      </c>
      <c r="B266" s="2" t="s">
        <v>107</v>
      </c>
      <c r="C266" s="1" t="s">
        <v>106</v>
      </c>
      <c r="D266" s="1">
        <v>1.5</v>
      </c>
      <c r="E266" s="1">
        <v>430</v>
      </c>
      <c r="F266" s="1">
        <f>E266*D266</f>
        <v>645</v>
      </c>
      <c r="G266" s="1">
        <f>F266*1.11</f>
        <v>715.95</v>
      </c>
    </row>
    <row r="267" spans="1:7" outlineLevel="2">
      <c r="A267" s="1" t="s">
        <v>45</v>
      </c>
      <c r="B267" s="2" t="s">
        <v>42</v>
      </c>
      <c r="C267" s="1" t="s">
        <v>134</v>
      </c>
      <c r="D267" s="1">
        <v>1</v>
      </c>
      <c r="E267" s="1">
        <v>370</v>
      </c>
      <c r="F267" s="1">
        <f>E267*D267</f>
        <v>370</v>
      </c>
      <c r="G267" s="1">
        <f>F267*1.11</f>
        <v>410.70000000000005</v>
      </c>
    </row>
    <row r="268" spans="1:7" ht="18.75" outlineLevel="1">
      <c r="A268" s="4" t="s">
        <v>183</v>
      </c>
      <c r="B268" s="2"/>
      <c r="C268" s="1"/>
      <c r="D268" s="1"/>
      <c r="E268" s="1"/>
      <c r="F268" s="1"/>
      <c r="G268" s="14">
        <f>SUBTOTAL(9,G265:G267)</f>
        <v>1559.5500000000002</v>
      </c>
    </row>
    <row r="269" spans="1:7" outlineLevel="2">
      <c r="A269" s="1" t="s">
        <v>68</v>
      </c>
      <c r="B269" s="2" t="s">
        <v>11</v>
      </c>
      <c r="C269" s="1" t="s">
        <v>66</v>
      </c>
      <c r="D269" s="1">
        <v>0.5</v>
      </c>
      <c r="E269" s="1">
        <v>445</v>
      </c>
      <c r="F269" s="1">
        <f>E269*D269</f>
        <v>222.5</v>
      </c>
      <c r="G269" s="1">
        <f>F269*1.11</f>
        <v>246.97500000000002</v>
      </c>
    </row>
    <row r="270" spans="1:7" outlineLevel="2">
      <c r="A270" s="1" t="s">
        <v>68</v>
      </c>
      <c r="B270" s="2" t="s">
        <v>11</v>
      </c>
      <c r="C270" s="1" t="s">
        <v>101</v>
      </c>
      <c r="D270" s="1">
        <v>0.5</v>
      </c>
      <c r="E270" s="1">
        <v>465</v>
      </c>
      <c r="F270" s="1">
        <f>E270*D270</f>
        <v>232.5</v>
      </c>
      <c r="G270" s="1">
        <f>F270*1.11</f>
        <v>258.07500000000005</v>
      </c>
    </row>
    <row r="271" spans="1:7" outlineLevel="2">
      <c r="A271" s="1" t="s">
        <v>68</v>
      </c>
      <c r="B271" s="2" t="s">
        <v>11</v>
      </c>
      <c r="C271" s="1" t="s">
        <v>114</v>
      </c>
      <c r="D271" s="1">
        <v>0.5</v>
      </c>
      <c r="E271" s="1">
        <v>405</v>
      </c>
      <c r="F271" s="1">
        <f>E271*D271</f>
        <v>202.5</v>
      </c>
      <c r="G271" s="1">
        <f>F271*1.11</f>
        <v>224.77500000000001</v>
      </c>
    </row>
    <row r="272" spans="1:7" ht="18.75" outlineLevel="1">
      <c r="A272" s="4" t="s">
        <v>184</v>
      </c>
      <c r="B272" s="2"/>
      <c r="C272" s="1"/>
      <c r="D272" s="1"/>
      <c r="E272" s="1"/>
      <c r="F272" s="1"/>
      <c r="G272" s="14">
        <f>SUBTOTAL(9,G269:G271)</f>
        <v>729.82500000000005</v>
      </c>
    </row>
    <row r="273" spans="1:7" outlineLevel="2">
      <c r="A273" s="1" t="s">
        <v>29</v>
      </c>
      <c r="B273" s="2" t="s">
        <v>11</v>
      </c>
      <c r="C273" s="1" t="s">
        <v>22</v>
      </c>
      <c r="D273" s="1">
        <v>0.5</v>
      </c>
      <c r="E273" s="1">
        <v>155</v>
      </c>
      <c r="F273" s="1">
        <f>E273*D273</f>
        <v>77.5</v>
      </c>
      <c r="G273" s="1">
        <f>F273*1.11</f>
        <v>86.025000000000006</v>
      </c>
    </row>
    <row r="274" spans="1:7" outlineLevel="2">
      <c r="A274" s="1" t="s">
        <v>29</v>
      </c>
      <c r="B274" s="2" t="s">
        <v>11</v>
      </c>
      <c r="C274" s="1" t="s">
        <v>66</v>
      </c>
      <c r="D274" s="1">
        <v>0.5</v>
      </c>
      <c r="E274" s="1">
        <v>445</v>
      </c>
      <c r="F274" s="1">
        <f>E274*D274</f>
        <v>222.5</v>
      </c>
      <c r="G274" s="1">
        <f>F274*1.11</f>
        <v>246.97500000000002</v>
      </c>
    </row>
    <row r="275" spans="1:7" outlineLevel="2">
      <c r="A275" s="1" t="s">
        <v>29</v>
      </c>
      <c r="B275" s="2" t="s">
        <v>18</v>
      </c>
      <c r="C275" s="1" t="s">
        <v>66</v>
      </c>
      <c r="D275" s="1">
        <v>0.5</v>
      </c>
      <c r="E275" s="1">
        <v>445</v>
      </c>
      <c r="F275" s="1">
        <f>E275*D275</f>
        <v>222.5</v>
      </c>
      <c r="G275" s="1">
        <f>F275*1.11</f>
        <v>246.97500000000002</v>
      </c>
    </row>
    <row r="276" spans="1:7" outlineLevel="2">
      <c r="A276" s="1" t="s">
        <v>29</v>
      </c>
      <c r="B276" s="2" t="s">
        <v>72</v>
      </c>
      <c r="C276" s="1" t="s">
        <v>66</v>
      </c>
      <c r="D276" s="1">
        <v>1</v>
      </c>
      <c r="E276" s="1">
        <v>445</v>
      </c>
      <c r="F276" s="1">
        <f>E276*D276</f>
        <v>445</v>
      </c>
      <c r="G276" s="1">
        <f>F276*1.11</f>
        <v>493.95000000000005</v>
      </c>
    </row>
    <row r="277" spans="1:7" outlineLevel="2">
      <c r="A277" s="1" t="s">
        <v>29</v>
      </c>
      <c r="B277" s="2" t="s">
        <v>27</v>
      </c>
      <c r="C277" s="1" t="s">
        <v>76</v>
      </c>
      <c r="D277" s="1">
        <v>1</v>
      </c>
      <c r="E277" s="1">
        <v>350</v>
      </c>
      <c r="F277" s="1">
        <f>E277*D277</f>
        <v>350</v>
      </c>
      <c r="G277" s="1">
        <f>F277*1.11</f>
        <v>388.50000000000006</v>
      </c>
    </row>
    <row r="278" spans="1:7" outlineLevel="2">
      <c r="A278" s="1" t="s">
        <v>29</v>
      </c>
      <c r="B278" s="2" t="s">
        <v>72</v>
      </c>
      <c r="C278" s="1" t="s">
        <v>76</v>
      </c>
      <c r="D278" s="1">
        <v>1</v>
      </c>
      <c r="E278" s="1">
        <v>350</v>
      </c>
      <c r="F278" s="1">
        <f>E278*D278</f>
        <v>350</v>
      </c>
      <c r="G278" s="1">
        <f>F278*1.11</f>
        <v>388.50000000000006</v>
      </c>
    </row>
    <row r="279" spans="1:7" outlineLevel="2">
      <c r="A279" s="1" t="s">
        <v>29</v>
      </c>
      <c r="B279" s="2" t="s">
        <v>11</v>
      </c>
      <c r="C279" s="1" t="s">
        <v>93</v>
      </c>
      <c r="D279" s="1">
        <v>0</v>
      </c>
      <c r="E279" s="1">
        <v>485</v>
      </c>
      <c r="F279" s="1">
        <f>E279*D279</f>
        <v>0</v>
      </c>
      <c r="G279" s="1">
        <f>F279*1.11</f>
        <v>0</v>
      </c>
    </row>
    <row r="280" spans="1:7" outlineLevel="2">
      <c r="A280" s="1" t="s">
        <v>29</v>
      </c>
      <c r="B280" s="2" t="s">
        <v>42</v>
      </c>
      <c r="C280" s="1" t="s">
        <v>106</v>
      </c>
      <c r="D280" s="1">
        <v>1</v>
      </c>
      <c r="E280" s="1">
        <v>430</v>
      </c>
      <c r="F280" s="1">
        <f>E280*D280</f>
        <v>430</v>
      </c>
      <c r="G280" s="1">
        <f>F280*1.11</f>
        <v>477.30000000000007</v>
      </c>
    </row>
    <row r="281" spans="1:7" outlineLevel="2">
      <c r="A281" s="1" t="s">
        <v>29</v>
      </c>
      <c r="B281" s="2" t="s">
        <v>11</v>
      </c>
      <c r="C281" s="1" t="s">
        <v>112</v>
      </c>
      <c r="D281" s="5">
        <v>0</v>
      </c>
      <c r="E281" s="1">
        <v>530</v>
      </c>
      <c r="F281" s="1">
        <f>E281*D281</f>
        <v>0</v>
      </c>
      <c r="G281" s="1">
        <f>F281*1.11</f>
        <v>0</v>
      </c>
    </row>
    <row r="282" spans="1:7" outlineLevel="2">
      <c r="A282" s="1" t="s">
        <v>29</v>
      </c>
      <c r="B282" s="2" t="s">
        <v>124</v>
      </c>
      <c r="C282" s="1" t="s">
        <v>134</v>
      </c>
      <c r="D282" s="1">
        <v>1.5</v>
      </c>
      <c r="E282" s="1">
        <v>370</v>
      </c>
      <c r="F282" s="1">
        <f>E282*D282</f>
        <v>555</v>
      </c>
      <c r="G282" s="1">
        <f>F282*1.11</f>
        <v>616.05000000000007</v>
      </c>
    </row>
    <row r="283" spans="1:7" ht="18.75" outlineLevel="1">
      <c r="A283" s="4" t="s">
        <v>185</v>
      </c>
      <c r="B283" s="2"/>
      <c r="C283" s="1"/>
      <c r="D283" s="1"/>
      <c r="E283" s="1"/>
      <c r="F283" s="1"/>
      <c r="G283" s="14">
        <f>SUBTOTAL(9,G273:G282)</f>
        <v>2944.2750000000005</v>
      </c>
    </row>
    <row r="284" spans="1:7" outlineLevel="2">
      <c r="A284" s="1" t="s">
        <v>26</v>
      </c>
      <c r="B284" s="2" t="s">
        <v>11</v>
      </c>
      <c r="C284" s="1" t="s">
        <v>22</v>
      </c>
      <c r="D284" s="1">
        <v>0.5</v>
      </c>
      <c r="E284" s="1">
        <v>155</v>
      </c>
      <c r="F284" s="1">
        <f>E284*D284</f>
        <v>77.5</v>
      </c>
      <c r="G284" s="1">
        <f>F284*1.11</f>
        <v>86.025000000000006</v>
      </c>
    </row>
    <row r="285" spans="1:7" outlineLevel="2">
      <c r="A285" s="1" t="s">
        <v>26</v>
      </c>
      <c r="B285" s="2" t="s">
        <v>11</v>
      </c>
      <c r="C285" s="1" t="s">
        <v>100</v>
      </c>
      <c r="D285" s="1">
        <v>0.5</v>
      </c>
      <c r="E285" s="1">
        <v>380</v>
      </c>
      <c r="F285" s="1">
        <f>E285*D285</f>
        <v>190</v>
      </c>
      <c r="G285" s="1">
        <f>F285*1.11</f>
        <v>210.9</v>
      </c>
    </row>
    <row r="286" spans="1:7" outlineLevel="2">
      <c r="A286" s="1" t="s">
        <v>26</v>
      </c>
      <c r="B286" s="2" t="s">
        <v>11</v>
      </c>
      <c r="C286" s="1" t="s">
        <v>110</v>
      </c>
      <c r="D286" s="1">
        <v>0.5</v>
      </c>
      <c r="E286" s="1">
        <v>450</v>
      </c>
      <c r="F286" s="1">
        <f>E286*D286</f>
        <v>225</v>
      </c>
      <c r="G286" s="1">
        <f>F286*1.11</f>
        <v>249.75000000000003</v>
      </c>
    </row>
    <row r="287" spans="1:7" outlineLevel="2">
      <c r="A287" s="1" t="s">
        <v>26</v>
      </c>
      <c r="B287" s="2" t="s">
        <v>11</v>
      </c>
      <c r="C287" s="1" t="s">
        <v>114</v>
      </c>
      <c r="D287" s="1">
        <v>0.5</v>
      </c>
      <c r="E287" s="1">
        <v>405</v>
      </c>
      <c r="F287" s="1">
        <f>E287*D287</f>
        <v>202.5</v>
      </c>
      <c r="G287" s="1">
        <f>F287*1.11</f>
        <v>224.77500000000001</v>
      </c>
    </row>
    <row r="288" spans="1:7" outlineLevel="2">
      <c r="A288" s="1" t="s">
        <v>26</v>
      </c>
      <c r="B288" s="2" t="s">
        <v>11</v>
      </c>
      <c r="C288" s="1" t="s">
        <v>118</v>
      </c>
      <c r="D288" s="1">
        <v>0.5</v>
      </c>
      <c r="E288" s="1">
        <v>420</v>
      </c>
      <c r="F288" s="1">
        <f>E288*D288</f>
        <v>210</v>
      </c>
      <c r="G288" s="1">
        <f>F288*1.11</f>
        <v>233.10000000000002</v>
      </c>
    </row>
    <row r="289" spans="1:7" ht="18.75" outlineLevel="1">
      <c r="A289" s="4" t="s">
        <v>186</v>
      </c>
      <c r="B289" s="2"/>
      <c r="C289" s="1"/>
      <c r="D289" s="1"/>
      <c r="E289" s="1"/>
      <c r="F289" s="1"/>
      <c r="G289" s="14">
        <f>SUBTOTAL(9,G284:G288)</f>
        <v>1004.5500000000001</v>
      </c>
    </row>
    <row r="290" spans="1:7" outlineLevel="2">
      <c r="A290" s="1" t="s">
        <v>56</v>
      </c>
      <c r="B290" s="2" t="s">
        <v>11</v>
      </c>
      <c r="C290" s="1" t="s">
        <v>50</v>
      </c>
      <c r="D290" s="1">
        <v>0.5</v>
      </c>
      <c r="E290" s="1">
        <v>620</v>
      </c>
      <c r="F290" s="1">
        <f>E290*D290</f>
        <v>310</v>
      </c>
      <c r="G290" s="1">
        <f>F290*1.11</f>
        <v>344.1</v>
      </c>
    </row>
    <row r="291" spans="1:7" outlineLevel="2">
      <c r="A291" s="1" t="s">
        <v>56</v>
      </c>
      <c r="B291" s="2" t="s">
        <v>57</v>
      </c>
      <c r="C291" s="1" t="s">
        <v>50</v>
      </c>
      <c r="D291" s="1">
        <v>0.5</v>
      </c>
      <c r="E291" s="1">
        <v>620</v>
      </c>
      <c r="F291" s="1">
        <f>E291*D291</f>
        <v>310</v>
      </c>
      <c r="G291" s="1">
        <f>F291*1.11</f>
        <v>344.1</v>
      </c>
    </row>
    <row r="292" spans="1:7" outlineLevel="2">
      <c r="A292" s="1" t="s">
        <v>56</v>
      </c>
      <c r="B292" s="2" t="s">
        <v>11</v>
      </c>
      <c r="C292" s="1" t="s">
        <v>93</v>
      </c>
      <c r="D292" s="1">
        <v>0</v>
      </c>
      <c r="E292" s="1">
        <v>485</v>
      </c>
      <c r="F292" s="1">
        <f>E292*D292</f>
        <v>0</v>
      </c>
      <c r="G292" s="1">
        <f>F292*1.11</f>
        <v>0</v>
      </c>
    </row>
    <row r="293" spans="1:7" outlineLevel="2">
      <c r="A293" s="1" t="s">
        <v>56</v>
      </c>
      <c r="B293" s="2" t="s">
        <v>57</v>
      </c>
      <c r="C293" s="1" t="s">
        <v>93</v>
      </c>
      <c r="D293" s="1">
        <v>0</v>
      </c>
      <c r="E293" s="1">
        <v>485</v>
      </c>
      <c r="F293" s="1">
        <f>E293*D293</f>
        <v>0</v>
      </c>
      <c r="G293" s="1">
        <f>F293*1.11</f>
        <v>0</v>
      </c>
    </row>
    <row r="294" spans="1:7" outlineLevel="2">
      <c r="A294" s="1" t="s">
        <v>56</v>
      </c>
      <c r="B294" s="2" t="s">
        <v>11</v>
      </c>
      <c r="C294" s="1" t="s">
        <v>106</v>
      </c>
      <c r="D294" s="1">
        <v>0.5</v>
      </c>
      <c r="E294" s="1">
        <v>430</v>
      </c>
      <c r="F294" s="1">
        <f>E294*D294</f>
        <v>215</v>
      </c>
      <c r="G294" s="1">
        <f>F294*1.11</f>
        <v>238.65000000000003</v>
      </c>
    </row>
    <row r="295" spans="1:7" outlineLevel="2">
      <c r="A295" s="1" t="s">
        <v>56</v>
      </c>
      <c r="B295" s="2" t="s">
        <v>11</v>
      </c>
      <c r="C295" s="1" t="s">
        <v>114</v>
      </c>
      <c r="D295" s="1">
        <v>0.5</v>
      </c>
      <c r="E295" s="1">
        <v>405</v>
      </c>
      <c r="F295" s="1">
        <f>E295*D295</f>
        <v>202.5</v>
      </c>
      <c r="G295" s="1">
        <f>F295*1.11</f>
        <v>224.77500000000001</v>
      </c>
    </row>
    <row r="296" spans="1:7" ht="18.75" outlineLevel="1">
      <c r="A296" s="4" t="s">
        <v>187</v>
      </c>
      <c r="B296" s="2"/>
      <c r="C296" s="1"/>
      <c r="D296" s="1"/>
      <c r="E296" s="1"/>
      <c r="F296" s="1"/>
      <c r="G296" s="14">
        <f>SUBTOTAL(9,G290:G295)</f>
        <v>1151.6250000000002</v>
      </c>
    </row>
    <row r="297" spans="1:7" outlineLevel="2">
      <c r="A297" s="1" t="s">
        <v>28</v>
      </c>
      <c r="B297" s="2" t="s">
        <v>11</v>
      </c>
      <c r="C297" s="1" t="s">
        <v>22</v>
      </c>
      <c r="D297" s="1">
        <v>0.5</v>
      </c>
      <c r="E297" s="1">
        <v>155</v>
      </c>
      <c r="F297" s="1">
        <f>E297*D297</f>
        <v>77.5</v>
      </c>
      <c r="G297" s="1">
        <f>F297*1.11</f>
        <v>86.025000000000006</v>
      </c>
    </row>
    <row r="298" spans="1:7" outlineLevel="2">
      <c r="A298" s="1" t="s">
        <v>28</v>
      </c>
      <c r="B298" s="2" t="s">
        <v>11</v>
      </c>
      <c r="C298" s="1" t="s">
        <v>33</v>
      </c>
      <c r="D298" s="1">
        <v>0.5</v>
      </c>
      <c r="E298" s="1">
        <v>390</v>
      </c>
      <c r="F298" s="1">
        <f>E298*D298</f>
        <v>195</v>
      </c>
      <c r="G298" s="1">
        <f>F298*1.11</f>
        <v>216.45000000000002</v>
      </c>
    </row>
    <row r="299" spans="1:7" outlineLevel="2">
      <c r="A299" s="1" t="s">
        <v>28</v>
      </c>
      <c r="B299" s="2" t="s">
        <v>11</v>
      </c>
      <c r="C299" s="1" t="s">
        <v>47</v>
      </c>
      <c r="D299" s="1">
        <v>0.5</v>
      </c>
      <c r="E299" s="1">
        <v>155</v>
      </c>
      <c r="F299" s="1">
        <f>E299*D299</f>
        <v>77.5</v>
      </c>
      <c r="G299" s="1">
        <f>F299*1.11</f>
        <v>86.025000000000006</v>
      </c>
    </row>
    <row r="300" spans="1:7" outlineLevel="2">
      <c r="A300" s="1" t="s">
        <v>28</v>
      </c>
      <c r="B300" s="2" t="s">
        <v>11</v>
      </c>
      <c r="C300" s="1" t="s">
        <v>76</v>
      </c>
      <c r="D300" s="1">
        <v>0.5</v>
      </c>
      <c r="E300" s="1">
        <v>350</v>
      </c>
      <c r="F300" s="1">
        <f>E300*D300</f>
        <v>175</v>
      </c>
      <c r="G300" s="1">
        <f>F300*1.11</f>
        <v>194.25000000000003</v>
      </c>
    </row>
    <row r="301" spans="1:7" outlineLevel="2">
      <c r="A301" s="1" t="s">
        <v>28</v>
      </c>
      <c r="B301" s="2" t="s">
        <v>11</v>
      </c>
      <c r="C301" s="1" t="s">
        <v>76</v>
      </c>
      <c r="D301" s="1">
        <v>0.5</v>
      </c>
      <c r="E301" s="1">
        <v>350</v>
      </c>
      <c r="F301" s="1">
        <f>E301*D301</f>
        <v>175</v>
      </c>
      <c r="G301" s="1">
        <f>F301*1.11</f>
        <v>194.25000000000003</v>
      </c>
    </row>
    <row r="302" spans="1:7" outlineLevel="2">
      <c r="A302" s="1" t="s">
        <v>28</v>
      </c>
      <c r="B302" s="2" t="s">
        <v>11</v>
      </c>
      <c r="C302" s="1" t="s">
        <v>111</v>
      </c>
      <c r="D302" s="5">
        <v>0</v>
      </c>
      <c r="E302" s="1">
        <v>380</v>
      </c>
      <c r="F302" s="1">
        <f>E302*D302</f>
        <v>0</v>
      </c>
      <c r="G302" s="1">
        <f>F302*1.11</f>
        <v>0</v>
      </c>
    </row>
    <row r="303" spans="1:7" outlineLevel="2">
      <c r="A303" s="1" t="s">
        <v>28</v>
      </c>
      <c r="B303" s="2" t="s">
        <v>11</v>
      </c>
      <c r="C303" s="1" t="s">
        <v>113</v>
      </c>
      <c r="D303" s="1">
        <v>0.5</v>
      </c>
      <c r="E303" s="1">
        <v>370</v>
      </c>
      <c r="F303" s="1">
        <f>E303*D303</f>
        <v>185</v>
      </c>
      <c r="G303" s="1">
        <f>F303*1.11</f>
        <v>205.35000000000002</v>
      </c>
    </row>
    <row r="304" spans="1:7" outlineLevel="2">
      <c r="A304" s="1" t="s">
        <v>28</v>
      </c>
      <c r="B304" s="2" t="s">
        <v>11</v>
      </c>
      <c r="C304" s="1" t="s">
        <v>134</v>
      </c>
      <c r="D304" s="1">
        <v>0.5</v>
      </c>
      <c r="E304" s="1">
        <v>370</v>
      </c>
      <c r="F304" s="1">
        <f>E304*D304</f>
        <v>185</v>
      </c>
      <c r="G304" s="1">
        <f>F304*1.11</f>
        <v>205.35000000000002</v>
      </c>
    </row>
    <row r="305" spans="1:7" ht="18.75" outlineLevel="1">
      <c r="A305" s="4" t="s">
        <v>188</v>
      </c>
      <c r="B305" s="2"/>
      <c r="C305" s="1"/>
      <c r="D305" s="1"/>
      <c r="E305" s="1"/>
      <c r="F305" s="1"/>
      <c r="G305" s="14">
        <f>SUBTOTAL(9,G297:G304)</f>
        <v>1187.7</v>
      </c>
    </row>
    <row r="306" spans="1:7" outlineLevel="2">
      <c r="A306" s="1" t="s">
        <v>36</v>
      </c>
      <c r="B306" s="2" t="s">
        <v>11</v>
      </c>
      <c r="C306" s="1" t="s">
        <v>33</v>
      </c>
      <c r="D306" s="1">
        <v>0.5</v>
      </c>
      <c r="E306" s="1">
        <v>390</v>
      </c>
      <c r="F306" s="1">
        <f>E306*D306</f>
        <v>195</v>
      </c>
      <c r="G306" s="1">
        <f>F306*1.11</f>
        <v>216.45000000000002</v>
      </c>
    </row>
    <row r="307" spans="1:7" outlineLevel="2">
      <c r="A307" s="1" t="s">
        <v>36</v>
      </c>
      <c r="B307" s="2" t="s">
        <v>11</v>
      </c>
      <c r="C307" s="1" t="s">
        <v>114</v>
      </c>
      <c r="D307" s="1">
        <v>0.5</v>
      </c>
      <c r="E307" s="1">
        <v>405</v>
      </c>
      <c r="F307" s="1">
        <f>E307*D307</f>
        <v>202.5</v>
      </c>
      <c r="G307" s="1">
        <f>F307*1.11</f>
        <v>224.77500000000001</v>
      </c>
    </row>
    <row r="308" spans="1:7" ht="18.75" outlineLevel="1">
      <c r="A308" s="4" t="s">
        <v>189</v>
      </c>
      <c r="B308" s="2"/>
      <c r="C308" s="1"/>
      <c r="D308" s="1"/>
      <c r="E308" s="1"/>
      <c r="F308" s="1"/>
      <c r="G308" s="14">
        <f>SUBTOTAL(9,G306:G307)</f>
        <v>441.22500000000002</v>
      </c>
    </row>
    <row r="309" spans="1:7" outlineLevel="2">
      <c r="A309" s="1" t="s">
        <v>44</v>
      </c>
      <c r="B309" s="2" t="s">
        <v>13</v>
      </c>
      <c r="C309" s="1" t="s">
        <v>33</v>
      </c>
      <c r="D309" s="1">
        <v>1</v>
      </c>
      <c r="E309" s="1">
        <v>390</v>
      </c>
      <c r="F309" s="1">
        <f>E309*D309</f>
        <v>390</v>
      </c>
      <c r="G309" s="1">
        <f>F309*1.11</f>
        <v>432.90000000000003</v>
      </c>
    </row>
    <row r="310" spans="1:7" outlineLevel="2">
      <c r="A310" s="1" t="s">
        <v>44</v>
      </c>
      <c r="B310" s="2" t="s">
        <v>11</v>
      </c>
      <c r="C310" s="1" t="s">
        <v>93</v>
      </c>
      <c r="D310" s="1">
        <v>0</v>
      </c>
      <c r="E310" s="1">
        <v>485</v>
      </c>
      <c r="F310" s="1">
        <f>E310*D310</f>
        <v>0</v>
      </c>
      <c r="G310" s="1">
        <f>F310*1.11</f>
        <v>0</v>
      </c>
    </row>
    <row r="311" spans="1:7" outlineLevel="2">
      <c r="A311" s="1" t="s">
        <v>44</v>
      </c>
      <c r="B311" s="2" t="s">
        <v>11</v>
      </c>
      <c r="C311" s="1" t="s">
        <v>126</v>
      </c>
      <c r="D311" s="1">
        <v>0.5</v>
      </c>
      <c r="E311" s="1">
        <v>330</v>
      </c>
      <c r="F311" s="1">
        <f>E311*D311</f>
        <v>165</v>
      </c>
      <c r="G311" s="1">
        <f>F311*1.11</f>
        <v>183.15</v>
      </c>
    </row>
    <row r="312" spans="1:7" ht="18.75" outlineLevel="1">
      <c r="A312" s="4" t="s">
        <v>190</v>
      </c>
      <c r="B312" s="2"/>
      <c r="C312" s="1"/>
      <c r="D312" s="1"/>
      <c r="E312" s="1"/>
      <c r="F312" s="1"/>
      <c r="G312" s="14">
        <f>SUBTOTAL(9,G309:G311)</f>
        <v>616.05000000000007</v>
      </c>
    </row>
    <row r="313" spans="1:7" outlineLevel="2">
      <c r="A313" s="1" t="s">
        <v>39</v>
      </c>
      <c r="B313" s="2" t="s">
        <v>8</v>
      </c>
      <c r="C313" s="1" t="s">
        <v>33</v>
      </c>
      <c r="D313" s="1">
        <v>0.5</v>
      </c>
      <c r="E313" s="1">
        <v>390</v>
      </c>
      <c r="F313" s="1">
        <f>E313*D313</f>
        <v>195</v>
      </c>
      <c r="G313" s="1">
        <f>F313*1.11</f>
        <v>216.45000000000002</v>
      </c>
    </row>
    <row r="314" spans="1:7" outlineLevel="2">
      <c r="A314" s="1" t="s">
        <v>39</v>
      </c>
      <c r="B314" s="2" t="s">
        <v>8</v>
      </c>
      <c r="C314" s="1" t="s">
        <v>76</v>
      </c>
      <c r="D314" s="1">
        <v>0.5</v>
      </c>
      <c r="E314" s="1">
        <v>350</v>
      </c>
      <c r="F314" s="1">
        <f>E314*D314</f>
        <v>175</v>
      </c>
      <c r="G314" s="1">
        <f>F314*1.11</f>
        <v>194.25000000000003</v>
      </c>
    </row>
    <row r="315" spans="1:7" outlineLevel="2">
      <c r="A315" s="1" t="s">
        <v>39</v>
      </c>
      <c r="B315" s="2" t="s">
        <v>8</v>
      </c>
      <c r="C315" s="1" t="s">
        <v>106</v>
      </c>
      <c r="D315" s="1">
        <v>0.5</v>
      </c>
      <c r="E315" s="1">
        <v>430</v>
      </c>
      <c r="F315" s="1">
        <f>E315*D315</f>
        <v>215</v>
      </c>
      <c r="G315" s="1">
        <f>F315*1.11</f>
        <v>238.65000000000003</v>
      </c>
    </row>
    <row r="316" spans="1:7" outlineLevel="2">
      <c r="A316" s="1" t="s">
        <v>39</v>
      </c>
      <c r="B316" s="2" t="s">
        <v>8</v>
      </c>
      <c r="C316" s="1" t="s">
        <v>112</v>
      </c>
      <c r="D316" s="1">
        <v>0.5</v>
      </c>
      <c r="E316" s="1">
        <v>530</v>
      </c>
      <c r="F316" s="1">
        <f>E316*D316</f>
        <v>265</v>
      </c>
      <c r="G316" s="1">
        <f>F316*1.11</f>
        <v>294.15000000000003</v>
      </c>
    </row>
    <row r="317" spans="1:7" outlineLevel="2">
      <c r="A317" s="1" t="s">
        <v>39</v>
      </c>
      <c r="B317" s="2" t="s">
        <v>8</v>
      </c>
      <c r="C317" s="1" t="s">
        <v>114</v>
      </c>
      <c r="D317" s="1">
        <v>0.5</v>
      </c>
      <c r="E317" s="1">
        <v>405</v>
      </c>
      <c r="F317" s="1">
        <f>E317*D317</f>
        <v>202.5</v>
      </c>
      <c r="G317" s="1">
        <f>F317*1.11</f>
        <v>224.77500000000001</v>
      </c>
    </row>
    <row r="318" spans="1:7" outlineLevel="2">
      <c r="A318" s="1" t="s">
        <v>39</v>
      </c>
      <c r="B318" s="2" t="s">
        <v>8</v>
      </c>
      <c r="C318" s="1" t="s">
        <v>123</v>
      </c>
      <c r="D318" s="1">
        <v>0.5</v>
      </c>
      <c r="E318" s="1">
        <v>320</v>
      </c>
      <c r="F318" s="1">
        <f>E318*D318</f>
        <v>160</v>
      </c>
      <c r="G318" s="1">
        <f>F318*1.11</f>
        <v>177.60000000000002</v>
      </c>
    </row>
    <row r="319" spans="1:7" outlineLevel="2">
      <c r="A319" s="1" t="s">
        <v>39</v>
      </c>
      <c r="B319" s="2" t="s">
        <v>8</v>
      </c>
      <c r="C319" s="1" t="s">
        <v>126</v>
      </c>
      <c r="D319" s="1">
        <v>0.5</v>
      </c>
      <c r="E319" s="1">
        <v>330</v>
      </c>
      <c r="F319" s="1">
        <f>E319*D319</f>
        <v>165</v>
      </c>
      <c r="G319" s="1">
        <f>F319*1.11</f>
        <v>183.15</v>
      </c>
    </row>
    <row r="320" spans="1:7" outlineLevel="2">
      <c r="A320" s="1" t="s">
        <v>39</v>
      </c>
      <c r="B320" s="2" t="s">
        <v>55</v>
      </c>
      <c r="C320" s="1" t="s">
        <v>133</v>
      </c>
      <c r="D320" s="1">
        <v>0.25</v>
      </c>
      <c r="E320" s="1">
        <v>460</v>
      </c>
      <c r="F320" s="1">
        <f>E320*D320</f>
        <v>115</v>
      </c>
      <c r="G320" s="1">
        <f>F320*1.11</f>
        <v>127.65</v>
      </c>
    </row>
    <row r="321" spans="1:7" outlineLevel="2">
      <c r="A321" s="1" t="s">
        <v>39</v>
      </c>
      <c r="B321" s="2" t="s">
        <v>8</v>
      </c>
      <c r="C321" s="1" t="s">
        <v>134</v>
      </c>
      <c r="D321" s="1">
        <v>0.5</v>
      </c>
      <c r="E321" s="1">
        <v>370</v>
      </c>
      <c r="F321" s="1">
        <f>E321*D321</f>
        <v>185</v>
      </c>
      <c r="G321" s="1">
        <f>F321*1.11</f>
        <v>205.35000000000002</v>
      </c>
    </row>
    <row r="322" spans="1:7" ht="18.75" outlineLevel="1">
      <c r="A322" s="4" t="s">
        <v>191</v>
      </c>
      <c r="B322" s="2"/>
      <c r="C322" s="1"/>
      <c r="D322" s="1"/>
      <c r="E322" s="1"/>
      <c r="F322" s="1"/>
      <c r="G322" s="14">
        <f>SUBTOTAL(9,G313:G321)</f>
        <v>1862.0250000000005</v>
      </c>
    </row>
    <row r="323" spans="1:7" outlineLevel="2">
      <c r="A323" s="1" t="s">
        <v>37</v>
      </c>
      <c r="B323" s="2" t="s">
        <v>8</v>
      </c>
      <c r="C323" s="1" t="s">
        <v>33</v>
      </c>
      <c r="D323" s="1">
        <v>0.5</v>
      </c>
      <c r="E323" s="1">
        <v>390</v>
      </c>
      <c r="F323" s="1">
        <f>E323*D323</f>
        <v>195</v>
      </c>
      <c r="G323" s="1">
        <f>F323*1.11</f>
        <v>216.45000000000002</v>
      </c>
    </row>
    <row r="324" spans="1:7" outlineLevel="2">
      <c r="A324" s="1" t="s">
        <v>37</v>
      </c>
      <c r="B324" s="2" t="s">
        <v>42</v>
      </c>
      <c r="C324" s="1" t="s">
        <v>76</v>
      </c>
      <c r="D324" s="1">
        <v>1</v>
      </c>
      <c r="E324" s="1">
        <v>350</v>
      </c>
      <c r="F324" s="1">
        <f>E324*D324</f>
        <v>350</v>
      </c>
      <c r="G324" s="1">
        <f>F324*1.11</f>
        <v>388.50000000000006</v>
      </c>
    </row>
    <row r="325" spans="1:7" outlineLevel="2">
      <c r="A325" s="1" t="s">
        <v>37</v>
      </c>
      <c r="B325" s="2" t="s">
        <v>11</v>
      </c>
      <c r="C325" s="1" t="s">
        <v>103</v>
      </c>
      <c r="D325" s="1">
        <v>0.5</v>
      </c>
      <c r="E325" s="1">
        <v>465</v>
      </c>
      <c r="F325" s="1">
        <f>E325*D325</f>
        <v>232.5</v>
      </c>
      <c r="G325" s="1">
        <f>F325*1.11</f>
        <v>258.07500000000005</v>
      </c>
    </row>
    <row r="326" spans="1:7" outlineLevel="2">
      <c r="A326" s="1" t="s">
        <v>37</v>
      </c>
      <c r="B326" s="2" t="s">
        <v>8</v>
      </c>
      <c r="C326" s="1" t="s">
        <v>114</v>
      </c>
      <c r="D326" s="1">
        <v>0.5</v>
      </c>
      <c r="E326" s="1">
        <v>405</v>
      </c>
      <c r="F326" s="1">
        <f>E326*D326</f>
        <v>202.5</v>
      </c>
      <c r="G326" s="1">
        <f>F326*1.11</f>
        <v>224.77500000000001</v>
      </c>
    </row>
    <row r="327" spans="1:7" outlineLevel="2">
      <c r="A327" s="1" t="s">
        <v>37</v>
      </c>
      <c r="B327" s="2" t="s">
        <v>125</v>
      </c>
      <c r="C327" s="1" t="s">
        <v>123</v>
      </c>
      <c r="D327" s="1">
        <v>1</v>
      </c>
      <c r="E327" s="1">
        <v>320</v>
      </c>
      <c r="F327" s="1">
        <f>E327*D327</f>
        <v>320</v>
      </c>
      <c r="G327" s="1">
        <f>F327*1.11</f>
        <v>355.20000000000005</v>
      </c>
    </row>
    <row r="328" spans="1:7" outlineLevel="2">
      <c r="A328" s="1" t="s">
        <v>37</v>
      </c>
      <c r="B328" s="2" t="s">
        <v>91</v>
      </c>
      <c r="C328" s="1" t="s">
        <v>123</v>
      </c>
      <c r="D328" s="1">
        <v>0.5</v>
      </c>
      <c r="E328" s="1">
        <v>320</v>
      </c>
      <c r="F328" s="1">
        <f>E328*D328</f>
        <v>160</v>
      </c>
      <c r="G328" s="1">
        <f>F328*1.11</f>
        <v>177.60000000000002</v>
      </c>
    </row>
    <row r="329" spans="1:7" outlineLevel="2">
      <c r="A329" s="1" t="s">
        <v>37</v>
      </c>
      <c r="B329" s="2" t="s">
        <v>91</v>
      </c>
      <c r="C329" s="1" t="s">
        <v>123</v>
      </c>
      <c r="D329" s="1">
        <v>0.5</v>
      </c>
      <c r="E329" s="1">
        <v>320</v>
      </c>
      <c r="F329" s="1">
        <f>E329*D329</f>
        <v>160</v>
      </c>
      <c r="G329" s="1">
        <f>F329*1.11</f>
        <v>177.60000000000002</v>
      </c>
    </row>
    <row r="330" spans="1:7" outlineLevel="2">
      <c r="A330" s="1" t="s">
        <v>37</v>
      </c>
      <c r="B330" s="2" t="s">
        <v>135</v>
      </c>
      <c r="C330" s="1" t="s">
        <v>134</v>
      </c>
      <c r="D330" s="1">
        <v>1</v>
      </c>
      <c r="E330" s="1">
        <v>370</v>
      </c>
      <c r="F330" s="1">
        <f>E330*D330</f>
        <v>370</v>
      </c>
      <c r="G330" s="1">
        <f>F330*1.11</f>
        <v>410.70000000000005</v>
      </c>
    </row>
    <row r="331" spans="1:7" ht="18.75" outlineLevel="1">
      <c r="A331" s="4" t="s">
        <v>192</v>
      </c>
      <c r="B331" s="2"/>
      <c r="C331" s="1"/>
      <c r="D331" s="1"/>
      <c r="E331" s="1"/>
      <c r="F331" s="1"/>
      <c r="G331" s="14">
        <f>SUBTOTAL(9,G323:G330)</f>
        <v>2208.9000000000005</v>
      </c>
    </row>
    <row r="332" spans="1:7" outlineLevel="2">
      <c r="A332" s="1" t="s">
        <v>43</v>
      </c>
      <c r="B332" s="2" t="s">
        <v>11</v>
      </c>
      <c r="C332" s="1" t="s">
        <v>33</v>
      </c>
      <c r="D332" s="1">
        <v>0.5</v>
      </c>
      <c r="E332" s="1">
        <v>390</v>
      </c>
      <c r="F332" s="1">
        <f>E332*D332</f>
        <v>195</v>
      </c>
      <c r="G332" s="1">
        <f>F332*1.11</f>
        <v>216.45000000000002</v>
      </c>
    </row>
    <row r="333" spans="1:7" outlineLevel="2">
      <c r="A333" s="1" t="s">
        <v>43</v>
      </c>
      <c r="B333" s="2" t="s">
        <v>70</v>
      </c>
      <c r="C333" s="1" t="s">
        <v>66</v>
      </c>
      <c r="D333" s="1">
        <v>1</v>
      </c>
      <c r="E333" s="1">
        <v>445</v>
      </c>
      <c r="F333" s="1">
        <f>E333*D333</f>
        <v>445</v>
      </c>
      <c r="G333" s="1">
        <f>F333*1.11</f>
        <v>493.95000000000005</v>
      </c>
    </row>
    <row r="334" spans="1:7" outlineLevel="2">
      <c r="A334" s="1" t="s">
        <v>43</v>
      </c>
      <c r="B334" s="2" t="s">
        <v>18</v>
      </c>
      <c r="C334" s="1" t="s">
        <v>66</v>
      </c>
      <c r="D334" s="1">
        <v>0.5</v>
      </c>
      <c r="E334" s="1">
        <v>445</v>
      </c>
      <c r="F334" s="1">
        <f>E334*D334</f>
        <v>222.5</v>
      </c>
      <c r="G334" s="1">
        <f>F334*1.11</f>
        <v>246.97500000000002</v>
      </c>
    </row>
    <row r="335" spans="1:7" outlineLevel="2">
      <c r="A335" s="1" t="s">
        <v>43</v>
      </c>
      <c r="B335" s="2" t="s">
        <v>11</v>
      </c>
      <c r="C335" s="1" t="s">
        <v>76</v>
      </c>
      <c r="D335" s="1">
        <v>0.5</v>
      </c>
      <c r="E335" s="1">
        <v>350</v>
      </c>
      <c r="F335" s="1">
        <f>E335*D335</f>
        <v>175</v>
      </c>
      <c r="G335" s="1">
        <f>F335*1.11</f>
        <v>194.25000000000003</v>
      </c>
    </row>
    <row r="336" spans="1:7" outlineLevel="2">
      <c r="A336" s="1" t="s">
        <v>43</v>
      </c>
      <c r="B336" s="2" t="s">
        <v>11</v>
      </c>
      <c r="C336" s="1" t="s">
        <v>93</v>
      </c>
      <c r="D336" s="1">
        <v>0</v>
      </c>
      <c r="E336" s="1">
        <v>485</v>
      </c>
      <c r="F336" s="1">
        <f>E336*D336</f>
        <v>0</v>
      </c>
      <c r="G336" s="1">
        <f>F336*1.11</f>
        <v>0</v>
      </c>
    </row>
    <row r="337" spans="1:7" outlineLevel="2">
      <c r="A337" s="1" t="s">
        <v>43</v>
      </c>
      <c r="B337" s="2" t="s">
        <v>18</v>
      </c>
      <c r="C337" s="1" t="s">
        <v>93</v>
      </c>
      <c r="D337" s="1">
        <v>0</v>
      </c>
      <c r="E337" s="1">
        <v>485</v>
      </c>
      <c r="F337" s="1">
        <f>E337*D337</f>
        <v>0</v>
      </c>
      <c r="G337" s="1">
        <f>F337*1.11</f>
        <v>0</v>
      </c>
    </row>
    <row r="338" spans="1:7" outlineLevel="2">
      <c r="A338" s="1" t="s">
        <v>43</v>
      </c>
      <c r="B338" s="2" t="s">
        <v>97</v>
      </c>
      <c r="C338" s="1" t="s">
        <v>93</v>
      </c>
      <c r="D338" s="1">
        <v>0</v>
      </c>
      <c r="E338" s="1">
        <v>485</v>
      </c>
      <c r="F338" s="1">
        <f>E338*D338</f>
        <v>0</v>
      </c>
      <c r="G338" s="1">
        <f>F338*1.11</f>
        <v>0</v>
      </c>
    </row>
    <row r="339" spans="1:7" outlineLevel="2">
      <c r="A339" s="1" t="s">
        <v>43</v>
      </c>
      <c r="B339" s="2" t="s">
        <v>11</v>
      </c>
      <c r="C339" s="1" t="s">
        <v>98</v>
      </c>
      <c r="D339" s="1">
        <v>0.5</v>
      </c>
      <c r="E339" s="1">
        <v>365</v>
      </c>
      <c r="F339" s="1">
        <f>E339*D339</f>
        <v>182.5</v>
      </c>
      <c r="G339" s="1">
        <f>F339*1.11</f>
        <v>202.57500000000002</v>
      </c>
    </row>
    <row r="340" spans="1:7" outlineLevel="2">
      <c r="A340" s="1" t="s">
        <v>43</v>
      </c>
      <c r="B340" s="2" t="s">
        <v>11</v>
      </c>
      <c r="C340" s="1" t="s">
        <v>100</v>
      </c>
      <c r="D340" s="1">
        <v>0.5</v>
      </c>
      <c r="E340" s="1">
        <v>380</v>
      </c>
      <c r="F340" s="1">
        <f>E340*D340</f>
        <v>190</v>
      </c>
      <c r="G340" s="1">
        <f>F340*1.11</f>
        <v>210.9</v>
      </c>
    </row>
    <row r="341" spans="1:7" outlineLevel="2">
      <c r="A341" s="1" t="s">
        <v>43</v>
      </c>
      <c r="B341" s="2" t="s">
        <v>11</v>
      </c>
      <c r="C341" s="1" t="s">
        <v>106</v>
      </c>
      <c r="D341" s="1">
        <v>0.5</v>
      </c>
      <c r="E341" s="1">
        <v>430</v>
      </c>
      <c r="F341" s="1">
        <f>E341*D341</f>
        <v>215</v>
      </c>
      <c r="G341" s="1">
        <f>F341*1.11</f>
        <v>238.65000000000003</v>
      </c>
    </row>
    <row r="342" spans="1:7" outlineLevel="2">
      <c r="A342" s="1" t="s">
        <v>43</v>
      </c>
      <c r="B342" s="2" t="s">
        <v>11</v>
      </c>
      <c r="C342" s="1" t="s">
        <v>112</v>
      </c>
      <c r="D342" s="1">
        <v>0.5</v>
      </c>
      <c r="E342" s="1">
        <v>530</v>
      </c>
      <c r="F342" s="1">
        <f>E342*D342</f>
        <v>265</v>
      </c>
      <c r="G342" s="1">
        <f>F342*1.11</f>
        <v>294.15000000000003</v>
      </c>
    </row>
    <row r="343" spans="1:7" outlineLevel="2">
      <c r="A343" s="1" t="s">
        <v>43</v>
      </c>
      <c r="B343" s="2" t="s">
        <v>11</v>
      </c>
      <c r="C343" s="1" t="s">
        <v>113</v>
      </c>
      <c r="D343" s="1">
        <v>0.5</v>
      </c>
      <c r="E343" s="1">
        <v>370</v>
      </c>
      <c r="F343" s="1">
        <f>E343*D343</f>
        <v>185</v>
      </c>
      <c r="G343" s="1">
        <f>F343*1.11</f>
        <v>205.35000000000002</v>
      </c>
    </row>
    <row r="344" spans="1:7" outlineLevel="2">
      <c r="A344" s="1" t="s">
        <v>43</v>
      </c>
      <c r="B344" s="2" t="s">
        <v>11</v>
      </c>
      <c r="C344" s="1" t="s">
        <v>120</v>
      </c>
      <c r="D344" s="1">
        <v>0.5</v>
      </c>
      <c r="E344" s="1">
        <v>360</v>
      </c>
      <c r="F344" s="1">
        <f>E344*D344</f>
        <v>180</v>
      </c>
      <c r="G344" s="1">
        <f>F344*1.11</f>
        <v>199.8</v>
      </c>
    </row>
    <row r="345" spans="1:7" ht="18.75" outlineLevel="1">
      <c r="A345" s="4" t="s">
        <v>193</v>
      </c>
      <c r="B345" s="2"/>
      <c r="C345" s="1"/>
      <c r="D345" s="1"/>
      <c r="E345" s="1"/>
      <c r="F345" s="1"/>
      <c r="G345" s="14">
        <f>SUBTOTAL(9,G332:G344)</f>
        <v>2503.0500000000006</v>
      </c>
    </row>
    <row r="346" spans="1:7" outlineLevel="2">
      <c r="A346" s="1" t="s">
        <v>46</v>
      </c>
      <c r="B346" s="2" t="s">
        <v>42</v>
      </c>
      <c r="C346" s="1" t="s">
        <v>33</v>
      </c>
      <c r="D346" s="1">
        <v>1</v>
      </c>
      <c r="E346" s="1">
        <v>390</v>
      </c>
      <c r="F346" s="1">
        <f>E346*D346</f>
        <v>390</v>
      </c>
      <c r="G346" s="1">
        <f>F346*1.11</f>
        <v>432.90000000000003</v>
      </c>
    </row>
    <row r="347" spans="1:7" outlineLevel="2">
      <c r="A347" s="1" t="s">
        <v>46</v>
      </c>
      <c r="B347" s="2" t="s">
        <v>73</v>
      </c>
      <c r="C347" s="1" t="s">
        <v>66</v>
      </c>
      <c r="D347" s="1">
        <v>1</v>
      </c>
      <c r="E347" s="1">
        <v>445</v>
      </c>
      <c r="F347" s="1">
        <f>E347*D347</f>
        <v>445</v>
      </c>
      <c r="G347" s="1">
        <f>F347*1.11</f>
        <v>493.95000000000005</v>
      </c>
    </row>
    <row r="348" spans="1:7" ht="18.75" outlineLevel="1">
      <c r="A348" s="4" t="s">
        <v>194</v>
      </c>
      <c r="B348" s="2"/>
      <c r="C348" s="1"/>
      <c r="D348" s="1"/>
      <c r="E348" s="1"/>
      <c r="F348" s="1"/>
      <c r="G348" s="14">
        <f>SUBTOTAL(9,G346:G347)</f>
        <v>926.85000000000014</v>
      </c>
    </row>
    <row r="349" spans="1:7" outlineLevel="2">
      <c r="A349" s="1" t="s">
        <v>83</v>
      </c>
      <c r="B349" s="2" t="s">
        <v>11</v>
      </c>
      <c r="C349" s="1" t="s">
        <v>76</v>
      </c>
      <c r="D349" s="1">
        <v>0.5</v>
      </c>
      <c r="E349" s="1">
        <v>350</v>
      </c>
      <c r="F349" s="1">
        <f>E349*D349</f>
        <v>175</v>
      </c>
      <c r="G349" s="1">
        <f>F349*1.11</f>
        <v>194.25000000000003</v>
      </c>
    </row>
    <row r="350" spans="1:7" outlineLevel="2">
      <c r="A350" s="1" t="s">
        <v>83</v>
      </c>
      <c r="B350" s="2" t="s">
        <v>11</v>
      </c>
      <c r="C350" s="1" t="s">
        <v>93</v>
      </c>
      <c r="D350" s="1">
        <v>0</v>
      </c>
      <c r="E350" s="1">
        <v>485</v>
      </c>
      <c r="F350" s="1">
        <f>E350*D350</f>
        <v>0</v>
      </c>
      <c r="G350" s="1">
        <f>F350*1.11</f>
        <v>0</v>
      </c>
    </row>
    <row r="351" spans="1:7" outlineLevel="2">
      <c r="A351" s="1" t="s">
        <v>83</v>
      </c>
      <c r="B351" s="2" t="s">
        <v>11</v>
      </c>
      <c r="C351" s="1" t="s">
        <v>106</v>
      </c>
      <c r="D351" s="1">
        <v>0.5</v>
      </c>
      <c r="E351" s="1">
        <v>430</v>
      </c>
      <c r="F351" s="1">
        <f>E351*D351</f>
        <v>215</v>
      </c>
      <c r="G351" s="1">
        <f>F351*1.11</f>
        <v>238.65000000000003</v>
      </c>
    </row>
    <row r="352" spans="1:7" outlineLevel="2">
      <c r="A352" s="1" t="s">
        <v>83</v>
      </c>
      <c r="B352" s="2" t="s">
        <v>11</v>
      </c>
      <c r="C352" s="1" t="s">
        <v>113</v>
      </c>
      <c r="D352" s="5">
        <v>0.5</v>
      </c>
      <c r="E352" s="1">
        <v>370</v>
      </c>
      <c r="F352" s="1">
        <f>E352*D352</f>
        <v>185</v>
      </c>
      <c r="G352" s="1">
        <f>F352*1.11</f>
        <v>205.35000000000002</v>
      </c>
    </row>
    <row r="353" spans="1:7" outlineLevel="2">
      <c r="A353" s="1" t="s">
        <v>83</v>
      </c>
      <c r="B353" s="2" t="s">
        <v>11</v>
      </c>
      <c r="C353" s="1" t="s">
        <v>134</v>
      </c>
      <c r="D353" s="1">
        <v>0.5</v>
      </c>
      <c r="E353" s="1">
        <v>370</v>
      </c>
      <c r="F353" s="1">
        <f>E353*D353</f>
        <v>185</v>
      </c>
      <c r="G353" s="1">
        <f>F353*1.11</f>
        <v>205.35000000000002</v>
      </c>
    </row>
    <row r="354" spans="1:7" ht="18.75" outlineLevel="1">
      <c r="A354" s="4" t="s">
        <v>195</v>
      </c>
      <c r="B354" s="2"/>
      <c r="C354" s="1"/>
      <c r="D354" s="1"/>
      <c r="E354" s="1"/>
      <c r="F354" s="1"/>
      <c r="G354" s="14">
        <f>SUBTOTAL(9,G349:G353)</f>
        <v>843.60000000000014</v>
      </c>
    </row>
    <row r="355" spans="1:7" outlineLevel="2">
      <c r="A355" s="6" t="s">
        <v>30</v>
      </c>
      <c r="B355" s="2"/>
      <c r="C355" s="1" t="s">
        <v>22</v>
      </c>
      <c r="D355" s="5">
        <v>0.5</v>
      </c>
      <c r="E355" s="1">
        <v>155</v>
      </c>
      <c r="F355" s="1">
        <f>E355*D355</f>
        <v>77.5</v>
      </c>
      <c r="G355" s="3">
        <f>F355*1.11</f>
        <v>86.025000000000006</v>
      </c>
    </row>
    <row r="356" spans="1:7" outlineLevel="2">
      <c r="A356" s="1" t="s">
        <v>30</v>
      </c>
      <c r="B356" s="2" t="s">
        <v>11</v>
      </c>
      <c r="C356" s="1" t="s">
        <v>33</v>
      </c>
      <c r="D356" s="1">
        <v>0.5</v>
      </c>
      <c r="E356" s="1">
        <v>390</v>
      </c>
      <c r="F356" s="1">
        <f>E356*D356</f>
        <v>195</v>
      </c>
      <c r="G356" s="1">
        <f>F356*1.11</f>
        <v>216.45000000000002</v>
      </c>
    </row>
    <row r="357" spans="1:7" outlineLevel="2">
      <c r="A357" s="1" t="s">
        <v>30</v>
      </c>
      <c r="B357" s="2" t="s">
        <v>11</v>
      </c>
      <c r="C357" s="1" t="s">
        <v>66</v>
      </c>
      <c r="D357" s="1">
        <v>0.5</v>
      </c>
      <c r="E357" s="1">
        <v>445</v>
      </c>
      <c r="F357" s="1">
        <f>E357*D357</f>
        <v>222.5</v>
      </c>
      <c r="G357" s="1">
        <f>F357*1.11</f>
        <v>246.97500000000002</v>
      </c>
    </row>
    <row r="358" spans="1:7" outlineLevel="2">
      <c r="A358" s="1" t="s">
        <v>30</v>
      </c>
      <c r="B358" s="2" t="s">
        <v>11</v>
      </c>
      <c r="C358" s="1" t="s">
        <v>86</v>
      </c>
      <c r="D358" s="1">
        <v>0.5</v>
      </c>
      <c r="E358" s="1">
        <v>510</v>
      </c>
      <c r="F358" s="1">
        <f>E358*D358</f>
        <v>255</v>
      </c>
      <c r="G358" s="1">
        <f>F358*1.11</f>
        <v>283.05</v>
      </c>
    </row>
    <row r="359" spans="1:7" outlineLevel="2">
      <c r="A359" s="1" t="s">
        <v>30</v>
      </c>
      <c r="B359" s="2" t="s">
        <v>11</v>
      </c>
      <c r="C359" s="1" t="s">
        <v>88</v>
      </c>
      <c r="D359" s="1">
        <v>0</v>
      </c>
      <c r="E359" s="1">
        <v>660</v>
      </c>
      <c r="F359" s="1">
        <f>E359*D359</f>
        <v>0</v>
      </c>
      <c r="G359" s="1">
        <f>F359*1.11</f>
        <v>0</v>
      </c>
    </row>
    <row r="360" spans="1:7" outlineLevel="2">
      <c r="A360" s="1" t="s">
        <v>30</v>
      </c>
      <c r="B360" s="2" t="s">
        <v>11</v>
      </c>
      <c r="C360" s="1" t="s">
        <v>98</v>
      </c>
      <c r="D360" s="5">
        <v>0</v>
      </c>
      <c r="E360" s="1">
        <v>365</v>
      </c>
      <c r="F360" s="1">
        <f>E360*D360</f>
        <v>0</v>
      </c>
      <c r="G360" s="1">
        <f>F360*1.11</f>
        <v>0</v>
      </c>
    </row>
    <row r="361" spans="1:7" outlineLevel="2">
      <c r="A361" s="6" t="s">
        <v>30</v>
      </c>
      <c r="B361" s="2"/>
      <c r="C361" s="1" t="s">
        <v>120</v>
      </c>
      <c r="D361" s="5">
        <v>0.5</v>
      </c>
      <c r="E361" s="1">
        <v>360</v>
      </c>
      <c r="F361" s="1">
        <f>E361*D361</f>
        <v>180</v>
      </c>
      <c r="G361" s="3">
        <f>F361*1.11</f>
        <v>199.8</v>
      </c>
    </row>
    <row r="362" spans="1:7" outlineLevel="2">
      <c r="A362" s="1" t="s">
        <v>30</v>
      </c>
      <c r="B362" s="2" t="s">
        <v>11</v>
      </c>
      <c r="C362" s="1" t="s">
        <v>126</v>
      </c>
      <c r="D362" s="1">
        <v>0.5</v>
      </c>
      <c r="E362" s="1">
        <v>330</v>
      </c>
      <c r="F362" s="1">
        <f>E362*D362</f>
        <v>165</v>
      </c>
      <c r="G362" s="1">
        <f>F362*1.11</f>
        <v>183.15</v>
      </c>
    </row>
    <row r="363" spans="1:7" outlineLevel="2">
      <c r="A363" s="1" t="s">
        <v>30</v>
      </c>
      <c r="B363" s="2" t="s">
        <v>11</v>
      </c>
      <c r="C363" s="1" t="s">
        <v>134</v>
      </c>
      <c r="D363" s="1">
        <v>0.5</v>
      </c>
      <c r="E363" s="1">
        <v>370</v>
      </c>
      <c r="F363" s="1">
        <f>E363*D363</f>
        <v>185</v>
      </c>
      <c r="G363" s="1">
        <f>F363*1.11</f>
        <v>205.35000000000002</v>
      </c>
    </row>
    <row r="364" spans="1:7" outlineLevel="2">
      <c r="A364" s="1" t="s">
        <v>30</v>
      </c>
      <c r="B364" s="2" t="s">
        <v>11</v>
      </c>
      <c r="C364" s="1" t="s">
        <v>134</v>
      </c>
      <c r="D364" s="1">
        <v>0.5</v>
      </c>
      <c r="E364" s="1">
        <v>370</v>
      </c>
      <c r="F364" s="1">
        <f>E364*D364</f>
        <v>185</v>
      </c>
      <c r="G364" s="1">
        <f>F364*1.11</f>
        <v>205.35000000000002</v>
      </c>
    </row>
    <row r="365" spans="1:7" ht="18.75" outlineLevel="1">
      <c r="A365" s="4" t="s">
        <v>196</v>
      </c>
      <c r="B365" s="2"/>
      <c r="C365" s="1"/>
      <c r="D365" s="1"/>
      <c r="E365" s="1"/>
      <c r="F365" s="1"/>
      <c r="G365" s="14">
        <f>SUBTOTAL(9,G355:G364)</f>
        <v>1626.15</v>
      </c>
    </row>
    <row r="366" spans="1:7" outlineLevel="2">
      <c r="A366" s="1" t="s">
        <v>31</v>
      </c>
      <c r="B366" s="2">
        <v>0.5</v>
      </c>
      <c r="C366" s="1" t="s">
        <v>22</v>
      </c>
      <c r="D366" s="5">
        <v>0.5</v>
      </c>
      <c r="E366" s="1">
        <v>155</v>
      </c>
      <c r="F366" s="1">
        <f>E366*D366</f>
        <v>77.5</v>
      </c>
      <c r="G366" s="1">
        <f>F366*1.11</f>
        <v>86.025000000000006</v>
      </c>
    </row>
    <row r="367" spans="1:7" outlineLevel="2">
      <c r="A367" s="1" t="s">
        <v>31</v>
      </c>
      <c r="B367" s="2" t="s">
        <v>64</v>
      </c>
      <c r="C367" s="1" t="s">
        <v>50</v>
      </c>
      <c r="D367" s="1">
        <v>0.5</v>
      </c>
      <c r="E367" s="1">
        <v>620</v>
      </c>
      <c r="F367" s="1">
        <f>E367*D367</f>
        <v>310</v>
      </c>
      <c r="G367" s="1">
        <f>F367*1.11</f>
        <v>344.1</v>
      </c>
    </row>
    <row r="368" spans="1:7" outlineLevel="2">
      <c r="A368" s="1" t="s">
        <v>31</v>
      </c>
      <c r="B368" s="2">
        <v>0.5</v>
      </c>
      <c r="C368" s="1" t="s">
        <v>86</v>
      </c>
      <c r="D368" s="1">
        <v>0.5</v>
      </c>
      <c r="E368" s="1">
        <v>510</v>
      </c>
      <c r="F368" s="1">
        <f>E368*D368</f>
        <v>255</v>
      </c>
      <c r="G368" s="1">
        <f>F368*1.11</f>
        <v>283.05</v>
      </c>
    </row>
    <row r="369" spans="1:7" outlineLevel="2">
      <c r="A369" s="1" t="s">
        <v>31</v>
      </c>
      <c r="B369" s="2"/>
      <c r="C369" s="1" t="s">
        <v>88</v>
      </c>
      <c r="D369" s="1">
        <v>0</v>
      </c>
      <c r="E369" s="1">
        <v>660</v>
      </c>
      <c r="F369" s="1">
        <f>E369*D369</f>
        <v>0</v>
      </c>
      <c r="G369" s="3">
        <f>F369*1.11</f>
        <v>0</v>
      </c>
    </row>
    <row r="370" spans="1:7" outlineLevel="2">
      <c r="A370" s="1" t="s">
        <v>31</v>
      </c>
      <c r="B370" s="2">
        <v>0.5</v>
      </c>
      <c r="C370" s="1" t="s">
        <v>106</v>
      </c>
      <c r="D370" s="1">
        <v>0.5</v>
      </c>
      <c r="E370" s="1">
        <v>430</v>
      </c>
      <c r="F370" s="1">
        <f>E370*D370</f>
        <v>215</v>
      </c>
      <c r="G370" s="1">
        <f>F370*1.11</f>
        <v>238.65000000000003</v>
      </c>
    </row>
    <row r="371" spans="1:7" outlineLevel="2">
      <c r="A371" s="1" t="s">
        <v>31</v>
      </c>
      <c r="B371" s="2">
        <v>0.5</v>
      </c>
      <c r="C371" s="1" t="s">
        <v>110</v>
      </c>
      <c r="D371" s="1">
        <v>0.5</v>
      </c>
      <c r="E371" s="1">
        <v>450</v>
      </c>
      <c r="F371" s="1">
        <f>E371*D371</f>
        <v>225</v>
      </c>
      <c r="G371" s="1">
        <f>F371*1.11</f>
        <v>249.75000000000003</v>
      </c>
    </row>
    <row r="372" spans="1:7" outlineLevel="2">
      <c r="A372" s="1" t="s">
        <v>31</v>
      </c>
      <c r="B372" s="2" t="s">
        <v>116</v>
      </c>
      <c r="C372" s="1" t="s">
        <v>114</v>
      </c>
      <c r="D372" s="1">
        <v>1.5</v>
      </c>
      <c r="E372" s="1">
        <v>405</v>
      </c>
      <c r="F372" s="1">
        <f>E372*D372</f>
        <v>607.5</v>
      </c>
      <c r="G372" s="1">
        <f>F372*1.11</f>
        <v>674.32500000000005</v>
      </c>
    </row>
    <row r="373" spans="1:7" outlineLevel="2">
      <c r="A373" s="1" t="s">
        <v>31</v>
      </c>
      <c r="B373" s="2">
        <v>1</v>
      </c>
      <c r="C373" s="1" t="s">
        <v>114</v>
      </c>
      <c r="D373" s="1">
        <v>1</v>
      </c>
      <c r="E373" s="1">
        <v>405</v>
      </c>
      <c r="F373" s="1">
        <f>E373*D373</f>
        <v>405</v>
      </c>
      <c r="G373" s="1">
        <f>F373*1.11</f>
        <v>449.55</v>
      </c>
    </row>
    <row r="374" spans="1:7" outlineLevel="2">
      <c r="A374" s="1" t="s">
        <v>31</v>
      </c>
      <c r="B374" s="2">
        <v>0.5</v>
      </c>
      <c r="C374" s="1" t="s">
        <v>123</v>
      </c>
      <c r="D374" s="1">
        <v>0.5</v>
      </c>
      <c r="E374" s="1">
        <v>320</v>
      </c>
      <c r="F374" s="1">
        <f>E374*D374</f>
        <v>160</v>
      </c>
      <c r="G374" s="1">
        <f>F374*1.11</f>
        <v>177.60000000000002</v>
      </c>
    </row>
    <row r="375" spans="1:7" outlineLevel="2">
      <c r="A375" s="1" t="s">
        <v>31</v>
      </c>
      <c r="B375" s="2"/>
      <c r="C375" s="1" t="s">
        <v>126</v>
      </c>
      <c r="D375" s="1">
        <v>0.5</v>
      </c>
      <c r="E375" s="1">
        <v>330</v>
      </c>
      <c r="F375" s="1">
        <f>E375*D375</f>
        <v>165</v>
      </c>
      <c r="G375" s="1">
        <f>F375*1.11</f>
        <v>183.15</v>
      </c>
    </row>
    <row r="376" spans="1:7" ht="18.75" outlineLevel="1">
      <c r="A376" s="4" t="s">
        <v>197</v>
      </c>
      <c r="B376" s="2"/>
      <c r="C376" s="1"/>
      <c r="D376" s="1"/>
      <c r="E376" s="1"/>
      <c r="F376" s="1"/>
      <c r="G376" s="14">
        <f>SUBTOTAL(9,G366:G375)</f>
        <v>2686.2000000000003</v>
      </c>
    </row>
    <row r="377" spans="1:7" outlineLevel="2">
      <c r="A377" s="1" t="s">
        <v>19</v>
      </c>
      <c r="B377" s="2">
        <v>0.5</v>
      </c>
      <c r="C377" s="1" t="s">
        <v>14</v>
      </c>
      <c r="D377" s="5">
        <v>0</v>
      </c>
      <c r="E377" s="1">
        <v>450</v>
      </c>
      <c r="F377" s="1">
        <f>E377*D377</f>
        <v>0</v>
      </c>
      <c r="G377" s="3">
        <f>F377*1.11</f>
        <v>0</v>
      </c>
    </row>
    <row r="378" spans="1:7" outlineLevel="2">
      <c r="A378" s="1" t="s">
        <v>19</v>
      </c>
      <c r="B378" s="2"/>
      <c r="C378" s="1" t="s">
        <v>93</v>
      </c>
      <c r="D378" s="1">
        <v>0</v>
      </c>
      <c r="E378" s="1">
        <v>485</v>
      </c>
      <c r="F378" s="1">
        <f>E378*D378</f>
        <v>0</v>
      </c>
      <c r="G378" s="3">
        <f>F378*1.11</f>
        <v>0</v>
      </c>
    </row>
    <row r="379" spans="1:7" outlineLevel="2">
      <c r="A379" s="1" t="s">
        <v>19</v>
      </c>
      <c r="B379" s="2" t="s">
        <v>11</v>
      </c>
      <c r="C379" s="1" t="s">
        <v>98</v>
      </c>
      <c r="D379" s="5">
        <v>0</v>
      </c>
      <c r="E379" s="1">
        <v>365</v>
      </c>
      <c r="F379" s="1">
        <f>E379*D379</f>
        <v>0</v>
      </c>
      <c r="G379" s="3">
        <f>F379*1.11</f>
        <v>0</v>
      </c>
    </row>
    <row r="380" spans="1:7" outlineLevel="2">
      <c r="A380" s="1" t="s">
        <v>19</v>
      </c>
      <c r="B380" s="2" t="s">
        <v>105</v>
      </c>
      <c r="C380" s="1" t="s">
        <v>104</v>
      </c>
      <c r="D380" s="5">
        <v>0</v>
      </c>
      <c r="E380" s="1">
        <v>380</v>
      </c>
      <c r="F380" s="1">
        <f>E380*D380</f>
        <v>0</v>
      </c>
      <c r="G380" s="3">
        <f>F380*1.11</f>
        <v>0</v>
      </c>
    </row>
    <row r="381" spans="1:7" outlineLevel="2">
      <c r="A381" s="1" t="s">
        <v>19</v>
      </c>
      <c r="B381" s="2"/>
      <c r="C381" s="7" t="s">
        <v>106</v>
      </c>
      <c r="D381" s="8">
        <v>0.5</v>
      </c>
      <c r="E381" s="1">
        <v>430</v>
      </c>
      <c r="F381" s="1">
        <f>E381*D381</f>
        <v>215</v>
      </c>
      <c r="G381" s="3">
        <f>F381*1.11</f>
        <v>238.65000000000003</v>
      </c>
    </row>
    <row r="382" spans="1:7" outlineLevel="2">
      <c r="A382" s="1" t="s">
        <v>19</v>
      </c>
      <c r="B382" s="2"/>
      <c r="C382" s="1" t="s">
        <v>112</v>
      </c>
      <c r="D382" s="5">
        <v>0</v>
      </c>
      <c r="E382" s="1">
        <v>530</v>
      </c>
      <c r="F382" s="1">
        <f>E382*D382</f>
        <v>0</v>
      </c>
      <c r="G382" s="3">
        <f>F382*1.11</f>
        <v>0</v>
      </c>
    </row>
    <row r="383" spans="1:7" outlineLevel="2">
      <c r="A383" s="1" t="s">
        <v>117</v>
      </c>
      <c r="B383" s="2" t="s">
        <v>116</v>
      </c>
      <c r="C383" s="7" t="s">
        <v>114</v>
      </c>
      <c r="D383" s="8">
        <v>0.5</v>
      </c>
      <c r="E383" s="1">
        <v>405</v>
      </c>
      <c r="F383" s="1">
        <f>E383*D383</f>
        <v>202.5</v>
      </c>
      <c r="G383" s="3">
        <f>F383*1.11</f>
        <v>224.77500000000001</v>
      </c>
    </row>
    <row r="384" spans="1:7" outlineLevel="2">
      <c r="A384" s="1" t="s">
        <v>19</v>
      </c>
      <c r="B384" s="2"/>
      <c r="C384" s="1" t="s">
        <v>119</v>
      </c>
      <c r="D384" s="5">
        <v>0</v>
      </c>
      <c r="E384" s="1">
        <v>370</v>
      </c>
      <c r="F384" s="1">
        <f>E384*D384</f>
        <v>0</v>
      </c>
      <c r="G384" s="3">
        <f>F384*1.11</f>
        <v>0</v>
      </c>
    </row>
    <row r="385" spans="1:7" outlineLevel="2">
      <c r="A385" s="1" t="s">
        <v>19</v>
      </c>
      <c r="B385" s="2"/>
      <c r="C385" s="1" t="s">
        <v>127</v>
      </c>
      <c r="D385" s="8">
        <v>0.5</v>
      </c>
      <c r="E385" s="1">
        <v>370</v>
      </c>
      <c r="F385" s="1">
        <f>E385*D385</f>
        <v>185</v>
      </c>
      <c r="G385" s="3">
        <f>F385*1.11</f>
        <v>205.35000000000002</v>
      </c>
    </row>
    <row r="386" spans="1:7" outlineLevel="2">
      <c r="A386" s="1" t="s">
        <v>19</v>
      </c>
      <c r="B386" s="2"/>
      <c r="C386" s="1" t="s">
        <v>132</v>
      </c>
      <c r="D386" s="5">
        <v>0</v>
      </c>
      <c r="E386" s="1">
        <v>620</v>
      </c>
      <c r="F386" s="1">
        <f>E386*D386</f>
        <v>0</v>
      </c>
      <c r="G386" s="3">
        <f>F386*1.11</f>
        <v>0</v>
      </c>
    </row>
    <row r="387" spans="1:7" ht="18.75" outlineLevel="1">
      <c r="A387" s="4" t="s">
        <v>198</v>
      </c>
      <c r="B387" s="2"/>
      <c r="C387" s="1"/>
      <c r="D387" s="5"/>
      <c r="E387" s="1"/>
      <c r="F387" s="1"/>
      <c r="G387" s="13">
        <f>SUBTOTAL(9,G377:G386)</f>
        <v>668.77500000000009</v>
      </c>
    </row>
    <row r="388" spans="1:7" outlineLevel="2">
      <c r="A388" s="1" t="s">
        <v>82</v>
      </c>
      <c r="B388" s="2" t="s">
        <v>11</v>
      </c>
      <c r="C388" s="1" t="s">
        <v>76</v>
      </c>
      <c r="D388" s="1">
        <v>0.5</v>
      </c>
      <c r="E388" s="1">
        <v>350</v>
      </c>
      <c r="F388" s="1">
        <f>E388*D388</f>
        <v>175</v>
      </c>
      <c r="G388" s="1">
        <f>F388*1.11</f>
        <v>194.25000000000003</v>
      </c>
    </row>
    <row r="389" spans="1:7" outlineLevel="2">
      <c r="A389" s="1" t="s">
        <v>82</v>
      </c>
      <c r="B389" s="2" t="s">
        <v>11</v>
      </c>
      <c r="C389" s="1" t="s">
        <v>86</v>
      </c>
      <c r="D389" s="1">
        <v>0.5</v>
      </c>
      <c r="E389" s="1">
        <v>510</v>
      </c>
      <c r="F389" s="1">
        <f>E389*D389</f>
        <v>255</v>
      </c>
      <c r="G389" s="1">
        <f>F389*1.11</f>
        <v>283.05</v>
      </c>
    </row>
    <row r="390" spans="1:7" outlineLevel="2">
      <c r="A390" s="1" t="s">
        <v>82</v>
      </c>
      <c r="B390" s="2" t="s">
        <v>11</v>
      </c>
      <c r="C390" s="1" t="s">
        <v>112</v>
      </c>
      <c r="D390" s="1">
        <v>0.5</v>
      </c>
      <c r="E390" s="1">
        <v>530</v>
      </c>
      <c r="F390" s="1">
        <f>E390*D390</f>
        <v>265</v>
      </c>
      <c r="G390" s="1">
        <f>F390*1.11</f>
        <v>294.15000000000003</v>
      </c>
    </row>
    <row r="391" spans="1:7" ht="18.75" outlineLevel="1">
      <c r="A391" s="4" t="s">
        <v>199</v>
      </c>
      <c r="B391" s="2"/>
      <c r="C391" s="1"/>
      <c r="D391" s="1"/>
      <c r="E391" s="1"/>
      <c r="F391" s="1"/>
      <c r="G391" s="14">
        <f>SUBTOTAL(9,G388:G390)</f>
        <v>771.45</v>
      </c>
    </row>
    <row r="392" spans="1:7" outlineLevel="2">
      <c r="A392" s="1" t="s">
        <v>24</v>
      </c>
      <c r="B392" s="2" t="s">
        <v>13</v>
      </c>
      <c r="C392" s="1" t="s">
        <v>22</v>
      </c>
      <c r="D392" s="1">
        <v>1</v>
      </c>
      <c r="E392" s="1">
        <v>155</v>
      </c>
      <c r="F392" s="1">
        <f>E392*D392</f>
        <v>155</v>
      </c>
      <c r="G392" s="1">
        <f>F392*1.11</f>
        <v>172.05</v>
      </c>
    </row>
    <row r="393" spans="1:7" outlineLevel="2">
      <c r="A393" s="1" t="s">
        <v>24</v>
      </c>
      <c r="B393" s="2" t="s">
        <v>11</v>
      </c>
      <c r="C393" s="1" t="s">
        <v>47</v>
      </c>
      <c r="D393" s="1">
        <v>0.5</v>
      </c>
      <c r="E393" s="1">
        <v>155</v>
      </c>
      <c r="F393" s="1">
        <f>E393*D393</f>
        <v>77.5</v>
      </c>
      <c r="G393" s="1">
        <f>F393*1.11</f>
        <v>86.025000000000006</v>
      </c>
    </row>
    <row r="394" spans="1:7" outlineLevel="2">
      <c r="A394" s="1" t="s">
        <v>24</v>
      </c>
      <c r="B394" s="2" t="s">
        <v>11</v>
      </c>
      <c r="C394" s="1" t="s">
        <v>76</v>
      </c>
      <c r="D394" s="1">
        <v>0.5</v>
      </c>
      <c r="E394" s="1">
        <v>350</v>
      </c>
      <c r="F394" s="1">
        <f>E394*D394</f>
        <v>175</v>
      </c>
      <c r="G394" s="1">
        <f>F394*1.11</f>
        <v>194.25000000000003</v>
      </c>
    </row>
    <row r="395" spans="1:7" ht="18.75" outlineLevel="1">
      <c r="A395" s="4" t="s">
        <v>200</v>
      </c>
      <c r="B395" s="2"/>
      <c r="C395" s="1"/>
      <c r="D395" s="1"/>
      <c r="E395" s="1"/>
      <c r="F395" s="1"/>
      <c r="G395" s="14">
        <f>SUBTOTAL(9,G392:G394)</f>
        <v>452.32500000000005</v>
      </c>
    </row>
    <row r="396" spans="1:7" outlineLevel="2">
      <c r="A396" s="1" t="s">
        <v>77</v>
      </c>
      <c r="B396" s="2" t="s">
        <v>75</v>
      </c>
      <c r="C396" s="1" t="s">
        <v>76</v>
      </c>
      <c r="D396" s="1">
        <v>0.5</v>
      </c>
      <c r="E396" s="1">
        <v>350</v>
      </c>
      <c r="F396" s="1">
        <f>E396*D396</f>
        <v>175</v>
      </c>
      <c r="G396" s="1">
        <f>F396*1.11</f>
        <v>194.25000000000003</v>
      </c>
    </row>
    <row r="397" spans="1:7" outlineLevel="2">
      <c r="A397" s="1" t="s">
        <v>77</v>
      </c>
      <c r="B397" s="2" t="s">
        <v>75</v>
      </c>
      <c r="C397" s="1" t="s">
        <v>106</v>
      </c>
      <c r="D397" s="1">
        <v>0.5</v>
      </c>
      <c r="E397" s="1">
        <v>430</v>
      </c>
      <c r="F397" s="1">
        <f>E397*D397</f>
        <v>215</v>
      </c>
      <c r="G397" s="1">
        <f>F397*1.11</f>
        <v>238.65000000000003</v>
      </c>
    </row>
    <row r="398" spans="1:7" ht="18.75" outlineLevel="1">
      <c r="A398" s="4" t="s">
        <v>201</v>
      </c>
      <c r="B398" s="2"/>
      <c r="C398" s="1"/>
      <c r="D398" s="1"/>
      <c r="E398" s="1"/>
      <c r="F398" s="1"/>
      <c r="G398" s="14">
        <f>SUBTOTAL(9,G396:G397)</f>
        <v>432.90000000000009</v>
      </c>
    </row>
    <row r="399" spans="1:7" outlineLevel="2">
      <c r="A399" s="1" t="s">
        <v>51</v>
      </c>
      <c r="B399" s="2" t="s">
        <v>11</v>
      </c>
      <c r="C399" s="1" t="s">
        <v>50</v>
      </c>
      <c r="D399" s="1">
        <v>0.5</v>
      </c>
      <c r="E399" s="1">
        <v>620</v>
      </c>
      <c r="F399" s="1">
        <f>E399*D399</f>
        <v>310</v>
      </c>
      <c r="G399" s="1">
        <f>F399*1.11</f>
        <v>344.1</v>
      </c>
    </row>
    <row r="400" spans="1:7" outlineLevel="2">
      <c r="A400" s="1" t="s">
        <v>51</v>
      </c>
      <c r="B400" s="2" t="s">
        <v>11</v>
      </c>
      <c r="C400" s="1" t="s">
        <v>76</v>
      </c>
      <c r="D400" s="1">
        <v>0.5</v>
      </c>
      <c r="E400" s="1">
        <v>350</v>
      </c>
      <c r="F400" s="1">
        <f>E400*D400</f>
        <v>175</v>
      </c>
      <c r="G400" s="1">
        <f>F400*1.11</f>
        <v>194.25000000000003</v>
      </c>
    </row>
    <row r="401" spans="1:7" outlineLevel="2">
      <c r="A401" s="1" t="s">
        <v>51</v>
      </c>
      <c r="B401" s="2" t="s">
        <v>11</v>
      </c>
      <c r="C401" s="1" t="s">
        <v>114</v>
      </c>
      <c r="D401" s="1">
        <v>0.5</v>
      </c>
      <c r="E401" s="1">
        <v>405</v>
      </c>
      <c r="F401" s="1">
        <f>E401*D401</f>
        <v>202.5</v>
      </c>
      <c r="G401" s="1">
        <f>F401*1.11</f>
        <v>224.77500000000001</v>
      </c>
    </row>
    <row r="402" spans="1:7" outlineLevel="2">
      <c r="A402" s="1" t="s">
        <v>51</v>
      </c>
      <c r="B402" s="2" t="s">
        <v>124</v>
      </c>
      <c r="C402" s="1" t="s">
        <v>123</v>
      </c>
      <c r="D402" s="1">
        <v>1.5</v>
      </c>
      <c r="E402" s="1">
        <v>320</v>
      </c>
      <c r="F402" s="1">
        <f>E402*D402</f>
        <v>480</v>
      </c>
      <c r="G402" s="1">
        <f>F402*1.11</f>
        <v>532.80000000000007</v>
      </c>
    </row>
    <row r="403" spans="1:7" ht="18.75" outlineLevel="1">
      <c r="A403" s="4" t="s">
        <v>202</v>
      </c>
      <c r="B403" s="2"/>
      <c r="C403" s="1"/>
      <c r="D403" s="1"/>
      <c r="E403" s="1"/>
      <c r="F403" s="1"/>
      <c r="G403" s="14">
        <f>SUBTOTAL(9,G399:G402)</f>
        <v>1295.9250000000002</v>
      </c>
    </row>
    <row r="404" spans="1:7" outlineLevel="2">
      <c r="A404" s="1" t="s">
        <v>122</v>
      </c>
      <c r="B404" s="2" t="s">
        <v>42</v>
      </c>
      <c r="C404" s="1" t="s">
        <v>120</v>
      </c>
      <c r="D404" s="1">
        <v>0.5</v>
      </c>
      <c r="E404" s="1">
        <v>360</v>
      </c>
      <c r="F404" s="1">
        <f>E404*D404</f>
        <v>180</v>
      </c>
      <c r="G404" s="1">
        <f>F404*1.11</f>
        <v>199.8</v>
      </c>
    </row>
    <row r="405" spans="1:7" ht="18.75" outlineLevel="1">
      <c r="A405" s="4" t="s">
        <v>203</v>
      </c>
      <c r="B405" s="2"/>
      <c r="C405" s="1"/>
      <c r="D405" s="1"/>
      <c r="E405" s="1"/>
      <c r="F405" s="1"/>
      <c r="G405" s="14">
        <f>SUBTOTAL(9,G404:G404)</f>
        <v>199.8</v>
      </c>
    </row>
    <row r="406" spans="1:7" outlineLevel="2">
      <c r="A406" s="1" t="s">
        <v>69</v>
      </c>
      <c r="B406" s="2" t="s">
        <v>11</v>
      </c>
      <c r="C406" s="1" t="s">
        <v>66</v>
      </c>
      <c r="D406" s="1">
        <v>0.5</v>
      </c>
      <c r="E406" s="1">
        <v>445</v>
      </c>
      <c r="F406" s="1">
        <f>E406*D406</f>
        <v>222.5</v>
      </c>
      <c r="G406" s="1">
        <f>F406*1.11</f>
        <v>246.97500000000002</v>
      </c>
    </row>
    <row r="407" spans="1:7" outlineLevel="2">
      <c r="A407" s="1" t="s">
        <v>69</v>
      </c>
      <c r="B407" s="2" t="s">
        <v>71</v>
      </c>
      <c r="C407" s="1" t="s">
        <v>66</v>
      </c>
      <c r="D407" s="1">
        <v>0.5</v>
      </c>
      <c r="E407" s="1">
        <v>445</v>
      </c>
      <c r="F407" s="1">
        <f>E407*D407</f>
        <v>222.5</v>
      </c>
      <c r="G407" s="1">
        <f>F407*1.11</f>
        <v>246.97500000000002</v>
      </c>
    </row>
    <row r="408" spans="1:7" outlineLevel="2">
      <c r="A408" s="1" t="s">
        <v>69</v>
      </c>
      <c r="B408" s="2" t="s">
        <v>11</v>
      </c>
      <c r="C408" s="1" t="s">
        <v>119</v>
      </c>
      <c r="D408" s="1">
        <v>0.5</v>
      </c>
      <c r="E408" s="1">
        <v>370</v>
      </c>
      <c r="F408" s="1">
        <f>E408*D408</f>
        <v>185</v>
      </c>
      <c r="G408" s="1">
        <f>F408*1.11</f>
        <v>205.35000000000002</v>
      </c>
    </row>
    <row r="409" spans="1:7" outlineLevel="2">
      <c r="A409" s="1" t="s">
        <v>69</v>
      </c>
      <c r="B409" s="2" t="s">
        <v>11</v>
      </c>
      <c r="C409" s="1" t="s">
        <v>120</v>
      </c>
      <c r="D409" s="1">
        <v>0.5</v>
      </c>
      <c r="E409" s="1">
        <v>360</v>
      </c>
      <c r="F409" s="1">
        <f>E409*D409</f>
        <v>180</v>
      </c>
      <c r="G409" s="1">
        <f>F409*1.11</f>
        <v>199.8</v>
      </c>
    </row>
    <row r="410" spans="1:7" outlineLevel="2">
      <c r="A410" s="1" t="s">
        <v>69</v>
      </c>
      <c r="B410" s="2" t="s">
        <v>11</v>
      </c>
      <c r="C410" s="1" t="s">
        <v>126</v>
      </c>
      <c r="D410" s="1">
        <v>0.5</v>
      </c>
      <c r="E410" s="1">
        <v>330</v>
      </c>
      <c r="F410" s="1">
        <f>E410*D410</f>
        <v>165</v>
      </c>
      <c r="G410" s="1">
        <f>F410*1.11</f>
        <v>183.15</v>
      </c>
    </row>
    <row r="411" spans="1:7" outlineLevel="2">
      <c r="A411" s="1" t="s">
        <v>69</v>
      </c>
      <c r="B411" s="2" t="s">
        <v>11</v>
      </c>
      <c r="C411" s="1" t="s">
        <v>127</v>
      </c>
      <c r="D411" s="1">
        <v>0.5</v>
      </c>
      <c r="E411" s="1">
        <v>370</v>
      </c>
      <c r="F411" s="1">
        <f>E411*D411</f>
        <v>185</v>
      </c>
      <c r="G411" s="1">
        <f>F411*1.11</f>
        <v>205.35000000000002</v>
      </c>
    </row>
    <row r="412" spans="1:7" ht="18.75" outlineLevel="1">
      <c r="A412" s="4" t="s">
        <v>204</v>
      </c>
      <c r="B412" s="2"/>
      <c r="C412" s="1"/>
      <c r="D412" s="1"/>
      <c r="E412" s="1"/>
      <c r="F412" s="1"/>
      <c r="G412" s="14">
        <f>SUBTOTAL(9,G406:G411)</f>
        <v>1287.6000000000004</v>
      </c>
    </row>
    <row r="413" spans="1:7" outlineLevel="2">
      <c r="A413" s="1" t="s">
        <v>17</v>
      </c>
      <c r="B413" s="2" t="s">
        <v>11</v>
      </c>
      <c r="C413" s="1" t="s">
        <v>14</v>
      </c>
      <c r="D413" s="1">
        <v>0.5</v>
      </c>
      <c r="E413" s="1">
        <v>450</v>
      </c>
      <c r="F413" s="1">
        <f>E413*D413</f>
        <v>225</v>
      </c>
      <c r="G413" s="1">
        <f>F413*1.11</f>
        <v>249.75000000000003</v>
      </c>
    </row>
    <row r="414" spans="1:7" outlineLevel="2">
      <c r="A414" s="1" t="s">
        <v>17</v>
      </c>
      <c r="B414" s="2" t="s">
        <v>18</v>
      </c>
      <c r="C414" s="1" t="s">
        <v>14</v>
      </c>
      <c r="D414" s="1">
        <v>0.5</v>
      </c>
      <c r="E414" s="1">
        <v>450</v>
      </c>
      <c r="F414" s="1">
        <f>E414*D414</f>
        <v>225</v>
      </c>
      <c r="G414" s="1">
        <f>F414*1.11</f>
        <v>249.75000000000003</v>
      </c>
    </row>
    <row r="415" spans="1:7" outlineLevel="2">
      <c r="A415" s="1" t="s">
        <v>17</v>
      </c>
      <c r="B415" s="2" t="s">
        <v>11</v>
      </c>
      <c r="C415" s="1" t="s">
        <v>33</v>
      </c>
      <c r="D415" s="1">
        <v>0.5</v>
      </c>
      <c r="E415" s="1">
        <v>390</v>
      </c>
      <c r="F415" s="1">
        <f>E415*D415</f>
        <v>195</v>
      </c>
      <c r="G415" s="1">
        <f>F415*1.11</f>
        <v>216.45000000000002</v>
      </c>
    </row>
    <row r="416" spans="1:7" ht="18.75" outlineLevel="1">
      <c r="A416" s="4" t="s">
        <v>205</v>
      </c>
      <c r="B416" s="2"/>
      <c r="C416" s="1"/>
      <c r="D416" s="1"/>
      <c r="E416" s="1"/>
      <c r="F416" s="1"/>
      <c r="G416" s="14">
        <f>SUBTOTAL(9,G413:G415)</f>
        <v>715.95</v>
      </c>
    </row>
    <row r="417" spans="1:7" outlineLevel="1">
      <c r="A417" s="1" t="s">
        <v>206</v>
      </c>
      <c r="B417" s="2"/>
      <c r="C417" s="1" t="s">
        <v>130</v>
      </c>
      <c r="D417" s="1">
        <v>0.5</v>
      </c>
      <c r="E417" s="1">
        <v>470</v>
      </c>
      <c r="F417" s="1">
        <f>E417*D417</f>
        <v>235</v>
      </c>
      <c r="G417" s="1">
        <f>F417*1.11</f>
        <v>260.85000000000002</v>
      </c>
    </row>
    <row r="418" spans="1:7" outlineLevel="1">
      <c r="F418" s="9">
        <f>SUM(F2:F417)</f>
        <v>69800</v>
      </c>
      <c r="G418" s="9">
        <f>F418*1.11</f>
        <v>77478</v>
      </c>
    </row>
    <row r="419" spans="1:7" outlineLevel="1">
      <c r="A419" s="12" t="s">
        <v>137</v>
      </c>
      <c r="F419" s="11"/>
      <c r="G419" s="11">
        <f>SUBTOTAL(9,G2:G418)</f>
        <v>154759.09999999998</v>
      </c>
    </row>
  </sheetData>
  <autoFilter ref="A1:G418"/>
  <sortState ref="A2:G351">
    <sortCondition ref="A2:A351"/>
  </sortState>
  <hyperlinks>
    <hyperlink ref="A361" r:id="rId1"/>
    <hyperlink ref="A355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Artem</dc:creator>
  <cp:lastModifiedBy>Artem</cp:lastModifiedBy>
  <dcterms:created xsi:type="dcterms:W3CDTF">2014-09-05T14:28:22Z</dcterms:created>
  <dcterms:modified xsi:type="dcterms:W3CDTF">2014-09-05T14:44:05Z</dcterms:modified>
</cp:coreProperties>
</file>