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305" yWindow="-30" windowWidth="20115" windowHeight="97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Лист1!$1:$4</definedName>
  </definedNames>
  <calcPr calcId="125725" refMode="R1C1"/>
</workbook>
</file>

<file path=xl/calcChain.xml><?xml version="1.0" encoding="utf-8"?>
<calcChain xmlns="http://schemas.openxmlformats.org/spreadsheetml/2006/main">
  <c r="I187" i="1"/>
  <c r="K187" s="1"/>
  <c r="I209" l="1"/>
  <c r="K209" s="1"/>
  <c r="I284" l="1"/>
  <c r="K284" s="1"/>
  <c r="I291"/>
  <c r="K291" s="1"/>
  <c r="I288"/>
  <c r="K288" s="1"/>
  <c r="I178" l="1"/>
  <c r="K178" s="1"/>
  <c r="I28"/>
  <c r="K28" s="1"/>
  <c r="I197" l="1"/>
  <c r="K197" s="1"/>
  <c r="I199"/>
  <c r="K199" s="1"/>
  <c r="I201"/>
  <c r="K201" s="1"/>
  <c r="I195"/>
  <c r="K195" s="1"/>
  <c r="I93"/>
  <c r="K93" s="1"/>
  <c r="I95"/>
  <c r="K95" s="1"/>
  <c r="I97"/>
  <c r="K97" s="1"/>
  <c r="J299" l="1"/>
  <c r="I215" l="1"/>
  <c r="K215" s="1"/>
  <c r="I231"/>
  <c r="K231"/>
  <c r="I223"/>
  <c r="K223"/>
  <c r="I207"/>
  <c r="K207" s="1"/>
  <c r="I203"/>
  <c r="K203" s="1"/>
  <c r="I279"/>
  <c r="K279" s="1"/>
  <c r="I191"/>
  <c r="K191" s="1"/>
  <c r="I181"/>
  <c r="K181" s="1"/>
  <c r="I183"/>
  <c r="K183" s="1"/>
  <c r="I185"/>
  <c r="K185" s="1"/>
  <c r="I179"/>
  <c r="K179" s="1"/>
  <c r="I155"/>
  <c r="K155" s="1"/>
  <c r="I159"/>
  <c r="K159" s="1"/>
  <c r="I151"/>
  <c r="K151" s="1"/>
  <c r="I103"/>
  <c r="K103" s="1"/>
  <c r="I7"/>
  <c r="K7" s="1"/>
  <c r="I9"/>
  <c r="K9" s="1"/>
  <c r="I11"/>
  <c r="K11" s="1"/>
  <c r="I271"/>
  <c r="K271" s="1"/>
  <c r="I267"/>
  <c r="K267" s="1"/>
  <c r="I263"/>
  <c r="K263" s="1"/>
  <c r="I259"/>
  <c r="K259" s="1"/>
  <c r="I294" l="1"/>
  <c r="K294" s="1"/>
  <c r="I293"/>
  <c r="K293" s="1"/>
  <c r="I292"/>
  <c r="K292" s="1"/>
  <c r="I290"/>
  <c r="K290" s="1"/>
  <c r="I289"/>
  <c r="K289" s="1"/>
  <c r="I287"/>
  <c r="K287" s="1"/>
  <c r="I286"/>
  <c r="K286" s="1"/>
  <c r="I285"/>
  <c r="K285" s="1"/>
  <c r="I283"/>
  <c r="K283" s="1"/>
  <c r="I275"/>
  <c r="K275" s="1"/>
  <c r="I251"/>
  <c r="K251" s="1"/>
  <c r="I249"/>
  <c r="K249" s="1"/>
  <c r="I247"/>
  <c r="K247" s="1"/>
  <c r="I245"/>
  <c r="K245" s="1"/>
  <c r="I243"/>
  <c r="K243" s="1"/>
  <c r="I239"/>
  <c r="K239" s="1"/>
  <c r="I235"/>
  <c r="K235" s="1"/>
  <c r="I137" l="1"/>
  <c r="K137" s="1"/>
  <c r="I135"/>
  <c r="K135" s="1"/>
  <c r="I131"/>
  <c r="K131" s="1"/>
  <c r="I113"/>
  <c r="K113" s="1"/>
  <c r="I111"/>
  <c r="K111" s="1"/>
  <c r="I109"/>
  <c r="K109" s="1"/>
  <c r="I107"/>
  <c r="K107" s="1"/>
  <c r="I99"/>
  <c r="K99" s="1"/>
  <c r="I91"/>
  <c r="K91" s="1"/>
  <c r="I89"/>
  <c r="K89" s="1"/>
  <c r="I86"/>
  <c r="K86" s="1"/>
  <c r="I83"/>
  <c r="K83" s="1"/>
  <c r="I79"/>
  <c r="K79" s="1"/>
  <c r="I75"/>
  <c r="K75" s="1"/>
  <c r="I71"/>
  <c r="K71" s="1"/>
  <c r="I67"/>
  <c r="K67" s="1"/>
  <c r="I65"/>
  <c r="K65" s="1"/>
  <c r="I62"/>
  <c r="K62" s="1"/>
  <c r="I59"/>
  <c r="K59" s="1"/>
  <c r="I56"/>
  <c r="K56" s="1"/>
  <c r="I55"/>
  <c r="K55" s="1"/>
  <c r="I54"/>
  <c r="K54" s="1"/>
  <c r="I53"/>
  <c r="K53" s="1"/>
  <c r="I50"/>
  <c r="K50" s="1"/>
  <c r="I49"/>
  <c r="K49" s="1"/>
  <c r="I48"/>
  <c r="K48" s="1"/>
  <c r="I47"/>
  <c r="K47" s="1"/>
  <c r="I39"/>
  <c r="K39" s="1"/>
  <c r="I37"/>
  <c r="K37" s="1"/>
  <c r="I34"/>
  <c r="K34" s="1"/>
  <c r="I31"/>
  <c r="K31" s="1"/>
  <c r="I146" l="1"/>
  <c r="K146" s="1"/>
  <c r="I145"/>
  <c r="K145" s="1"/>
  <c r="I144"/>
  <c r="K144" s="1"/>
  <c r="I143"/>
  <c r="K143" s="1"/>
  <c r="I142"/>
  <c r="K142" s="1"/>
  <c r="I141"/>
  <c r="K141" s="1"/>
  <c r="I140"/>
  <c r="K140" s="1"/>
  <c r="I139"/>
  <c r="K139" s="1"/>
  <c r="I219"/>
  <c r="K219" s="1"/>
  <c r="I173"/>
  <c r="K173" s="1"/>
  <c r="I175"/>
  <c r="K175" s="1"/>
  <c r="I177"/>
  <c r="K177" s="1"/>
  <c r="I147"/>
  <c r="K147" s="1"/>
  <c r="I121"/>
  <c r="K121" s="1"/>
  <c r="I120"/>
  <c r="K120" s="1"/>
  <c r="I119"/>
  <c r="K119" s="1"/>
  <c r="I117"/>
  <c r="K117" s="1"/>
  <c r="I116"/>
  <c r="K116" s="1"/>
  <c r="I115"/>
  <c r="K115" s="1"/>
  <c r="I23" l="1"/>
  <c r="K23" s="1"/>
  <c r="I129" l="1"/>
  <c r="K129" s="1"/>
  <c r="I128"/>
  <c r="K128" s="1"/>
  <c r="I127"/>
  <c r="K127" s="1"/>
  <c r="I125"/>
  <c r="K125" s="1"/>
  <c r="I124"/>
  <c r="K124" s="1"/>
  <c r="I123"/>
  <c r="K123" s="1"/>
  <c r="I25" l="1"/>
  <c r="K25" s="1"/>
  <c r="I21"/>
  <c r="K21" s="1"/>
  <c r="I17"/>
  <c r="K17" s="1"/>
  <c r="I13"/>
  <c r="K13" s="1"/>
  <c r="I171"/>
  <c r="K171" s="1"/>
  <c r="I167" l="1"/>
  <c r="K167" s="1"/>
  <c r="I163"/>
  <c r="K163" s="1"/>
  <c r="I227"/>
  <c r="K227" s="1"/>
  <c r="I211"/>
  <c r="K211" s="1"/>
  <c r="I5"/>
  <c r="K5" s="1"/>
  <c r="K299" l="1"/>
</calcChain>
</file>

<file path=xl/sharedStrings.xml><?xml version="1.0" encoding="utf-8"?>
<sst xmlns="http://schemas.openxmlformats.org/spreadsheetml/2006/main" count="266" uniqueCount="179">
  <si>
    <t>№</t>
  </si>
  <si>
    <t>Фото</t>
  </si>
  <si>
    <t>Артикул</t>
  </si>
  <si>
    <t>Рост/Размер</t>
  </si>
  <si>
    <t>Цвет</t>
  </si>
  <si>
    <t>Сумма</t>
  </si>
  <si>
    <t xml:space="preserve">Кол-во сеток </t>
  </si>
  <si>
    <t>Цена ед. опт</t>
  </si>
  <si>
    <t>Цена сет. опт</t>
  </si>
  <si>
    <t>Кол-во в сетке</t>
  </si>
  <si>
    <t>www.brinco.ru
brinco@mail.ru
Tel.: +7(4852)55-07-86</t>
  </si>
  <si>
    <t>ВАШ ЗАКАЗ</t>
  </si>
  <si>
    <t>сеток</t>
  </si>
  <si>
    <t>сумма</t>
  </si>
  <si>
    <t>ВНИМАНИЕ! Прайс лист также является бланком заказа, подставте нужное колличество размерных сеток и отправьте нашему менеджеру.</t>
  </si>
  <si>
    <t>ВАШ МЕНЕДЖЕР</t>
  </si>
  <si>
    <t>86/52
92/52
98/56
104/56</t>
  </si>
  <si>
    <t>Синий</t>
  </si>
  <si>
    <t>Голубой</t>
  </si>
  <si>
    <t>110/60
116/60
122/64
128/64</t>
  </si>
  <si>
    <t>116/60
122/64
128/64
134/68</t>
  </si>
  <si>
    <t>140/68
146/72
152/76
158/80</t>
  </si>
  <si>
    <t>0114-07</t>
  </si>
  <si>
    <t>Красный</t>
  </si>
  <si>
    <t>Темно-синий</t>
  </si>
  <si>
    <t>Серый</t>
  </si>
  <si>
    <t>Черный</t>
  </si>
  <si>
    <t>0113-15</t>
  </si>
  <si>
    <t>92/52
98/56
104/56
110/60
116/60</t>
  </si>
  <si>
    <t>122/64
128/64
134/68
140/68
146/72</t>
  </si>
  <si>
    <t>Сирень принт</t>
  </si>
  <si>
    <t>122/64
128/64
134/68
140/68</t>
  </si>
  <si>
    <t>116/60
122/64
128/64
134/68
140/68</t>
  </si>
  <si>
    <t>Сирень</t>
  </si>
  <si>
    <t>0113-21</t>
  </si>
  <si>
    <t>Темно сирень</t>
  </si>
  <si>
    <t>Фиолет</t>
  </si>
  <si>
    <t>0514-05</t>
  </si>
  <si>
    <t>0514-06</t>
  </si>
  <si>
    <t>0514-04</t>
  </si>
  <si>
    <t>0514-01</t>
  </si>
  <si>
    <t>0514-03</t>
  </si>
  <si>
    <t>нет фото</t>
  </si>
  <si>
    <t>Бирюза/принт</t>
  </si>
  <si>
    <t>0106-13</t>
  </si>
  <si>
    <t>0101-13</t>
  </si>
  <si>
    <t>0514-08</t>
  </si>
  <si>
    <t>0514-02</t>
  </si>
  <si>
    <t>Бирюза/кофе</t>
  </si>
  <si>
    <t>0111-13</t>
  </si>
  <si>
    <t>Изумруд</t>
  </si>
  <si>
    <t>Пеп.розовый</t>
  </si>
  <si>
    <t>ОСЕНЬ-ЗИМА 2014-2015</t>
  </si>
  <si>
    <t>Описание</t>
  </si>
  <si>
    <t>92/52
98/56
104/56
110/60</t>
  </si>
  <si>
    <t>104/56
110/60
116/60
122/64</t>
  </si>
  <si>
    <t>140/68
146/72
152/76</t>
  </si>
  <si>
    <t>146/72
152/76
158/80
164/84</t>
  </si>
  <si>
    <t>0114-11</t>
  </si>
  <si>
    <t>0114-15</t>
  </si>
  <si>
    <t>0112-10</t>
  </si>
  <si>
    <t>Хаки</t>
  </si>
  <si>
    <t>Серо-зеленый</t>
  </si>
  <si>
    <t>0114-03</t>
  </si>
  <si>
    <t xml:space="preserve">Розовый </t>
  </si>
  <si>
    <t>Салат</t>
  </si>
  <si>
    <t>0114-02</t>
  </si>
  <si>
    <t>т.розовый принт</t>
  </si>
  <si>
    <t>0114-18</t>
  </si>
  <si>
    <t>Голубой принт</t>
  </si>
  <si>
    <t>Коралл принт</t>
  </si>
  <si>
    <t>0113-04</t>
  </si>
  <si>
    <t>Лазурь</t>
  </si>
  <si>
    <t>Коралл</t>
  </si>
  <si>
    <t>0114-04</t>
  </si>
  <si>
    <t>134/68
140/68
146/72
152/76
158/80</t>
  </si>
  <si>
    <t>Пепельно голубой</t>
  </si>
  <si>
    <t>0114-19</t>
  </si>
  <si>
    <t>0113-16</t>
  </si>
  <si>
    <t>128/64
134/64
140/68
146/72</t>
  </si>
  <si>
    <t>152/72
158/80
164/84
170/88</t>
  </si>
  <si>
    <t>0110-13</t>
  </si>
  <si>
    <t>0110/1-13</t>
  </si>
  <si>
    <t>0102-13</t>
  </si>
  <si>
    <t>128/64
134/68
140/68
146/72</t>
  </si>
  <si>
    <t>Коричневый</t>
  </si>
  <si>
    <t>98/56
104/56
110/60</t>
  </si>
  <si>
    <t>116/60
122/64
128/64</t>
  </si>
  <si>
    <t>134/68
140/68
146/72</t>
  </si>
  <si>
    <t>0114-13</t>
  </si>
  <si>
    <t>Т.сирень принт</t>
  </si>
  <si>
    <t>0115-13</t>
  </si>
  <si>
    <t>Брусника</t>
  </si>
  <si>
    <t>158/80
164/84
170/88</t>
  </si>
  <si>
    <t>кофе</t>
  </si>
  <si>
    <t>ДЕТСКАЯ ОДЕЖДА
РОССИЙСКОЕ ПРОИЗВОДСТВО</t>
  </si>
  <si>
    <t>134/64
140/68
146/72</t>
  </si>
  <si>
    <t>ОСЕНЬ</t>
  </si>
  <si>
    <t>ЗИМА</t>
  </si>
  <si>
    <t>Нежно-розовый /кофе</t>
  </si>
  <si>
    <t>Черно-белый принт/черный</t>
  </si>
  <si>
    <t>Бирюзово-белый принт/бирюза</t>
  </si>
  <si>
    <t>Принт/графит</t>
  </si>
  <si>
    <t>дымчатый кофе принт</t>
  </si>
  <si>
    <t>синий принт</t>
  </si>
  <si>
    <t>Принт коралловые розы</t>
  </si>
  <si>
    <t>Принт сиреневые розы</t>
  </si>
  <si>
    <t>Принт бисер розовый</t>
  </si>
  <si>
    <t>Принт бисер баклажан</t>
  </si>
  <si>
    <t>Красн./клетка + синий п/к</t>
  </si>
  <si>
    <t>Синий/клетка  + синий п/к</t>
  </si>
  <si>
    <t>Синий принт/синий</t>
  </si>
  <si>
    <t>Красный принт/синий</t>
  </si>
  <si>
    <t>Итальянская слива</t>
  </si>
  <si>
    <t>Синий Монако</t>
  </si>
  <si>
    <t>Розовый</t>
  </si>
  <si>
    <t>0114-06</t>
  </si>
  <si>
    <t>92/52
98/56
104/56</t>
  </si>
  <si>
    <t>140/68
146/72
152/76
158/80
164/84</t>
  </si>
  <si>
    <t>86/52
92/52
98/56</t>
  </si>
  <si>
    <t>104/56
110/60
116/60</t>
  </si>
  <si>
    <t>Кофе/принт горох</t>
  </si>
  <si>
    <t>Беж/принт горох</t>
  </si>
  <si>
    <t>Т. Серый</t>
  </si>
  <si>
    <t>Красно-синие снежинки</t>
  </si>
  <si>
    <t>Сирень-зелён снежинки</t>
  </si>
  <si>
    <r>
      <t>Куртка "</t>
    </r>
    <r>
      <rPr>
        <b/>
        <sz val="10"/>
        <color theme="1"/>
        <rFont val="Calibri"/>
        <family val="2"/>
        <charset val="204"/>
        <scheme val="minor"/>
      </rPr>
      <t>Тимати</t>
    </r>
    <r>
      <rPr>
        <sz val="10"/>
        <color theme="1"/>
        <rFont val="Calibri"/>
        <family val="2"/>
        <charset val="204"/>
        <scheme val="minor"/>
      </rPr>
      <t>" утеплитель синтекрон 100 гр. Подкладка хлопок, полиэстер.</t>
    </r>
  </si>
  <si>
    <r>
      <t>Куртка "</t>
    </r>
    <r>
      <rPr>
        <b/>
        <sz val="10"/>
        <color theme="1"/>
        <rFont val="Calibri"/>
        <family val="2"/>
        <charset val="204"/>
        <scheme val="minor"/>
      </rPr>
      <t>Соренто</t>
    </r>
    <r>
      <rPr>
        <sz val="10"/>
        <color theme="1"/>
        <rFont val="Calibri"/>
        <family val="2"/>
        <charset val="204"/>
        <scheme val="minor"/>
      </rPr>
      <t>" утеплитель синтекрон 150 гр., подкладка хлопок, полиэстер.</t>
    </r>
  </si>
  <si>
    <r>
      <t>Ветровка "</t>
    </r>
    <r>
      <rPr>
        <b/>
        <sz val="11"/>
        <color theme="1"/>
        <rFont val="Calibri"/>
        <family val="2"/>
        <charset val="204"/>
        <scheme val="minor"/>
      </rPr>
      <t>Граффити</t>
    </r>
    <r>
      <rPr>
        <sz val="11"/>
        <color theme="1"/>
        <rFont val="Calibri"/>
        <family val="2"/>
        <charset val="204"/>
        <scheme val="minor"/>
      </rPr>
      <t>"    (Ткань верха полиэстер, подкладка хлопок, полиэстер.</t>
    </r>
  </si>
  <si>
    <r>
      <t>Ветровка "</t>
    </r>
    <r>
      <rPr>
        <b/>
        <sz val="10"/>
        <color theme="1"/>
        <rFont val="Calibri"/>
        <family val="2"/>
        <charset val="204"/>
        <scheme val="minor"/>
      </rPr>
      <t>Лотти</t>
    </r>
    <r>
      <rPr>
        <sz val="10"/>
        <color theme="1"/>
        <rFont val="Calibri"/>
        <family val="2"/>
        <charset val="204"/>
        <scheme val="minor"/>
      </rPr>
      <t>" . Верх полиэстер, подкладка флис, полиэстер.</t>
    </r>
  </si>
  <si>
    <r>
      <t>Костюм для девочки "</t>
    </r>
    <r>
      <rPr>
        <b/>
        <sz val="10"/>
        <color theme="1"/>
        <rFont val="Calibri"/>
        <family val="2"/>
        <charset val="204"/>
        <scheme val="minor"/>
      </rPr>
      <t>Барби</t>
    </r>
    <r>
      <rPr>
        <sz val="10"/>
        <color theme="1"/>
        <rFont val="Calibri"/>
        <family val="2"/>
        <charset val="204"/>
        <scheme val="minor"/>
      </rPr>
      <t>", утеплитель синтекрон 150 гр., подкладка хлопок, полиэстер.</t>
    </r>
  </si>
  <si>
    <r>
      <t xml:space="preserve"> Плащ "</t>
    </r>
    <r>
      <rPr>
        <b/>
        <sz val="10"/>
        <color theme="1"/>
        <rFont val="Calibri"/>
        <family val="2"/>
        <charset val="204"/>
        <scheme val="minor"/>
      </rPr>
      <t>Мелиса</t>
    </r>
    <r>
      <rPr>
        <sz val="10"/>
        <color theme="1"/>
        <rFont val="Calibri"/>
        <family val="2"/>
        <charset val="204"/>
        <scheme val="minor"/>
      </rPr>
      <t>" ( Ткань верха полиэстер. Подкладка комбинированная х/б+ п/э. С капюшоном и сумочкой</t>
    </r>
  </si>
  <si>
    <r>
      <rPr>
        <b/>
        <sz val="10"/>
        <color theme="1"/>
        <rFont val="Calibri"/>
        <family val="2"/>
        <charset val="204"/>
        <scheme val="minor"/>
      </rPr>
      <t>Кристи</t>
    </r>
    <r>
      <rPr>
        <sz val="10"/>
        <color theme="1"/>
        <rFont val="Calibri"/>
        <family val="2"/>
        <charset val="204"/>
        <scheme val="minor"/>
      </rPr>
      <t>. Стеганный утепленный плащ . Утеплитель синтекрон 60 гр., подкладка флис, полиэстер.</t>
    </r>
  </si>
  <si>
    <r>
      <t>Парка "</t>
    </r>
    <r>
      <rPr>
        <b/>
        <sz val="10"/>
        <color theme="1"/>
        <rFont val="Calibri"/>
        <family val="2"/>
        <charset val="204"/>
        <scheme val="minor"/>
      </rPr>
      <t>Мара</t>
    </r>
    <r>
      <rPr>
        <sz val="10"/>
        <color theme="1"/>
        <rFont val="Calibri"/>
        <family val="2"/>
        <charset val="204"/>
        <scheme val="minor"/>
      </rPr>
      <t>". Верх полиэстер, подкладка флис, полиэстер.</t>
    </r>
  </si>
  <si>
    <r>
      <t>Брюки "</t>
    </r>
    <r>
      <rPr>
        <b/>
        <sz val="11"/>
        <color theme="1"/>
        <rFont val="Calibri"/>
        <family val="2"/>
        <charset val="204"/>
        <scheme val="minor"/>
      </rPr>
      <t>Сити</t>
    </r>
    <r>
      <rPr>
        <sz val="11"/>
        <color theme="1"/>
        <rFont val="Calibri"/>
        <family val="2"/>
        <charset val="204"/>
        <scheme val="minor"/>
      </rPr>
      <t>"  на мальчика , без утеплителя,  ткань верха полиэстер , подкладка полиэстер.</t>
    </r>
  </si>
  <si>
    <r>
      <rPr>
        <sz val="11"/>
        <color theme="1"/>
        <rFont val="Calibri"/>
        <family val="2"/>
        <charset val="204"/>
        <scheme val="minor"/>
      </rPr>
      <t>Костюм"</t>
    </r>
    <r>
      <rPr>
        <b/>
        <sz val="11"/>
        <color theme="1"/>
        <rFont val="Calibri"/>
        <family val="2"/>
        <charset val="204"/>
        <scheme val="minor"/>
      </rPr>
      <t>Лео</t>
    </r>
    <r>
      <rPr>
        <sz val="8"/>
        <color theme="1"/>
        <rFont val="Calibri"/>
        <family val="2"/>
        <charset val="204"/>
        <scheme val="minor"/>
      </rPr>
      <t xml:space="preserve">" меховая опушка енот  (Куртка :ткань верха п/э  , утеплитель пух80% шлис20% 350г  , подкладка пуходержащая ткань Полукомбинезон: ткань верха п/э  ,  утеплитель холлофан 300г/м2 , подкладка полиэстер/флис ) </t>
    </r>
  </si>
  <si>
    <r>
      <rPr>
        <sz val="11"/>
        <color theme="1"/>
        <rFont val="Calibri"/>
        <family val="2"/>
        <charset val="204"/>
        <scheme val="minor"/>
      </rPr>
      <t>Костюм"</t>
    </r>
    <r>
      <rPr>
        <b/>
        <sz val="11"/>
        <color theme="1"/>
        <rFont val="Calibri"/>
        <family val="2"/>
        <charset val="204"/>
        <scheme val="minor"/>
      </rPr>
      <t>Лео</t>
    </r>
    <r>
      <rPr>
        <sz val="8"/>
        <color theme="1"/>
        <rFont val="Calibri"/>
        <family val="2"/>
        <charset val="204"/>
        <scheme val="minor"/>
      </rPr>
      <t xml:space="preserve">" (Куртка :ткань верха п/э  , утеплитель пух80% шлис20% 350г  , подкладка пуходержащая ткань Полукомбинезон: ткань верха п/э  ,  утеплитель холлофан 300г/м2 , подкладка полиэстер/флис ) </t>
    </r>
  </si>
  <si>
    <r>
      <t>Куртка "</t>
    </r>
    <r>
      <rPr>
        <b/>
        <sz val="11"/>
        <color theme="1"/>
        <rFont val="Calibri"/>
        <family val="2"/>
        <charset val="204"/>
        <scheme val="minor"/>
      </rPr>
      <t>Рейкьявик</t>
    </r>
    <r>
      <rPr>
        <sz val="11"/>
        <color theme="1"/>
        <rFont val="Calibri"/>
        <family val="2"/>
        <charset val="204"/>
        <scheme val="minor"/>
      </rPr>
      <t xml:space="preserve">"  опушка енот  (Ткань верха  полиэстер , утеплитель холлафан 300г/м2, подкладка флис/полиэстер). </t>
    </r>
  </si>
  <si>
    <r>
      <t>Пальто "</t>
    </r>
    <r>
      <rPr>
        <b/>
        <sz val="11"/>
        <color theme="1"/>
        <rFont val="Calibri"/>
        <family val="2"/>
        <charset val="204"/>
        <scheme val="minor"/>
      </rPr>
      <t>Флоксы</t>
    </r>
    <r>
      <rPr>
        <sz val="11"/>
        <color theme="1"/>
        <rFont val="Calibri"/>
        <family val="2"/>
        <charset val="204"/>
        <scheme val="minor"/>
      </rPr>
      <t xml:space="preserve"> "  (Ткань верха п/э  ,  утеплитель синтепух, подкладка полиэстер)</t>
    </r>
  </si>
  <si>
    <r>
      <t>Куртка "</t>
    </r>
    <r>
      <rPr>
        <b/>
        <sz val="11"/>
        <color theme="1"/>
        <rFont val="Calibri"/>
        <family val="2"/>
        <charset val="204"/>
        <scheme val="minor"/>
      </rPr>
      <t>Флоксы</t>
    </r>
    <r>
      <rPr>
        <sz val="11"/>
        <color theme="1"/>
        <rFont val="Calibri"/>
        <family val="2"/>
        <charset val="204"/>
        <scheme val="minor"/>
      </rPr>
      <t xml:space="preserve"> "  (Ткань верха п/э  ,  утеплитель синтепух, подкладка полиэстер)</t>
    </r>
  </si>
  <si>
    <r>
      <t>Куртка  "</t>
    </r>
    <r>
      <rPr>
        <b/>
        <sz val="11"/>
        <color theme="1"/>
        <rFont val="Calibri"/>
        <family val="2"/>
        <charset val="204"/>
        <scheme val="minor"/>
      </rPr>
      <t>В2</t>
    </r>
    <r>
      <rPr>
        <sz val="11"/>
        <color theme="1"/>
        <rFont val="Calibri"/>
        <family val="2"/>
        <charset val="204"/>
        <scheme val="minor"/>
      </rPr>
      <t xml:space="preserve"> " опушка енот (Куртка :ткань верха п/э  , утеплитель пух80% шлис20% 400г  , подкладка пуходержащая ткань </t>
    </r>
  </si>
  <si>
    <r>
      <rPr>
        <b/>
        <sz val="11"/>
        <color theme="1"/>
        <rFont val="Calibri"/>
        <family val="2"/>
        <charset val="204"/>
        <scheme val="minor"/>
      </rPr>
      <t xml:space="preserve">полукомбинезон </t>
    </r>
    <r>
      <rPr>
        <sz val="11"/>
        <color theme="1"/>
        <rFont val="Calibri"/>
        <family val="2"/>
        <charset val="204"/>
        <scheme val="minor"/>
      </rPr>
      <t xml:space="preserve">   ткань  верха полиэстер , утеплитель холлофан  250г/м2, подкладка флис и полуэстер </t>
    </r>
  </si>
  <si>
    <r>
      <rPr>
        <b/>
        <sz val="11"/>
        <color theme="1"/>
        <rFont val="Calibri"/>
        <family val="2"/>
        <charset val="204"/>
        <scheme val="minor"/>
      </rPr>
      <t>Слим</t>
    </r>
    <r>
      <rPr>
        <sz val="11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Ветровка для школьника. Подкладка из флиса и полиэстера. Капюшон убирается в воротник. Светоотражающие элементы. Удобные боковые карманы с молнией.</t>
    </r>
  </si>
  <si>
    <r>
      <rPr>
        <b/>
        <sz val="11"/>
        <color theme="1"/>
        <rFont val="Calibri"/>
        <family val="2"/>
        <charset val="204"/>
        <scheme val="minor"/>
      </rPr>
      <t>Максим</t>
    </r>
    <r>
      <rPr>
        <sz val="8"/>
        <color theme="1"/>
        <rFont val="Calibri"/>
        <family val="2"/>
        <charset val="204"/>
        <scheme val="minor"/>
      </rPr>
      <t>. Демисезонная куртка для школьника. Утеплитель Shelter 150 г/м.Подкладка из хлопка и полиэстера. Отстегивающийся капюшон, светоотражающие элементы, возможность регулировки рукава по длине.</t>
    </r>
  </si>
  <si>
    <r>
      <t>Брюки "</t>
    </r>
    <r>
      <rPr>
        <b/>
        <sz val="11"/>
        <color theme="1"/>
        <rFont val="Calibri"/>
        <family val="2"/>
        <charset val="204"/>
        <scheme val="minor"/>
      </rPr>
      <t>Спорт</t>
    </r>
    <r>
      <rPr>
        <sz val="8"/>
        <color theme="1"/>
        <rFont val="Calibri"/>
        <family val="2"/>
        <charset val="204"/>
        <scheme val="minor"/>
      </rPr>
      <t>".  Демисезонные брюки «унисекс». Съемные бретели. Светоотражающие элементы. Два варианта подкладки Синтекрон 150, подкладка полиэстер. Без утеплителя, подкладка флис.</t>
    </r>
  </si>
  <si>
    <r>
      <t>Брюки "</t>
    </r>
    <r>
      <rPr>
        <b/>
        <sz val="11"/>
        <color theme="1"/>
        <rFont val="Calibri"/>
        <family val="2"/>
        <charset val="204"/>
        <scheme val="minor"/>
      </rPr>
      <t>Иван</t>
    </r>
    <r>
      <rPr>
        <sz val="8"/>
        <color theme="1"/>
        <rFont val="Calibri"/>
        <family val="2"/>
        <charset val="204"/>
        <scheme val="minor"/>
      </rPr>
      <t>".  Демисезонные брюки для мальчика. Светоотражающие элементы. В размерной сетке 92-116 подкладка хлопок/полиэстер. В размерной сетке 122-146 подкладка полиэстер сетка.</t>
    </r>
  </si>
  <si>
    <r>
      <rPr>
        <b/>
        <sz val="11"/>
        <color theme="1"/>
        <rFont val="Calibri"/>
        <family val="2"/>
        <charset val="204"/>
        <scheme val="minor"/>
      </rPr>
      <t>Карибы</t>
    </r>
    <r>
      <rPr>
        <sz val="8"/>
        <color theme="1"/>
        <rFont val="Calibri"/>
        <family val="2"/>
        <charset val="204"/>
        <scheme val="minor"/>
      </rPr>
      <t>.  Зимний костюм для дошкольника из мембраны. Утеплитель куртки Shelter    250 г/м , утеплитель полукомбинезона    Shelter 150 г/м. Подкладка из флиса и полиэстера. Световозвращающие элементы, съемная енотовая опушка капюшона.</t>
    </r>
  </si>
  <si>
    <r>
      <rPr>
        <b/>
        <sz val="11"/>
        <color theme="1"/>
        <rFont val="Calibri"/>
        <family val="2"/>
        <charset val="204"/>
        <scheme val="minor"/>
      </rPr>
      <t>Карибы</t>
    </r>
    <r>
      <rPr>
        <sz val="8"/>
        <color theme="1"/>
        <rFont val="Calibri"/>
        <family val="2"/>
        <charset val="204"/>
        <scheme val="minor"/>
      </rPr>
      <t>.  Зимний костюм для дошкольника из мембраны. Утеплитель куртки    Shelter 250 г/м , утеплитель полукомбинезона    Shelter 150 г/м. Подкладка из флиса и полиэстера. Светоотражающие элементы.</t>
    </r>
    <r>
      <rPr>
        <b/>
        <sz val="8"/>
        <color theme="1"/>
        <rFont val="Calibri"/>
        <family val="2"/>
        <charset val="204"/>
        <scheme val="minor"/>
      </rPr>
      <t xml:space="preserve"> Без меховой опушки.</t>
    </r>
  </si>
  <si>
    <r>
      <rPr>
        <b/>
        <sz val="11"/>
        <color theme="1"/>
        <rFont val="Calibri"/>
        <family val="2"/>
        <charset val="204"/>
        <scheme val="minor"/>
      </rPr>
      <t>Патрик</t>
    </r>
    <r>
      <rPr>
        <sz val="8"/>
        <color theme="1"/>
        <rFont val="Calibri"/>
        <family val="2"/>
        <charset val="204"/>
        <scheme val="minor"/>
      </rPr>
      <t xml:space="preserve">. Зимний костюм для дошкольника. Ткань верха п/э WR, CIRE. Куртка на Shelter 100 г/м и синтетическом лебяжьем пухе. Утеплитель п/к Shelter 150 г/м. Подкладка из флиса и полиэстера.Световозвр. элементы. </t>
    </r>
    <r>
      <rPr>
        <b/>
        <sz val="8"/>
        <color theme="1"/>
        <rFont val="Calibri"/>
        <family val="2"/>
        <charset val="204"/>
        <scheme val="minor"/>
      </rPr>
      <t>Енотовая опушка капюшона</t>
    </r>
    <r>
      <rPr>
        <sz val="8"/>
        <color theme="1"/>
        <rFont val="Calibri"/>
        <family val="2"/>
        <charset val="204"/>
        <scheme val="minor"/>
      </rPr>
      <t>.</t>
    </r>
  </si>
  <si>
    <r>
      <rPr>
        <b/>
        <sz val="11"/>
        <color theme="1"/>
        <rFont val="Calibri"/>
        <family val="2"/>
        <charset val="204"/>
        <scheme val="minor"/>
      </rPr>
      <t>Атлантика</t>
    </r>
    <r>
      <rPr>
        <sz val="11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 Зимний костюм для подростка. Ткань верха membrana 3000/3000 Утеплитель куртки Shelter 250 г/м, утеплитель комбинезона Shelter 150 г/м. Подкладка из флиса и полиэстера. Съемная енотовая опушка капюшона. Вышивка, световозвр. элементы.</t>
    </r>
  </si>
  <si>
    <r>
      <rPr>
        <b/>
        <sz val="11"/>
        <color theme="1"/>
        <rFont val="Calibri"/>
        <family val="2"/>
        <charset val="204"/>
        <scheme val="minor"/>
      </rPr>
      <t>Фокси</t>
    </r>
    <r>
      <rPr>
        <b/>
        <sz val="8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Зимний костюм для дошкольницы. Утеплитель куртки Shelter 250 г/м , утеплитель п/к Shelter 150г/м. Подкладка флис и полиэстер. Световозвр. элементы. Съемная енотовая опушка капюшона.</t>
    </r>
  </si>
  <si>
    <r>
      <rPr>
        <b/>
        <sz val="11"/>
        <color theme="1"/>
        <rFont val="Calibri"/>
        <family val="2"/>
        <charset val="204"/>
        <scheme val="minor"/>
      </rPr>
      <t>Мульти.</t>
    </r>
    <r>
      <rPr>
        <sz val="8"/>
        <color theme="1"/>
        <rFont val="Calibri"/>
        <family val="2"/>
        <charset val="204"/>
        <scheme val="minor"/>
      </rPr>
      <t xml:space="preserve">  Зимний костюм для дошкольницы. Утеплитель куртки Shelter 250 г/м, утеплитель комбинезона Shelter  150 г/м. Подкладка из флиса и полиэстера. Съемная енотовая опушка капюшона. Вышивка, световозвр. элементы.</t>
    </r>
  </si>
  <si>
    <r>
      <rPr>
        <b/>
        <sz val="11"/>
        <color theme="1"/>
        <rFont val="Calibri"/>
        <family val="2"/>
        <charset val="204"/>
        <scheme val="minor"/>
      </rPr>
      <t>Энжел</t>
    </r>
    <r>
      <rPr>
        <b/>
        <sz val="8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 Зимнее пальто для школьницы. Ткань верха TAFETA CIRE, WR. Утеплитель искусственный лебяжий пух + Shelter 100г/м. Подкладка из флиса и полиэстера. Съемная песцовая опушка капюшона. Световозр. элементы.</t>
    </r>
  </si>
  <si>
    <r>
      <rPr>
        <b/>
        <sz val="11"/>
        <color theme="1"/>
        <rFont val="Calibri"/>
        <family val="2"/>
        <charset val="204"/>
        <scheme val="minor"/>
      </rPr>
      <t>Ариста</t>
    </r>
    <r>
      <rPr>
        <b/>
        <sz val="8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Зимнее пальто для школьницы. Утеплитель синтетический лебяжий пух + Shelter 100 г/м. Подкладка флис и полиэстер. Световозвр. элементы. С меховой опушкой.</t>
    </r>
  </si>
  <si>
    <r>
      <rPr>
        <b/>
        <sz val="11"/>
        <color theme="1"/>
        <rFont val="Calibri"/>
        <family val="2"/>
        <charset val="204"/>
        <scheme val="minor"/>
      </rPr>
      <t>Романа</t>
    </r>
    <r>
      <rPr>
        <sz val="8"/>
        <color theme="1"/>
        <rFont val="Calibri"/>
        <family val="2"/>
        <charset val="204"/>
        <scheme val="minor"/>
      </rPr>
      <t>.  Парка для школьницы. Ткань верха VERONA WR CIRE. Утеплитель SHELTER 250 г/м. подкладка из флиса и полиэстера. Съемная енотовая опушка капюшона. Светоотражающие элементы.</t>
    </r>
  </si>
  <si>
    <t>Голубой однотон</t>
  </si>
  <si>
    <r>
      <rPr>
        <b/>
        <sz val="11"/>
        <color theme="1"/>
        <rFont val="Calibri"/>
        <family val="2"/>
        <charset val="204"/>
        <scheme val="minor"/>
      </rPr>
      <t>Италика</t>
    </r>
    <r>
      <rPr>
        <sz val="8"/>
        <color theme="1"/>
        <rFont val="Calibri"/>
        <family val="2"/>
        <charset val="204"/>
        <scheme val="minor"/>
      </rPr>
      <t xml:space="preserve">. Демисезонное пальто для школьницы. Утеплитель лебяжий пух. Подкладка из флиса и полиэстера. Отстегивающийся капюшон, светоотражающие элементы. Легкий уход за изделием. </t>
    </r>
  </si>
  <si>
    <t>0514-11</t>
  </si>
  <si>
    <t>0514-12</t>
  </si>
  <si>
    <r>
      <t>Плащ "</t>
    </r>
    <r>
      <rPr>
        <b/>
        <sz val="10"/>
        <color theme="1"/>
        <rFont val="Calibri"/>
        <family val="2"/>
        <charset val="204"/>
        <scheme val="minor"/>
      </rPr>
      <t>Милена</t>
    </r>
    <r>
      <rPr>
        <sz val="10"/>
        <color theme="1"/>
        <rFont val="Calibri"/>
        <family val="2"/>
        <charset val="204"/>
        <scheme val="minor"/>
      </rPr>
      <t>" Верх полиэстер, подкладка флис, полиэстер. В комплект входит декоративный пристёгивающийся бантик</t>
    </r>
  </si>
  <si>
    <r>
      <t>Плащ "</t>
    </r>
    <r>
      <rPr>
        <b/>
        <sz val="10"/>
        <color theme="1"/>
        <rFont val="Calibri"/>
        <family val="2"/>
        <charset val="204"/>
        <scheme val="minor"/>
      </rPr>
      <t>Велана</t>
    </r>
    <r>
      <rPr>
        <sz val="10"/>
        <color theme="1"/>
        <rFont val="Calibri"/>
        <family val="2"/>
        <charset val="204"/>
        <scheme val="minor"/>
      </rPr>
      <t>" Верх полиэстер, подкладка флис, полиэстер. В комплекте к плащу идут 2 пояса - принтованый и однотонный.</t>
    </r>
  </si>
  <si>
    <t>110/60
116/60
122/64</t>
  </si>
  <si>
    <t xml:space="preserve">92/52
98/56
104/56
</t>
  </si>
  <si>
    <t xml:space="preserve">
128/64
134/68
140/68</t>
  </si>
  <si>
    <r>
      <rPr>
        <b/>
        <sz val="8"/>
        <color theme="1"/>
        <rFont val="Calibri"/>
        <family val="2"/>
        <charset val="204"/>
        <scheme val="minor"/>
      </rPr>
      <t xml:space="preserve">Брюки </t>
    </r>
    <r>
      <rPr>
        <sz val="8"/>
        <color theme="1"/>
        <rFont val="Calibri"/>
        <family val="2"/>
        <charset val="204"/>
        <scheme val="minor"/>
      </rPr>
      <t>д/д Демисезонные брюки для девочки. 2 варианта подкладки. Утеплитель синтекрон 150 г/м, подкладка полиэстер.</t>
    </r>
    <r>
      <rPr>
        <b/>
        <sz val="8"/>
        <color theme="1"/>
        <rFont val="Calibri"/>
        <family val="2"/>
        <charset val="204"/>
        <scheme val="minor"/>
      </rPr>
      <t xml:space="preserve"> ИЛИ</t>
    </r>
    <r>
      <rPr>
        <sz val="8"/>
        <color theme="1"/>
        <rFont val="Calibri"/>
        <family val="2"/>
        <charset val="204"/>
        <scheme val="minor"/>
      </rPr>
      <t xml:space="preserve"> Без утеплителя, подкладка флис.</t>
    </r>
  </si>
  <si>
    <t>0514-05/1</t>
  </si>
  <si>
    <t>Графит-салат принт/графит</t>
  </si>
  <si>
    <t>Графит сине-бирюзовый принт/графит</t>
  </si>
  <si>
    <r>
      <rPr>
        <b/>
        <sz val="11"/>
        <color theme="1"/>
        <rFont val="Calibri"/>
        <family val="2"/>
        <charset val="204"/>
        <scheme val="minor"/>
      </rPr>
      <t>Римми</t>
    </r>
    <r>
      <rPr>
        <sz val="8"/>
        <color theme="1"/>
        <rFont val="Calibri"/>
        <family val="2"/>
        <charset val="204"/>
        <scheme val="minor"/>
      </rPr>
      <t>.  Зимний комбинезон из мембраны для девочек и мальчиков. Утеплитель Shelter 200 г/м. Подкладка полиэстер. Световозвр. элементы, наколенники. Система роста. Без меховой опушки.</t>
    </r>
  </si>
  <si>
    <t>Серый/салат принт</t>
  </si>
  <si>
    <t>Оранж/серый принт</t>
  </si>
  <si>
    <t>0514-10</t>
  </si>
  <si>
    <t>0514-14</t>
  </si>
  <si>
    <t>Бордо</t>
  </si>
  <si>
    <t>1112-01</t>
  </si>
  <si>
    <t>152/76 158/80
164/84
170/86</t>
  </si>
  <si>
    <r>
      <rPr>
        <b/>
        <sz val="11"/>
        <color theme="1"/>
        <rFont val="Calibri"/>
        <family val="2"/>
        <charset val="204"/>
        <scheme val="minor"/>
      </rPr>
      <t>Полина</t>
    </r>
    <r>
      <rPr>
        <b/>
        <sz val="8"/>
        <color theme="1"/>
        <rFont val="Calibri"/>
        <family val="2"/>
        <charset val="204"/>
        <scheme val="minor"/>
      </rPr>
      <t>.</t>
    </r>
    <r>
      <rPr>
        <sz val="8"/>
        <color theme="1"/>
        <rFont val="Calibri"/>
        <family val="2"/>
        <charset val="204"/>
        <scheme val="minor"/>
      </rPr>
      <t xml:space="preserve"> Зимнее пальто для школьницы. Утеплитель синтетический лебяжий пух. Подкладка флис и полиэстер. Имеет меховую опушку. Световозвр. элементы.</t>
    </r>
  </si>
  <si>
    <t>Принт желто-черный</t>
  </si>
  <si>
    <t>Принт розово-черный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</si>
</sst>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28" xfId="0" applyBorder="1" applyAlignment="1"/>
    <xf numFmtId="0" fontId="0" fillId="0" borderId="4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right" vertical="center" wrapText="1"/>
    </xf>
    <xf numFmtId="0" fontId="15" fillId="0" borderId="19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20" xfId="0" applyNumberFormat="1" applyFont="1" applyBorder="1" applyAlignment="1">
      <alignment horizontal="right" vertical="center"/>
    </xf>
    <xf numFmtId="0" fontId="15" fillId="0" borderId="17" xfId="0" applyNumberFormat="1" applyFont="1" applyBorder="1" applyAlignment="1">
      <alignment horizontal="right" vertical="center"/>
    </xf>
    <xf numFmtId="0" fontId="15" fillId="0" borderId="22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/>
    <xf numFmtId="0" fontId="0" fillId="0" borderId="36" xfId="0" applyBorder="1" applyAlignmen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3" fillId="0" borderId="9" xfId="0" applyFont="1" applyBorder="1" applyAlignment="1"/>
    <xf numFmtId="0" fontId="0" fillId="0" borderId="5" xfId="0" applyBorder="1" applyAlignment="1"/>
    <xf numFmtId="0" fontId="3" fillId="0" borderId="5" xfId="0" applyFont="1" applyBorder="1" applyAlignment="1"/>
    <xf numFmtId="0" fontId="3" fillId="0" borderId="3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7" xfId="0" applyBorder="1" applyAlignment="1"/>
    <xf numFmtId="0" fontId="0" fillId="0" borderId="27" xfId="0" applyBorder="1" applyAlignment="1"/>
    <xf numFmtId="0" fontId="0" fillId="0" borderId="38" xfId="0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5.jpeg"/><Relationship Id="rId39" Type="http://schemas.openxmlformats.org/officeDocument/2006/relationships/image" Target="../media/image38.jpeg"/><Relationship Id="rId3" Type="http://schemas.openxmlformats.org/officeDocument/2006/relationships/image" Target="../media/image3.jpeg"/><Relationship Id="rId21" Type="http://schemas.openxmlformats.org/officeDocument/2006/relationships/hyperlink" Target="http://brinco.ru/siti/" TargetMode="External"/><Relationship Id="rId34" Type="http://schemas.openxmlformats.org/officeDocument/2006/relationships/image" Target="../media/image3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8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37" Type="http://schemas.openxmlformats.org/officeDocument/2006/relationships/image" Target="../media/image36.jpeg"/><Relationship Id="rId40" Type="http://schemas.openxmlformats.org/officeDocument/2006/relationships/image" Target="../media/image39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895350</xdr:colOff>
      <xdr:row>2</xdr:row>
      <xdr:rowOff>182141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"/>
          <a:ext cx="1076325" cy="55361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295</xdr:row>
      <xdr:rowOff>66676</xdr:rowOff>
    </xdr:from>
    <xdr:to>
      <xdr:col>3</xdr:col>
      <xdr:colOff>542925</xdr:colOff>
      <xdr:row>296</xdr:row>
      <xdr:rowOff>126987</xdr:rowOff>
    </xdr:to>
    <xdr:pic>
      <xdr:nvPicPr>
        <xdr:cNvPr id="35" name="Рисунок 34" descr="si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7300" y="39671626"/>
          <a:ext cx="1895475" cy="2508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122</xdr:row>
      <xdr:rowOff>9524</xdr:rowOff>
    </xdr:from>
    <xdr:to>
      <xdr:col>1</xdr:col>
      <xdr:colOff>942975</xdr:colOff>
      <xdr:row>129</xdr:row>
      <xdr:rowOff>169543</xdr:rowOff>
    </xdr:to>
    <xdr:pic>
      <xdr:nvPicPr>
        <xdr:cNvPr id="31" name="Рисунок 30" descr="ivan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8125" y="29822774"/>
          <a:ext cx="933450" cy="149351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114</xdr:row>
      <xdr:rowOff>114300</xdr:rowOff>
    </xdr:from>
    <xdr:to>
      <xdr:col>1</xdr:col>
      <xdr:colOff>946150</xdr:colOff>
      <xdr:row>119</xdr:row>
      <xdr:rowOff>133350</xdr:rowOff>
    </xdr:to>
    <xdr:pic>
      <xdr:nvPicPr>
        <xdr:cNvPr id="46" name="Рисунок 45" descr="даня и штаны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7650" y="39938325"/>
          <a:ext cx="927100" cy="13906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154</xdr:row>
      <xdr:rowOff>19051</xdr:rowOff>
    </xdr:from>
    <xdr:to>
      <xdr:col>1</xdr:col>
      <xdr:colOff>942976</xdr:colOff>
      <xdr:row>161</xdr:row>
      <xdr:rowOff>165071</xdr:rowOff>
    </xdr:to>
    <xdr:pic>
      <xdr:nvPicPr>
        <xdr:cNvPr id="48" name="Рисунок 47" descr="karib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8126" y="30070426"/>
          <a:ext cx="933450" cy="14795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210</xdr:row>
      <xdr:rowOff>28575</xdr:rowOff>
    </xdr:from>
    <xdr:to>
      <xdr:col>1</xdr:col>
      <xdr:colOff>938498</xdr:colOff>
      <xdr:row>217</xdr:row>
      <xdr:rowOff>152400</xdr:rowOff>
    </xdr:to>
    <xdr:pic>
      <xdr:nvPicPr>
        <xdr:cNvPr id="49" name="Рисунок 48" descr="e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7650" y="41109900"/>
          <a:ext cx="919448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194</xdr:row>
      <xdr:rowOff>28575</xdr:rowOff>
    </xdr:from>
    <xdr:to>
      <xdr:col>1</xdr:col>
      <xdr:colOff>933450</xdr:colOff>
      <xdr:row>201</xdr:row>
      <xdr:rowOff>159496</xdr:rowOff>
    </xdr:to>
    <xdr:pic>
      <xdr:nvPicPr>
        <xdr:cNvPr id="52" name="Рисунок 51" descr="mutl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8125" y="20764500"/>
          <a:ext cx="923925" cy="1464421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138</xdr:row>
      <xdr:rowOff>28575</xdr:rowOff>
    </xdr:from>
    <xdr:to>
      <xdr:col>1</xdr:col>
      <xdr:colOff>934596</xdr:colOff>
      <xdr:row>145</xdr:row>
      <xdr:rowOff>171450</xdr:rowOff>
    </xdr:to>
    <xdr:pic>
      <xdr:nvPicPr>
        <xdr:cNvPr id="58" name="Рисунок 25" descr="DSC_234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8126" y="28308300"/>
          <a:ext cx="92507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</xdr:row>
      <xdr:rowOff>9525</xdr:rowOff>
    </xdr:from>
    <xdr:to>
      <xdr:col>1</xdr:col>
      <xdr:colOff>947001</xdr:colOff>
      <xdr:row>11</xdr:row>
      <xdr:rowOff>161925</xdr:rowOff>
    </xdr:to>
    <xdr:pic>
      <xdr:nvPicPr>
        <xdr:cNvPr id="59" name="Рисунок 58" descr="slimm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8125" y="923925"/>
          <a:ext cx="937476" cy="1485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282</xdr:row>
      <xdr:rowOff>0</xdr:rowOff>
    </xdr:from>
    <xdr:to>
      <xdr:col>2</xdr:col>
      <xdr:colOff>0</xdr:colOff>
      <xdr:row>289</xdr:row>
      <xdr:rowOff>80964</xdr:rowOff>
    </xdr:to>
    <xdr:pic>
      <xdr:nvPicPr>
        <xdr:cNvPr id="24" name="Рисунок 23" descr="bumerbig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8125" y="16202025"/>
          <a:ext cx="942975" cy="14144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9524</xdr:rowOff>
    </xdr:from>
    <xdr:to>
      <xdr:col>1</xdr:col>
      <xdr:colOff>950120</xdr:colOff>
      <xdr:row>37</xdr:row>
      <xdr:rowOff>180975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591549"/>
          <a:ext cx="940595" cy="15049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1</xdr:col>
      <xdr:colOff>950119</xdr:colOff>
      <xdr:row>45</xdr:row>
      <xdr:rowOff>180975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0060900"/>
          <a:ext cx="94059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9525</xdr:rowOff>
    </xdr:from>
    <xdr:to>
      <xdr:col>2</xdr:col>
      <xdr:colOff>0</xdr:colOff>
      <xdr:row>57</xdr:row>
      <xdr:rowOff>171450</xdr:rowOff>
    </xdr:to>
    <xdr:pic>
      <xdr:nvPicPr>
        <xdr:cNvPr id="27" name="Рисунок 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8125" y="31594425"/>
          <a:ext cx="94297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</xdr:col>
      <xdr:colOff>950119</xdr:colOff>
      <xdr:row>65</xdr:row>
      <xdr:rowOff>180975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524500"/>
          <a:ext cx="94059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66</xdr:row>
      <xdr:rowOff>9526</xdr:rowOff>
    </xdr:from>
    <xdr:to>
      <xdr:col>2</xdr:col>
      <xdr:colOff>3572</xdr:colOff>
      <xdr:row>73</xdr:row>
      <xdr:rowOff>190500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923926"/>
          <a:ext cx="946546" cy="1514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82</xdr:row>
      <xdr:rowOff>8546</xdr:rowOff>
    </xdr:from>
    <xdr:to>
      <xdr:col>1</xdr:col>
      <xdr:colOff>930519</xdr:colOff>
      <xdr:row>89</xdr:row>
      <xdr:rowOff>190500</xdr:rowOff>
    </xdr:to>
    <xdr:pic>
      <xdr:nvPicPr>
        <xdr:cNvPr id="30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7650" y="19325246"/>
          <a:ext cx="911469" cy="151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9526</xdr:colOff>
      <xdr:row>74</xdr:row>
      <xdr:rowOff>9525</xdr:rowOff>
    </xdr:from>
    <xdr:to>
      <xdr:col>2</xdr:col>
      <xdr:colOff>3573</xdr:colOff>
      <xdr:row>81</xdr:row>
      <xdr:rowOff>190500</xdr:rowOff>
    </xdr:to>
    <xdr:pic>
      <xdr:nvPicPr>
        <xdr:cNvPr id="32" name="Рисунок 31" descr="milena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38126" y="17792700"/>
          <a:ext cx="946547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90</xdr:row>
      <xdr:rowOff>9525</xdr:rowOff>
    </xdr:from>
    <xdr:to>
      <xdr:col>1</xdr:col>
      <xdr:colOff>950117</xdr:colOff>
      <xdr:row>97</xdr:row>
      <xdr:rowOff>180975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457450"/>
          <a:ext cx="940593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9527</xdr:colOff>
      <xdr:row>90</xdr:row>
      <xdr:rowOff>0</xdr:rowOff>
    </xdr:from>
    <xdr:to>
      <xdr:col>2</xdr:col>
      <xdr:colOff>1</xdr:colOff>
      <xdr:row>97</xdr:row>
      <xdr:rowOff>175257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7" y="2447925"/>
          <a:ext cx="942974" cy="15087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98</xdr:row>
      <xdr:rowOff>9525</xdr:rowOff>
    </xdr:from>
    <xdr:to>
      <xdr:col>1</xdr:col>
      <xdr:colOff>950119</xdr:colOff>
      <xdr:row>105</xdr:row>
      <xdr:rowOff>180975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926800"/>
          <a:ext cx="94059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130</xdr:row>
      <xdr:rowOff>19050</xdr:rowOff>
    </xdr:from>
    <xdr:to>
      <xdr:col>1</xdr:col>
      <xdr:colOff>950119</xdr:colOff>
      <xdr:row>137</xdr:row>
      <xdr:rowOff>190500</xdr:rowOff>
    </xdr:to>
    <xdr:pic>
      <xdr:nvPicPr>
        <xdr:cNvPr id="39" name="Рисунок 38" descr="iva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38125" y="35242500"/>
          <a:ext cx="94059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250</xdr:row>
      <xdr:rowOff>19050</xdr:rowOff>
    </xdr:from>
    <xdr:to>
      <xdr:col>1</xdr:col>
      <xdr:colOff>952499</xdr:colOff>
      <xdr:row>257</xdr:row>
      <xdr:rowOff>194310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36737925"/>
          <a:ext cx="942975" cy="15087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242</xdr:row>
      <xdr:rowOff>19050</xdr:rowOff>
    </xdr:from>
    <xdr:to>
      <xdr:col>2</xdr:col>
      <xdr:colOff>0</xdr:colOff>
      <xdr:row>249</xdr:row>
      <xdr:rowOff>194309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7148750"/>
          <a:ext cx="942975" cy="150875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274</xdr:row>
      <xdr:rowOff>19050</xdr:rowOff>
    </xdr:from>
    <xdr:to>
      <xdr:col>2</xdr:col>
      <xdr:colOff>0</xdr:colOff>
      <xdr:row>281</xdr:row>
      <xdr:rowOff>194310</xdr:rowOff>
    </xdr:to>
    <xdr:pic>
      <xdr:nvPicPr>
        <xdr:cNvPr id="63" name="Рисунок 62" descr="b2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38125" y="39824025"/>
          <a:ext cx="942975" cy="15087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282</xdr:row>
      <xdr:rowOff>19050</xdr:rowOff>
    </xdr:from>
    <xdr:to>
      <xdr:col>1</xdr:col>
      <xdr:colOff>951441</xdr:colOff>
      <xdr:row>291</xdr:row>
      <xdr:rowOff>0</xdr:rowOff>
    </xdr:to>
    <xdr:pic>
      <xdr:nvPicPr>
        <xdr:cNvPr id="64" name="Рисунок 63" descr="Полукомбез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38124" y="54816375"/>
          <a:ext cx="941917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186</xdr:row>
      <xdr:rowOff>9525</xdr:rowOff>
    </xdr:from>
    <xdr:to>
      <xdr:col>1</xdr:col>
      <xdr:colOff>942975</xdr:colOff>
      <xdr:row>193</xdr:row>
      <xdr:rowOff>140970</xdr:rowOff>
    </xdr:to>
    <xdr:pic>
      <xdr:nvPicPr>
        <xdr:cNvPr id="69" name="Рисунок 68" descr="фокси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38125" y="36518850"/>
          <a:ext cx="933450" cy="14935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266</xdr:row>
      <xdr:rowOff>19050</xdr:rowOff>
    </xdr:from>
    <xdr:to>
      <xdr:col>2</xdr:col>
      <xdr:colOff>0</xdr:colOff>
      <xdr:row>273</xdr:row>
      <xdr:rowOff>85725</xdr:rowOff>
    </xdr:to>
    <xdr:pic>
      <xdr:nvPicPr>
        <xdr:cNvPr id="71" name="Рисунок 70" descr="floksi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7650" y="55254525"/>
          <a:ext cx="933450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234</xdr:row>
      <xdr:rowOff>66675</xdr:rowOff>
    </xdr:from>
    <xdr:to>
      <xdr:col>1</xdr:col>
      <xdr:colOff>939800</xdr:colOff>
      <xdr:row>241</xdr:row>
      <xdr:rowOff>114300</xdr:rowOff>
    </xdr:to>
    <xdr:pic>
      <xdr:nvPicPr>
        <xdr:cNvPr id="73" name="Рисунок 72" descr="leobig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7650" y="47596425"/>
          <a:ext cx="920750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20</xdr:row>
      <xdr:rowOff>12707</xdr:rowOff>
    </xdr:from>
    <xdr:to>
      <xdr:col>1</xdr:col>
      <xdr:colOff>942974</xdr:colOff>
      <xdr:row>29</xdr:row>
      <xdr:rowOff>90428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965582"/>
          <a:ext cx="933449" cy="179222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218</xdr:row>
      <xdr:rowOff>3944</xdr:rowOff>
    </xdr:from>
    <xdr:to>
      <xdr:col>1</xdr:col>
      <xdr:colOff>942975</xdr:colOff>
      <xdr:row>225</xdr:row>
      <xdr:rowOff>148724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2618794"/>
          <a:ext cx="923925" cy="14782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258</xdr:row>
      <xdr:rowOff>13469</xdr:rowOff>
    </xdr:from>
    <xdr:to>
      <xdr:col>2</xdr:col>
      <xdr:colOff>4680</xdr:colOff>
      <xdr:row>266</xdr:row>
      <xdr:rowOff>26672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0210219"/>
          <a:ext cx="966705" cy="15467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162</xdr:row>
      <xdr:rowOff>22994</xdr:rowOff>
    </xdr:from>
    <xdr:to>
      <xdr:col>1</xdr:col>
      <xdr:colOff>941702</xdr:colOff>
      <xdr:row>169</xdr:row>
      <xdr:rowOff>180975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1074494"/>
          <a:ext cx="932176" cy="14914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9527</xdr:colOff>
      <xdr:row>12</xdr:row>
      <xdr:rowOff>11565</xdr:rowOff>
    </xdr:from>
    <xdr:to>
      <xdr:col>2</xdr:col>
      <xdr:colOff>2300</xdr:colOff>
      <xdr:row>19</xdr:row>
      <xdr:rowOff>190501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7" y="2430915"/>
          <a:ext cx="945273" cy="15124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202</xdr:row>
      <xdr:rowOff>9526</xdr:rowOff>
    </xdr:from>
    <xdr:to>
      <xdr:col>2</xdr:col>
      <xdr:colOff>0</xdr:colOff>
      <xdr:row>209</xdr:row>
      <xdr:rowOff>169546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1795701"/>
          <a:ext cx="933450" cy="1493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9527</xdr:colOff>
      <xdr:row>106</xdr:row>
      <xdr:rowOff>7757</xdr:rowOff>
    </xdr:from>
    <xdr:to>
      <xdr:col>2</xdr:col>
      <xdr:colOff>4680</xdr:colOff>
      <xdr:row>113</xdr:row>
      <xdr:rowOff>190501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7" y="20438882"/>
          <a:ext cx="947653" cy="15162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170</xdr:row>
      <xdr:rowOff>24372</xdr:rowOff>
    </xdr:from>
    <xdr:to>
      <xdr:col>1</xdr:col>
      <xdr:colOff>952499</xdr:colOff>
      <xdr:row>177</xdr:row>
      <xdr:rowOff>305039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2723697"/>
          <a:ext cx="933449" cy="180466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226</xdr:row>
      <xdr:rowOff>3813</xdr:rowOff>
    </xdr:from>
    <xdr:to>
      <xdr:col>2</xdr:col>
      <xdr:colOff>0</xdr:colOff>
      <xdr:row>234</xdr:row>
      <xdr:rowOff>11433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6762038"/>
          <a:ext cx="933450" cy="1493520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178</xdr:row>
      <xdr:rowOff>3946</xdr:rowOff>
    </xdr:from>
    <xdr:to>
      <xdr:col>2</xdr:col>
      <xdr:colOff>0</xdr:colOff>
      <xdr:row>185</xdr:row>
      <xdr:rowOff>194442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2" y="34979746"/>
          <a:ext cx="952498" cy="15239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146</xdr:row>
      <xdr:rowOff>22860</xdr:rowOff>
    </xdr:from>
    <xdr:to>
      <xdr:col>1</xdr:col>
      <xdr:colOff>941784</xdr:colOff>
      <xdr:row>153</xdr:row>
      <xdr:rowOff>180975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8540710"/>
          <a:ext cx="932259" cy="149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workbookViewId="0">
      <pane xSplit="11" ySplit="4" topLeftCell="L249" activePane="bottomRight" state="frozen"/>
      <selection pane="topRight" activeCell="L1" sqref="L1"/>
      <selection pane="bottomLeft" activeCell="A5" sqref="A5"/>
      <selection pane="bottomRight" activeCell="D283" sqref="C5:D294"/>
    </sheetView>
  </sheetViews>
  <sheetFormatPr defaultRowHeight="15"/>
  <cols>
    <col min="1" max="1" width="3.42578125" style="40" customWidth="1"/>
    <col min="2" max="2" width="14.28515625" style="1" customWidth="1"/>
    <col min="3" max="3" width="21.42578125" style="2" customWidth="1"/>
    <col min="4" max="4" width="9.140625" style="1"/>
    <col min="5" max="5" width="8.5703125" style="3" customWidth="1"/>
    <col min="6" max="6" width="14.85546875" style="4" customWidth="1"/>
    <col min="7" max="7" width="10.28515625" style="1" customWidth="1"/>
    <col min="8" max="8" width="6.5703125" style="1" customWidth="1"/>
    <col min="9" max="10" width="8.42578125" style="1" customWidth="1"/>
    <col min="11" max="11" width="10.85546875" style="1" customWidth="1"/>
  </cols>
  <sheetData>
    <row r="1" spans="1:11">
      <c r="A1" s="224"/>
      <c r="B1" s="225"/>
      <c r="C1" s="230" t="s">
        <v>52</v>
      </c>
      <c r="D1" s="230"/>
      <c r="E1" s="230"/>
      <c r="F1" s="231"/>
      <c r="G1" s="236" t="s">
        <v>10</v>
      </c>
      <c r="H1" s="237"/>
      <c r="I1" s="238"/>
      <c r="J1" s="218" t="s">
        <v>95</v>
      </c>
      <c r="K1" s="219"/>
    </row>
    <row r="2" spans="1:11">
      <c r="A2" s="226"/>
      <c r="B2" s="227"/>
      <c r="C2" s="232"/>
      <c r="D2" s="232"/>
      <c r="E2" s="232"/>
      <c r="F2" s="233"/>
      <c r="G2" s="239"/>
      <c r="H2" s="240"/>
      <c r="I2" s="241"/>
      <c r="J2" s="220"/>
      <c r="K2" s="221"/>
    </row>
    <row r="3" spans="1:11" ht="15.75" thickBot="1">
      <c r="A3" s="228"/>
      <c r="B3" s="229"/>
      <c r="C3" s="234"/>
      <c r="D3" s="234"/>
      <c r="E3" s="234"/>
      <c r="F3" s="235"/>
      <c r="G3" s="242"/>
      <c r="H3" s="243"/>
      <c r="I3" s="244"/>
      <c r="J3" s="222"/>
      <c r="K3" s="223"/>
    </row>
    <row r="4" spans="1:11" ht="26.25" thickBot="1">
      <c r="A4" s="41" t="s">
        <v>0</v>
      </c>
      <c r="B4" s="30" t="s">
        <v>1</v>
      </c>
      <c r="C4" s="30" t="s">
        <v>53</v>
      </c>
      <c r="D4" s="31" t="s">
        <v>2</v>
      </c>
      <c r="E4" s="31" t="s">
        <v>3</v>
      </c>
      <c r="F4" s="32" t="s">
        <v>4</v>
      </c>
      <c r="G4" s="31" t="s">
        <v>7</v>
      </c>
      <c r="H4" s="31" t="s">
        <v>9</v>
      </c>
      <c r="I4" s="33" t="s">
        <v>8</v>
      </c>
      <c r="J4" s="34" t="s">
        <v>6</v>
      </c>
      <c r="K4" s="33" t="s">
        <v>5</v>
      </c>
    </row>
    <row r="5" spans="1:11">
      <c r="A5" s="181">
        <v>1</v>
      </c>
      <c r="B5" s="174"/>
      <c r="C5" s="297" t="s">
        <v>142</v>
      </c>
      <c r="D5" s="210" t="s">
        <v>157</v>
      </c>
      <c r="E5" s="174" t="s">
        <v>56</v>
      </c>
      <c r="F5" s="142" t="s">
        <v>43</v>
      </c>
      <c r="G5" s="210">
        <v>1200</v>
      </c>
      <c r="H5" s="210">
        <v>3</v>
      </c>
      <c r="I5" s="263">
        <f>SUM(G5*H5)</f>
        <v>3600</v>
      </c>
      <c r="J5" s="267">
        <v>0</v>
      </c>
      <c r="K5" s="148">
        <f>SUM(I5*J5)</f>
        <v>0</v>
      </c>
    </row>
    <row r="6" spans="1:11">
      <c r="A6" s="176"/>
      <c r="B6" s="96"/>
      <c r="C6" s="298"/>
      <c r="D6" s="211"/>
      <c r="E6" s="81"/>
      <c r="F6" s="81"/>
      <c r="G6" s="81"/>
      <c r="H6" s="81"/>
      <c r="I6" s="83"/>
      <c r="J6" s="80"/>
      <c r="K6" s="86"/>
    </row>
    <row r="7" spans="1:11">
      <c r="A7" s="176"/>
      <c r="B7" s="96"/>
      <c r="C7" s="298"/>
      <c r="D7" s="211"/>
      <c r="E7" s="81"/>
      <c r="F7" s="75" t="s">
        <v>102</v>
      </c>
      <c r="G7" s="211">
        <v>1200</v>
      </c>
      <c r="H7" s="211">
        <v>3</v>
      </c>
      <c r="I7" s="264">
        <f t="shared" ref="I7" si="0">SUM(G7*H7)</f>
        <v>3600</v>
      </c>
      <c r="J7" s="268">
        <v>0</v>
      </c>
      <c r="K7" s="126">
        <f t="shared" ref="K7" si="1">SUM(I7*J7)</f>
        <v>0</v>
      </c>
    </row>
    <row r="8" spans="1:11">
      <c r="A8" s="176"/>
      <c r="B8" s="96"/>
      <c r="C8" s="298"/>
      <c r="D8" s="211"/>
      <c r="E8" s="81"/>
      <c r="F8" s="81"/>
      <c r="G8" s="81"/>
      <c r="H8" s="81"/>
      <c r="I8" s="83"/>
      <c r="J8" s="80"/>
      <c r="K8" s="86"/>
    </row>
    <row r="9" spans="1:11">
      <c r="A9" s="176"/>
      <c r="B9" s="96"/>
      <c r="C9" s="298"/>
      <c r="D9" s="211"/>
      <c r="E9" s="96" t="s">
        <v>93</v>
      </c>
      <c r="F9" s="75" t="s">
        <v>43</v>
      </c>
      <c r="G9" s="211">
        <v>1200</v>
      </c>
      <c r="H9" s="211">
        <v>3</v>
      </c>
      <c r="I9" s="264">
        <f t="shared" ref="I9" si="2">SUM(G9*H9)</f>
        <v>3600</v>
      </c>
      <c r="J9" s="268">
        <v>0</v>
      </c>
      <c r="K9" s="126">
        <f t="shared" ref="K9" si="3">SUM(I9*J9)</f>
        <v>0</v>
      </c>
    </row>
    <row r="10" spans="1:11">
      <c r="A10" s="176"/>
      <c r="B10" s="96"/>
      <c r="C10" s="298"/>
      <c r="D10" s="211"/>
      <c r="E10" s="81"/>
      <c r="F10" s="81"/>
      <c r="G10" s="81"/>
      <c r="H10" s="81"/>
      <c r="I10" s="83"/>
      <c r="J10" s="80"/>
      <c r="K10" s="86"/>
    </row>
    <row r="11" spans="1:11">
      <c r="A11" s="176"/>
      <c r="B11" s="96"/>
      <c r="C11" s="298"/>
      <c r="D11" s="211"/>
      <c r="E11" s="81"/>
      <c r="F11" s="75" t="s">
        <v>102</v>
      </c>
      <c r="G11" s="211">
        <v>1200</v>
      </c>
      <c r="H11" s="211">
        <v>3</v>
      </c>
      <c r="I11" s="264">
        <f t="shared" ref="I11" si="4">SUM(G11*H11)</f>
        <v>3600</v>
      </c>
      <c r="J11" s="268">
        <v>0</v>
      </c>
      <c r="K11" s="126">
        <f t="shared" ref="K11" si="5">SUM(I11*J11)</f>
        <v>0</v>
      </c>
    </row>
    <row r="12" spans="1:11" ht="13.5" customHeight="1" thickBot="1">
      <c r="A12" s="182"/>
      <c r="B12" s="179"/>
      <c r="C12" s="299"/>
      <c r="D12" s="300"/>
      <c r="E12" s="104"/>
      <c r="F12" s="104"/>
      <c r="G12" s="104"/>
      <c r="H12" s="104"/>
      <c r="I12" s="147"/>
      <c r="J12" s="160"/>
      <c r="K12" s="145"/>
    </row>
    <row r="13" spans="1:11">
      <c r="A13" s="175">
        <v>2</v>
      </c>
      <c r="B13" s="178"/>
      <c r="C13" s="301" t="s">
        <v>143</v>
      </c>
      <c r="D13" s="302" t="s">
        <v>22</v>
      </c>
      <c r="E13" s="112" t="s">
        <v>118</v>
      </c>
      <c r="F13" s="245" t="s">
        <v>103</v>
      </c>
      <c r="G13" s="212">
        <v>1680</v>
      </c>
      <c r="H13" s="212">
        <v>5</v>
      </c>
      <c r="I13" s="213">
        <f>SUM(G13*H13)</f>
        <v>8400</v>
      </c>
      <c r="J13" s="214">
        <v>0</v>
      </c>
      <c r="K13" s="213">
        <f>SUM(I13*J13)</f>
        <v>0</v>
      </c>
    </row>
    <row r="14" spans="1:11">
      <c r="A14" s="176"/>
      <c r="B14" s="96"/>
      <c r="C14" s="298"/>
      <c r="D14" s="211"/>
      <c r="E14" s="93"/>
      <c r="F14" s="212"/>
      <c r="G14" s="212"/>
      <c r="H14" s="212"/>
      <c r="I14" s="213"/>
      <c r="J14" s="214"/>
      <c r="K14" s="213"/>
    </row>
    <row r="15" spans="1:11">
      <c r="A15" s="176"/>
      <c r="B15" s="96"/>
      <c r="C15" s="298"/>
      <c r="D15" s="211"/>
      <c r="E15" s="93"/>
      <c r="F15" s="93"/>
      <c r="G15" s="93"/>
      <c r="H15" s="93"/>
      <c r="I15" s="101"/>
      <c r="J15" s="164"/>
      <c r="K15" s="101"/>
    </row>
    <row r="16" spans="1:11">
      <c r="A16" s="176"/>
      <c r="B16" s="96"/>
      <c r="C16" s="298"/>
      <c r="D16" s="211"/>
      <c r="E16" s="93"/>
      <c r="F16" s="113"/>
      <c r="G16" s="113"/>
      <c r="H16" s="113"/>
      <c r="I16" s="102"/>
      <c r="J16" s="165"/>
      <c r="K16" s="102"/>
    </row>
    <row r="17" spans="1:11">
      <c r="A17" s="176"/>
      <c r="B17" s="96"/>
      <c r="C17" s="298"/>
      <c r="D17" s="211"/>
      <c r="E17" s="93"/>
      <c r="F17" s="107" t="s">
        <v>104</v>
      </c>
      <c r="G17" s="212">
        <v>1680</v>
      </c>
      <c r="H17" s="212">
        <v>5</v>
      </c>
      <c r="I17" s="213">
        <f>SUM(G17*H17)</f>
        <v>8400</v>
      </c>
      <c r="J17" s="214">
        <v>0</v>
      </c>
      <c r="K17" s="213">
        <f>SUM(I17*J17)</f>
        <v>0</v>
      </c>
    </row>
    <row r="18" spans="1:11">
      <c r="A18" s="176"/>
      <c r="B18" s="96"/>
      <c r="C18" s="298"/>
      <c r="D18" s="211"/>
      <c r="E18" s="93"/>
      <c r="F18" s="212"/>
      <c r="G18" s="212"/>
      <c r="H18" s="212"/>
      <c r="I18" s="213"/>
      <c r="J18" s="214"/>
      <c r="K18" s="213"/>
    </row>
    <row r="19" spans="1:11">
      <c r="A19" s="176"/>
      <c r="B19" s="96"/>
      <c r="C19" s="298"/>
      <c r="D19" s="211"/>
      <c r="E19" s="93"/>
      <c r="F19" s="93"/>
      <c r="G19" s="93"/>
      <c r="H19" s="93"/>
      <c r="I19" s="101"/>
      <c r="J19" s="164"/>
      <c r="K19" s="101"/>
    </row>
    <row r="20" spans="1:11" ht="15.75" thickBot="1">
      <c r="A20" s="177"/>
      <c r="B20" s="89"/>
      <c r="C20" s="303"/>
      <c r="D20" s="275"/>
      <c r="E20" s="93"/>
      <c r="F20" s="93"/>
      <c r="G20" s="93"/>
      <c r="H20" s="93"/>
      <c r="I20" s="101"/>
      <c r="J20" s="164"/>
      <c r="K20" s="101"/>
    </row>
    <row r="21" spans="1:11" ht="15" customHeight="1">
      <c r="A21" s="181">
        <v>3</v>
      </c>
      <c r="B21" s="174" t="s">
        <v>42</v>
      </c>
      <c r="C21" s="301" t="s">
        <v>156</v>
      </c>
      <c r="D21" s="210" t="s">
        <v>158</v>
      </c>
      <c r="E21" s="187" t="s">
        <v>31</v>
      </c>
      <c r="F21" s="92" t="s">
        <v>105</v>
      </c>
      <c r="G21" s="95">
        <v>2300</v>
      </c>
      <c r="H21" s="95">
        <v>4</v>
      </c>
      <c r="I21" s="97">
        <f>SUM(G21*H21)</f>
        <v>9200</v>
      </c>
      <c r="J21" s="109">
        <v>0</v>
      </c>
      <c r="K21" s="120">
        <f>SUM(I21*J21)</f>
        <v>0</v>
      </c>
    </row>
    <row r="22" spans="1:11">
      <c r="A22" s="176"/>
      <c r="B22" s="96"/>
      <c r="C22" s="298"/>
      <c r="D22" s="211"/>
      <c r="E22" s="188"/>
      <c r="F22" s="93"/>
      <c r="G22" s="93"/>
      <c r="H22" s="93"/>
      <c r="I22" s="98"/>
      <c r="J22" s="110"/>
      <c r="K22" s="101"/>
    </row>
    <row r="23" spans="1:11">
      <c r="A23" s="176"/>
      <c r="B23" s="96"/>
      <c r="C23" s="298"/>
      <c r="D23" s="211"/>
      <c r="E23" s="188"/>
      <c r="F23" s="94" t="s">
        <v>106</v>
      </c>
      <c r="G23" s="96">
        <v>2300</v>
      </c>
      <c r="H23" s="96">
        <v>4</v>
      </c>
      <c r="I23" s="99">
        <f>SUM(G23*H23)</f>
        <v>9200</v>
      </c>
      <c r="J23" s="111">
        <v>0</v>
      </c>
      <c r="K23" s="121">
        <f>SUM(I23*J23)</f>
        <v>0</v>
      </c>
    </row>
    <row r="24" spans="1:11">
      <c r="A24" s="176"/>
      <c r="B24" s="96"/>
      <c r="C24" s="298"/>
      <c r="D24" s="211"/>
      <c r="E24" s="188"/>
      <c r="F24" s="81"/>
      <c r="G24" s="81"/>
      <c r="H24" s="81"/>
      <c r="I24" s="83"/>
      <c r="J24" s="80"/>
      <c r="K24" s="86"/>
    </row>
    <row r="25" spans="1:11">
      <c r="A25" s="176"/>
      <c r="B25" s="96"/>
      <c r="C25" s="298"/>
      <c r="D25" s="211"/>
      <c r="E25" s="248" t="s">
        <v>57</v>
      </c>
      <c r="F25" s="89" t="s">
        <v>107</v>
      </c>
      <c r="G25" s="89">
        <v>2500</v>
      </c>
      <c r="H25" s="89">
        <v>4</v>
      </c>
      <c r="I25" s="114">
        <f>SUM(G25*H25)</f>
        <v>10000</v>
      </c>
      <c r="J25" s="115">
        <v>0</v>
      </c>
      <c r="K25" s="114">
        <f>SUM(I25*J25)</f>
        <v>0</v>
      </c>
    </row>
    <row r="26" spans="1:11">
      <c r="A26" s="177"/>
      <c r="B26" s="89"/>
      <c r="C26" s="298"/>
      <c r="D26" s="275"/>
      <c r="E26" s="249"/>
      <c r="F26" s="112"/>
      <c r="G26" s="93"/>
      <c r="H26" s="93"/>
      <c r="I26" s="101"/>
      <c r="J26" s="110"/>
      <c r="K26" s="101"/>
    </row>
    <row r="27" spans="1:11">
      <c r="A27" s="177"/>
      <c r="B27" s="89"/>
      <c r="C27" s="298"/>
      <c r="D27" s="275"/>
      <c r="E27" s="249"/>
      <c r="F27" s="113"/>
      <c r="G27" s="113"/>
      <c r="H27" s="113"/>
      <c r="I27" s="102"/>
      <c r="J27" s="116"/>
      <c r="K27" s="102"/>
    </row>
    <row r="28" spans="1:11">
      <c r="A28" s="177"/>
      <c r="B28" s="89"/>
      <c r="C28" s="303"/>
      <c r="D28" s="275"/>
      <c r="E28" s="249"/>
      <c r="F28" s="89" t="s">
        <v>108</v>
      </c>
      <c r="G28" s="117">
        <v>2500</v>
      </c>
      <c r="H28" s="117">
        <v>4</v>
      </c>
      <c r="I28" s="118">
        <f>G28*H28</f>
        <v>10000</v>
      </c>
      <c r="J28" s="115">
        <v>0</v>
      </c>
      <c r="K28" s="114">
        <f>I28*J28</f>
        <v>0</v>
      </c>
    </row>
    <row r="29" spans="1:11">
      <c r="A29" s="177"/>
      <c r="B29" s="89"/>
      <c r="C29" s="301"/>
      <c r="D29" s="275"/>
      <c r="E29" s="249"/>
      <c r="F29" s="112"/>
      <c r="G29" s="93"/>
      <c r="H29" s="93"/>
      <c r="I29" s="101"/>
      <c r="J29" s="110"/>
      <c r="K29" s="101"/>
    </row>
    <row r="30" spans="1:11" ht="15.75" thickBot="1">
      <c r="A30" s="182"/>
      <c r="B30" s="179"/>
      <c r="C30" s="298"/>
      <c r="D30" s="300"/>
      <c r="E30" s="250"/>
      <c r="F30" s="108"/>
      <c r="G30" s="108"/>
      <c r="H30" s="108"/>
      <c r="I30" s="119"/>
      <c r="J30" s="88"/>
      <c r="K30" s="119"/>
    </row>
    <row r="31" spans="1:11">
      <c r="A31" s="181">
        <v>4</v>
      </c>
      <c r="B31" s="174"/>
      <c r="C31" s="210" t="s">
        <v>126</v>
      </c>
      <c r="D31" s="210" t="s">
        <v>58</v>
      </c>
      <c r="E31" s="174" t="s">
        <v>54</v>
      </c>
      <c r="F31" s="166" t="s">
        <v>17</v>
      </c>
      <c r="G31" s="162">
        <v>1500</v>
      </c>
      <c r="H31" s="162">
        <v>4</v>
      </c>
      <c r="I31" s="100">
        <f>SUM(G31*H31)</f>
        <v>6000</v>
      </c>
      <c r="J31" s="163">
        <v>0</v>
      </c>
      <c r="K31" s="100">
        <f>SUM(I31*J31)</f>
        <v>0</v>
      </c>
    </row>
    <row r="32" spans="1:11">
      <c r="A32" s="176"/>
      <c r="B32" s="96"/>
      <c r="C32" s="211"/>
      <c r="D32" s="211"/>
      <c r="E32" s="96"/>
      <c r="F32" s="93"/>
      <c r="G32" s="93"/>
      <c r="H32" s="93"/>
      <c r="I32" s="101"/>
      <c r="J32" s="164"/>
      <c r="K32" s="101"/>
    </row>
    <row r="33" spans="1:12">
      <c r="A33" s="176"/>
      <c r="B33" s="96"/>
      <c r="C33" s="211"/>
      <c r="D33" s="211"/>
      <c r="E33" s="96"/>
      <c r="F33" s="113"/>
      <c r="G33" s="113"/>
      <c r="H33" s="113"/>
      <c r="I33" s="102"/>
      <c r="J33" s="165"/>
      <c r="K33" s="102"/>
    </row>
    <row r="34" spans="1:12">
      <c r="A34" s="176"/>
      <c r="B34" s="96"/>
      <c r="C34" s="211"/>
      <c r="D34" s="211"/>
      <c r="E34" s="96"/>
      <c r="F34" s="107" t="s">
        <v>18</v>
      </c>
      <c r="G34" s="76">
        <v>1500</v>
      </c>
      <c r="H34" s="76">
        <v>4</v>
      </c>
      <c r="I34" s="123">
        <f>SUM(G34*H34)</f>
        <v>6000</v>
      </c>
      <c r="J34" s="125">
        <v>0</v>
      </c>
      <c r="K34" s="123">
        <f>SUM(I34*J34)</f>
        <v>0</v>
      </c>
    </row>
    <row r="35" spans="1:12">
      <c r="A35" s="176"/>
      <c r="B35" s="96"/>
      <c r="C35" s="211"/>
      <c r="D35" s="211"/>
      <c r="E35" s="96"/>
      <c r="F35" s="93"/>
      <c r="G35" s="93"/>
      <c r="H35" s="93"/>
      <c r="I35" s="101"/>
      <c r="J35" s="164"/>
      <c r="K35" s="101"/>
    </row>
    <row r="36" spans="1:12">
      <c r="A36" s="176"/>
      <c r="B36" s="96"/>
      <c r="C36" s="211"/>
      <c r="D36" s="211"/>
      <c r="E36" s="96"/>
      <c r="F36" s="113"/>
      <c r="G36" s="70"/>
      <c r="H36" s="70"/>
      <c r="I36" s="141"/>
      <c r="J36" s="153"/>
      <c r="K36" s="141"/>
    </row>
    <row r="37" spans="1:12">
      <c r="A37" s="176"/>
      <c r="B37" s="96"/>
      <c r="C37" s="211"/>
      <c r="D37" s="211"/>
      <c r="E37" s="96"/>
      <c r="F37" s="107" t="s">
        <v>23</v>
      </c>
      <c r="G37" s="76">
        <v>1500</v>
      </c>
      <c r="H37" s="76">
        <v>4</v>
      </c>
      <c r="I37" s="123">
        <f>SUM(G37*H37)</f>
        <v>6000</v>
      </c>
      <c r="J37" s="125">
        <v>0</v>
      </c>
      <c r="K37" s="123">
        <f>SUM(I37*J37)</f>
        <v>0</v>
      </c>
    </row>
    <row r="38" spans="1:12" ht="15.75" thickBot="1">
      <c r="A38" s="182"/>
      <c r="B38" s="179"/>
      <c r="C38" s="300"/>
      <c r="D38" s="300"/>
      <c r="E38" s="179"/>
      <c r="F38" s="108"/>
      <c r="G38" s="108"/>
      <c r="H38" s="108"/>
      <c r="I38" s="119"/>
      <c r="J38" s="170"/>
      <c r="K38" s="119"/>
    </row>
    <row r="39" spans="1:12">
      <c r="A39" s="181">
        <v>5</v>
      </c>
      <c r="B39" s="174"/>
      <c r="C39" s="210" t="s">
        <v>127</v>
      </c>
      <c r="D39" s="210" t="s">
        <v>59</v>
      </c>
      <c r="E39" s="95" t="s">
        <v>20</v>
      </c>
      <c r="F39" s="166" t="s">
        <v>17</v>
      </c>
      <c r="G39" s="162">
        <v>1550</v>
      </c>
      <c r="H39" s="162">
        <v>4</v>
      </c>
      <c r="I39" s="100">
        <f>SUM(G39*H39)</f>
        <v>6200</v>
      </c>
      <c r="J39" s="169">
        <v>0</v>
      </c>
      <c r="K39" s="100">
        <f>SUM(I39*J39)</f>
        <v>0</v>
      </c>
      <c r="L39" s="35"/>
    </row>
    <row r="40" spans="1:12">
      <c r="A40" s="176"/>
      <c r="B40" s="96"/>
      <c r="C40" s="211"/>
      <c r="D40" s="211"/>
      <c r="E40" s="112"/>
      <c r="F40" s="261"/>
      <c r="G40" s="93"/>
      <c r="H40" s="93"/>
      <c r="I40" s="101"/>
      <c r="J40" s="110"/>
      <c r="K40" s="101"/>
      <c r="L40" s="35"/>
    </row>
    <row r="41" spans="1:12">
      <c r="A41" s="176"/>
      <c r="B41" s="96"/>
      <c r="C41" s="211"/>
      <c r="D41" s="211"/>
      <c r="E41" s="112"/>
      <c r="F41" s="261"/>
      <c r="G41" s="93"/>
      <c r="H41" s="93"/>
      <c r="I41" s="101"/>
      <c r="J41" s="110"/>
      <c r="K41" s="101"/>
      <c r="L41" s="35"/>
    </row>
    <row r="42" spans="1:12">
      <c r="A42" s="176"/>
      <c r="B42" s="96"/>
      <c r="C42" s="211"/>
      <c r="D42" s="211"/>
      <c r="E42" s="112"/>
      <c r="F42" s="261"/>
      <c r="G42" s="93"/>
      <c r="H42" s="93"/>
      <c r="I42" s="101"/>
      <c r="J42" s="110"/>
      <c r="K42" s="101"/>
    </row>
    <row r="43" spans="1:12">
      <c r="A43" s="176"/>
      <c r="B43" s="96"/>
      <c r="C43" s="211"/>
      <c r="D43" s="211"/>
      <c r="E43" s="93"/>
      <c r="F43" s="261"/>
      <c r="G43" s="93"/>
      <c r="H43" s="93"/>
      <c r="I43" s="101"/>
      <c r="J43" s="110"/>
      <c r="K43" s="101"/>
    </row>
    <row r="44" spans="1:12">
      <c r="A44" s="176"/>
      <c r="B44" s="96"/>
      <c r="C44" s="211"/>
      <c r="D44" s="211"/>
      <c r="E44" s="93"/>
      <c r="F44" s="261"/>
      <c r="G44" s="93"/>
      <c r="H44" s="93"/>
      <c r="I44" s="101"/>
      <c r="J44" s="110"/>
      <c r="K44" s="101"/>
    </row>
    <row r="45" spans="1:12">
      <c r="A45" s="176"/>
      <c r="B45" s="96"/>
      <c r="C45" s="211"/>
      <c r="D45" s="211"/>
      <c r="E45" s="93"/>
      <c r="F45" s="261"/>
      <c r="G45" s="93"/>
      <c r="H45" s="93"/>
      <c r="I45" s="101"/>
      <c r="J45" s="110"/>
      <c r="K45" s="101"/>
      <c r="L45" s="35"/>
    </row>
    <row r="46" spans="1:12" ht="15.75" thickBot="1">
      <c r="A46" s="182"/>
      <c r="B46" s="179"/>
      <c r="C46" s="300"/>
      <c r="D46" s="300"/>
      <c r="E46" s="108"/>
      <c r="F46" s="262"/>
      <c r="G46" s="108"/>
      <c r="H46" s="108"/>
      <c r="I46" s="119"/>
      <c r="J46" s="88"/>
      <c r="K46" s="119"/>
      <c r="L46" s="35"/>
    </row>
    <row r="47" spans="1:12">
      <c r="A47" s="251">
        <v>6</v>
      </c>
      <c r="B47" s="246"/>
      <c r="C47" s="142" t="s">
        <v>128</v>
      </c>
      <c r="D47" s="304" t="s">
        <v>60</v>
      </c>
      <c r="E47" s="174" t="s">
        <v>31</v>
      </c>
      <c r="F47" s="29" t="s">
        <v>17</v>
      </c>
      <c r="G47" s="29">
        <v>800</v>
      </c>
      <c r="H47" s="29">
        <v>4</v>
      </c>
      <c r="I47" s="42">
        <f>SUM(G47*H47)</f>
        <v>3200</v>
      </c>
      <c r="J47" s="45">
        <v>0</v>
      </c>
      <c r="K47" s="15">
        <f>SUM(I47*J47)</f>
        <v>0</v>
      </c>
    </row>
    <row r="48" spans="1:12">
      <c r="A48" s="252"/>
      <c r="B48" s="73"/>
      <c r="C48" s="75"/>
      <c r="D48" s="305"/>
      <c r="E48" s="183"/>
      <c r="F48" s="26" t="s">
        <v>25</v>
      </c>
      <c r="G48" s="26">
        <v>800</v>
      </c>
      <c r="H48" s="26">
        <v>4</v>
      </c>
      <c r="I48" s="43">
        <f t="shared" ref="I48:I59" si="6">SUM(G48*H48)</f>
        <v>3200</v>
      </c>
      <c r="J48" s="46">
        <v>0</v>
      </c>
      <c r="K48" s="25">
        <f t="shared" ref="K48:K59" si="7">SUM(I48*J48)</f>
        <v>0</v>
      </c>
    </row>
    <row r="49" spans="1:11">
      <c r="A49" s="252"/>
      <c r="B49" s="73"/>
      <c r="C49" s="75"/>
      <c r="D49" s="305"/>
      <c r="E49" s="183"/>
      <c r="F49" s="27" t="s">
        <v>61</v>
      </c>
      <c r="G49" s="26">
        <v>800</v>
      </c>
      <c r="H49" s="26">
        <v>4</v>
      </c>
      <c r="I49" s="43">
        <f t="shared" si="6"/>
        <v>3200</v>
      </c>
      <c r="J49" s="46">
        <v>0</v>
      </c>
      <c r="K49" s="25">
        <f t="shared" si="7"/>
        <v>0</v>
      </c>
    </row>
    <row r="50" spans="1:11">
      <c r="A50" s="252"/>
      <c r="B50" s="73"/>
      <c r="C50" s="75"/>
      <c r="D50" s="305"/>
      <c r="E50" s="183"/>
      <c r="F50" s="27" t="s">
        <v>62</v>
      </c>
      <c r="G50" s="26">
        <v>800</v>
      </c>
      <c r="H50" s="26">
        <v>4</v>
      </c>
      <c r="I50" s="43">
        <f t="shared" si="6"/>
        <v>3200</v>
      </c>
      <c r="J50" s="46">
        <v>0</v>
      </c>
      <c r="K50" s="25">
        <f t="shared" si="7"/>
        <v>0</v>
      </c>
    </row>
    <row r="51" spans="1:11">
      <c r="A51" s="252"/>
      <c r="B51" s="73"/>
      <c r="C51" s="75"/>
      <c r="D51" s="305"/>
      <c r="E51" s="183"/>
      <c r="F51" s="27"/>
      <c r="G51" s="26"/>
      <c r="H51" s="26"/>
      <c r="I51" s="43"/>
      <c r="J51" s="46"/>
      <c r="K51" s="25"/>
    </row>
    <row r="52" spans="1:11">
      <c r="A52" s="252"/>
      <c r="B52" s="73"/>
      <c r="C52" s="75"/>
      <c r="D52" s="305"/>
      <c r="E52" s="183"/>
      <c r="F52" s="27"/>
      <c r="G52" s="26"/>
      <c r="H52" s="26"/>
      <c r="I52" s="43"/>
      <c r="J52" s="46"/>
      <c r="K52" s="25"/>
    </row>
    <row r="53" spans="1:11">
      <c r="A53" s="252"/>
      <c r="B53" s="73"/>
      <c r="C53" s="75"/>
      <c r="D53" s="305"/>
      <c r="E53" s="96" t="s">
        <v>57</v>
      </c>
      <c r="F53" s="26" t="s">
        <v>17</v>
      </c>
      <c r="G53" s="26">
        <v>900</v>
      </c>
      <c r="H53" s="26">
        <v>4</v>
      </c>
      <c r="I53" s="43">
        <f t="shared" si="6"/>
        <v>3600</v>
      </c>
      <c r="J53" s="46">
        <v>0</v>
      </c>
      <c r="K53" s="25">
        <f t="shared" si="7"/>
        <v>0</v>
      </c>
    </row>
    <row r="54" spans="1:11">
      <c r="A54" s="252"/>
      <c r="B54" s="73"/>
      <c r="C54" s="75"/>
      <c r="D54" s="305"/>
      <c r="E54" s="183"/>
      <c r="F54" s="26" t="s">
        <v>25</v>
      </c>
      <c r="G54" s="26">
        <v>900</v>
      </c>
      <c r="H54" s="26">
        <v>4</v>
      </c>
      <c r="I54" s="43">
        <f t="shared" si="6"/>
        <v>3600</v>
      </c>
      <c r="J54" s="46">
        <v>0</v>
      </c>
      <c r="K54" s="25">
        <f t="shared" si="7"/>
        <v>0</v>
      </c>
    </row>
    <row r="55" spans="1:11">
      <c r="A55" s="252"/>
      <c r="B55" s="73"/>
      <c r="C55" s="75"/>
      <c r="D55" s="305"/>
      <c r="E55" s="183"/>
      <c r="F55" s="27" t="s">
        <v>61</v>
      </c>
      <c r="G55" s="26">
        <v>900</v>
      </c>
      <c r="H55" s="26">
        <v>4</v>
      </c>
      <c r="I55" s="43">
        <f t="shared" si="6"/>
        <v>3600</v>
      </c>
      <c r="J55" s="46">
        <v>0</v>
      </c>
      <c r="K55" s="25">
        <f t="shared" si="7"/>
        <v>0</v>
      </c>
    </row>
    <row r="56" spans="1:11">
      <c r="A56" s="252"/>
      <c r="B56" s="73"/>
      <c r="C56" s="75"/>
      <c r="D56" s="305"/>
      <c r="E56" s="183"/>
      <c r="F56" s="27" t="s">
        <v>62</v>
      </c>
      <c r="G56" s="26">
        <v>900</v>
      </c>
      <c r="H56" s="26">
        <v>4</v>
      </c>
      <c r="I56" s="43">
        <f t="shared" si="6"/>
        <v>3600</v>
      </c>
      <c r="J56" s="46">
        <v>0</v>
      </c>
      <c r="K56" s="25">
        <f t="shared" si="7"/>
        <v>0</v>
      </c>
    </row>
    <row r="57" spans="1:11">
      <c r="A57" s="252"/>
      <c r="B57" s="73"/>
      <c r="C57" s="75"/>
      <c r="D57" s="305"/>
      <c r="E57" s="183"/>
      <c r="F57" s="27"/>
      <c r="G57" s="26"/>
      <c r="H57" s="26"/>
      <c r="I57" s="43"/>
      <c r="J57" s="46"/>
      <c r="K57" s="25"/>
    </row>
    <row r="58" spans="1:11" ht="15.75" thickBot="1">
      <c r="A58" s="253"/>
      <c r="B58" s="77"/>
      <c r="C58" s="107"/>
      <c r="D58" s="306"/>
      <c r="E58" s="254"/>
      <c r="F58" s="36"/>
      <c r="G58" s="37"/>
      <c r="H58" s="37"/>
      <c r="I58" s="44"/>
      <c r="J58" s="47"/>
      <c r="K58" s="28"/>
    </row>
    <row r="59" spans="1:11">
      <c r="A59" s="181">
        <v>7</v>
      </c>
      <c r="B59" s="174"/>
      <c r="C59" s="210" t="s">
        <v>129</v>
      </c>
      <c r="D59" s="210" t="s">
        <v>63</v>
      </c>
      <c r="E59" s="174" t="s">
        <v>28</v>
      </c>
      <c r="F59" s="166" t="s">
        <v>18</v>
      </c>
      <c r="G59" s="162">
        <v>780</v>
      </c>
      <c r="H59" s="162">
        <v>5</v>
      </c>
      <c r="I59" s="167">
        <f t="shared" si="6"/>
        <v>3900</v>
      </c>
      <c r="J59" s="169">
        <v>0</v>
      </c>
      <c r="K59" s="100">
        <f t="shared" si="7"/>
        <v>0</v>
      </c>
    </row>
    <row r="60" spans="1:11">
      <c r="A60" s="176"/>
      <c r="B60" s="96"/>
      <c r="C60" s="211"/>
      <c r="D60" s="211"/>
      <c r="E60" s="96"/>
      <c r="F60" s="93"/>
      <c r="G60" s="93"/>
      <c r="H60" s="93"/>
      <c r="I60" s="98"/>
      <c r="J60" s="110"/>
      <c r="K60" s="101"/>
    </row>
    <row r="61" spans="1:11">
      <c r="A61" s="176"/>
      <c r="B61" s="96"/>
      <c r="C61" s="211"/>
      <c r="D61" s="211"/>
      <c r="E61" s="96"/>
      <c r="F61" s="113"/>
      <c r="G61" s="113"/>
      <c r="H61" s="113"/>
      <c r="I61" s="168"/>
      <c r="J61" s="116"/>
      <c r="K61" s="102"/>
    </row>
    <row r="62" spans="1:11">
      <c r="A62" s="176"/>
      <c r="B62" s="96"/>
      <c r="C62" s="211"/>
      <c r="D62" s="211"/>
      <c r="E62" s="96"/>
      <c r="F62" s="107" t="s">
        <v>64</v>
      </c>
      <c r="G62" s="76">
        <v>780</v>
      </c>
      <c r="H62" s="76">
        <v>5</v>
      </c>
      <c r="I62" s="265">
        <f>SUM(G62*H62)</f>
        <v>3900</v>
      </c>
      <c r="J62" s="87">
        <v>0</v>
      </c>
      <c r="K62" s="123">
        <f>SUM(I62*J62)</f>
        <v>0</v>
      </c>
    </row>
    <row r="63" spans="1:11">
      <c r="A63" s="176"/>
      <c r="B63" s="96"/>
      <c r="C63" s="211"/>
      <c r="D63" s="211"/>
      <c r="E63" s="96"/>
      <c r="F63" s="93"/>
      <c r="G63" s="93"/>
      <c r="H63" s="93"/>
      <c r="I63" s="98"/>
      <c r="J63" s="110"/>
      <c r="K63" s="101"/>
    </row>
    <row r="64" spans="1:11">
      <c r="A64" s="176"/>
      <c r="B64" s="96"/>
      <c r="C64" s="211"/>
      <c r="D64" s="211"/>
      <c r="E64" s="96"/>
      <c r="F64" s="113"/>
      <c r="G64" s="70"/>
      <c r="H64" s="70"/>
      <c r="I64" s="161"/>
      <c r="J64" s="283"/>
      <c r="K64" s="141"/>
    </row>
    <row r="65" spans="1:11">
      <c r="A65" s="176"/>
      <c r="B65" s="96"/>
      <c r="C65" s="211"/>
      <c r="D65" s="211"/>
      <c r="E65" s="96"/>
      <c r="F65" s="107" t="s">
        <v>65</v>
      </c>
      <c r="G65" s="76">
        <v>780</v>
      </c>
      <c r="H65" s="76">
        <v>5</v>
      </c>
      <c r="I65" s="265">
        <f>SUM(G65*H65)</f>
        <v>3900</v>
      </c>
      <c r="J65" s="87">
        <v>0</v>
      </c>
      <c r="K65" s="123">
        <f>SUM(I65*J65)</f>
        <v>0</v>
      </c>
    </row>
    <row r="66" spans="1:11" ht="15.75" thickBot="1">
      <c r="A66" s="182"/>
      <c r="B66" s="179"/>
      <c r="C66" s="300"/>
      <c r="D66" s="300"/>
      <c r="E66" s="179"/>
      <c r="F66" s="108"/>
      <c r="G66" s="108"/>
      <c r="H66" s="108"/>
      <c r="I66" s="266"/>
      <c r="J66" s="88"/>
      <c r="K66" s="119"/>
    </row>
    <row r="67" spans="1:11">
      <c r="A67" s="181">
        <v>8</v>
      </c>
      <c r="B67" s="174"/>
      <c r="C67" s="210" t="s">
        <v>130</v>
      </c>
      <c r="D67" s="210" t="s">
        <v>66</v>
      </c>
      <c r="E67" s="174" t="s">
        <v>16</v>
      </c>
      <c r="F67" s="142" t="s">
        <v>30</v>
      </c>
      <c r="G67" s="210">
        <v>1750</v>
      </c>
      <c r="H67" s="210">
        <v>4</v>
      </c>
      <c r="I67" s="263">
        <f>SUM(G67*H67)</f>
        <v>7000</v>
      </c>
      <c r="J67" s="267">
        <v>0</v>
      </c>
      <c r="K67" s="148">
        <f>SUM(I67*J67)</f>
        <v>0</v>
      </c>
    </row>
    <row r="68" spans="1:11">
      <c r="A68" s="176"/>
      <c r="B68" s="96"/>
      <c r="C68" s="211"/>
      <c r="D68" s="211"/>
      <c r="E68" s="96"/>
      <c r="F68" s="81"/>
      <c r="G68" s="81"/>
      <c r="H68" s="81"/>
      <c r="I68" s="83"/>
      <c r="J68" s="80"/>
      <c r="K68" s="86"/>
    </row>
    <row r="69" spans="1:11">
      <c r="A69" s="176"/>
      <c r="B69" s="96"/>
      <c r="C69" s="211"/>
      <c r="D69" s="211"/>
      <c r="E69" s="96"/>
      <c r="F69" s="81"/>
      <c r="G69" s="81"/>
      <c r="H69" s="81"/>
      <c r="I69" s="83"/>
      <c r="J69" s="80"/>
      <c r="K69" s="86"/>
    </row>
    <row r="70" spans="1:11">
      <c r="A70" s="176"/>
      <c r="B70" s="96"/>
      <c r="C70" s="211"/>
      <c r="D70" s="211"/>
      <c r="E70" s="96"/>
      <c r="F70" s="81"/>
      <c r="G70" s="81"/>
      <c r="H70" s="81"/>
      <c r="I70" s="83"/>
      <c r="J70" s="80"/>
      <c r="K70" s="86"/>
    </row>
    <row r="71" spans="1:11">
      <c r="A71" s="176"/>
      <c r="B71" s="96"/>
      <c r="C71" s="211"/>
      <c r="D71" s="211"/>
      <c r="E71" s="96"/>
      <c r="F71" s="75" t="s">
        <v>67</v>
      </c>
      <c r="G71" s="211">
        <v>1750</v>
      </c>
      <c r="H71" s="211">
        <v>4</v>
      </c>
      <c r="I71" s="264">
        <f>SUM(G71*H71)</f>
        <v>7000</v>
      </c>
      <c r="J71" s="268">
        <v>0</v>
      </c>
      <c r="K71" s="126">
        <f>SUM(I71*J71)</f>
        <v>0</v>
      </c>
    </row>
    <row r="72" spans="1:11">
      <c r="A72" s="176"/>
      <c r="B72" s="96"/>
      <c r="C72" s="211"/>
      <c r="D72" s="211"/>
      <c r="E72" s="96"/>
      <c r="F72" s="81"/>
      <c r="G72" s="81"/>
      <c r="H72" s="81"/>
      <c r="I72" s="83"/>
      <c r="J72" s="80"/>
      <c r="K72" s="86"/>
    </row>
    <row r="73" spans="1:11">
      <c r="A73" s="176"/>
      <c r="B73" s="96"/>
      <c r="C73" s="211"/>
      <c r="D73" s="211"/>
      <c r="E73" s="96"/>
      <c r="F73" s="81"/>
      <c r="G73" s="81"/>
      <c r="H73" s="81"/>
      <c r="I73" s="83"/>
      <c r="J73" s="80"/>
      <c r="K73" s="86"/>
    </row>
    <row r="74" spans="1:11" ht="15.75" thickBot="1">
      <c r="A74" s="182"/>
      <c r="B74" s="179"/>
      <c r="C74" s="300"/>
      <c r="D74" s="300"/>
      <c r="E74" s="179"/>
      <c r="F74" s="104"/>
      <c r="G74" s="104"/>
      <c r="H74" s="104"/>
      <c r="I74" s="147"/>
      <c r="J74" s="160"/>
      <c r="K74" s="145"/>
    </row>
    <row r="75" spans="1:11">
      <c r="A75" s="175">
        <v>9</v>
      </c>
      <c r="B75" s="178"/>
      <c r="C75" s="302" t="s">
        <v>159</v>
      </c>
      <c r="D75" s="302" t="s">
        <v>68</v>
      </c>
      <c r="E75" s="178" t="s">
        <v>32</v>
      </c>
      <c r="F75" s="74" t="s">
        <v>69</v>
      </c>
      <c r="G75" s="70">
        <v>1125</v>
      </c>
      <c r="H75" s="70">
        <v>5</v>
      </c>
      <c r="I75" s="161">
        <f>SUM(G75*H75)</f>
        <v>5625</v>
      </c>
      <c r="J75" s="79">
        <v>0</v>
      </c>
      <c r="K75" s="85">
        <f>SUM(I75*J75)</f>
        <v>0</v>
      </c>
    </row>
    <row r="76" spans="1:11">
      <c r="A76" s="176"/>
      <c r="B76" s="96"/>
      <c r="C76" s="211"/>
      <c r="D76" s="211"/>
      <c r="E76" s="96"/>
      <c r="F76" s="71"/>
      <c r="G76" s="71"/>
      <c r="H76" s="71"/>
      <c r="I76" s="82"/>
      <c r="J76" s="84"/>
      <c r="K76" s="122"/>
    </row>
    <row r="77" spans="1:11">
      <c r="A77" s="176"/>
      <c r="B77" s="96"/>
      <c r="C77" s="211"/>
      <c r="D77" s="211"/>
      <c r="E77" s="96"/>
      <c r="F77" s="71"/>
      <c r="G77" s="71"/>
      <c r="H77" s="71"/>
      <c r="I77" s="82"/>
      <c r="J77" s="84"/>
      <c r="K77" s="122"/>
    </row>
    <row r="78" spans="1:11">
      <c r="A78" s="176"/>
      <c r="B78" s="96"/>
      <c r="C78" s="211"/>
      <c r="D78" s="211"/>
      <c r="E78" s="96"/>
      <c r="F78" s="71"/>
      <c r="G78" s="71"/>
      <c r="H78" s="71"/>
      <c r="I78" s="82"/>
      <c r="J78" s="84"/>
      <c r="K78" s="122"/>
    </row>
    <row r="79" spans="1:11">
      <c r="A79" s="176"/>
      <c r="B79" s="96"/>
      <c r="C79" s="211"/>
      <c r="D79" s="211"/>
      <c r="E79" s="96"/>
      <c r="F79" s="75" t="s">
        <v>70</v>
      </c>
      <c r="G79" s="71">
        <v>1125</v>
      </c>
      <c r="H79" s="71">
        <v>5</v>
      </c>
      <c r="I79" s="82">
        <f>SUM(G79*H79)</f>
        <v>5625</v>
      </c>
      <c r="J79" s="84">
        <v>0</v>
      </c>
      <c r="K79" s="122">
        <f>SUM(I79*J79)</f>
        <v>0</v>
      </c>
    </row>
    <row r="80" spans="1:11">
      <c r="A80" s="176"/>
      <c r="B80" s="96"/>
      <c r="C80" s="211"/>
      <c r="D80" s="211"/>
      <c r="E80" s="96"/>
      <c r="F80" s="71"/>
      <c r="G80" s="71"/>
      <c r="H80" s="71"/>
      <c r="I80" s="82"/>
      <c r="J80" s="84"/>
      <c r="K80" s="122"/>
    </row>
    <row r="81" spans="1:11">
      <c r="A81" s="176"/>
      <c r="B81" s="96"/>
      <c r="C81" s="211"/>
      <c r="D81" s="211"/>
      <c r="E81" s="96"/>
      <c r="F81" s="71"/>
      <c r="G81" s="71"/>
      <c r="H81" s="71"/>
      <c r="I81" s="82"/>
      <c r="J81" s="84"/>
      <c r="K81" s="122"/>
    </row>
    <row r="82" spans="1:11" ht="15.75" thickBot="1">
      <c r="A82" s="177"/>
      <c r="B82" s="89"/>
      <c r="C82" s="275"/>
      <c r="D82" s="275"/>
      <c r="E82" s="89"/>
      <c r="F82" s="76"/>
      <c r="G82" s="76"/>
      <c r="H82" s="76"/>
      <c r="I82" s="265"/>
      <c r="J82" s="269"/>
      <c r="K82" s="270"/>
    </row>
    <row r="83" spans="1:11">
      <c r="A83" s="181">
        <v>10</v>
      </c>
      <c r="B83" s="174"/>
      <c r="C83" s="210" t="s">
        <v>131</v>
      </c>
      <c r="D83" s="210" t="s">
        <v>71</v>
      </c>
      <c r="E83" s="174" t="s">
        <v>20</v>
      </c>
      <c r="F83" s="142" t="s">
        <v>72</v>
      </c>
      <c r="G83" s="106">
        <v>1000</v>
      </c>
      <c r="H83" s="106">
        <v>4</v>
      </c>
      <c r="I83" s="105">
        <f>SUM(G83*H83)</f>
        <v>4000</v>
      </c>
      <c r="J83" s="79">
        <v>0</v>
      </c>
      <c r="K83" s="85">
        <f>SUM(I83*J83)</f>
        <v>0</v>
      </c>
    </row>
    <row r="84" spans="1:11">
      <c r="A84" s="176"/>
      <c r="B84" s="96"/>
      <c r="C84" s="211"/>
      <c r="D84" s="211"/>
      <c r="E84" s="96"/>
      <c r="F84" s="71"/>
      <c r="G84" s="71"/>
      <c r="H84" s="71"/>
      <c r="I84" s="82"/>
      <c r="J84" s="84"/>
      <c r="K84" s="122"/>
    </row>
    <row r="85" spans="1:11">
      <c r="A85" s="176"/>
      <c r="B85" s="96"/>
      <c r="C85" s="211"/>
      <c r="D85" s="211"/>
      <c r="E85" s="96"/>
      <c r="F85" s="71"/>
      <c r="G85" s="71"/>
      <c r="H85" s="71"/>
      <c r="I85" s="82"/>
      <c r="J85" s="84"/>
      <c r="K85" s="122"/>
    </row>
    <row r="86" spans="1:11">
      <c r="A86" s="176"/>
      <c r="B86" s="96"/>
      <c r="C86" s="211"/>
      <c r="D86" s="211"/>
      <c r="E86" s="96"/>
      <c r="F86" s="75" t="s">
        <v>73</v>
      </c>
      <c r="G86" s="71">
        <v>1000</v>
      </c>
      <c r="H86" s="71">
        <v>4</v>
      </c>
      <c r="I86" s="82">
        <f>SUM(G86*H86)</f>
        <v>4000</v>
      </c>
      <c r="J86" s="84">
        <v>0</v>
      </c>
      <c r="K86" s="122">
        <f>SUM(I86*J86)</f>
        <v>0</v>
      </c>
    </row>
    <row r="87" spans="1:11">
      <c r="A87" s="176"/>
      <c r="B87" s="96"/>
      <c r="C87" s="211"/>
      <c r="D87" s="211"/>
      <c r="E87" s="96"/>
      <c r="F87" s="71"/>
      <c r="G87" s="71"/>
      <c r="H87" s="71"/>
      <c r="I87" s="82"/>
      <c r="J87" s="84"/>
      <c r="K87" s="122"/>
    </row>
    <row r="88" spans="1:11">
      <c r="A88" s="176"/>
      <c r="B88" s="96"/>
      <c r="C88" s="211"/>
      <c r="D88" s="211"/>
      <c r="E88" s="96"/>
      <c r="F88" s="71"/>
      <c r="G88" s="71"/>
      <c r="H88" s="71"/>
      <c r="I88" s="82"/>
      <c r="J88" s="84"/>
      <c r="K88" s="122"/>
    </row>
    <row r="89" spans="1:11">
      <c r="A89" s="176"/>
      <c r="B89" s="96"/>
      <c r="C89" s="211"/>
      <c r="D89" s="211"/>
      <c r="E89" s="96"/>
      <c r="F89" s="75" t="s">
        <v>17</v>
      </c>
      <c r="G89" s="71">
        <v>1000</v>
      </c>
      <c r="H89" s="71">
        <v>4</v>
      </c>
      <c r="I89" s="82">
        <f>SUM(G89*H89)</f>
        <v>4000</v>
      </c>
      <c r="J89" s="84">
        <v>0</v>
      </c>
      <c r="K89" s="122">
        <f>SUM(I89*J89)</f>
        <v>0</v>
      </c>
    </row>
    <row r="90" spans="1:11" ht="15.75" thickBot="1">
      <c r="A90" s="177"/>
      <c r="B90" s="89"/>
      <c r="C90" s="275"/>
      <c r="D90" s="275"/>
      <c r="E90" s="89"/>
      <c r="F90" s="76"/>
      <c r="G90" s="76"/>
      <c r="H90" s="76"/>
      <c r="I90" s="265"/>
      <c r="J90" s="87"/>
      <c r="K90" s="123"/>
    </row>
    <row r="91" spans="1:11">
      <c r="A91" s="181">
        <v>11</v>
      </c>
      <c r="B91" s="174"/>
      <c r="C91" s="210" t="s">
        <v>132</v>
      </c>
      <c r="D91" s="210" t="s">
        <v>116</v>
      </c>
      <c r="E91" s="174" t="s">
        <v>117</v>
      </c>
      <c r="F91" s="142" t="s">
        <v>115</v>
      </c>
      <c r="G91" s="106">
        <v>880</v>
      </c>
      <c r="H91" s="106">
        <v>3</v>
      </c>
      <c r="I91" s="105">
        <f t="shared" ref="I91" si="8">SUM(G91*H91)</f>
        <v>2640</v>
      </c>
      <c r="J91" s="79">
        <v>0</v>
      </c>
      <c r="K91" s="85">
        <f t="shared" ref="K91" si="9">SUM(I91*J91)</f>
        <v>0</v>
      </c>
    </row>
    <row r="92" spans="1:11">
      <c r="A92" s="176"/>
      <c r="B92" s="96"/>
      <c r="C92" s="211"/>
      <c r="D92" s="211"/>
      <c r="E92" s="81"/>
      <c r="F92" s="81"/>
      <c r="G92" s="81"/>
      <c r="H92" s="81"/>
      <c r="I92" s="83"/>
      <c r="J92" s="80"/>
      <c r="K92" s="86"/>
    </row>
    <row r="93" spans="1:11">
      <c r="A93" s="176"/>
      <c r="B93" s="96"/>
      <c r="C93" s="211"/>
      <c r="D93" s="211"/>
      <c r="E93" s="81"/>
      <c r="F93" s="75" t="s">
        <v>17</v>
      </c>
      <c r="G93" s="71">
        <v>880</v>
      </c>
      <c r="H93" s="71">
        <v>3</v>
      </c>
      <c r="I93" s="82">
        <f t="shared" ref="I93" si="10">SUM(G93*H93)</f>
        <v>2640</v>
      </c>
      <c r="J93" s="84">
        <v>0</v>
      </c>
      <c r="K93" s="122">
        <f t="shared" ref="K93" si="11">SUM(I93*J93)</f>
        <v>0</v>
      </c>
    </row>
    <row r="94" spans="1:11">
      <c r="A94" s="176"/>
      <c r="B94" s="96"/>
      <c r="C94" s="211"/>
      <c r="D94" s="211"/>
      <c r="E94" s="81"/>
      <c r="F94" s="81"/>
      <c r="G94" s="81"/>
      <c r="H94" s="81"/>
      <c r="I94" s="83"/>
      <c r="J94" s="80"/>
      <c r="K94" s="86"/>
    </row>
    <row r="95" spans="1:11">
      <c r="A95" s="176"/>
      <c r="B95" s="96"/>
      <c r="C95" s="211"/>
      <c r="D95" s="211"/>
      <c r="E95" s="96" t="s">
        <v>19</v>
      </c>
      <c r="F95" s="75" t="s">
        <v>115</v>
      </c>
      <c r="G95" s="71">
        <v>1100</v>
      </c>
      <c r="H95" s="71">
        <v>4</v>
      </c>
      <c r="I95" s="82">
        <f t="shared" ref="I95" si="12">SUM(G95*H95)</f>
        <v>4400</v>
      </c>
      <c r="J95" s="84">
        <v>0</v>
      </c>
      <c r="K95" s="122">
        <f t="shared" ref="K95" si="13">SUM(I95*J95)</f>
        <v>0</v>
      </c>
    </row>
    <row r="96" spans="1:11">
      <c r="A96" s="176"/>
      <c r="B96" s="96"/>
      <c r="C96" s="211"/>
      <c r="D96" s="211"/>
      <c r="E96" s="81"/>
      <c r="F96" s="81"/>
      <c r="G96" s="81"/>
      <c r="H96" s="81"/>
      <c r="I96" s="83"/>
      <c r="J96" s="80"/>
      <c r="K96" s="86"/>
    </row>
    <row r="97" spans="1:11">
      <c r="A97" s="176"/>
      <c r="B97" s="96"/>
      <c r="C97" s="211"/>
      <c r="D97" s="211"/>
      <c r="E97" s="81"/>
      <c r="F97" s="75" t="s">
        <v>17</v>
      </c>
      <c r="G97" s="71">
        <v>1100</v>
      </c>
      <c r="H97" s="71">
        <v>4</v>
      </c>
      <c r="I97" s="82">
        <f t="shared" ref="I97" si="14">SUM(G97*H97)</f>
        <v>4400</v>
      </c>
      <c r="J97" s="84">
        <v>0</v>
      </c>
      <c r="K97" s="122">
        <f t="shared" ref="K97" si="15">SUM(I97*J97)</f>
        <v>0</v>
      </c>
    </row>
    <row r="98" spans="1:11" ht="15.75" thickBot="1">
      <c r="A98" s="182"/>
      <c r="B98" s="179"/>
      <c r="C98" s="300"/>
      <c r="D98" s="300"/>
      <c r="E98" s="104"/>
      <c r="F98" s="104"/>
      <c r="G98" s="104"/>
      <c r="H98" s="104"/>
      <c r="I98" s="147"/>
      <c r="J98" s="160"/>
      <c r="K98" s="145"/>
    </row>
    <row r="99" spans="1:11">
      <c r="A99" s="175">
        <v>12</v>
      </c>
      <c r="B99" s="178"/>
      <c r="C99" s="302" t="s">
        <v>133</v>
      </c>
      <c r="D99" s="302" t="s">
        <v>74</v>
      </c>
      <c r="E99" s="178" t="s">
        <v>75</v>
      </c>
      <c r="F99" s="245" t="s">
        <v>76</v>
      </c>
      <c r="G99" s="212">
        <v>1375</v>
      </c>
      <c r="H99" s="212">
        <v>5</v>
      </c>
      <c r="I99" s="213">
        <f>SUM(G99*H99)</f>
        <v>6875</v>
      </c>
      <c r="J99" s="282">
        <v>0</v>
      </c>
      <c r="K99" s="213">
        <f>SUM(I99*J99)</f>
        <v>0</v>
      </c>
    </row>
    <row r="100" spans="1:11">
      <c r="A100" s="176"/>
      <c r="B100" s="96"/>
      <c r="C100" s="211"/>
      <c r="D100" s="211"/>
      <c r="E100" s="96"/>
      <c r="F100" s="93"/>
      <c r="G100" s="93"/>
      <c r="H100" s="93"/>
      <c r="I100" s="101"/>
      <c r="J100" s="110"/>
      <c r="K100" s="101"/>
    </row>
    <row r="101" spans="1:11">
      <c r="A101" s="176"/>
      <c r="B101" s="96"/>
      <c r="C101" s="211"/>
      <c r="D101" s="211"/>
      <c r="E101" s="96"/>
      <c r="F101" s="93"/>
      <c r="G101" s="93"/>
      <c r="H101" s="93"/>
      <c r="I101" s="101"/>
      <c r="J101" s="110"/>
      <c r="K101" s="101"/>
    </row>
    <row r="102" spans="1:11">
      <c r="A102" s="176"/>
      <c r="B102" s="96"/>
      <c r="C102" s="211"/>
      <c r="D102" s="211"/>
      <c r="E102" s="96"/>
      <c r="F102" s="113"/>
      <c r="G102" s="113"/>
      <c r="H102" s="113"/>
      <c r="I102" s="102"/>
      <c r="J102" s="116"/>
      <c r="K102" s="102"/>
    </row>
    <row r="103" spans="1:11">
      <c r="A103" s="176"/>
      <c r="B103" s="96"/>
      <c r="C103" s="211"/>
      <c r="D103" s="211"/>
      <c r="E103" s="96"/>
      <c r="F103" s="107" t="s">
        <v>94</v>
      </c>
      <c r="G103" s="76">
        <v>1375</v>
      </c>
      <c r="H103" s="76">
        <v>5</v>
      </c>
      <c r="I103" s="123">
        <f t="shared" ref="I103" si="16">SUM(G103*H103)</f>
        <v>6875</v>
      </c>
      <c r="J103" s="87">
        <v>0</v>
      </c>
      <c r="K103" s="123">
        <f t="shared" ref="K103" si="17">SUM(I103*J103)</f>
        <v>0</v>
      </c>
    </row>
    <row r="104" spans="1:11">
      <c r="A104" s="176"/>
      <c r="B104" s="96"/>
      <c r="C104" s="211"/>
      <c r="D104" s="211"/>
      <c r="E104" s="96"/>
      <c r="F104" s="93"/>
      <c r="G104" s="93"/>
      <c r="H104" s="93"/>
      <c r="I104" s="101"/>
      <c r="J104" s="110"/>
      <c r="K104" s="101"/>
    </row>
    <row r="105" spans="1:11">
      <c r="A105" s="176"/>
      <c r="B105" s="96"/>
      <c r="C105" s="211"/>
      <c r="D105" s="211"/>
      <c r="E105" s="96"/>
      <c r="F105" s="93"/>
      <c r="G105" s="93"/>
      <c r="H105" s="93"/>
      <c r="I105" s="101"/>
      <c r="J105" s="110"/>
      <c r="K105" s="101"/>
    </row>
    <row r="106" spans="1:11" ht="15.75" thickBot="1">
      <c r="A106" s="182"/>
      <c r="B106" s="179"/>
      <c r="C106" s="300"/>
      <c r="D106" s="300"/>
      <c r="E106" s="179"/>
      <c r="F106" s="108"/>
      <c r="G106" s="108"/>
      <c r="H106" s="108"/>
      <c r="I106" s="119"/>
      <c r="J106" s="88"/>
      <c r="K106" s="119"/>
    </row>
    <row r="107" spans="1:11">
      <c r="A107" s="175">
        <v>13</v>
      </c>
      <c r="B107" s="178"/>
      <c r="C107" s="302" t="s">
        <v>160</v>
      </c>
      <c r="D107" s="302" t="s">
        <v>77</v>
      </c>
      <c r="E107" s="178" t="s">
        <v>57</v>
      </c>
      <c r="F107" s="74" t="s">
        <v>25</v>
      </c>
      <c r="G107" s="70">
        <v>1530</v>
      </c>
      <c r="H107" s="70">
        <v>4</v>
      </c>
      <c r="I107" s="161">
        <f>SUM(G107*H107)</f>
        <v>6120</v>
      </c>
      <c r="J107" s="79">
        <v>0</v>
      </c>
      <c r="K107" s="85">
        <f>SUM(I107*J107)</f>
        <v>0</v>
      </c>
    </row>
    <row r="108" spans="1:11">
      <c r="A108" s="176"/>
      <c r="B108" s="96"/>
      <c r="C108" s="211"/>
      <c r="D108" s="211"/>
      <c r="E108" s="96"/>
      <c r="F108" s="81"/>
      <c r="G108" s="81"/>
      <c r="H108" s="81"/>
      <c r="I108" s="83"/>
      <c r="J108" s="80"/>
      <c r="K108" s="86"/>
    </row>
    <row r="109" spans="1:11">
      <c r="A109" s="176"/>
      <c r="B109" s="96"/>
      <c r="C109" s="211"/>
      <c r="D109" s="211"/>
      <c r="E109" s="96"/>
      <c r="F109" s="75" t="s">
        <v>123</v>
      </c>
      <c r="G109" s="71">
        <v>1530</v>
      </c>
      <c r="H109" s="71">
        <v>4</v>
      </c>
      <c r="I109" s="82">
        <f t="shared" ref="I109" si="18">SUM(G109*H109)</f>
        <v>6120</v>
      </c>
      <c r="J109" s="84">
        <v>0</v>
      </c>
      <c r="K109" s="122">
        <f t="shared" ref="K109" si="19">SUM(I109*J109)</f>
        <v>0</v>
      </c>
    </row>
    <row r="110" spans="1:11">
      <c r="A110" s="176"/>
      <c r="B110" s="96"/>
      <c r="C110" s="211"/>
      <c r="D110" s="211"/>
      <c r="E110" s="96"/>
      <c r="F110" s="81"/>
      <c r="G110" s="81"/>
      <c r="H110" s="81"/>
      <c r="I110" s="83"/>
      <c r="J110" s="80"/>
      <c r="K110" s="86"/>
    </row>
    <row r="111" spans="1:11">
      <c r="A111" s="176"/>
      <c r="B111" s="96"/>
      <c r="C111" s="211"/>
      <c r="D111" s="211"/>
      <c r="E111" s="96"/>
      <c r="F111" s="75" t="s">
        <v>26</v>
      </c>
      <c r="G111" s="71">
        <v>1530</v>
      </c>
      <c r="H111" s="71">
        <v>4</v>
      </c>
      <c r="I111" s="82">
        <f t="shared" ref="I111" si="20">SUM(G111*H111)</f>
        <v>6120</v>
      </c>
      <c r="J111" s="84">
        <v>0</v>
      </c>
      <c r="K111" s="122">
        <f t="shared" ref="K111" si="21">SUM(I111*J111)</f>
        <v>0</v>
      </c>
    </row>
    <row r="112" spans="1:11">
      <c r="A112" s="176"/>
      <c r="B112" s="96"/>
      <c r="C112" s="211"/>
      <c r="D112" s="211"/>
      <c r="E112" s="96"/>
      <c r="F112" s="81"/>
      <c r="G112" s="81"/>
      <c r="H112" s="81"/>
      <c r="I112" s="83"/>
      <c r="J112" s="80"/>
      <c r="K112" s="86"/>
    </row>
    <row r="113" spans="1:11">
      <c r="A113" s="176"/>
      <c r="B113" s="96"/>
      <c r="C113" s="211"/>
      <c r="D113" s="211"/>
      <c r="E113" s="96"/>
      <c r="F113" s="107" t="s">
        <v>33</v>
      </c>
      <c r="G113" s="76">
        <v>1530</v>
      </c>
      <c r="H113" s="76">
        <v>4</v>
      </c>
      <c r="I113" s="123">
        <f>SUM(G113*H113)</f>
        <v>6120</v>
      </c>
      <c r="J113" s="87">
        <v>0</v>
      </c>
      <c r="K113" s="123">
        <f>SUM(I113*J113)</f>
        <v>0</v>
      </c>
    </row>
    <row r="114" spans="1:11" ht="15.75" thickBot="1">
      <c r="A114" s="182"/>
      <c r="B114" s="179"/>
      <c r="C114" s="300"/>
      <c r="D114" s="300"/>
      <c r="E114" s="179"/>
      <c r="F114" s="108"/>
      <c r="G114" s="108"/>
      <c r="H114" s="108"/>
      <c r="I114" s="119"/>
      <c r="J114" s="88"/>
      <c r="K114" s="119"/>
    </row>
    <row r="115" spans="1:11" ht="48">
      <c r="A115" s="175">
        <v>14</v>
      </c>
      <c r="B115" s="246"/>
      <c r="C115" s="297" t="s">
        <v>144</v>
      </c>
      <c r="D115" s="304" t="s">
        <v>34</v>
      </c>
      <c r="E115" s="60" t="s">
        <v>162</v>
      </c>
      <c r="F115" s="14" t="s">
        <v>25</v>
      </c>
      <c r="G115" s="14">
        <v>560</v>
      </c>
      <c r="H115" s="14">
        <v>9</v>
      </c>
      <c r="I115" s="15">
        <f t="shared" ref="I115:I117" si="22">SUM(G115*H115)</f>
        <v>5040</v>
      </c>
      <c r="J115" s="21">
        <v>0</v>
      </c>
      <c r="K115" s="10">
        <f t="shared" ref="K115:K117" si="23">SUM(I115*J115)</f>
        <v>0</v>
      </c>
    </row>
    <row r="116" spans="1:11">
      <c r="A116" s="176"/>
      <c r="B116" s="73"/>
      <c r="C116" s="298"/>
      <c r="D116" s="305"/>
      <c r="E116" s="247" t="s">
        <v>161</v>
      </c>
      <c r="F116" s="11" t="s">
        <v>24</v>
      </c>
      <c r="G116" s="13">
        <v>560</v>
      </c>
      <c r="H116" s="13">
        <v>9</v>
      </c>
      <c r="I116" s="12">
        <f t="shared" si="22"/>
        <v>5040</v>
      </c>
      <c r="J116" s="22">
        <v>0</v>
      </c>
      <c r="K116" s="9">
        <f t="shared" si="23"/>
        <v>0</v>
      </c>
    </row>
    <row r="117" spans="1:11">
      <c r="A117" s="176"/>
      <c r="B117" s="73"/>
      <c r="C117" s="298"/>
      <c r="D117" s="305"/>
      <c r="E117" s="90"/>
      <c r="F117" s="73" t="s">
        <v>18</v>
      </c>
      <c r="G117" s="72">
        <v>560</v>
      </c>
      <c r="H117" s="72">
        <v>9</v>
      </c>
      <c r="I117" s="130">
        <f t="shared" si="22"/>
        <v>5040</v>
      </c>
      <c r="J117" s="132">
        <v>0</v>
      </c>
      <c r="K117" s="130">
        <f t="shared" si="23"/>
        <v>0</v>
      </c>
    </row>
    <row r="118" spans="1:11">
      <c r="A118" s="176"/>
      <c r="B118" s="73"/>
      <c r="C118" s="298"/>
      <c r="D118" s="305"/>
      <c r="E118" s="90"/>
      <c r="F118" s="73"/>
      <c r="G118" s="72"/>
      <c r="H118" s="73"/>
      <c r="I118" s="130"/>
      <c r="J118" s="132"/>
      <c r="K118" s="130"/>
    </row>
    <row r="119" spans="1:11">
      <c r="A119" s="176"/>
      <c r="B119" s="73"/>
      <c r="C119" s="298"/>
      <c r="D119" s="305"/>
      <c r="E119" s="112" t="s">
        <v>163</v>
      </c>
      <c r="F119" s="11" t="s">
        <v>35</v>
      </c>
      <c r="G119" s="11">
        <v>560</v>
      </c>
      <c r="H119" s="11">
        <v>9</v>
      </c>
      <c r="I119" s="12">
        <f t="shared" ref="I119:I121" si="24">SUM(G119*H119)</f>
        <v>5040</v>
      </c>
      <c r="J119" s="22">
        <v>0</v>
      </c>
      <c r="K119" s="9">
        <f t="shared" ref="K119:K121" si="25">SUM(I119*J119)</f>
        <v>0</v>
      </c>
    </row>
    <row r="120" spans="1:11">
      <c r="A120" s="176"/>
      <c r="B120" s="73"/>
      <c r="C120" s="298"/>
      <c r="D120" s="305"/>
      <c r="E120" s="90"/>
      <c r="F120" s="11" t="s">
        <v>33</v>
      </c>
      <c r="G120" s="13">
        <v>560</v>
      </c>
      <c r="H120" s="13">
        <v>9</v>
      </c>
      <c r="I120" s="12">
        <f t="shared" si="24"/>
        <v>5040</v>
      </c>
      <c r="J120" s="22">
        <v>0</v>
      </c>
      <c r="K120" s="9">
        <f t="shared" si="25"/>
        <v>0</v>
      </c>
    </row>
    <row r="121" spans="1:11" ht="15" customHeight="1">
      <c r="A121" s="176"/>
      <c r="B121" s="73"/>
      <c r="C121" s="298"/>
      <c r="D121" s="305"/>
      <c r="E121" s="90"/>
      <c r="F121" s="73" t="s">
        <v>36</v>
      </c>
      <c r="G121" s="72">
        <v>560</v>
      </c>
      <c r="H121" s="72">
        <v>9</v>
      </c>
      <c r="I121" s="130">
        <f t="shared" si="24"/>
        <v>5040</v>
      </c>
      <c r="J121" s="132">
        <v>0</v>
      </c>
      <c r="K121" s="130">
        <f t="shared" si="25"/>
        <v>0</v>
      </c>
    </row>
    <row r="122" spans="1:11" ht="15.75" thickBot="1">
      <c r="A122" s="182"/>
      <c r="B122" s="103"/>
      <c r="C122" s="299"/>
      <c r="D122" s="307"/>
      <c r="E122" s="91"/>
      <c r="F122" s="103"/>
      <c r="G122" s="103"/>
      <c r="H122" s="103"/>
      <c r="I122" s="131"/>
      <c r="J122" s="133"/>
      <c r="K122" s="131"/>
    </row>
    <row r="123" spans="1:11">
      <c r="A123" s="181">
        <v>15</v>
      </c>
      <c r="B123" s="78"/>
      <c r="C123" s="301" t="s">
        <v>145</v>
      </c>
      <c r="D123" s="308" t="s">
        <v>27</v>
      </c>
      <c r="E123" s="186" t="s">
        <v>28</v>
      </c>
      <c r="F123" s="18" t="s">
        <v>26</v>
      </c>
      <c r="G123" s="19">
        <v>390</v>
      </c>
      <c r="H123" s="19">
        <v>5</v>
      </c>
      <c r="I123" s="20">
        <f t="shared" ref="I123:I129" si="26">SUM(G123*H123)</f>
        <v>1950</v>
      </c>
      <c r="J123" s="23">
        <v>0</v>
      </c>
      <c r="K123" s="20">
        <f t="shared" ref="K123:K129" si="27">SUM(I123*J123)</f>
        <v>0</v>
      </c>
    </row>
    <row r="124" spans="1:11">
      <c r="A124" s="176"/>
      <c r="B124" s="73"/>
      <c r="C124" s="298"/>
      <c r="D124" s="305"/>
      <c r="E124" s="184"/>
      <c r="F124" s="13" t="s">
        <v>17</v>
      </c>
      <c r="G124" s="13">
        <v>390</v>
      </c>
      <c r="H124" s="13">
        <v>5</v>
      </c>
      <c r="I124" s="12">
        <f t="shared" si="26"/>
        <v>1950</v>
      </c>
      <c r="J124" s="22">
        <v>0</v>
      </c>
      <c r="K124" s="8">
        <f t="shared" si="27"/>
        <v>0</v>
      </c>
    </row>
    <row r="125" spans="1:11">
      <c r="A125" s="176"/>
      <c r="B125" s="73"/>
      <c r="C125" s="298"/>
      <c r="D125" s="305"/>
      <c r="E125" s="184"/>
      <c r="F125" s="72" t="s">
        <v>25</v>
      </c>
      <c r="G125" s="72">
        <v>390</v>
      </c>
      <c r="H125" s="72">
        <v>5</v>
      </c>
      <c r="I125" s="130">
        <f t="shared" si="26"/>
        <v>1950</v>
      </c>
      <c r="J125" s="132">
        <v>0</v>
      </c>
      <c r="K125" s="130">
        <f t="shared" si="27"/>
        <v>0</v>
      </c>
    </row>
    <row r="126" spans="1:11">
      <c r="A126" s="176"/>
      <c r="B126" s="73"/>
      <c r="C126" s="298"/>
      <c r="D126" s="305"/>
      <c r="E126" s="184"/>
      <c r="F126" s="73"/>
      <c r="G126" s="72"/>
      <c r="H126" s="73"/>
      <c r="I126" s="130"/>
      <c r="J126" s="132"/>
      <c r="K126" s="130"/>
    </row>
    <row r="127" spans="1:11">
      <c r="A127" s="176"/>
      <c r="B127" s="73"/>
      <c r="C127" s="298"/>
      <c r="D127" s="305"/>
      <c r="E127" s="94" t="s">
        <v>29</v>
      </c>
      <c r="F127" s="13" t="s">
        <v>26</v>
      </c>
      <c r="G127" s="11">
        <v>420</v>
      </c>
      <c r="H127" s="11">
        <v>5</v>
      </c>
      <c r="I127" s="12">
        <f t="shared" si="26"/>
        <v>2100</v>
      </c>
      <c r="J127" s="22">
        <v>0</v>
      </c>
      <c r="K127" s="8">
        <f t="shared" si="27"/>
        <v>0</v>
      </c>
    </row>
    <row r="128" spans="1:11">
      <c r="A128" s="176"/>
      <c r="B128" s="73"/>
      <c r="C128" s="298"/>
      <c r="D128" s="305"/>
      <c r="E128" s="184"/>
      <c r="F128" s="13" t="s">
        <v>17</v>
      </c>
      <c r="G128" s="13">
        <v>420</v>
      </c>
      <c r="H128" s="13">
        <v>5</v>
      </c>
      <c r="I128" s="12">
        <f t="shared" si="26"/>
        <v>2100</v>
      </c>
      <c r="J128" s="22">
        <v>0</v>
      </c>
      <c r="K128" s="8">
        <f t="shared" si="27"/>
        <v>0</v>
      </c>
    </row>
    <row r="129" spans="1:11">
      <c r="A129" s="176"/>
      <c r="B129" s="73"/>
      <c r="C129" s="298"/>
      <c r="D129" s="305"/>
      <c r="E129" s="184"/>
      <c r="F129" s="72" t="s">
        <v>25</v>
      </c>
      <c r="G129" s="72">
        <v>420</v>
      </c>
      <c r="H129" s="72">
        <v>5</v>
      </c>
      <c r="I129" s="130">
        <f t="shared" si="26"/>
        <v>2100</v>
      </c>
      <c r="J129" s="132">
        <v>0</v>
      </c>
      <c r="K129" s="130">
        <f t="shared" si="27"/>
        <v>0</v>
      </c>
    </row>
    <row r="130" spans="1:11" ht="15.75" thickBot="1">
      <c r="A130" s="182"/>
      <c r="B130" s="103"/>
      <c r="C130" s="299"/>
      <c r="D130" s="307"/>
      <c r="E130" s="185"/>
      <c r="F130" s="103"/>
      <c r="G130" s="103"/>
      <c r="H130" s="103"/>
      <c r="I130" s="131"/>
      <c r="J130" s="133"/>
      <c r="K130" s="131"/>
    </row>
    <row r="131" spans="1:11">
      <c r="A131" s="251">
        <v>16</v>
      </c>
      <c r="B131" s="246"/>
      <c r="C131" s="142" t="s">
        <v>134</v>
      </c>
      <c r="D131" s="304" t="s">
        <v>78</v>
      </c>
      <c r="E131" s="174" t="s">
        <v>79</v>
      </c>
      <c r="F131" s="259" t="s">
        <v>17</v>
      </c>
      <c r="G131" s="260">
        <v>520</v>
      </c>
      <c r="H131" s="260">
        <v>4</v>
      </c>
      <c r="I131" s="156">
        <f t="shared" ref="I131:I137" si="28">SUM(G131*H131)</f>
        <v>2080</v>
      </c>
      <c r="J131" s="136">
        <v>0</v>
      </c>
      <c r="K131" s="156">
        <f t="shared" ref="K131:K137" si="29">SUM(I131*J131)</f>
        <v>0</v>
      </c>
    </row>
    <row r="132" spans="1:11">
      <c r="A132" s="252"/>
      <c r="B132" s="73"/>
      <c r="C132" s="75"/>
      <c r="D132" s="305"/>
      <c r="E132" s="73"/>
      <c r="F132" s="90"/>
      <c r="G132" s="90"/>
      <c r="H132" s="90"/>
      <c r="I132" s="157"/>
      <c r="J132" s="137"/>
      <c r="K132" s="157"/>
    </row>
    <row r="133" spans="1:11">
      <c r="A133" s="252"/>
      <c r="B133" s="73"/>
      <c r="C133" s="75"/>
      <c r="D133" s="305"/>
      <c r="E133" s="73"/>
      <c r="F133" s="90"/>
      <c r="G133" s="90"/>
      <c r="H133" s="90"/>
      <c r="I133" s="157"/>
      <c r="J133" s="137"/>
      <c r="K133" s="157"/>
    </row>
    <row r="134" spans="1:11">
      <c r="A134" s="252"/>
      <c r="B134" s="73"/>
      <c r="C134" s="75"/>
      <c r="D134" s="305"/>
      <c r="E134" s="73"/>
      <c r="F134" s="78"/>
      <c r="G134" s="78"/>
      <c r="H134" s="78"/>
      <c r="I134" s="158"/>
      <c r="J134" s="138"/>
      <c r="K134" s="158"/>
    </row>
    <row r="135" spans="1:11">
      <c r="A135" s="252"/>
      <c r="B135" s="73"/>
      <c r="C135" s="75"/>
      <c r="D135" s="305"/>
      <c r="E135" s="96" t="s">
        <v>80</v>
      </c>
      <c r="F135" s="258" t="s">
        <v>17</v>
      </c>
      <c r="G135" s="77">
        <v>550</v>
      </c>
      <c r="H135" s="77">
        <v>4</v>
      </c>
      <c r="I135" s="159">
        <f t="shared" si="28"/>
        <v>2200</v>
      </c>
      <c r="J135" s="215">
        <v>0</v>
      </c>
      <c r="K135" s="159">
        <f t="shared" si="29"/>
        <v>0</v>
      </c>
    </row>
    <row r="136" spans="1:11">
      <c r="A136" s="252"/>
      <c r="B136" s="73"/>
      <c r="C136" s="75"/>
      <c r="D136" s="305"/>
      <c r="E136" s="73"/>
      <c r="F136" s="78"/>
      <c r="G136" s="78"/>
      <c r="H136" s="78"/>
      <c r="I136" s="158"/>
      <c r="J136" s="138"/>
      <c r="K136" s="158"/>
    </row>
    <row r="137" spans="1:11">
      <c r="A137" s="252"/>
      <c r="B137" s="73"/>
      <c r="C137" s="75"/>
      <c r="D137" s="305"/>
      <c r="E137" s="73"/>
      <c r="F137" s="73" t="s">
        <v>26</v>
      </c>
      <c r="G137" s="72">
        <v>550</v>
      </c>
      <c r="H137" s="72">
        <v>4</v>
      </c>
      <c r="I137" s="256">
        <f t="shared" si="28"/>
        <v>2200</v>
      </c>
      <c r="J137" s="154">
        <v>0</v>
      </c>
      <c r="K137" s="130">
        <f t="shared" si="29"/>
        <v>0</v>
      </c>
    </row>
    <row r="138" spans="1:11" ht="15.75" thickBot="1">
      <c r="A138" s="255"/>
      <c r="B138" s="103"/>
      <c r="C138" s="309"/>
      <c r="D138" s="307"/>
      <c r="E138" s="103"/>
      <c r="F138" s="103"/>
      <c r="G138" s="103"/>
      <c r="H138" s="103"/>
      <c r="I138" s="257"/>
      <c r="J138" s="155"/>
      <c r="K138" s="131"/>
    </row>
    <row r="139" spans="1:11" ht="15" customHeight="1">
      <c r="A139" s="175">
        <v>17</v>
      </c>
      <c r="B139" s="174"/>
      <c r="C139" s="297" t="s">
        <v>164</v>
      </c>
      <c r="D139" s="210" t="s">
        <v>49</v>
      </c>
      <c r="E139" s="174" t="s">
        <v>16</v>
      </c>
      <c r="F139" s="16" t="s">
        <v>23</v>
      </c>
      <c r="G139" s="14">
        <v>540</v>
      </c>
      <c r="H139" s="14">
        <v>4</v>
      </c>
      <c r="I139" s="15">
        <f t="shared" ref="I139:I146" si="30">SUM(G139*H139)</f>
        <v>2160</v>
      </c>
      <c r="J139" s="21">
        <v>0</v>
      </c>
      <c r="K139" s="15">
        <f t="shared" ref="K139:K146" si="31">SUM(I139*J139)</f>
        <v>0</v>
      </c>
    </row>
    <row r="140" spans="1:11">
      <c r="A140" s="176"/>
      <c r="B140" s="96"/>
      <c r="C140" s="298"/>
      <c r="D140" s="211"/>
      <c r="E140" s="73"/>
      <c r="F140" s="13" t="s">
        <v>18</v>
      </c>
      <c r="G140" s="11">
        <v>540</v>
      </c>
      <c r="H140" s="11">
        <v>4</v>
      </c>
      <c r="I140" s="12">
        <f t="shared" si="30"/>
        <v>2160</v>
      </c>
      <c r="J140" s="22">
        <v>0</v>
      </c>
      <c r="K140" s="12">
        <f t="shared" si="31"/>
        <v>0</v>
      </c>
    </row>
    <row r="141" spans="1:11">
      <c r="A141" s="176"/>
      <c r="B141" s="96"/>
      <c r="C141" s="298"/>
      <c r="D141" s="211"/>
      <c r="E141" s="73"/>
      <c r="F141" s="13" t="s">
        <v>50</v>
      </c>
      <c r="G141" s="11">
        <v>540</v>
      </c>
      <c r="H141" s="11">
        <v>4</v>
      </c>
      <c r="I141" s="12">
        <f t="shared" si="30"/>
        <v>2160</v>
      </c>
      <c r="J141" s="22">
        <v>0</v>
      </c>
      <c r="K141" s="12">
        <f t="shared" si="31"/>
        <v>0</v>
      </c>
    </row>
    <row r="142" spans="1:11" ht="15" customHeight="1">
      <c r="A142" s="176"/>
      <c r="B142" s="96"/>
      <c r="C142" s="298"/>
      <c r="D142" s="211"/>
      <c r="E142" s="73"/>
      <c r="F142" s="13" t="s">
        <v>51</v>
      </c>
      <c r="G142" s="11">
        <v>540</v>
      </c>
      <c r="H142" s="11">
        <v>4</v>
      </c>
      <c r="I142" s="12">
        <f t="shared" si="30"/>
        <v>2160</v>
      </c>
      <c r="J142" s="22">
        <v>0</v>
      </c>
      <c r="K142" s="12">
        <f t="shared" si="31"/>
        <v>0</v>
      </c>
    </row>
    <row r="143" spans="1:11">
      <c r="A143" s="176"/>
      <c r="B143" s="96"/>
      <c r="C143" s="298"/>
      <c r="D143" s="211"/>
      <c r="E143" s="96" t="s">
        <v>19</v>
      </c>
      <c r="F143" s="13" t="s">
        <v>23</v>
      </c>
      <c r="G143" s="11">
        <v>540</v>
      </c>
      <c r="H143" s="11">
        <v>4</v>
      </c>
      <c r="I143" s="12">
        <f t="shared" si="30"/>
        <v>2160</v>
      </c>
      <c r="J143" s="22">
        <v>0</v>
      </c>
      <c r="K143" s="12">
        <f t="shared" si="31"/>
        <v>0</v>
      </c>
    </row>
    <row r="144" spans="1:11">
      <c r="A144" s="176"/>
      <c r="B144" s="96"/>
      <c r="C144" s="298"/>
      <c r="D144" s="211"/>
      <c r="E144" s="73"/>
      <c r="F144" s="13" t="s">
        <v>18</v>
      </c>
      <c r="G144" s="11">
        <v>540</v>
      </c>
      <c r="H144" s="11">
        <v>4</v>
      </c>
      <c r="I144" s="12">
        <f t="shared" si="30"/>
        <v>2160</v>
      </c>
      <c r="J144" s="22">
        <v>0</v>
      </c>
      <c r="K144" s="12">
        <f t="shared" si="31"/>
        <v>0</v>
      </c>
    </row>
    <row r="145" spans="1:11">
      <c r="A145" s="176"/>
      <c r="B145" s="96"/>
      <c r="C145" s="298"/>
      <c r="D145" s="211"/>
      <c r="E145" s="73"/>
      <c r="F145" s="13" t="s">
        <v>50</v>
      </c>
      <c r="G145" s="11">
        <v>540</v>
      </c>
      <c r="H145" s="11">
        <v>4</v>
      </c>
      <c r="I145" s="12">
        <f t="shared" si="30"/>
        <v>2160</v>
      </c>
      <c r="J145" s="22">
        <v>0</v>
      </c>
      <c r="K145" s="12">
        <f t="shared" si="31"/>
        <v>0</v>
      </c>
    </row>
    <row r="146" spans="1:11" ht="15.75" thickBot="1">
      <c r="A146" s="177"/>
      <c r="B146" s="89"/>
      <c r="C146" s="303"/>
      <c r="D146" s="275"/>
      <c r="E146" s="77"/>
      <c r="F146" s="36" t="s">
        <v>51</v>
      </c>
      <c r="G146" s="37">
        <v>540</v>
      </c>
      <c r="H146" s="37">
        <v>4</v>
      </c>
      <c r="I146" s="38">
        <f t="shared" si="30"/>
        <v>2160</v>
      </c>
      <c r="J146" s="48">
        <v>0</v>
      </c>
      <c r="K146" s="38">
        <f t="shared" si="31"/>
        <v>0</v>
      </c>
    </row>
    <row r="147" spans="1:11" ht="15" customHeight="1">
      <c r="A147" s="171">
        <v>18</v>
      </c>
      <c r="B147" s="174"/>
      <c r="C147" s="297" t="s">
        <v>146</v>
      </c>
      <c r="D147" s="210" t="s">
        <v>37</v>
      </c>
      <c r="E147" s="174" t="s">
        <v>54</v>
      </c>
      <c r="F147" s="142" t="s">
        <v>166</v>
      </c>
      <c r="G147" s="142">
        <v>3600</v>
      </c>
      <c r="H147" s="142">
        <v>4</v>
      </c>
      <c r="I147" s="139">
        <f>SUM(G147*H147)</f>
        <v>14400</v>
      </c>
      <c r="J147" s="140">
        <v>0</v>
      </c>
      <c r="K147" s="143">
        <f>SUM(I147*J147)</f>
        <v>0</v>
      </c>
    </row>
    <row r="148" spans="1:11">
      <c r="A148" s="172"/>
      <c r="B148" s="96"/>
      <c r="C148" s="298"/>
      <c r="D148" s="211"/>
      <c r="E148" s="96"/>
      <c r="F148" s="81"/>
      <c r="G148" s="81"/>
      <c r="H148" s="81"/>
      <c r="I148" s="83"/>
      <c r="J148" s="80"/>
      <c r="K148" s="86"/>
    </row>
    <row r="149" spans="1:11">
      <c r="A149" s="172"/>
      <c r="B149" s="96"/>
      <c r="C149" s="298"/>
      <c r="D149" s="211"/>
      <c r="E149" s="96"/>
      <c r="F149" s="81"/>
      <c r="G149" s="81"/>
      <c r="H149" s="81"/>
      <c r="I149" s="83"/>
      <c r="J149" s="80"/>
      <c r="K149" s="86"/>
    </row>
    <row r="150" spans="1:11">
      <c r="A150" s="172"/>
      <c r="B150" s="96"/>
      <c r="C150" s="298"/>
      <c r="D150" s="211"/>
      <c r="E150" s="96"/>
      <c r="F150" s="81"/>
      <c r="G150" s="81"/>
      <c r="H150" s="81"/>
      <c r="I150" s="83"/>
      <c r="J150" s="80"/>
      <c r="K150" s="86"/>
    </row>
    <row r="151" spans="1:11" ht="15" customHeight="1">
      <c r="A151" s="172"/>
      <c r="B151" s="96"/>
      <c r="C151" s="298"/>
      <c r="D151" s="211"/>
      <c r="E151" s="96"/>
      <c r="F151" s="75" t="s">
        <v>167</v>
      </c>
      <c r="G151" s="75">
        <v>3600</v>
      </c>
      <c r="H151" s="75">
        <v>4</v>
      </c>
      <c r="I151" s="146">
        <f>SUM(G151*H151)</f>
        <v>14400</v>
      </c>
      <c r="J151" s="134">
        <v>0</v>
      </c>
      <c r="K151" s="144">
        <f>SUM(I151*J151)</f>
        <v>0</v>
      </c>
    </row>
    <row r="152" spans="1:11">
      <c r="A152" s="172"/>
      <c r="B152" s="96"/>
      <c r="C152" s="298"/>
      <c r="D152" s="211"/>
      <c r="E152" s="96"/>
      <c r="F152" s="81"/>
      <c r="G152" s="81"/>
      <c r="H152" s="81"/>
      <c r="I152" s="83"/>
      <c r="J152" s="80"/>
      <c r="K152" s="86"/>
    </row>
    <row r="153" spans="1:11">
      <c r="A153" s="172"/>
      <c r="B153" s="96"/>
      <c r="C153" s="298"/>
      <c r="D153" s="211"/>
      <c r="E153" s="96"/>
      <c r="F153" s="81"/>
      <c r="G153" s="81"/>
      <c r="H153" s="81"/>
      <c r="I153" s="83"/>
      <c r="J153" s="80"/>
      <c r="K153" s="86"/>
    </row>
    <row r="154" spans="1:11" ht="15.75" thickBot="1">
      <c r="A154" s="173"/>
      <c r="B154" s="89"/>
      <c r="C154" s="303"/>
      <c r="D154" s="275"/>
      <c r="E154" s="89"/>
      <c r="F154" s="117"/>
      <c r="G154" s="117"/>
      <c r="H154" s="117"/>
      <c r="I154" s="216"/>
      <c r="J154" s="135"/>
      <c r="K154" s="118"/>
    </row>
    <row r="155" spans="1:11" ht="15" customHeight="1">
      <c r="A155" s="171">
        <v>19</v>
      </c>
      <c r="B155" s="174"/>
      <c r="C155" s="297" t="s">
        <v>147</v>
      </c>
      <c r="D155" s="210" t="s">
        <v>165</v>
      </c>
      <c r="E155" s="174" t="s">
        <v>54</v>
      </c>
      <c r="F155" s="142" t="s">
        <v>166</v>
      </c>
      <c r="G155" s="142">
        <v>3180</v>
      </c>
      <c r="H155" s="142">
        <v>4</v>
      </c>
      <c r="I155" s="139">
        <f t="shared" ref="I155" si="32">SUM(G155*H155)</f>
        <v>12720</v>
      </c>
      <c r="J155" s="140">
        <v>0</v>
      </c>
      <c r="K155" s="143">
        <f t="shared" ref="K155" si="33">SUM(I155*J155)</f>
        <v>0</v>
      </c>
    </row>
    <row r="156" spans="1:11">
      <c r="A156" s="172"/>
      <c r="B156" s="96"/>
      <c r="C156" s="298"/>
      <c r="D156" s="211"/>
      <c r="E156" s="96"/>
      <c r="F156" s="81"/>
      <c r="G156" s="81"/>
      <c r="H156" s="81"/>
      <c r="I156" s="83"/>
      <c r="J156" s="80"/>
      <c r="K156" s="86"/>
    </row>
    <row r="157" spans="1:11">
      <c r="A157" s="172"/>
      <c r="B157" s="96"/>
      <c r="C157" s="298"/>
      <c r="D157" s="211"/>
      <c r="E157" s="96"/>
      <c r="F157" s="81"/>
      <c r="G157" s="81"/>
      <c r="H157" s="81"/>
      <c r="I157" s="83"/>
      <c r="J157" s="80"/>
      <c r="K157" s="86"/>
    </row>
    <row r="158" spans="1:11">
      <c r="A158" s="172"/>
      <c r="B158" s="96"/>
      <c r="C158" s="298"/>
      <c r="D158" s="211"/>
      <c r="E158" s="96"/>
      <c r="F158" s="81"/>
      <c r="G158" s="81"/>
      <c r="H158" s="81"/>
      <c r="I158" s="83"/>
      <c r="J158" s="80"/>
      <c r="K158" s="86"/>
    </row>
    <row r="159" spans="1:11" ht="15" customHeight="1">
      <c r="A159" s="172"/>
      <c r="B159" s="96"/>
      <c r="C159" s="298"/>
      <c r="D159" s="211"/>
      <c r="E159" s="96"/>
      <c r="F159" s="75" t="s">
        <v>167</v>
      </c>
      <c r="G159" s="75">
        <v>3180</v>
      </c>
      <c r="H159" s="75">
        <v>4</v>
      </c>
      <c r="I159" s="146">
        <f t="shared" ref="I159" si="34">SUM(G159*H159)</f>
        <v>12720</v>
      </c>
      <c r="J159" s="134">
        <v>0</v>
      </c>
      <c r="K159" s="144">
        <f t="shared" ref="K159" si="35">SUM(I159*J159)</f>
        <v>0</v>
      </c>
    </row>
    <row r="160" spans="1:11">
      <c r="A160" s="172"/>
      <c r="B160" s="96"/>
      <c r="C160" s="298"/>
      <c r="D160" s="211"/>
      <c r="E160" s="96"/>
      <c r="F160" s="81"/>
      <c r="G160" s="81"/>
      <c r="H160" s="81"/>
      <c r="I160" s="83"/>
      <c r="J160" s="80"/>
      <c r="K160" s="86"/>
    </row>
    <row r="161" spans="1:11">
      <c r="A161" s="172"/>
      <c r="B161" s="96"/>
      <c r="C161" s="298"/>
      <c r="D161" s="211"/>
      <c r="E161" s="96"/>
      <c r="F161" s="81"/>
      <c r="G161" s="81"/>
      <c r="H161" s="81"/>
      <c r="I161" s="83"/>
      <c r="J161" s="80"/>
      <c r="K161" s="86"/>
    </row>
    <row r="162" spans="1:11" ht="15.75" thickBot="1">
      <c r="A162" s="217"/>
      <c r="B162" s="179"/>
      <c r="C162" s="299"/>
      <c r="D162" s="300"/>
      <c r="E162" s="179"/>
      <c r="F162" s="104"/>
      <c r="G162" s="104"/>
      <c r="H162" s="104"/>
      <c r="I162" s="147"/>
      <c r="J162" s="160"/>
      <c r="K162" s="145"/>
    </row>
    <row r="163" spans="1:11">
      <c r="A163" s="180">
        <v>20</v>
      </c>
      <c r="B163" s="178"/>
      <c r="C163" s="301" t="s">
        <v>148</v>
      </c>
      <c r="D163" s="302" t="s">
        <v>39</v>
      </c>
      <c r="E163" s="178" t="s">
        <v>28</v>
      </c>
      <c r="F163" s="74" t="s">
        <v>110</v>
      </c>
      <c r="G163" s="70">
        <v>3460</v>
      </c>
      <c r="H163" s="70">
        <v>5</v>
      </c>
      <c r="I163" s="141">
        <f t="shared" ref="I163" si="36">SUM(G163*H163)</f>
        <v>17300</v>
      </c>
      <c r="J163" s="153">
        <v>0</v>
      </c>
      <c r="K163" s="141">
        <f t="shared" ref="K163" si="37">SUM(I163*J163)</f>
        <v>0</v>
      </c>
    </row>
    <row r="164" spans="1:11">
      <c r="A164" s="172"/>
      <c r="B164" s="96"/>
      <c r="C164" s="298"/>
      <c r="D164" s="211"/>
      <c r="E164" s="96"/>
      <c r="F164" s="71"/>
      <c r="G164" s="71"/>
      <c r="H164" s="71"/>
      <c r="I164" s="122"/>
      <c r="J164" s="124"/>
      <c r="K164" s="122"/>
    </row>
    <row r="165" spans="1:11">
      <c r="A165" s="172"/>
      <c r="B165" s="96"/>
      <c r="C165" s="298"/>
      <c r="D165" s="211"/>
      <c r="E165" s="96"/>
      <c r="F165" s="71"/>
      <c r="G165" s="71"/>
      <c r="H165" s="71"/>
      <c r="I165" s="122"/>
      <c r="J165" s="124"/>
      <c r="K165" s="122"/>
    </row>
    <row r="166" spans="1:11">
      <c r="A166" s="172"/>
      <c r="B166" s="96"/>
      <c r="C166" s="298"/>
      <c r="D166" s="211"/>
      <c r="E166" s="96"/>
      <c r="F166" s="71"/>
      <c r="G166" s="71"/>
      <c r="H166" s="71"/>
      <c r="I166" s="122"/>
      <c r="J166" s="124"/>
      <c r="K166" s="122"/>
    </row>
    <row r="167" spans="1:11">
      <c r="A167" s="172"/>
      <c r="B167" s="96"/>
      <c r="C167" s="298"/>
      <c r="D167" s="211"/>
      <c r="E167" s="96"/>
      <c r="F167" s="75" t="s">
        <v>109</v>
      </c>
      <c r="G167" s="71">
        <v>3460</v>
      </c>
      <c r="H167" s="71">
        <v>5</v>
      </c>
      <c r="I167" s="122">
        <f t="shared" ref="I167" si="38">SUM(G167*H167)</f>
        <v>17300</v>
      </c>
      <c r="J167" s="124">
        <v>0</v>
      </c>
      <c r="K167" s="122">
        <f t="shared" ref="K167" si="39">SUM(I167*J167)</f>
        <v>0</v>
      </c>
    </row>
    <row r="168" spans="1:11">
      <c r="A168" s="172"/>
      <c r="B168" s="96"/>
      <c r="C168" s="298"/>
      <c r="D168" s="211"/>
      <c r="E168" s="96"/>
      <c r="F168" s="71"/>
      <c r="G168" s="71"/>
      <c r="H168" s="71"/>
      <c r="I168" s="122"/>
      <c r="J168" s="124"/>
      <c r="K168" s="122"/>
    </row>
    <row r="169" spans="1:11">
      <c r="A169" s="172"/>
      <c r="B169" s="96"/>
      <c r="C169" s="298"/>
      <c r="D169" s="211"/>
      <c r="E169" s="96"/>
      <c r="F169" s="71"/>
      <c r="G169" s="71"/>
      <c r="H169" s="71"/>
      <c r="I169" s="122"/>
      <c r="J169" s="124"/>
      <c r="K169" s="122"/>
    </row>
    <row r="170" spans="1:11" ht="15.75" thickBot="1">
      <c r="A170" s="173"/>
      <c r="B170" s="89"/>
      <c r="C170" s="303"/>
      <c r="D170" s="275"/>
      <c r="E170" s="89"/>
      <c r="F170" s="76"/>
      <c r="G170" s="76"/>
      <c r="H170" s="76"/>
      <c r="I170" s="123"/>
      <c r="J170" s="125"/>
      <c r="K170" s="123"/>
    </row>
    <row r="171" spans="1:11">
      <c r="A171" s="180">
        <v>21</v>
      </c>
      <c r="B171" s="174"/>
      <c r="C171" s="297" t="s">
        <v>168</v>
      </c>
      <c r="D171" s="210" t="s">
        <v>40</v>
      </c>
      <c r="E171" s="174" t="s">
        <v>55</v>
      </c>
      <c r="F171" s="142" t="s">
        <v>124</v>
      </c>
      <c r="G171" s="210">
        <v>1900</v>
      </c>
      <c r="H171" s="210">
        <v>4</v>
      </c>
      <c r="I171" s="148">
        <f>SUM(G171*H171)</f>
        <v>7600</v>
      </c>
      <c r="J171" s="127">
        <v>0</v>
      </c>
      <c r="K171" s="148">
        <f>SUM(I171*J171)</f>
        <v>0</v>
      </c>
    </row>
    <row r="172" spans="1:11">
      <c r="A172" s="172"/>
      <c r="B172" s="96"/>
      <c r="C172" s="298"/>
      <c r="D172" s="211"/>
      <c r="E172" s="96"/>
      <c r="F172" s="81"/>
      <c r="G172" s="81"/>
      <c r="H172" s="81"/>
      <c r="I172" s="86"/>
      <c r="J172" s="128"/>
      <c r="K172" s="86"/>
    </row>
    <row r="173" spans="1:11">
      <c r="A173" s="172"/>
      <c r="B173" s="96"/>
      <c r="C173" s="298"/>
      <c r="D173" s="211"/>
      <c r="E173" s="96"/>
      <c r="F173" s="75" t="s">
        <v>125</v>
      </c>
      <c r="G173" s="211">
        <v>1900</v>
      </c>
      <c r="H173" s="211">
        <v>4</v>
      </c>
      <c r="I173" s="126">
        <f t="shared" ref="I173" si="40">SUM(G173*H173)</f>
        <v>7600</v>
      </c>
      <c r="J173" s="129">
        <v>0</v>
      </c>
      <c r="K173" s="126">
        <f t="shared" ref="K173" si="41">SUM(I173*J173)</f>
        <v>0</v>
      </c>
    </row>
    <row r="174" spans="1:11">
      <c r="A174" s="172"/>
      <c r="B174" s="96"/>
      <c r="C174" s="298"/>
      <c r="D174" s="211"/>
      <c r="E174" s="96"/>
      <c r="F174" s="81"/>
      <c r="G174" s="81"/>
      <c r="H174" s="81"/>
      <c r="I174" s="86"/>
      <c r="J174" s="128"/>
      <c r="K174" s="86"/>
    </row>
    <row r="175" spans="1:11">
      <c r="A175" s="172"/>
      <c r="B175" s="96"/>
      <c r="C175" s="298"/>
      <c r="D175" s="211"/>
      <c r="E175" s="96"/>
      <c r="F175" s="75" t="s">
        <v>169</v>
      </c>
      <c r="G175" s="211">
        <v>1900</v>
      </c>
      <c r="H175" s="211">
        <v>4</v>
      </c>
      <c r="I175" s="126">
        <f t="shared" ref="I175" si="42">SUM(G175*H175)</f>
        <v>7600</v>
      </c>
      <c r="J175" s="129">
        <v>0</v>
      </c>
      <c r="K175" s="126">
        <f t="shared" ref="K175" si="43">SUM(I175*J175)</f>
        <v>0</v>
      </c>
    </row>
    <row r="176" spans="1:11">
      <c r="A176" s="172"/>
      <c r="B176" s="96"/>
      <c r="C176" s="298"/>
      <c r="D176" s="211"/>
      <c r="E176" s="96"/>
      <c r="F176" s="81"/>
      <c r="G176" s="81"/>
      <c r="H176" s="81"/>
      <c r="I176" s="86"/>
      <c r="J176" s="128"/>
      <c r="K176" s="86"/>
    </row>
    <row r="177" spans="1:11" ht="30">
      <c r="A177" s="172"/>
      <c r="B177" s="96"/>
      <c r="C177" s="298"/>
      <c r="D177" s="211"/>
      <c r="E177" s="96"/>
      <c r="F177" s="53" t="s">
        <v>170</v>
      </c>
      <c r="G177" s="55">
        <v>1900</v>
      </c>
      <c r="H177" s="55">
        <v>4</v>
      </c>
      <c r="I177" s="56">
        <f t="shared" ref="I177" si="44">SUM(G177*H177)</f>
        <v>7600</v>
      </c>
      <c r="J177" s="59">
        <v>0</v>
      </c>
      <c r="K177" s="56">
        <f t="shared" ref="K177" si="45">SUM(I177*J177)</f>
        <v>0</v>
      </c>
    </row>
    <row r="178" spans="1:11" ht="26.25" thickBot="1">
      <c r="A178" s="173"/>
      <c r="B178" s="89"/>
      <c r="C178" s="303"/>
      <c r="D178" s="275"/>
      <c r="E178" s="89"/>
      <c r="F178" s="54" t="s">
        <v>155</v>
      </c>
      <c r="G178" s="52">
        <v>1900</v>
      </c>
      <c r="H178" s="52">
        <v>4</v>
      </c>
      <c r="I178" s="57">
        <f>G178*H178</f>
        <v>7600</v>
      </c>
      <c r="J178" s="58">
        <v>0</v>
      </c>
      <c r="K178" s="57">
        <f>I178*J178</f>
        <v>0</v>
      </c>
    </row>
    <row r="179" spans="1:11">
      <c r="A179" s="171">
        <v>22</v>
      </c>
      <c r="B179" s="174"/>
      <c r="C179" s="297" t="s">
        <v>149</v>
      </c>
      <c r="D179" s="210" t="s">
        <v>38</v>
      </c>
      <c r="E179" s="174" t="s">
        <v>87</v>
      </c>
      <c r="F179" s="142" t="s">
        <v>111</v>
      </c>
      <c r="G179" s="142">
        <v>3560</v>
      </c>
      <c r="H179" s="142">
        <v>3</v>
      </c>
      <c r="I179" s="139">
        <f>SUM(G179*H179)</f>
        <v>10680</v>
      </c>
      <c r="J179" s="140">
        <v>0</v>
      </c>
      <c r="K179" s="143">
        <f>SUM(I179*J179)</f>
        <v>0</v>
      </c>
    </row>
    <row r="180" spans="1:11">
      <c r="A180" s="172"/>
      <c r="B180" s="96"/>
      <c r="C180" s="298"/>
      <c r="D180" s="211"/>
      <c r="E180" s="81"/>
      <c r="F180" s="272"/>
      <c r="G180" s="272"/>
      <c r="H180" s="272"/>
      <c r="I180" s="284"/>
      <c r="J180" s="285"/>
      <c r="K180" s="286"/>
    </row>
    <row r="181" spans="1:11">
      <c r="A181" s="172"/>
      <c r="B181" s="96"/>
      <c r="C181" s="298"/>
      <c r="D181" s="211"/>
      <c r="E181" s="81"/>
      <c r="F181" s="75" t="s">
        <v>112</v>
      </c>
      <c r="G181" s="75">
        <v>3560</v>
      </c>
      <c r="H181" s="75">
        <v>3</v>
      </c>
      <c r="I181" s="146">
        <f t="shared" ref="I181" si="46">SUM(G181*H181)</f>
        <v>10680</v>
      </c>
      <c r="J181" s="134">
        <v>0</v>
      </c>
      <c r="K181" s="144">
        <f t="shared" ref="K181" si="47">SUM(I181*J181)</f>
        <v>0</v>
      </c>
    </row>
    <row r="182" spans="1:11">
      <c r="A182" s="172"/>
      <c r="B182" s="96"/>
      <c r="C182" s="298"/>
      <c r="D182" s="211"/>
      <c r="E182" s="81"/>
      <c r="F182" s="272"/>
      <c r="G182" s="272"/>
      <c r="H182" s="272"/>
      <c r="I182" s="284"/>
      <c r="J182" s="285"/>
      <c r="K182" s="286"/>
    </row>
    <row r="183" spans="1:11" ht="15" customHeight="1">
      <c r="A183" s="172"/>
      <c r="B183" s="96"/>
      <c r="C183" s="298"/>
      <c r="D183" s="211"/>
      <c r="E183" s="96" t="s">
        <v>96</v>
      </c>
      <c r="F183" s="75" t="s">
        <v>111</v>
      </c>
      <c r="G183" s="75">
        <v>3560</v>
      </c>
      <c r="H183" s="75">
        <v>3</v>
      </c>
      <c r="I183" s="146">
        <f t="shared" ref="I183" si="48">SUM(G183*H183)</f>
        <v>10680</v>
      </c>
      <c r="J183" s="134">
        <v>0</v>
      </c>
      <c r="K183" s="144">
        <f t="shared" ref="K183" si="49">SUM(I183*J183)</f>
        <v>0</v>
      </c>
    </row>
    <row r="184" spans="1:11">
      <c r="A184" s="172"/>
      <c r="B184" s="96"/>
      <c r="C184" s="298"/>
      <c r="D184" s="211"/>
      <c r="E184" s="81"/>
      <c r="F184" s="272"/>
      <c r="G184" s="272"/>
      <c r="H184" s="272"/>
      <c r="I184" s="284"/>
      <c r="J184" s="285"/>
      <c r="K184" s="286"/>
    </row>
    <row r="185" spans="1:11">
      <c r="A185" s="172"/>
      <c r="B185" s="96"/>
      <c r="C185" s="298"/>
      <c r="D185" s="211"/>
      <c r="E185" s="81"/>
      <c r="F185" s="75" t="s">
        <v>112</v>
      </c>
      <c r="G185" s="75">
        <v>3560</v>
      </c>
      <c r="H185" s="75">
        <v>3</v>
      </c>
      <c r="I185" s="146">
        <f t="shared" ref="I185" si="50">SUM(G185*H185)</f>
        <v>10680</v>
      </c>
      <c r="J185" s="134">
        <v>0</v>
      </c>
      <c r="K185" s="144">
        <f t="shared" ref="K185" si="51">SUM(I185*J185)</f>
        <v>0</v>
      </c>
    </row>
    <row r="186" spans="1:11" ht="15.75" thickBot="1">
      <c r="A186" s="217"/>
      <c r="B186" s="179"/>
      <c r="C186" s="299"/>
      <c r="D186" s="300"/>
      <c r="E186" s="104"/>
      <c r="F186" s="149"/>
      <c r="G186" s="149"/>
      <c r="H186" s="149"/>
      <c r="I186" s="150"/>
      <c r="J186" s="151"/>
      <c r="K186" s="152"/>
    </row>
    <row r="187" spans="1:11" ht="15" customHeight="1">
      <c r="A187" s="171">
        <v>25</v>
      </c>
      <c r="B187" s="174" t="s">
        <v>42</v>
      </c>
      <c r="C187" s="297" t="s">
        <v>150</v>
      </c>
      <c r="D187" s="210" t="s">
        <v>47</v>
      </c>
      <c r="E187" s="174" t="s">
        <v>28</v>
      </c>
      <c r="F187" s="95" t="s">
        <v>48</v>
      </c>
      <c r="G187" s="95">
        <v>3400</v>
      </c>
      <c r="H187" s="95">
        <v>5</v>
      </c>
      <c r="I187" s="120">
        <f>SUM(G187*H187)</f>
        <v>17000</v>
      </c>
      <c r="J187" s="109">
        <v>0</v>
      </c>
      <c r="K187" s="120">
        <f>SUM(I187*J187)</f>
        <v>0</v>
      </c>
    </row>
    <row r="188" spans="1:11">
      <c r="A188" s="172"/>
      <c r="B188" s="96"/>
      <c r="C188" s="298"/>
      <c r="D188" s="211"/>
      <c r="E188" s="96"/>
      <c r="F188" s="112"/>
      <c r="G188" s="112"/>
      <c r="H188" s="112"/>
      <c r="I188" s="295"/>
      <c r="J188" s="296"/>
      <c r="K188" s="295"/>
    </row>
    <row r="189" spans="1:11">
      <c r="A189" s="172"/>
      <c r="B189" s="96"/>
      <c r="C189" s="298"/>
      <c r="D189" s="211"/>
      <c r="E189" s="96"/>
      <c r="F189" s="93"/>
      <c r="G189" s="93"/>
      <c r="H189" s="93"/>
      <c r="I189" s="101"/>
      <c r="J189" s="110"/>
      <c r="K189" s="101"/>
    </row>
    <row r="190" spans="1:11" ht="15" customHeight="1">
      <c r="A190" s="172"/>
      <c r="B190" s="96"/>
      <c r="C190" s="298"/>
      <c r="D190" s="211"/>
      <c r="E190" s="96"/>
      <c r="F190" s="113"/>
      <c r="G190" s="113"/>
      <c r="H190" s="113"/>
      <c r="I190" s="102"/>
      <c r="J190" s="116"/>
      <c r="K190" s="102"/>
    </row>
    <row r="191" spans="1:11">
      <c r="A191" s="172"/>
      <c r="B191" s="96"/>
      <c r="C191" s="298"/>
      <c r="D191" s="211"/>
      <c r="E191" s="96"/>
      <c r="F191" s="89" t="s">
        <v>99</v>
      </c>
      <c r="G191" s="89">
        <v>3400</v>
      </c>
      <c r="H191" s="89">
        <v>5</v>
      </c>
      <c r="I191" s="114">
        <f t="shared" ref="I191" si="52">SUM(G191*H191)</f>
        <v>17000</v>
      </c>
      <c r="J191" s="115">
        <v>0</v>
      </c>
      <c r="K191" s="114">
        <f t="shared" ref="K191" si="53">SUM(I191*J191)</f>
        <v>0</v>
      </c>
    </row>
    <row r="192" spans="1:11" ht="17.25" customHeight="1">
      <c r="A192" s="172"/>
      <c r="B192" s="96"/>
      <c r="C192" s="298"/>
      <c r="D192" s="211"/>
      <c r="E192" s="96"/>
      <c r="F192" s="93"/>
      <c r="G192" s="93"/>
      <c r="H192" s="93"/>
      <c r="I192" s="101"/>
      <c r="J192" s="110"/>
      <c r="K192" s="101"/>
    </row>
    <row r="193" spans="1:11">
      <c r="A193" s="172"/>
      <c r="B193" s="96"/>
      <c r="C193" s="298"/>
      <c r="D193" s="211"/>
      <c r="E193" s="96"/>
      <c r="F193" s="93"/>
      <c r="G193" s="93"/>
      <c r="H193" s="93"/>
      <c r="I193" s="101"/>
      <c r="J193" s="110"/>
      <c r="K193" s="101"/>
    </row>
    <row r="194" spans="1:11" ht="13.5" customHeight="1" thickBot="1">
      <c r="A194" s="173"/>
      <c r="B194" s="89"/>
      <c r="C194" s="303"/>
      <c r="D194" s="275"/>
      <c r="E194" s="89"/>
      <c r="F194" s="108"/>
      <c r="G194" s="108"/>
      <c r="H194" s="108"/>
      <c r="I194" s="119"/>
      <c r="J194" s="88"/>
      <c r="K194" s="119"/>
    </row>
    <row r="195" spans="1:11" ht="15" customHeight="1">
      <c r="A195" s="171">
        <v>26</v>
      </c>
      <c r="B195" s="174"/>
      <c r="C195" s="297" t="s">
        <v>151</v>
      </c>
      <c r="D195" s="210" t="s">
        <v>45</v>
      </c>
      <c r="E195" s="174" t="s">
        <v>119</v>
      </c>
      <c r="F195" s="210" t="s">
        <v>121</v>
      </c>
      <c r="G195" s="106">
        <v>3340</v>
      </c>
      <c r="H195" s="106">
        <v>3</v>
      </c>
      <c r="I195" s="105">
        <f>SUM(G195*H195)</f>
        <v>10020</v>
      </c>
      <c r="J195" s="79">
        <v>0</v>
      </c>
      <c r="K195" s="85">
        <f>SUM(I195*J195)</f>
        <v>0</v>
      </c>
    </row>
    <row r="196" spans="1:11">
      <c r="A196" s="172"/>
      <c r="B196" s="96"/>
      <c r="C196" s="298"/>
      <c r="D196" s="211"/>
      <c r="E196" s="81"/>
      <c r="F196" s="273"/>
      <c r="G196" s="272"/>
      <c r="H196" s="272"/>
      <c r="I196" s="284"/>
      <c r="J196" s="285"/>
      <c r="K196" s="286"/>
    </row>
    <row r="197" spans="1:11">
      <c r="A197" s="172"/>
      <c r="B197" s="96"/>
      <c r="C197" s="298"/>
      <c r="D197" s="211"/>
      <c r="E197" s="81"/>
      <c r="F197" s="211" t="s">
        <v>122</v>
      </c>
      <c r="G197" s="71">
        <v>3340</v>
      </c>
      <c r="H197" s="71">
        <v>3</v>
      </c>
      <c r="I197" s="82">
        <f t="shared" ref="I197" si="54">SUM(G197*H197)</f>
        <v>10020</v>
      </c>
      <c r="J197" s="84">
        <v>0</v>
      </c>
      <c r="K197" s="122">
        <f t="shared" ref="K197" si="55">SUM(I197*J197)</f>
        <v>0</v>
      </c>
    </row>
    <row r="198" spans="1:11">
      <c r="A198" s="172"/>
      <c r="B198" s="96"/>
      <c r="C198" s="298"/>
      <c r="D198" s="211"/>
      <c r="E198" s="81"/>
      <c r="F198" s="273"/>
      <c r="G198" s="272"/>
      <c r="H198" s="272"/>
      <c r="I198" s="284"/>
      <c r="J198" s="285"/>
      <c r="K198" s="286"/>
    </row>
    <row r="199" spans="1:11">
      <c r="A199" s="172"/>
      <c r="B199" s="96"/>
      <c r="C199" s="298"/>
      <c r="D199" s="211"/>
      <c r="E199" s="96" t="s">
        <v>120</v>
      </c>
      <c r="F199" s="211" t="s">
        <v>121</v>
      </c>
      <c r="G199" s="71">
        <v>3340</v>
      </c>
      <c r="H199" s="71">
        <v>3</v>
      </c>
      <c r="I199" s="82">
        <f t="shared" ref="I199" si="56">SUM(G199*H199)</f>
        <v>10020</v>
      </c>
      <c r="J199" s="84">
        <v>0</v>
      </c>
      <c r="K199" s="122">
        <f t="shared" ref="K199" si="57">SUM(I199*J199)</f>
        <v>0</v>
      </c>
    </row>
    <row r="200" spans="1:11">
      <c r="A200" s="172"/>
      <c r="B200" s="96"/>
      <c r="C200" s="298"/>
      <c r="D200" s="211"/>
      <c r="E200" s="81"/>
      <c r="F200" s="273"/>
      <c r="G200" s="272"/>
      <c r="H200" s="272"/>
      <c r="I200" s="284"/>
      <c r="J200" s="285"/>
      <c r="K200" s="286"/>
    </row>
    <row r="201" spans="1:11">
      <c r="A201" s="172"/>
      <c r="B201" s="96"/>
      <c r="C201" s="298"/>
      <c r="D201" s="211"/>
      <c r="E201" s="81"/>
      <c r="F201" s="211" t="s">
        <v>122</v>
      </c>
      <c r="G201" s="71">
        <v>3340</v>
      </c>
      <c r="H201" s="71">
        <v>3</v>
      </c>
      <c r="I201" s="82">
        <f t="shared" ref="I201" si="58">SUM(G201*H201)</f>
        <v>10020</v>
      </c>
      <c r="J201" s="84">
        <v>0</v>
      </c>
      <c r="K201" s="122">
        <f t="shared" ref="K201" si="59">SUM(I201*J201)</f>
        <v>0</v>
      </c>
    </row>
    <row r="202" spans="1:11" ht="15.75" thickBot="1">
      <c r="A202" s="217"/>
      <c r="B202" s="179"/>
      <c r="C202" s="299"/>
      <c r="D202" s="300"/>
      <c r="E202" s="104"/>
      <c r="F202" s="271"/>
      <c r="G202" s="149"/>
      <c r="H202" s="149"/>
      <c r="I202" s="150"/>
      <c r="J202" s="151"/>
      <c r="K202" s="152"/>
    </row>
    <row r="203" spans="1:11" ht="15" customHeight="1">
      <c r="A203" s="180">
        <v>27</v>
      </c>
      <c r="B203" s="178" t="s">
        <v>42</v>
      </c>
      <c r="C203" s="301" t="s">
        <v>176</v>
      </c>
      <c r="D203" s="302" t="s">
        <v>46</v>
      </c>
      <c r="E203" s="178" t="s">
        <v>31</v>
      </c>
      <c r="F203" s="274" t="s">
        <v>101</v>
      </c>
      <c r="G203" s="162">
        <v>3200</v>
      </c>
      <c r="H203" s="162">
        <v>4</v>
      </c>
      <c r="I203" s="100">
        <f>SUM(G203*H203)</f>
        <v>12800</v>
      </c>
      <c r="J203" s="169">
        <v>0</v>
      </c>
      <c r="K203" s="100">
        <f>SUM(I203*J203)</f>
        <v>0</v>
      </c>
    </row>
    <row r="204" spans="1:11">
      <c r="A204" s="172"/>
      <c r="B204" s="96"/>
      <c r="C204" s="298"/>
      <c r="D204" s="211"/>
      <c r="E204" s="96"/>
      <c r="F204" s="93"/>
      <c r="G204" s="93"/>
      <c r="H204" s="93"/>
      <c r="I204" s="101"/>
      <c r="J204" s="110"/>
      <c r="K204" s="101"/>
    </row>
    <row r="205" spans="1:11">
      <c r="A205" s="172"/>
      <c r="B205" s="96"/>
      <c r="C205" s="298"/>
      <c r="D205" s="211"/>
      <c r="E205" s="96"/>
      <c r="F205" s="93"/>
      <c r="G205" s="93"/>
      <c r="H205" s="93"/>
      <c r="I205" s="101"/>
      <c r="J205" s="110"/>
      <c r="K205" s="101"/>
    </row>
    <row r="206" spans="1:11">
      <c r="A206" s="172"/>
      <c r="B206" s="96"/>
      <c r="C206" s="298"/>
      <c r="D206" s="211"/>
      <c r="E206" s="96"/>
      <c r="F206" s="113"/>
      <c r="G206" s="113"/>
      <c r="H206" s="113"/>
      <c r="I206" s="102"/>
      <c r="J206" s="116"/>
      <c r="K206" s="102"/>
    </row>
    <row r="207" spans="1:11">
      <c r="A207" s="172"/>
      <c r="B207" s="96"/>
      <c r="C207" s="298"/>
      <c r="D207" s="211"/>
      <c r="E207" s="96" t="s">
        <v>57</v>
      </c>
      <c r="F207" s="275" t="s">
        <v>100</v>
      </c>
      <c r="G207" s="76">
        <v>3400</v>
      </c>
      <c r="H207" s="76">
        <v>4</v>
      </c>
      <c r="I207" s="123">
        <f t="shared" ref="I207:I209" si="60">SUM(G207*H207)</f>
        <v>13600</v>
      </c>
      <c r="J207" s="87">
        <v>0</v>
      </c>
      <c r="K207" s="123">
        <f t="shared" ref="K207:K209" si="61">SUM(I207*J207)</f>
        <v>0</v>
      </c>
    </row>
    <row r="208" spans="1:11">
      <c r="A208" s="172"/>
      <c r="B208" s="96"/>
      <c r="C208" s="298"/>
      <c r="D208" s="211"/>
      <c r="E208" s="81"/>
      <c r="F208" s="113"/>
      <c r="G208" s="113"/>
      <c r="H208" s="113"/>
      <c r="I208" s="102"/>
      <c r="J208" s="116"/>
      <c r="K208" s="102"/>
    </row>
    <row r="209" spans="1:11">
      <c r="A209" s="172"/>
      <c r="B209" s="96"/>
      <c r="C209" s="298"/>
      <c r="D209" s="211"/>
      <c r="E209" s="81"/>
      <c r="F209" s="89" t="s">
        <v>101</v>
      </c>
      <c r="G209" s="117">
        <v>3400</v>
      </c>
      <c r="H209" s="117">
        <v>4</v>
      </c>
      <c r="I209" s="118">
        <f t="shared" si="60"/>
        <v>13600</v>
      </c>
      <c r="J209" s="135">
        <v>0</v>
      </c>
      <c r="K209" s="118">
        <f t="shared" si="61"/>
        <v>0</v>
      </c>
    </row>
    <row r="210" spans="1:11" ht="13.5" customHeight="1" thickBot="1">
      <c r="A210" s="173"/>
      <c r="B210" s="89"/>
      <c r="C210" s="303"/>
      <c r="D210" s="275"/>
      <c r="E210" s="117"/>
      <c r="F210" s="108"/>
      <c r="G210" s="108"/>
      <c r="H210" s="108"/>
      <c r="I210" s="119"/>
      <c r="J210" s="88"/>
      <c r="K210" s="119"/>
    </row>
    <row r="211" spans="1:11">
      <c r="A211" s="171">
        <v>28</v>
      </c>
      <c r="B211" s="174"/>
      <c r="C211" s="297" t="s">
        <v>152</v>
      </c>
      <c r="D211" s="210" t="s">
        <v>41</v>
      </c>
      <c r="E211" s="174" t="s">
        <v>31</v>
      </c>
      <c r="F211" s="166" t="s">
        <v>113</v>
      </c>
      <c r="G211" s="162">
        <v>3240</v>
      </c>
      <c r="H211" s="162">
        <v>4</v>
      </c>
      <c r="I211" s="100">
        <f>SUM(G211*H211)</f>
        <v>12960</v>
      </c>
      <c r="J211" s="169">
        <v>0</v>
      </c>
      <c r="K211" s="100">
        <f>SUM(I211*J211)</f>
        <v>0</v>
      </c>
    </row>
    <row r="212" spans="1:11">
      <c r="A212" s="172"/>
      <c r="B212" s="96"/>
      <c r="C212" s="298"/>
      <c r="D212" s="211"/>
      <c r="E212" s="96"/>
      <c r="F212" s="93"/>
      <c r="G212" s="93"/>
      <c r="H212" s="93"/>
      <c r="I212" s="101"/>
      <c r="J212" s="110"/>
      <c r="K212" s="101"/>
    </row>
    <row r="213" spans="1:11">
      <c r="A213" s="172"/>
      <c r="B213" s="96"/>
      <c r="C213" s="298"/>
      <c r="D213" s="211"/>
      <c r="E213" s="96"/>
      <c r="F213" s="93"/>
      <c r="G213" s="93"/>
      <c r="H213" s="93"/>
      <c r="I213" s="101"/>
      <c r="J213" s="110"/>
      <c r="K213" s="101"/>
    </row>
    <row r="214" spans="1:11">
      <c r="A214" s="172"/>
      <c r="B214" s="96"/>
      <c r="C214" s="298"/>
      <c r="D214" s="211"/>
      <c r="E214" s="96"/>
      <c r="F214" s="113"/>
      <c r="G214" s="113"/>
      <c r="H214" s="113"/>
      <c r="I214" s="102"/>
      <c r="J214" s="116"/>
      <c r="K214" s="102"/>
    </row>
    <row r="215" spans="1:11">
      <c r="A215" s="172"/>
      <c r="B215" s="96"/>
      <c r="C215" s="298"/>
      <c r="D215" s="211"/>
      <c r="E215" s="96"/>
      <c r="F215" s="107" t="s">
        <v>114</v>
      </c>
      <c r="G215" s="76">
        <v>3240</v>
      </c>
      <c r="H215" s="76">
        <v>4</v>
      </c>
      <c r="I215" s="123">
        <f>SUM(G215*H215)</f>
        <v>12960</v>
      </c>
      <c r="J215" s="87">
        <v>0</v>
      </c>
      <c r="K215" s="123">
        <f t="shared" ref="K215" si="62">SUM(I215*J215)</f>
        <v>0</v>
      </c>
    </row>
    <row r="216" spans="1:11">
      <c r="A216" s="172"/>
      <c r="B216" s="96"/>
      <c r="C216" s="298"/>
      <c r="D216" s="211"/>
      <c r="E216" s="96"/>
      <c r="F216" s="93"/>
      <c r="G216" s="93"/>
      <c r="H216" s="93"/>
      <c r="I216" s="101"/>
      <c r="J216" s="110"/>
      <c r="K216" s="101"/>
    </row>
    <row r="217" spans="1:11">
      <c r="A217" s="172"/>
      <c r="B217" s="96"/>
      <c r="C217" s="298"/>
      <c r="D217" s="211"/>
      <c r="E217" s="96"/>
      <c r="F217" s="93"/>
      <c r="G217" s="93"/>
      <c r="H217" s="93"/>
      <c r="I217" s="101"/>
      <c r="J217" s="110"/>
      <c r="K217" s="101"/>
    </row>
    <row r="218" spans="1:11" ht="15.75" thickBot="1">
      <c r="A218" s="173"/>
      <c r="B218" s="89"/>
      <c r="C218" s="303"/>
      <c r="D218" s="275"/>
      <c r="E218" s="89"/>
      <c r="F218" s="108"/>
      <c r="G218" s="108"/>
      <c r="H218" s="108"/>
      <c r="I218" s="119"/>
      <c r="J218" s="88"/>
      <c r="K218" s="119"/>
    </row>
    <row r="219" spans="1:11">
      <c r="A219" s="171">
        <v>29</v>
      </c>
      <c r="B219" s="174"/>
      <c r="C219" s="297" t="s">
        <v>153</v>
      </c>
      <c r="D219" s="210" t="s">
        <v>171</v>
      </c>
      <c r="E219" s="174" t="s">
        <v>31</v>
      </c>
      <c r="F219" s="142" t="s">
        <v>177</v>
      </c>
      <c r="G219" s="106">
        <v>3200</v>
      </c>
      <c r="H219" s="106">
        <v>4</v>
      </c>
      <c r="I219" s="105">
        <f>SUM(G219*H219)</f>
        <v>12800</v>
      </c>
      <c r="J219" s="79">
        <v>0</v>
      </c>
      <c r="K219" s="85">
        <f>SUM(I219*J219)</f>
        <v>0</v>
      </c>
    </row>
    <row r="220" spans="1:11">
      <c r="A220" s="172"/>
      <c r="B220" s="96"/>
      <c r="C220" s="298"/>
      <c r="D220" s="211"/>
      <c r="E220" s="96"/>
      <c r="F220" s="81"/>
      <c r="G220" s="81"/>
      <c r="H220" s="81"/>
      <c r="I220" s="83"/>
      <c r="J220" s="80"/>
      <c r="K220" s="86"/>
    </row>
    <row r="221" spans="1:11">
      <c r="A221" s="172"/>
      <c r="B221" s="96"/>
      <c r="C221" s="298"/>
      <c r="D221" s="211"/>
      <c r="E221" s="96"/>
      <c r="F221" s="81"/>
      <c r="G221" s="81"/>
      <c r="H221" s="81"/>
      <c r="I221" s="83"/>
      <c r="J221" s="80"/>
      <c r="K221" s="86"/>
    </row>
    <row r="222" spans="1:11">
      <c r="A222" s="172"/>
      <c r="B222" s="96"/>
      <c r="C222" s="298"/>
      <c r="D222" s="211"/>
      <c r="E222" s="96"/>
      <c r="F222" s="81"/>
      <c r="G222" s="81"/>
      <c r="H222" s="81"/>
      <c r="I222" s="83"/>
      <c r="J222" s="80"/>
      <c r="K222" s="86"/>
    </row>
    <row r="223" spans="1:11">
      <c r="A223" s="172"/>
      <c r="B223" s="96"/>
      <c r="C223" s="298"/>
      <c r="D223" s="211"/>
      <c r="E223" s="96"/>
      <c r="F223" s="75" t="s">
        <v>178</v>
      </c>
      <c r="G223" s="71">
        <v>3200</v>
      </c>
      <c r="H223" s="71">
        <v>4</v>
      </c>
      <c r="I223" s="82">
        <f>SUM(G223*H223)</f>
        <v>12800</v>
      </c>
      <c r="J223" s="84">
        <v>0</v>
      </c>
      <c r="K223" s="122">
        <f>SUM(I223*J223)</f>
        <v>0</v>
      </c>
    </row>
    <row r="224" spans="1:11">
      <c r="A224" s="172"/>
      <c r="B224" s="96"/>
      <c r="C224" s="298"/>
      <c r="D224" s="211"/>
      <c r="E224" s="96"/>
      <c r="F224" s="81"/>
      <c r="G224" s="81"/>
      <c r="H224" s="81"/>
      <c r="I224" s="83"/>
      <c r="J224" s="80"/>
      <c r="K224" s="86"/>
    </row>
    <row r="225" spans="1:11">
      <c r="A225" s="172"/>
      <c r="B225" s="96"/>
      <c r="C225" s="298"/>
      <c r="D225" s="211"/>
      <c r="E225" s="96"/>
      <c r="F225" s="81"/>
      <c r="G225" s="81"/>
      <c r="H225" s="81"/>
      <c r="I225" s="83"/>
      <c r="J225" s="80"/>
      <c r="K225" s="86"/>
    </row>
    <row r="226" spans="1:11" ht="12.75" customHeight="1" thickBot="1">
      <c r="A226" s="217"/>
      <c r="B226" s="179"/>
      <c r="C226" s="299"/>
      <c r="D226" s="300"/>
      <c r="E226" s="179"/>
      <c r="F226" s="104"/>
      <c r="G226" s="104"/>
      <c r="H226" s="104"/>
      <c r="I226" s="147"/>
      <c r="J226" s="160"/>
      <c r="K226" s="145"/>
    </row>
    <row r="227" spans="1:11">
      <c r="A227" s="180">
        <v>30</v>
      </c>
      <c r="B227" s="178" t="s">
        <v>42</v>
      </c>
      <c r="C227" s="301" t="s">
        <v>154</v>
      </c>
      <c r="D227" s="302" t="s">
        <v>172</v>
      </c>
      <c r="E227" s="95" t="s">
        <v>175</v>
      </c>
      <c r="F227" s="274" t="s">
        <v>17</v>
      </c>
      <c r="G227" s="274">
        <v>3800</v>
      </c>
      <c r="H227" s="274">
        <v>3</v>
      </c>
      <c r="I227" s="100">
        <f>SUM(G227*H227)</f>
        <v>11400</v>
      </c>
      <c r="J227" s="288">
        <v>0</v>
      </c>
      <c r="K227" s="100">
        <f t="shared" ref="K227" si="63">SUM(I227*J227)</f>
        <v>0</v>
      </c>
    </row>
    <row r="228" spans="1:11">
      <c r="A228" s="172"/>
      <c r="B228" s="96"/>
      <c r="C228" s="298"/>
      <c r="D228" s="211"/>
      <c r="E228" s="261"/>
      <c r="F228" s="93"/>
      <c r="G228" s="93"/>
      <c r="H228" s="93"/>
      <c r="I228" s="101"/>
      <c r="J228" s="110"/>
      <c r="K228" s="101"/>
    </row>
    <row r="229" spans="1:11">
      <c r="A229" s="172"/>
      <c r="B229" s="96"/>
      <c r="C229" s="298"/>
      <c r="D229" s="211"/>
      <c r="E229" s="261"/>
      <c r="F229" s="93"/>
      <c r="G229" s="93"/>
      <c r="H229" s="93"/>
      <c r="I229" s="101"/>
      <c r="J229" s="110"/>
      <c r="K229" s="101"/>
    </row>
    <row r="230" spans="1:11" ht="15.75" thickBot="1">
      <c r="A230" s="172"/>
      <c r="B230" s="96"/>
      <c r="C230" s="298"/>
      <c r="D230" s="211"/>
      <c r="E230" s="261"/>
      <c r="F230" s="113"/>
      <c r="G230" s="113"/>
      <c r="H230" s="113"/>
      <c r="I230" s="102"/>
      <c r="J230" s="116"/>
      <c r="K230" s="102"/>
    </row>
    <row r="231" spans="1:11">
      <c r="A231" s="172"/>
      <c r="B231" s="96"/>
      <c r="C231" s="298"/>
      <c r="D231" s="211"/>
      <c r="E231" s="261"/>
      <c r="F231" s="274" t="s">
        <v>92</v>
      </c>
      <c r="G231" s="274">
        <v>3800</v>
      </c>
      <c r="H231" s="274">
        <v>3</v>
      </c>
      <c r="I231" s="100">
        <f>SUM(G231*H231)</f>
        <v>11400</v>
      </c>
      <c r="J231" s="288">
        <v>0</v>
      </c>
      <c r="K231" s="100">
        <f t="shared" ref="K231" si="64">SUM(I231*J231)</f>
        <v>0</v>
      </c>
    </row>
    <row r="232" spans="1:11">
      <c r="A232" s="172"/>
      <c r="B232" s="96"/>
      <c r="C232" s="298"/>
      <c r="D232" s="211"/>
      <c r="E232" s="261"/>
      <c r="F232" s="93"/>
      <c r="G232" s="93"/>
      <c r="H232" s="93"/>
      <c r="I232" s="101"/>
      <c r="J232" s="110"/>
      <c r="K232" s="101"/>
    </row>
    <row r="233" spans="1:11">
      <c r="A233" s="172"/>
      <c r="B233" s="96"/>
      <c r="C233" s="298"/>
      <c r="D233" s="211"/>
      <c r="E233" s="261"/>
      <c r="F233" s="93"/>
      <c r="G233" s="93"/>
      <c r="H233" s="93"/>
      <c r="I233" s="101"/>
      <c r="J233" s="110"/>
      <c r="K233" s="101"/>
    </row>
    <row r="234" spans="1:11" ht="11.25" customHeight="1" thickBot="1">
      <c r="A234" s="173"/>
      <c r="B234" s="89"/>
      <c r="C234" s="303"/>
      <c r="D234" s="275"/>
      <c r="E234" s="262"/>
      <c r="F234" s="113"/>
      <c r="G234" s="113"/>
      <c r="H234" s="113"/>
      <c r="I234" s="102"/>
      <c r="J234" s="116"/>
      <c r="K234" s="102"/>
    </row>
    <row r="235" spans="1:11">
      <c r="A235" s="171">
        <v>31</v>
      </c>
      <c r="B235" s="246"/>
      <c r="C235" s="297" t="s">
        <v>135</v>
      </c>
      <c r="D235" s="304" t="s">
        <v>81</v>
      </c>
      <c r="E235" s="174" t="s">
        <v>54</v>
      </c>
      <c r="F235" s="259" t="s">
        <v>33</v>
      </c>
      <c r="G235" s="260">
        <v>2950</v>
      </c>
      <c r="H235" s="260">
        <v>4</v>
      </c>
      <c r="I235" s="156">
        <f t="shared" ref="I235:I239" si="65">SUM(G235*H235)</f>
        <v>11800</v>
      </c>
      <c r="J235" s="136">
        <v>0</v>
      </c>
      <c r="K235" s="156">
        <f t="shared" ref="K235:K251" si="66">SUM(I235*J235)</f>
        <v>0</v>
      </c>
    </row>
    <row r="236" spans="1:11">
      <c r="A236" s="172"/>
      <c r="B236" s="73"/>
      <c r="C236" s="298"/>
      <c r="D236" s="305"/>
      <c r="E236" s="73"/>
      <c r="F236" s="90"/>
      <c r="G236" s="90"/>
      <c r="H236" s="90"/>
      <c r="I236" s="157"/>
      <c r="J236" s="137"/>
      <c r="K236" s="157"/>
    </row>
    <row r="237" spans="1:11">
      <c r="A237" s="172"/>
      <c r="B237" s="73"/>
      <c r="C237" s="298"/>
      <c r="D237" s="305"/>
      <c r="E237" s="73"/>
      <c r="F237" s="90"/>
      <c r="G237" s="90"/>
      <c r="H237" s="90"/>
      <c r="I237" s="157"/>
      <c r="J237" s="137"/>
      <c r="K237" s="157"/>
    </row>
    <row r="238" spans="1:11">
      <c r="A238" s="172"/>
      <c r="B238" s="73"/>
      <c r="C238" s="298"/>
      <c r="D238" s="305"/>
      <c r="E238" s="73"/>
      <c r="F238" s="78"/>
      <c r="G238" s="78"/>
      <c r="H238" s="78"/>
      <c r="I238" s="158"/>
      <c r="J238" s="138"/>
      <c r="K238" s="158"/>
    </row>
    <row r="239" spans="1:11">
      <c r="A239" s="172"/>
      <c r="B239" s="73"/>
      <c r="C239" s="298"/>
      <c r="D239" s="305"/>
      <c r="E239" s="96" t="s">
        <v>20</v>
      </c>
      <c r="F239" s="258" t="s">
        <v>33</v>
      </c>
      <c r="G239" s="77">
        <v>2950</v>
      </c>
      <c r="H239" s="77">
        <v>4</v>
      </c>
      <c r="I239" s="159">
        <f t="shared" si="65"/>
        <v>11800</v>
      </c>
      <c r="J239" s="215">
        <v>0</v>
      </c>
      <c r="K239" s="159">
        <f t="shared" si="66"/>
        <v>0</v>
      </c>
    </row>
    <row r="240" spans="1:11">
      <c r="A240" s="172"/>
      <c r="B240" s="73"/>
      <c r="C240" s="298"/>
      <c r="D240" s="305"/>
      <c r="E240" s="73"/>
      <c r="F240" s="90"/>
      <c r="G240" s="90"/>
      <c r="H240" s="90"/>
      <c r="I240" s="157"/>
      <c r="J240" s="137"/>
      <c r="K240" s="157"/>
    </row>
    <row r="241" spans="1:11">
      <c r="A241" s="172"/>
      <c r="B241" s="73"/>
      <c r="C241" s="298"/>
      <c r="D241" s="305"/>
      <c r="E241" s="73"/>
      <c r="F241" s="90"/>
      <c r="G241" s="90"/>
      <c r="H241" s="90"/>
      <c r="I241" s="157"/>
      <c r="J241" s="137"/>
      <c r="K241" s="157"/>
    </row>
    <row r="242" spans="1:11" ht="15.75" thickBot="1">
      <c r="A242" s="217"/>
      <c r="B242" s="103"/>
      <c r="C242" s="299"/>
      <c r="D242" s="307"/>
      <c r="E242" s="103"/>
      <c r="F242" s="91"/>
      <c r="G242" s="91"/>
      <c r="H242" s="91"/>
      <c r="I242" s="280"/>
      <c r="J242" s="287"/>
      <c r="K242" s="280"/>
    </row>
    <row r="243" spans="1:11">
      <c r="A243" s="171">
        <v>32</v>
      </c>
      <c r="B243" s="246"/>
      <c r="C243" s="297" t="s">
        <v>136</v>
      </c>
      <c r="D243" s="304" t="s">
        <v>82</v>
      </c>
      <c r="E243" s="174" t="s">
        <v>54</v>
      </c>
      <c r="F243" s="259" t="s">
        <v>33</v>
      </c>
      <c r="G243" s="260">
        <v>2650</v>
      </c>
      <c r="H243" s="260">
        <v>4</v>
      </c>
      <c r="I243" s="156">
        <f>SUM(G243*H243)</f>
        <v>10600</v>
      </c>
      <c r="J243" s="136">
        <v>0</v>
      </c>
      <c r="K243" s="156">
        <f t="shared" si="66"/>
        <v>0</v>
      </c>
    </row>
    <row r="244" spans="1:11">
      <c r="A244" s="172"/>
      <c r="B244" s="73"/>
      <c r="C244" s="298"/>
      <c r="D244" s="305"/>
      <c r="E244" s="73"/>
      <c r="F244" s="78"/>
      <c r="G244" s="78"/>
      <c r="H244" s="78"/>
      <c r="I244" s="158"/>
      <c r="J244" s="138"/>
      <c r="K244" s="158"/>
    </row>
    <row r="245" spans="1:11">
      <c r="A245" s="172"/>
      <c r="B245" s="73"/>
      <c r="C245" s="298"/>
      <c r="D245" s="305"/>
      <c r="E245" s="73"/>
      <c r="F245" s="258" t="s">
        <v>23</v>
      </c>
      <c r="G245" s="77">
        <v>2650</v>
      </c>
      <c r="H245" s="77">
        <v>4</v>
      </c>
      <c r="I245" s="159">
        <f>SUM(G245*H245)</f>
        <v>10600</v>
      </c>
      <c r="J245" s="215">
        <v>0</v>
      </c>
      <c r="K245" s="159">
        <f t="shared" si="66"/>
        <v>0</v>
      </c>
    </row>
    <row r="246" spans="1:11">
      <c r="A246" s="172"/>
      <c r="B246" s="73"/>
      <c r="C246" s="298"/>
      <c r="D246" s="305"/>
      <c r="E246" s="73"/>
      <c r="F246" s="78"/>
      <c r="G246" s="78"/>
      <c r="H246" s="78"/>
      <c r="I246" s="158"/>
      <c r="J246" s="138"/>
      <c r="K246" s="158"/>
    </row>
    <row r="247" spans="1:11">
      <c r="A247" s="172"/>
      <c r="B247" s="73"/>
      <c r="C247" s="298"/>
      <c r="D247" s="305"/>
      <c r="E247" s="96" t="s">
        <v>20</v>
      </c>
      <c r="F247" s="258" t="s">
        <v>33</v>
      </c>
      <c r="G247" s="77">
        <v>2650</v>
      </c>
      <c r="H247" s="77">
        <v>4</v>
      </c>
      <c r="I247" s="159">
        <f t="shared" ref="I247:I251" si="67">SUM(G247*H247)</f>
        <v>10600</v>
      </c>
      <c r="J247" s="215">
        <v>0</v>
      </c>
      <c r="K247" s="159">
        <f t="shared" si="66"/>
        <v>0</v>
      </c>
    </row>
    <row r="248" spans="1:11">
      <c r="A248" s="172"/>
      <c r="B248" s="73"/>
      <c r="C248" s="298"/>
      <c r="D248" s="305"/>
      <c r="E248" s="73"/>
      <c r="F248" s="78"/>
      <c r="G248" s="78"/>
      <c r="H248" s="78"/>
      <c r="I248" s="158"/>
      <c r="J248" s="138"/>
      <c r="K248" s="158"/>
    </row>
    <row r="249" spans="1:11">
      <c r="A249" s="172"/>
      <c r="B249" s="73"/>
      <c r="C249" s="298"/>
      <c r="D249" s="305"/>
      <c r="E249" s="73"/>
      <c r="F249" s="258" t="s">
        <v>23</v>
      </c>
      <c r="G249" s="77">
        <v>2650</v>
      </c>
      <c r="H249" s="77">
        <v>4</v>
      </c>
      <c r="I249" s="159">
        <f t="shared" si="67"/>
        <v>10600</v>
      </c>
      <c r="J249" s="215">
        <v>0</v>
      </c>
      <c r="K249" s="159">
        <f t="shared" si="66"/>
        <v>0</v>
      </c>
    </row>
    <row r="250" spans="1:11" ht="15.75" thickBot="1">
      <c r="A250" s="217"/>
      <c r="B250" s="103"/>
      <c r="C250" s="299"/>
      <c r="D250" s="307"/>
      <c r="E250" s="103"/>
      <c r="F250" s="91"/>
      <c r="G250" s="91"/>
      <c r="H250" s="91"/>
      <c r="I250" s="280"/>
      <c r="J250" s="287"/>
      <c r="K250" s="280"/>
    </row>
    <row r="251" spans="1:11">
      <c r="A251" s="171">
        <v>34</v>
      </c>
      <c r="B251" s="246"/>
      <c r="C251" s="142" t="s">
        <v>137</v>
      </c>
      <c r="D251" s="304" t="s">
        <v>83</v>
      </c>
      <c r="E251" s="95" t="s">
        <v>84</v>
      </c>
      <c r="F251" s="259" t="s">
        <v>17</v>
      </c>
      <c r="G251" s="260">
        <v>2490</v>
      </c>
      <c r="H251" s="260">
        <v>4</v>
      </c>
      <c r="I251" s="289">
        <f t="shared" si="67"/>
        <v>9960</v>
      </c>
      <c r="J251" s="136">
        <v>0</v>
      </c>
      <c r="K251" s="156">
        <f t="shared" si="66"/>
        <v>0</v>
      </c>
    </row>
    <row r="252" spans="1:11">
      <c r="A252" s="172"/>
      <c r="B252" s="73"/>
      <c r="C252" s="75"/>
      <c r="D252" s="305"/>
      <c r="E252" s="90"/>
      <c r="F252" s="90"/>
      <c r="G252" s="90"/>
      <c r="H252" s="90"/>
      <c r="I252" s="290"/>
      <c r="J252" s="137"/>
      <c r="K252" s="157"/>
    </row>
    <row r="253" spans="1:11">
      <c r="A253" s="172"/>
      <c r="B253" s="73"/>
      <c r="C253" s="75"/>
      <c r="D253" s="305"/>
      <c r="E253" s="90"/>
      <c r="F253" s="90"/>
      <c r="G253" s="90"/>
      <c r="H253" s="90"/>
      <c r="I253" s="290"/>
      <c r="J253" s="137"/>
      <c r="K253" s="157"/>
    </row>
    <row r="254" spans="1:11">
      <c r="A254" s="172"/>
      <c r="B254" s="73"/>
      <c r="C254" s="75"/>
      <c r="D254" s="305"/>
      <c r="E254" s="90"/>
      <c r="F254" s="90"/>
      <c r="G254" s="90"/>
      <c r="H254" s="90"/>
      <c r="I254" s="290"/>
      <c r="J254" s="137"/>
      <c r="K254" s="157"/>
    </row>
    <row r="255" spans="1:11">
      <c r="A255" s="172"/>
      <c r="B255" s="73"/>
      <c r="C255" s="75"/>
      <c r="D255" s="305"/>
      <c r="E255" s="90"/>
      <c r="F255" s="90"/>
      <c r="G255" s="90"/>
      <c r="H255" s="90"/>
      <c r="I255" s="290"/>
      <c r="J255" s="137"/>
      <c r="K255" s="157"/>
    </row>
    <row r="256" spans="1:11">
      <c r="A256" s="172"/>
      <c r="B256" s="73"/>
      <c r="C256" s="75"/>
      <c r="D256" s="305"/>
      <c r="E256" s="90"/>
      <c r="F256" s="90"/>
      <c r="G256" s="90"/>
      <c r="H256" s="90"/>
      <c r="I256" s="290"/>
      <c r="J256" s="137"/>
      <c r="K256" s="157"/>
    </row>
    <row r="257" spans="1:11">
      <c r="A257" s="172"/>
      <c r="B257" s="73"/>
      <c r="C257" s="75"/>
      <c r="D257" s="305"/>
      <c r="E257" s="90"/>
      <c r="F257" s="90"/>
      <c r="G257" s="90"/>
      <c r="H257" s="90"/>
      <c r="I257" s="290"/>
      <c r="J257" s="137"/>
      <c r="K257" s="157"/>
    </row>
    <row r="258" spans="1:11" ht="15.75" thickBot="1">
      <c r="A258" s="217"/>
      <c r="B258" s="103"/>
      <c r="C258" s="309"/>
      <c r="D258" s="307"/>
      <c r="E258" s="91"/>
      <c r="F258" s="91"/>
      <c r="G258" s="91"/>
      <c r="H258" s="91"/>
      <c r="I258" s="291"/>
      <c r="J258" s="287"/>
      <c r="K258" s="280"/>
    </row>
    <row r="259" spans="1:11">
      <c r="A259" s="171">
        <v>35</v>
      </c>
      <c r="B259" s="246"/>
      <c r="C259" s="142" t="s">
        <v>138</v>
      </c>
      <c r="D259" s="304" t="s">
        <v>89</v>
      </c>
      <c r="E259" s="174" t="s">
        <v>21</v>
      </c>
      <c r="F259" s="259" t="s">
        <v>30</v>
      </c>
      <c r="G259" s="260">
        <v>2760</v>
      </c>
      <c r="H259" s="260">
        <v>4</v>
      </c>
      <c r="I259" s="156">
        <f t="shared" ref="I259:I271" si="68">SUM(G259*H259)</f>
        <v>11040</v>
      </c>
      <c r="J259" s="136">
        <v>0</v>
      </c>
      <c r="K259" s="156">
        <f t="shared" ref="K259:K271" si="69">SUM(I259*J259)</f>
        <v>0</v>
      </c>
    </row>
    <row r="260" spans="1:11">
      <c r="A260" s="172"/>
      <c r="B260" s="73"/>
      <c r="C260" s="75"/>
      <c r="D260" s="305"/>
      <c r="E260" s="81"/>
      <c r="F260" s="90"/>
      <c r="G260" s="90"/>
      <c r="H260" s="90"/>
      <c r="I260" s="157"/>
      <c r="J260" s="137"/>
      <c r="K260" s="157"/>
    </row>
    <row r="261" spans="1:11">
      <c r="A261" s="172"/>
      <c r="B261" s="73"/>
      <c r="C261" s="75"/>
      <c r="D261" s="305"/>
      <c r="E261" s="81"/>
      <c r="F261" s="90"/>
      <c r="G261" s="90"/>
      <c r="H261" s="90"/>
      <c r="I261" s="157"/>
      <c r="J261" s="137"/>
      <c r="K261" s="157"/>
    </row>
    <row r="262" spans="1:11">
      <c r="A262" s="172"/>
      <c r="B262" s="73"/>
      <c r="C262" s="75"/>
      <c r="D262" s="305"/>
      <c r="E262" s="81"/>
      <c r="F262" s="78"/>
      <c r="G262" s="78"/>
      <c r="H262" s="78"/>
      <c r="I262" s="158"/>
      <c r="J262" s="138"/>
      <c r="K262" s="158"/>
    </row>
    <row r="263" spans="1:11">
      <c r="A263" s="172"/>
      <c r="B263" s="73"/>
      <c r="C263" s="75"/>
      <c r="D263" s="305"/>
      <c r="E263" s="81"/>
      <c r="F263" s="117" t="s">
        <v>90</v>
      </c>
      <c r="G263" s="77">
        <v>2760</v>
      </c>
      <c r="H263" s="77">
        <v>4</v>
      </c>
      <c r="I263" s="159">
        <f>SUM(G263*H263)</f>
        <v>11040</v>
      </c>
      <c r="J263" s="215">
        <v>0</v>
      </c>
      <c r="K263" s="159">
        <f>SUM(I263*J263)</f>
        <v>0</v>
      </c>
    </row>
    <row r="264" spans="1:11">
      <c r="A264" s="172"/>
      <c r="B264" s="73"/>
      <c r="C264" s="75"/>
      <c r="D264" s="305"/>
      <c r="E264" s="81"/>
      <c r="F264" s="93"/>
      <c r="G264" s="90"/>
      <c r="H264" s="90"/>
      <c r="I264" s="157"/>
      <c r="J264" s="137"/>
      <c r="K264" s="157"/>
    </row>
    <row r="265" spans="1:11">
      <c r="A265" s="172"/>
      <c r="B265" s="73"/>
      <c r="C265" s="75"/>
      <c r="D265" s="305"/>
      <c r="E265" s="81"/>
      <c r="F265" s="93"/>
      <c r="G265" s="90"/>
      <c r="H265" s="90"/>
      <c r="I265" s="157"/>
      <c r="J265" s="137"/>
      <c r="K265" s="157"/>
    </row>
    <row r="266" spans="1:11" ht="15.75" thickBot="1">
      <c r="A266" s="217"/>
      <c r="B266" s="103"/>
      <c r="C266" s="309"/>
      <c r="D266" s="307"/>
      <c r="E266" s="104"/>
      <c r="F266" s="108"/>
      <c r="G266" s="91"/>
      <c r="H266" s="91"/>
      <c r="I266" s="280"/>
      <c r="J266" s="287"/>
      <c r="K266" s="280"/>
    </row>
    <row r="267" spans="1:11">
      <c r="A267" s="171">
        <v>36</v>
      </c>
      <c r="B267" s="246"/>
      <c r="C267" s="142" t="s">
        <v>139</v>
      </c>
      <c r="D267" s="304" t="s">
        <v>91</v>
      </c>
      <c r="E267" s="174" t="s">
        <v>57</v>
      </c>
      <c r="F267" s="281" t="s">
        <v>33</v>
      </c>
      <c r="G267" s="246">
        <v>2660</v>
      </c>
      <c r="H267" s="246">
        <v>4</v>
      </c>
      <c r="I267" s="294">
        <f t="shared" si="68"/>
        <v>10640</v>
      </c>
      <c r="J267" s="292">
        <v>0</v>
      </c>
      <c r="K267" s="293">
        <f t="shared" si="69"/>
        <v>0</v>
      </c>
    </row>
    <row r="268" spans="1:11">
      <c r="A268" s="172"/>
      <c r="B268" s="73"/>
      <c r="C268" s="75"/>
      <c r="D268" s="305"/>
      <c r="E268" s="73"/>
      <c r="F268" s="73"/>
      <c r="G268" s="73"/>
      <c r="H268" s="73"/>
      <c r="I268" s="256"/>
      <c r="J268" s="154"/>
      <c r="K268" s="130"/>
    </row>
    <row r="269" spans="1:11">
      <c r="A269" s="172"/>
      <c r="B269" s="73"/>
      <c r="C269" s="75"/>
      <c r="D269" s="305"/>
      <c r="E269" s="73"/>
      <c r="F269" s="73"/>
      <c r="G269" s="73"/>
      <c r="H269" s="73"/>
      <c r="I269" s="256"/>
      <c r="J269" s="154"/>
      <c r="K269" s="130"/>
    </row>
    <row r="270" spans="1:11">
      <c r="A270" s="172"/>
      <c r="B270" s="73"/>
      <c r="C270" s="75"/>
      <c r="D270" s="305"/>
      <c r="E270" s="73"/>
      <c r="F270" s="73"/>
      <c r="G270" s="73"/>
      <c r="H270" s="73"/>
      <c r="I270" s="256"/>
      <c r="J270" s="154"/>
      <c r="K270" s="130"/>
    </row>
    <row r="271" spans="1:11">
      <c r="A271" s="172"/>
      <c r="B271" s="73"/>
      <c r="C271" s="75"/>
      <c r="D271" s="305"/>
      <c r="E271" s="73"/>
      <c r="F271" s="72" t="s">
        <v>92</v>
      </c>
      <c r="G271" s="73">
        <v>2660</v>
      </c>
      <c r="H271" s="73">
        <v>4</v>
      </c>
      <c r="I271" s="256">
        <f t="shared" si="68"/>
        <v>10640</v>
      </c>
      <c r="J271" s="154">
        <v>0</v>
      </c>
      <c r="K271" s="130">
        <f t="shared" si="69"/>
        <v>0</v>
      </c>
    </row>
    <row r="272" spans="1:11">
      <c r="A272" s="172"/>
      <c r="B272" s="73"/>
      <c r="C272" s="75"/>
      <c r="D272" s="305"/>
      <c r="E272" s="73"/>
      <c r="F272" s="73"/>
      <c r="G272" s="73"/>
      <c r="H272" s="73"/>
      <c r="I272" s="256"/>
      <c r="J272" s="154"/>
      <c r="K272" s="130"/>
    </row>
    <row r="273" spans="1:11">
      <c r="A273" s="172"/>
      <c r="B273" s="73"/>
      <c r="C273" s="75"/>
      <c r="D273" s="305"/>
      <c r="E273" s="73"/>
      <c r="F273" s="73"/>
      <c r="G273" s="73"/>
      <c r="H273" s="73"/>
      <c r="I273" s="256"/>
      <c r="J273" s="154"/>
      <c r="K273" s="130"/>
    </row>
    <row r="274" spans="1:11" ht="15.75" thickBot="1">
      <c r="A274" s="217"/>
      <c r="B274" s="103"/>
      <c r="C274" s="309"/>
      <c r="D274" s="307"/>
      <c r="E274" s="103"/>
      <c r="F274" s="103"/>
      <c r="G274" s="103"/>
      <c r="H274" s="103"/>
      <c r="I274" s="257"/>
      <c r="J274" s="155"/>
      <c r="K274" s="131"/>
    </row>
    <row r="275" spans="1:11">
      <c r="A275" s="171">
        <v>37</v>
      </c>
      <c r="B275" s="246"/>
      <c r="C275" s="142" t="s">
        <v>140</v>
      </c>
      <c r="D275" s="304" t="s">
        <v>44</v>
      </c>
      <c r="E275" s="174" t="s">
        <v>20</v>
      </c>
      <c r="F275" s="260" t="s">
        <v>26</v>
      </c>
      <c r="G275" s="260">
        <v>2870</v>
      </c>
      <c r="H275" s="260">
        <v>4</v>
      </c>
      <c r="I275" s="156">
        <f t="shared" ref="I275" si="70">SUM(G275*H275)</f>
        <v>11480</v>
      </c>
      <c r="J275" s="136">
        <v>0</v>
      </c>
      <c r="K275" s="156">
        <f t="shared" ref="K275" si="71">SUM(I275*J275)</f>
        <v>0</v>
      </c>
    </row>
    <row r="276" spans="1:11">
      <c r="A276" s="172"/>
      <c r="B276" s="73"/>
      <c r="C276" s="75"/>
      <c r="D276" s="305"/>
      <c r="E276" s="73"/>
      <c r="F276" s="90"/>
      <c r="G276" s="90"/>
      <c r="H276" s="90"/>
      <c r="I276" s="157"/>
      <c r="J276" s="137"/>
      <c r="K276" s="157"/>
    </row>
    <row r="277" spans="1:11">
      <c r="A277" s="172"/>
      <c r="B277" s="73"/>
      <c r="C277" s="75"/>
      <c r="D277" s="305"/>
      <c r="E277" s="73"/>
      <c r="F277" s="90"/>
      <c r="G277" s="90"/>
      <c r="H277" s="90"/>
      <c r="I277" s="157"/>
      <c r="J277" s="137"/>
      <c r="K277" s="157"/>
    </row>
    <row r="278" spans="1:11">
      <c r="A278" s="172"/>
      <c r="B278" s="73"/>
      <c r="C278" s="75"/>
      <c r="D278" s="305"/>
      <c r="E278" s="73"/>
      <c r="F278" s="78"/>
      <c r="G278" s="78"/>
      <c r="H278" s="78"/>
      <c r="I278" s="158"/>
      <c r="J278" s="138"/>
      <c r="K278" s="158"/>
    </row>
    <row r="279" spans="1:11">
      <c r="A279" s="172"/>
      <c r="B279" s="73"/>
      <c r="C279" s="75"/>
      <c r="D279" s="305"/>
      <c r="E279" s="73"/>
      <c r="F279" s="258" t="s">
        <v>85</v>
      </c>
      <c r="G279" s="77">
        <v>2870</v>
      </c>
      <c r="H279" s="77">
        <v>4</v>
      </c>
      <c r="I279" s="159">
        <f t="shared" ref="I279" si="72">SUM(G279*H279)</f>
        <v>11480</v>
      </c>
      <c r="J279" s="215">
        <v>0</v>
      </c>
      <c r="K279" s="159">
        <f t="shared" ref="K279" si="73">SUM(I279*J279)</f>
        <v>0</v>
      </c>
    </row>
    <row r="280" spans="1:11">
      <c r="A280" s="172"/>
      <c r="B280" s="73"/>
      <c r="C280" s="75"/>
      <c r="D280" s="305"/>
      <c r="E280" s="73"/>
      <c r="F280" s="90"/>
      <c r="G280" s="90"/>
      <c r="H280" s="90"/>
      <c r="I280" s="157"/>
      <c r="J280" s="137"/>
      <c r="K280" s="157"/>
    </row>
    <row r="281" spans="1:11">
      <c r="A281" s="172"/>
      <c r="B281" s="73"/>
      <c r="C281" s="75"/>
      <c r="D281" s="305"/>
      <c r="E281" s="73"/>
      <c r="F281" s="90"/>
      <c r="G281" s="90"/>
      <c r="H281" s="90"/>
      <c r="I281" s="157"/>
      <c r="J281" s="137"/>
      <c r="K281" s="157"/>
    </row>
    <row r="282" spans="1:11" ht="15.75" thickBot="1">
      <c r="A282" s="217"/>
      <c r="B282" s="103"/>
      <c r="C282" s="309"/>
      <c r="D282" s="307"/>
      <c r="E282" s="103"/>
      <c r="F282" s="91"/>
      <c r="G282" s="91"/>
      <c r="H282" s="91"/>
      <c r="I282" s="280"/>
      <c r="J282" s="287"/>
      <c r="K282" s="280"/>
    </row>
    <row r="283" spans="1:11">
      <c r="A283" s="276">
        <v>38</v>
      </c>
      <c r="B283" s="246"/>
      <c r="C283" s="142" t="s">
        <v>141</v>
      </c>
      <c r="D283" s="304" t="s">
        <v>174</v>
      </c>
      <c r="E283" s="174" t="s">
        <v>86</v>
      </c>
      <c r="F283" s="16" t="s">
        <v>17</v>
      </c>
      <c r="G283" s="29">
        <v>580</v>
      </c>
      <c r="H283" s="29">
        <v>3</v>
      </c>
      <c r="I283" s="42">
        <f t="shared" ref="I283:I294" si="74">SUM(G283*H283)</f>
        <v>1740</v>
      </c>
      <c r="J283" s="45">
        <v>0</v>
      </c>
      <c r="K283" s="15">
        <f t="shared" ref="K283:K294" si="75">SUM(I283*J283)</f>
        <v>0</v>
      </c>
    </row>
    <row r="284" spans="1:11">
      <c r="A284" s="277"/>
      <c r="B284" s="78"/>
      <c r="C284" s="74"/>
      <c r="D284" s="308"/>
      <c r="E284" s="178"/>
      <c r="F284" s="18" t="s">
        <v>173</v>
      </c>
      <c r="G284" s="67">
        <v>580</v>
      </c>
      <c r="H284" s="67">
        <v>3</v>
      </c>
      <c r="I284" s="69">
        <f>G284*H284</f>
        <v>1740</v>
      </c>
      <c r="J284" s="66">
        <v>0</v>
      </c>
      <c r="K284" s="68">
        <f>I284*J284</f>
        <v>0</v>
      </c>
    </row>
    <row r="285" spans="1:11">
      <c r="A285" s="278"/>
      <c r="B285" s="73"/>
      <c r="C285" s="75"/>
      <c r="D285" s="305"/>
      <c r="E285" s="73"/>
      <c r="F285" s="27" t="s">
        <v>25</v>
      </c>
      <c r="G285" s="26">
        <v>580</v>
      </c>
      <c r="H285" s="26">
        <v>3</v>
      </c>
      <c r="I285" s="43">
        <f t="shared" si="74"/>
        <v>1740</v>
      </c>
      <c r="J285" s="46">
        <v>0</v>
      </c>
      <c r="K285" s="25">
        <f t="shared" si="75"/>
        <v>0</v>
      </c>
    </row>
    <row r="286" spans="1:11">
      <c r="A286" s="278"/>
      <c r="B286" s="73"/>
      <c r="C286" s="75"/>
      <c r="D286" s="305"/>
      <c r="E286" s="73"/>
      <c r="F286" s="27" t="s">
        <v>26</v>
      </c>
      <c r="G286" s="26">
        <v>580</v>
      </c>
      <c r="H286" s="26">
        <v>3</v>
      </c>
      <c r="I286" s="43">
        <f t="shared" si="74"/>
        <v>1740</v>
      </c>
      <c r="J286" s="46">
        <v>0</v>
      </c>
      <c r="K286" s="25">
        <f t="shared" si="75"/>
        <v>0</v>
      </c>
    </row>
    <row r="287" spans="1:11">
      <c r="A287" s="278"/>
      <c r="B287" s="73"/>
      <c r="C287" s="75"/>
      <c r="D287" s="305"/>
      <c r="E287" s="96" t="s">
        <v>87</v>
      </c>
      <c r="F287" s="27" t="s">
        <v>17</v>
      </c>
      <c r="G287" s="26">
        <v>620</v>
      </c>
      <c r="H287" s="26">
        <v>3</v>
      </c>
      <c r="I287" s="43">
        <f t="shared" si="74"/>
        <v>1860</v>
      </c>
      <c r="J287" s="46">
        <v>0</v>
      </c>
      <c r="K287" s="25">
        <f t="shared" si="75"/>
        <v>0</v>
      </c>
    </row>
    <row r="288" spans="1:11">
      <c r="A288" s="278"/>
      <c r="B288" s="73"/>
      <c r="C288" s="75"/>
      <c r="D288" s="305"/>
      <c r="E288" s="96"/>
      <c r="F288" s="62" t="s">
        <v>173</v>
      </c>
      <c r="G288" s="63">
        <v>620</v>
      </c>
      <c r="H288" s="63">
        <v>3</v>
      </c>
      <c r="I288" s="65">
        <f t="shared" si="74"/>
        <v>1860</v>
      </c>
      <c r="J288" s="64">
        <v>0</v>
      </c>
      <c r="K288" s="61">
        <f>J288*I288</f>
        <v>0</v>
      </c>
    </row>
    <row r="289" spans="1:11">
      <c r="A289" s="278"/>
      <c r="B289" s="73"/>
      <c r="C289" s="75"/>
      <c r="D289" s="305"/>
      <c r="E289" s="73"/>
      <c r="F289" s="27" t="s">
        <v>25</v>
      </c>
      <c r="G289" s="26">
        <v>620</v>
      </c>
      <c r="H289" s="26">
        <v>3</v>
      </c>
      <c r="I289" s="43">
        <f t="shared" si="74"/>
        <v>1860</v>
      </c>
      <c r="J289" s="46">
        <v>0</v>
      </c>
      <c r="K289" s="25">
        <f t="shared" si="75"/>
        <v>0</v>
      </c>
    </row>
    <row r="290" spans="1:11">
      <c r="A290" s="278"/>
      <c r="B290" s="73"/>
      <c r="C290" s="75"/>
      <c r="D290" s="305"/>
      <c r="E290" s="73"/>
      <c r="F290" s="27" t="s">
        <v>26</v>
      </c>
      <c r="G290" s="26">
        <v>620</v>
      </c>
      <c r="H290" s="26">
        <v>3</v>
      </c>
      <c r="I290" s="43">
        <f t="shared" si="74"/>
        <v>1860</v>
      </c>
      <c r="J290" s="46">
        <v>0</v>
      </c>
      <c r="K290" s="25">
        <f t="shared" si="75"/>
        <v>0</v>
      </c>
    </row>
    <row r="291" spans="1:11">
      <c r="A291" s="278"/>
      <c r="B291" s="73"/>
      <c r="C291" s="75"/>
      <c r="D291" s="305"/>
      <c r="E291" s="89" t="s">
        <v>88</v>
      </c>
      <c r="F291" s="62" t="s">
        <v>173</v>
      </c>
      <c r="G291" s="63">
        <v>680</v>
      </c>
      <c r="H291" s="63">
        <v>3</v>
      </c>
      <c r="I291" s="65">
        <f t="shared" si="74"/>
        <v>2040</v>
      </c>
      <c r="J291" s="64">
        <v>0</v>
      </c>
      <c r="K291" s="61">
        <f>J291*I291</f>
        <v>0</v>
      </c>
    </row>
    <row r="292" spans="1:11" ht="15" customHeight="1">
      <c r="A292" s="278"/>
      <c r="B292" s="73"/>
      <c r="C292" s="75"/>
      <c r="D292" s="305"/>
      <c r="E292" s="90"/>
      <c r="F292" s="27" t="s">
        <v>17</v>
      </c>
      <c r="G292" s="26">
        <v>680</v>
      </c>
      <c r="H292" s="26">
        <v>3</v>
      </c>
      <c r="I292" s="43">
        <f t="shared" si="74"/>
        <v>2040</v>
      </c>
      <c r="J292" s="46">
        <v>0</v>
      </c>
      <c r="K292" s="25">
        <f t="shared" si="75"/>
        <v>0</v>
      </c>
    </row>
    <row r="293" spans="1:11">
      <c r="A293" s="278"/>
      <c r="B293" s="73"/>
      <c r="C293" s="75"/>
      <c r="D293" s="305"/>
      <c r="E293" s="90"/>
      <c r="F293" s="27" t="s">
        <v>25</v>
      </c>
      <c r="G293" s="26">
        <v>680</v>
      </c>
      <c r="H293" s="26">
        <v>3</v>
      </c>
      <c r="I293" s="43">
        <f t="shared" si="74"/>
        <v>2040</v>
      </c>
      <c r="J293" s="46">
        <v>0</v>
      </c>
      <c r="K293" s="25">
        <f t="shared" si="75"/>
        <v>0</v>
      </c>
    </row>
    <row r="294" spans="1:11" ht="15.75" thickBot="1">
      <c r="A294" s="279"/>
      <c r="B294" s="103"/>
      <c r="C294" s="309"/>
      <c r="D294" s="307"/>
      <c r="E294" s="91"/>
      <c r="F294" s="17" t="s">
        <v>26</v>
      </c>
      <c r="G294" s="24">
        <v>680</v>
      </c>
      <c r="H294" s="24">
        <v>3</v>
      </c>
      <c r="I294" s="49">
        <f t="shared" si="74"/>
        <v>2040</v>
      </c>
      <c r="J294" s="47">
        <v>0</v>
      </c>
      <c r="K294" s="28">
        <f t="shared" si="75"/>
        <v>0</v>
      </c>
    </row>
    <row r="295" spans="1:11">
      <c r="A295" s="39"/>
      <c r="B295" s="7"/>
      <c r="D295" s="7"/>
      <c r="E295" s="6"/>
      <c r="G295" s="7"/>
      <c r="H295" s="7"/>
      <c r="I295" s="7"/>
      <c r="J295" s="7"/>
      <c r="K295" s="7"/>
    </row>
    <row r="296" spans="1:11">
      <c r="B296" s="51" t="s">
        <v>97</v>
      </c>
      <c r="C296" s="192"/>
      <c r="D296" s="193"/>
      <c r="E296" s="5"/>
    </row>
    <row r="297" spans="1:11">
      <c r="B297" s="50" t="s">
        <v>98</v>
      </c>
      <c r="C297" s="192"/>
      <c r="D297" s="193"/>
    </row>
    <row r="298" spans="1:11" ht="15.75" thickBot="1">
      <c r="J298" s="1" t="s">
        <v>12</v>
      </c>
      <c r="K298" s="1" t="s">
        <v>13</v>
      </c>
    </row>
    <row r="299" spans="1:11" ht="15" customHeight="1">
      <c r="B299" s="194" t="s">
        <v>15</v>
      </c>
      <c r="C299" s="195"/>
      <c r="E299" s="204" t="s">
        <v>11</v>
      </c>
      <c r="F299" s="205"/>
      <c r="G299" s="205"/>
      <c r="H299" s="205"/>
      <c r="I299" s="206"/>
      <c r="J299" s="190">
        <f>SUM(J5:J294)</f>
        <v>0</v>
      </c>
      <c r="K299" s="190">
        <f>SUM(K5:K294)</f>
        <v>0</v>
      </c>
    </row>
    <row r="300" spans="1:11" ht="15.75" customHeight="1" thickBot="1">
      <c r="B300" s="196"/>
      <c r="C300" s="197"/>
      <c r="E300" s="207"/>
      <c r="F300" s="208"/>
      <c r="G300" s="208"/>
      <c r="H300" s="208"/>
      <c r="I300" s="209"/>
      <c r="J300" s="191"/>
      <c r="K300" s="191"/>
    </row>
    <row r="301" spans="1:11">
      <c r="B301" s="198"/>
      <c r="C301" s="199"/>
    </row>
    <row r="302" spans="1:11" ht="15" customHeight="1">
      <c r="B302" s="200"/>
      <c r="C302" s="201"/>
      <c r="E302" s="189" t="s">
        <v>14</v>
      </c>
      <c r="F302" s="189"/>
      <c r="G302" s="189"/>
      <c r="H302" s="189"/>
      <c r="I302" s="189"/>
      <c r="J302" s="189"/>
      <c r="K302" s="189"/>
    </row>
    <row r="303" spans="1:11">
      <c r="B303" s="200"/>
      <c r="C303" s="201"/>
      <c r="E303" s="189"/>
      <c r="F303" s="189"/>
      <c r="G303" s="189"/>
      <c r="H303" s="189"/>
      <c r="I303" s="189"/>
      <c r="J303" s="189"/>
      <c r="K303" s="189"/>
    </row>
    <row r="304" spans="1:11">
      <c r="B304" s="200"/>
      <c r="C304" s="201"/>
      <c r="E304" s="189"/>
      <c r="F304" s="189"/>
      <c r="G304" s="189"/>
      <c r="H304" s="189"/>
      <c r="I304" s="189"/>
      <c r="J304" s="189"/>
      <c r="K304" s="189"/>
    </row>
    <row r="305" spans="2:11" ht="15.75" thickBot="1">
      <c r="B305" s="202"/>
      <c r="C305" s="203"/>
      <c r="E305" s="189"/>
      <c r="F305" s="189"/>
      <c r="G305" s="189"/>
      <c r="H305" s="189"/>
      <c r="I305" s="189"/>
      <c r="J305" s="189"/>
      <c r="K305" s="189"/>
    </row>
  </sheetData>
  <mergeCells count="694">
    <mergeCell ref="C21:C28"/>
    <mergeCell ref="C29:C30"/>
    <mergeCell ref="F275:F278"/>
    <mergeCell ref="G275:G278"/>
    <mergeCell ref="H275:H278"/>
    <mergeCell ref="I275:I278"/>
    <mergeCell ref="J275:J278"/>
    <mergeCell ref="K275:K278"/>
    <mergeCell ref="F203:F206"/>
    <mergeCell ref="G203:G206"/>
    <mergeCell ref="H203:H206"/>
    <mergeCell ref="I203:I206"/>
    <mergeCell ref="J203:J206"/>
    <mergeCell ref="K203:K206"/>
    <mergeCell ref="K249:K250"/>
    <mergeCell ref="F235:F238"/>
    <mergeCell ref="F239:F242"/>
    <mergeCell ref="G235:G238"/>
    <mergeCell ref="G239:G242"/>
    <mergeCell ref="H235:H238"/>
    <mergeCell ref="H239:H242"/>
    <mergeCell ref="I235:I238"/>
    <mergeCell ref="I239:I242"/>
    <mergeCell ref="J235:J238"/>
    <mergeCell ref="J211:J214"/>
    <mergeCell ref="K211:K214"/>
    <mergeCell ref="K201:K202"/>
    <mergeCell ref="H219:H222"/>
    <mergeCell ref="I219:I222"/>
    <mergeCell ref="J219:J222"/>
    <mergeCell ref="K219:K222"/>
    <mergeCell ref="G215:G218"/>
    <mergeCell ref="H201:H202"/>
    <mergeCell ref="F249:F250"/>
    <mergeCell ref="G247:G248"/>
    <mergeCell ref="G249:G250"/>
    <mergeCell ref="H247:H248"/>
    <mergeCell ref="H249:H250"/>
    <mergeCell ref="I247:I248"/>
    <mergeCell ref="I249:I250"/>
    <mergeCell ref="J247:J248"/>
    <mergeCell ref="J249:J250"/>
    <mergeCell ref="H187:H190"/>
    <mergeCell ref="I187:I190"/>
    <mergeCell ref="J187:J190"/>
    <mergeCell ref="K187:K190"/>
    <mergeCell ref="H215:H218"/>
    <mergeCell ref="I215:I218"/>
    <mergeCell ref="I201:I202"/>
    <mergeCell ref="J201:J202"/>
    <mergeCell ref="H211:H214"/>
    <mergeCell ref="J215:J218"/>
    <mergeCell ref="K215:K218"/>
    <mergeCell ref="H207:H208"/>
    <mergeCell ref="I207:I208"/>
    <mergeCell ref="J207:J208"/>
    <mergeCell ref="K207:K208"/>
    <mergeCell ref="H209:H210"/>
    <mergeCell ref="I209:I210"/>
    <mergeCell ref="I195:I196"/>
    <mergeCell ref="J195:J196"/>
    <mergeCell ref="K195:K196"/>
    <mergeCell ref="H197:H198"/>
    <mergeCell ref="I197:I198"/>
    <mergeCell ref="J209:J210"/>
    <mergeCell ref="K209:K210"/>
    <mergeCell ref="H191:H194"/>
    <mergeCell ref="I191:I194"/>
    <mergeCell ref="J191:J194"/>
    <mergeCell ref="K191:K194"/>
    <mergeCell ref="J197:J198"/>
    <mergeCell ref="K197:K198"/>
    <mergeCell ref="I199:I200"/>
    <mergeCell ref="J199:J200"/>
    <mergeCell ref="K199:K200"/>
    <mergeCell ref="H199:H200"/>
    <mergeCell ref="H195:H196"/>
    <mergeCell ref="G245:G246"/>
    <mergeCell ref="F279:F282"/>
    <mergeCell ref="G279:G282"/>
    <mergeCell ref="H279:H282"/>
    <mergeCell ref="I279:I282"/>
    <mergeCell ref="J279:J282"/>
    <mergeCell ref="K279:K282"/>
    <mergeCell ref="J271:J274"/>
    <mergeCell ref="K271:K274"/>
    <mergeCell ref="F251:F258"/>
    <mergeCell ref="G251:G258"/>
    <mergeCell ref="H251:H258"/>
    <mergeCell ref="I251:I258"/>
    <mergeCell ref="J251:J258"/>
    <mergeCell ref="K251:K258"/>
    <mergeCell ref="J267:J270"/>
    <mergeCell ref="K267:K270"/>
    <mergeCell ref="H267:H270"/>
    <mergeCell ref="I267:I270"/>
    <mergeCell ref="J259:J262"/>
    <mergeCell ref="K259:K262"/>
    <mergeCell ref="K245:K246"/>
    <mergeCell ref="F247:F248"/>
    <mergeCell ref="K247:K248"/>
    <mergeCell ref="J263:J266"/>
    <mergeCell ref="K263:K266"/>
    <mergeCell ref="I231:I234"/>
    <mergeCell ref="J231:J234"/>
    <mergeCell ref="K231:K234"/>
    <mergeCell ref="I223:I226"/>
    <mergeCell ref="J223:J226"/>
    <mergeCell ref="K223:K226"/>
    <mergeCell ref="H227:H230"/>
    <mergeCell ref="I227:I230"/>
    <mergeCell ref="J227:J230"/>
    <mergeCell ref="K227:K230"/>
    <mergeCell ref="H223:H226"/>
    <mergeCell ref="H231:H234"/>
    <mergeCell ref="H243:H244"/>
    <mergeCell ref="H245:H246"/>
    <mergeCell ref="I243:I244"/>
    <mergeCell ref="I245:I246"/>
    <mergeCell ref="J243:J244"/>
    <mergeCell ref="J245:J246"/>
    <mergeCell ref="K243:K244"/>
    <mergeCell ref="J239:J242"/>
    <mergeCell ref="K235:K238"/>
    <mergeCell ref="K239:K242"/>
    <mergeCell ref="I183:I184"/>
    <mergeCell ref="J183:J184"/>
    <mergeCell ref="K183:K184"/>
    <mergeCell ref="F185:F186"/>
    <mergeCell ref="G185:G186"/>
    <mergeCell ref="F183:F184"/>
    <mergeCell ref="I179:I180"/>
    <mergeCell ref="J179:J180"/>
    <mergeCell ref="K179:K180"/>
    <mergeCell ref="J181:J182"/>
    <mergeCell ref="K181:K182"/>
    <mergeCell ref="H179:H180"/>
    <mergeCell ref="I181:I182"/>
    <mergeCell ref="F179:F180"/>
    <mergeCell ref="G179:G180"/>
    <mergeCell ref="G183:G184"/>
    <mergeCell ref="H183:H184"/>
    <mergeCell ref="J175:J176"/>
    <mergeCell ref="K171:K172"/>
    <mergeCell ref="I173:I174"/>
    <mergeCell ref="I175:I176"/>
    <mergeCell ref="H173:H174"/>
    <mergeCell ref="H175:H176"/>
    <mergeCell ref="K175:K176"/>
    <mergeCell ref="H171:H172"/>
    <mergeCell ref="H181:H182"/>
    <mergeCell ref="H5:H6"/>
    <mergeCell ref="H7:H8"/>
    <mergeCell ref="H9:H10"/>
    <mergeCell ref="H11:H12"/>
    <mergeCell ref="I5:I6"/>
    <mergeCell ref="I7:I8"/>
    <mergeCell ref="I9:I10"/>
    <mergeCell ref="I11:I12"/>
    <mergeCell ref="J5:J6"/>
    <mergeCell ref="J7:J8"/>
    <mergeCell ref="J9:J10"/>
    <mergeCell ref="J11:J12"/>
    <mergeCell ref="K11:K12"/>
    <mergeCell ref="G99:G102"/>
    <mergeCell ref="G103:G106"/>
    <mergeCell ref="H103:H106"/>
    <mergeCell ref="I103:I106"/>
    <mergeCell ref="J103:J106"/>
    <mergeCell ref="K103:K106"/>
    <mergeCell ref="J99:J102"/>
    <mergeCell ref="K99:K102"/>
    <mergeCell ref="I99:I102"/>
    <mergeCell ref="H99:H102"/>
    <mergeCell ref="H89:H90"/>
    <mergeCell ref="J83:J85"/>
    <mergeCell ref="K83:K85"/>
    <mergeCell ref="G86:G88"/>
    <mergeCell ref="H86:H88"/>
    <mergeCell ref="I86:I88"/>
    <mergeCell ref="J86:J88"/>
    <mergeCell ref="K86:K88"/>
    <mergeCell ref="I89:I90"/>
    <mergeCell ref="J89:J90"/>
    <mergeCell ref="K89:K90"/>
    <mergeCell ref="I62:I64"/>
    <mergeCell ref="J62:J64"/>
    <mergeCell ref="E259:E266"/>
    <mergeCell ref="F259:F262"/>
    <mergeCell ref="G259:G262"/>
    <mergeCell ref="H259:H262"/>
    <mergeCell ref="I259:I262"/>
    <mergeCell ref="F271:F274"/>
    <mergeCell ref="G271:G274"/>
    <mergeCell ref="H271:H274"/>
    <mergeCell ref="I271:I274"/>
    <mergeCell ref="F263:F266"/>
    <mergeCell ref="G263:G266"/>
    <mergeCell ref="H263:H266"/>
    <mergeCell ref="I263:I266"/>
    <mergeCell ref="F267:F270"/>
    <mergeCell ref="G267:G270"/>
    <mergeCell ref="A283:A294"/>
    <mergeCell ref="B283:B294"/>
    <mergeCell ref="C283:C294"/>
    <mergeCell ref="D283:D294"/>
    <mergeCell ref="E283:E286"/>
    <mergeCell ref="E287:E290"/>
    <mergeCell ref="E275:E282"/>
    <mergeCell ref="E251:E258"/>
    <mergeCell ref="A267:A274"/>
    <mergeCell ref="B267:B274"/>
    <mergeCell ref="C267:C274"/>
    <mergeCell ref="D267:D274"/>
    <mergeCell ref="E267:E274"/>
    <mergeCell ref="A275:A282"/>
    <mergeCell ref="B275:B282"/>
    <mergeCell ref="C275:C282"/>
    <mergeCell ref="D275:D282"/>
    <mergeCell ref="A259:A266"/>
    <mergeCell ref="B259:B266"/>
    <mergeCell ref="C259:C266"/>
    <mergeCell ref="D259:D266"/>
    <mergeCell ref="A251:A258"/>
    <mergeCell ref="B251:B258"/>
    <mergeCell ref="C251:C258"/>
    <mergeCell ref="D251:D258"/>
    <mergeCell ref="B203:B210"/>
    <mergeCell ref="A219:A226"/>
    <mergeCell ref="E219:E226"/>
    <mergeCell ref="F211:F214"/>
    <mergeCell ref="A243:A250"/>
    <mergeCell ref="B243:B250"/>
    <mergeCell ref="C243:C250"/>
    <mergeCell ref="D243:D250"/>
    <mergeCell ref="E243:E246"/>
    <mergeCell ref="E247:E250"/>
    <mergeCell ref="F245:F246"/>
    <mergeCell ref="A227:A234"/>
    <mergeCell ref="F207:F208"/>
    <mergeCell ref="F219:F222"/>
    <mergeCell ref="F227:F230"/>
    <mergeCell ref="F215:F218"/>
    <mergeCell ref="F209:F210"/>
    <mergeCell ref="F243:F244"/>
    <mergeCell ref="A203:A210"/>
    <mergeCell ref="A235:A242"/>
    <mergeCell ref="B235:B242"/>
    <mergeCell ref="C235:C242"/>
    <mergeCell ref="D235:D242"/>
    <mergeCell ref="G243:G244"/>
    <mergeCell ref="F199:F200"/>
    <mergeCell ref="G199:G200"/>
    <mergeCell ref="F195:F196"/>
    <mergeCell ref="G219:G222"/>
    <mergeCell ref="G227:G230"/>
    <mergeCell ref="G211:G214"/>
    <mergeCell ref="E203:E206"/>
    <mergeCell ref="E207:E210"/>
    <mergeCell ref="E235:E238"/>
    <mergeCell ref="E239:E242"/>
    <mergeCell ref="F223:F226"/>
    <mergeCell ref="G223:G226"/>
    <mergeCell ref="F231:F234"/>
    <mergeCell ref="G231:G234"/>
    <mergeCell ref="E227:E234"/>
    <mergeCell ref="F197:F198"/>
    <mergeCell ref="G197:G198"/>
    <mergeCell ref="F201:F202"/>
    <mergeCell ref="G201:G202"/>
    <mergeCell ref="G195:G196"/>
    <mergeCell ref="G207:G208"/>
    <mergeCell ref="G209:G210"/>
    <mergeCell ref="F187:F190"/>
    <mergeCell ref="G187:G190"/>
    <mergeCell ref="E179:E182"/>
    <mergeCell ref="F181:F182"/>
    <mergeCell ref="G181:G182"/>
    <mergeCell ref="F191:F194"/>
    <mergeCell ref="G191:G194"/>
    <mergeCell ref="A107:A114"/>
    <mergeCell ref="B107:B114"/>
    <mergeCell ref="C107:C114"/>
    <mergeCell ref="D107:D114"/>
    <mergeCell ref="E107:E114"/>
    <mergeCell ref="F107:F108"/>
    <mergeCell ref="F109:F110"/>
    <mergeCell ref="G109:G110"/>
    <mergeCell ref="F173:F174"/>
    <mergeCell ref="A91:A98"/>
    <mergeCell ref="B91:B98"/>
    <mergeCell ref="C91:C98"/>
    <mergeCell ref="D91:D98"/>
    <mergeCell ref="A99:A106"/>
    <mergeCell ref="B99:B106"/>
    <mergeCell ref="C99:C106"/>
    <mergeCell ref="D99:D106"/>
    <mergeCell ref="E99:E106"/>
    <mergeCell ref="A83:A90"/>
    <mergeCell ref="B83:B90"/>
    <mergeCell ref="C83:C90"/>
    <mergeCell ref="D83:D90"/>
    <mergeCell ref="E83:E90"/>
    <mergeCell ref="E91:E94"/>
    <mergeCell ref="E95:E98"/>
    <mergeCell ref="J71:J74"/>
    <mergeCell ref="K71:K74"/>
    <mergeCell ref="F83:F85"/>
    <mergeCell ref="G83:G85"/>
    <mergeCell ref="H83:H85"/>
    <mergeCell ref="I83:I85"/>
    <mergeCell ref="K75:K78"/>
    <mergeCell ref="F79:F82"/>
    <mergeCell ref="G79:G82"/>
    <mergeCell ref="H79:H82"/>
    <mergeCell ref="I79:I82"/>
    <mergeCell ref="J79:J82"/>
    <mergeCell ref="K79:K82"/>
    <mergeCell ref="F75:F78"/>
    <mergeCell ref="G75:G78"/>
    <mergeCell ref="H75:H78"/>
    <mergeCell ref="I75:I78"/>
    <mergeCell ref="J75:J78"/>
    <mergeCell ref="H62:H64"/>
    <mergeCell ref="F65:F66"/>
    <mergeCell ref="G65:G66"/>
    <mergeCell ref="H65:H66"/>
    <mergeCell ref="I65:I66"/>
    <mergeCell ref="J65:J66"/>
    <mergeCell ref="K65:K66"/>
    <mergeCell ref="J67:J70"/>
    <mergeCell ref="K67:K70"/>
    <mergeCell ref="K62:K64"/>
    <mergeCell ref="F62:F64"/>
    <mergeCell ref="G62:G64"/>
    <mergeCell ref="A67:A74"/>
    <mergeCell ref="B67:B74"/>
    <mergeCell ref="C67:C74"/>
    <mergeCell ref="D67:D74"/>
    <mergeCell ref="E67:E74"/>
    <mergeCell ref="F67:F70"/>
    <mergeCell ref="G67:G70"/>
    <mergeCell ref="H67:H70"/>
    <mergeCell ref="I67:I70"/>
    <mergeCell ref="F71:F74"/>
    <mergeCell ref="G71:G74"/>
    <mergeCell ref="H71:H74"/>
    <mergeCell ref="I71:I74"/>
    <mergeCell ref="A39:A46"/>
    <mergeCell ref="B39:B46"/>
    <mergeCell ref="C39:C46"/>
    <mergeCell ref="D39:D46"/>
    <mergeCell ref="F37:F38"/>
    <mergeCell ref="G37:G38"/>
    <mergeCell ref="H37:H38"/>
    <mergeCell ref="H39:H46"/>
    <mergeCell ref="I39:I46"/>
    <mergeCell ref="E39:E46"/>
    <mergeCell ref="F39:F46"/>
    <mergeCell ref="G39:G46"/>
    <mergeCell ref="F171:F172"/>
    <mergeCell ref="G171:G172"/>
    <mergeCell ref="G173:G174"/>
    <mergeCell ref="G175:G176"/>
    <mergeCell ref="E75:E82"/>
    <mergeCell ref="F95:F96"/>
    <mergeCell ref="F93:F94"/>
    <mergeCell ref="G117:G118"/>
    <mergeCell ref="G107:G108"/>
    <mergeCell ref="G167:G170"/>
    <mergeCell ref="F117:F118"/>
    <mergeCell ref="F89:F90"/>
    <mergeCell ref="G89:G90"/>
    <mergeCell ref="G97:G98"/>
    <mergeCell ref="F97:F98"/>
    <mergeCell ref="F91:F92"/>
    <mergeCell ref="G91:G92"/>
    <mergeCell ref="F86:F88"/>
    <mergeCell ref="F111:F112"/>
    <mergeCell ref="G111:G112"/>
    <mergeCell ref="F113:F114"/>
    <mergeCell ref="G113:G114"/>
    <mergeCell ref="F99:F102"/>
    <mergeCell ref="F175:F176"/>
    <mergeCell ref="A139:A146"/>
    <mergeCell ref="B139:B146"/>
    <mergeCell ref="C139:C146"/>
    <mergeCell ref="D139:D146"/>
    <mergeCell ref="A131:A138"/>
    <mergeCell ref="J159:J162"/>
    <mergeCell ref="F137:F138"/>
    <mergeCell ref="G137:G138"/>
    <mergeCell ref="H137:H138"/>
    <mergeCell ref="I137:I138"/>
    <mergeCell ref="F151:F154"/>
    <mergeCell ref="G151:G154"/>
    <mergeCell ref="H151:H154"/>
    <mergeCell ref="F155:F158"/>
    <mergeCell ref="G155:G158"/>
    <mergeCell ref="F135:F136"/>
    <mergeCell ref="F131:F134"/>
    <mergeCell ref="G131:G134"/>
    <mergeCell ref="H131:H134"/>
    <mergeCell ref="I131:I134"/>
    <mergeCell ref="E147:E154"/>
    <mergeCell ref="E155:E162"/>
    <mergeCell ref="D131:D138"/>
    <mergeCell ref="E131:E134"/>
    <mergeCell ref="E25:E30"/>
    <mergeCell ref="E163:E170"/>
    <mergeCell ref="C31:C38"/>
    <mergeCell ref="D31:D38"/>
    <mergeCell ref="E31:E38"/>
    <mergeCell ref="A47:A58"/>
    <mergeCell ref="B47:B58"/>
    <mergeCell ref="C47:C58"/>
    <mergeCell ref="D47:D58"/>
    <mergeCell ref="E47:E52"/>
    <mergeCell ref="E53:E58"/>
    <mergeCell ref="A59:A66"/>
    <mergeCell ref="B59:B66"/>
    <mergeCell ref="C59:C66"/>
    <mergeCell ref="D59:D66"/>
    <mergeCell ref="E59:E66"/>
    <mergeCell ref="A75:A82"/>
    <mergeCell ref="A115:A122"/>
    <mergeCell ref="B115:B122"/>
    <mergeCell ref="C115:C122"/>
    <mergeCell ref="D115:D122"/>
    <mergeCell ref="D75:D82"/>
    <mergeCell ref="A123:A130"/>
    <mergeCell ref="E135:E138"/>
    <mergeCell ref="B131:B138"/>
    <mergeCell ref="C131:C138"/>
    <mergeCell ref="E119:E122"/>
    <mergeCell ref="E116:E118"/>
    <mergeCell ref="B195:B202"/>
    <mergeCell ref="C195:C202"/>
    <mergeCell ref="D195:D202"/>
    <mergeCell ref="E195:E198"/>
    <mergeCell ref="E199:E202"/>
    <mergeCell ref="E183:E186"/>
    <mergeCell ref="A163:A170"/>
    <mergeCell ref="A179:A186"/>
    <mergeCell ref="B179:B186"/>
    <mergeCell ref="C179:C186"/>
    <mergeCell ref="D179:D186"/>
    <mergeCell ref="A147:A154"/>
    <mergeCell ref="B147:B154"/>
    <mergeCell ref="C147:C154"/>
    <mergeCell ref="D147:D154"/>
    <mergeCell ref="A155:A162"/>
    <mergeCell ref="B155:B162"/>
    <mergeCell ref="C155:C162"/>
    <mergeCell ref="D155:D162"/>
    <mergeCell ref="A195:A202"/>
    <mergeCell ref="C203:C210"/>
    <mergeCell ref="D203:D210"/>
    <mergeCell ref="C219:C226"/>
    <mergeCell ref="D219:D226"/>
    <mergeCell ref="A211:A218"/>
    <mergeCell ref="B219:B226"/>
    <mergeCell ref="J1:K3"/>
    <mergeCell ref="A1:B3"/>
    <mergeCell ref="C1:F3"/>
    <mergeCell ref="G1:I3"/>
    <mergeCell ref="A5:A12"/>
    <mergeCell ref="B5:B12"/>
    <mergeCell ref="C5:C12"/>
    <mergeCell ref="D5:D12"/>
    <mergeCell ref="F13:F16"/>
    <mergeCell ref="G13:G16"/>
    <mergeCell ref="D13:D20"/>
    <mergeCell ref="E5:E8"/>
    <mergeCell ref="E9:E12"/>
    <mergeCell ref="F5:F6"/>
    <mergeCell ref="F7:F8"/>
    <mergeCell ref="F9:F10"/>
    <mergeCell ref="F11:F12"/>
    <mergeCell ref="G5:G6"/>
    <mergeCell ref="G7:G8"/>
    <mergeCell ref="G9:G10"/>
    <mergeCell ref="G11:G12"/>
    <mergeCell ref="K5:K6"/>
    <mergeCell ref="K7:K8"/>
    <mergeCell ref="K9:K10"/>
    <mergeCell ref="F17:F20"/>
    <mergeCell ref="K299:K300"/>
    <mergeCell ref="G17:G20"/>
    <mergeCell ref="H13:H16"/>
    <mergeCell ref="H17:H20"/>
    <mergeCell ref="I13:I16"/>
    <mergeCell ref="I17:I20"/>
    <mergeCell ref="J13:J16"/>
    <mergeCell ref="J17:J20"/>
    <mergeCell ref="K13:K16"/>
    <mergeCell ref="K17:K20"/>
    <mergeCell ref="I135:I136"/>
    <mergeCell ref="J135:J136"/>
    <mergeCell ref="F147:F150"/>
    <mergeCell ref="G147:G150"/>
    <mergeCell ref="H147:H150"/>
    <mergeCell ref="I151:I154"/>
    <mergeCell ref="E302:K305"/>
    <mergeCell ref="J299:J300"/>
    <mergeCell ref="C296:D297"/>
    <mergeCell ref="B171:B178"/>
    <mergeCell ref="C171:C178"/>
    <mergeCell ref="D171:D178"/>
    <mergeCell ref="E171:E178"/>
    <mergeCell ref="B21:B30"/>
    <mergeCell ref="B211:B218"/>
    <mergeCell ref="B299:C300"/>
    <mergeCell ref="B301:C305"/>
    <mergeCell ref="E299:I300"/>
    <mergeCell ref="B227:B234"/>
    <mergeCell ref="C227:C234"/>
    <mergeCell ref="D227:D234"/>
    <mergeCell ref="C211:C218"/>
    <mergeCell ref="D211:D218"/>
    <mergeCell ref="E211:E218"/>
    <mergeCell ref="B163:B170"/>
    <mergeCell ref="C163:C170"/>
    <mergeCell ref="D163:D170"/>
    <mergeCell ref="F125:F126"/>
    <mergeCell ref="G125:G126"/>
    <mergeCell ref="F59:F61"/>
    <mergeCell ref="E13:E20"/>
    <mergeCell ref="A187:A194"/>
    <mergeCell ref="B187:B194"/>
    <mergeCell ref="C187:C194"/>
    <mergeCell ref="D187:D194"/>
    <mergeCell ref="E187:E194"/>
    <mergeCell ref="A13:A20"/>
    <mergeCell ref="B13:B20"/>
    <mergeCell ref="C13:C20"/>
    <mergeCell ref="D21:D30"/>
    <mergeCell ref="A171:A178"/>
    <mergeCell ref="A31:A38"/>
    <mergeCell ref="B31:B38"/>
    <mergeCell ref="A21:A30"/>
    <mergeCell ref="B123:B130"/>
    <mergeCell ref="C123:C130"/>
    <mergeCell ref="D123:D130"/>
    <mergeCell ref="E127:E130"/>
    <mergeCell ref="E123:E126"/>
    <mergeCell ref="E139:E142"/>
    <mergeCell ref="E143:E146"/>
    <mergeCell ref="E21:E24"/>
    <mergeCell ref="B75:B82"/>
    <mergeCell ref="C75:C82"/>
    <mergeCell ref="G59:G61"/>
    <mergeCell ref="H59:H61"/>
    <mergeCell ref="I31:I33"/>
    <mergeCell ref="J31:J33"/>
    <mergeCell ref="K31:K33"/>
    <mergeCell ref="F34:F36"/>
    <mergeCell ref="G34:G36"/>
    <mergeCell ref="H34:H36"/>
    <mergeCell ref="I34:I36"/>
    <mergeCell ref="J34:J36"/>
    <mergeCell ref="K34:K36"/>
    <mergeCell ref="F31:F33"/>
    <mergeCell ref="G31:G33"/>
    <mergeCell ref="H31:H33"/>
    <mergeCell ref="I59:I61"/>
    <mergeCell ref="J59:J61"/>
    <mergeCell ref="K59:K61"/>
    <mergeCell ref="I37:I38"/>
    <mergeCell ref="J37:J38"/>
    <mergeCell ref="K37:K38"/>
    <mergeCell ref="J39:J46"/>
    <mergeCell ref="K39:K46"/>
    <mergeCell ref="K93:K94"/>
    <mergeCell ref="G95:G96"/>
    <mergeCell ref="H95:H96"/>
    <mergeCell ref="I95:I96"/>
    <mergeCell ref="J95:J96"/>
    <mergeCell ref="K95:K96"/>
    <mergeCell ref="K111:K112"/>
    <mergeCell ref="J107:J108"/>
    <mergeCell ref="H111:H112"/>
    <mergeCell ref="I111:I112"/>
    <mergeCell ref="H107:H108"/>
    <mergeCell ref="I107:I108"/>
    <mergeCell ref="H109:H110"/>
    <mergeCell ref="I109:I110"/>
    <mergeCell ref="K135:K136"/>
    <mergeCell ref="J117:J118"/>
    <mergeCell ref="G135:G136"/>
    <mergeCell ref="K97:K98"/>
    <mergeCell ref="H97:H98"/>
    <mergeCell ref="I97:I98"/>
    <mergeCell ref="J97:J98"/>
    <mergeCell ref="G121:G122"/>
    <mergeCell ref="K107:K108"/>
    <mergeCell ref="J109:J110"/>
    <mergeCell ref="K109:K110"/>
    <mergeCell ref="J111:J112"/>
    <mergeCell ref="H113:H114"/>
    <mergeCell ref="I113:I114"/>
    <mergeCell ref="K151:K154"/>
    <mergeCell ref="K167:K170"/>
    <mergeCell ref="I171:I172"/>
    <mergeCell ref="H185:H186"/>
    <mergeCell ref="I185:I186"/>
    <mergeCell ref="J185:J186"/>
    <mergeCell ref="K185:K186"/>
    <mergeCell ref="J163:J166"/>
    <mergeCell ref="K113:K114"/>
    <mergeCell ref="I125:I126"/>
    <mergeCell ref="K117:K118"/>
    <mergeCell ref="H121:H122"/>
    <mergeCell ref="I121:I122"/>
    <mergeCell ref="J121:J122"/>
    <mergeCell ref="K121:K122"/>
    <mergeCell ref="I117:I118"/>
    <mergeCell ref="H125:H126"/>
    <mergeCell ref="J125:J126"/>
    <mergeCell ref="K125:K126"/>
    <mergeCell ref="J137:J138"/>
    <mergeCell ref="K137:K138"/>
    <mergeCell ref="I163:I166"/>
    <mergeCell ref="K131:K134"/>
    <mergeCell ref="K147:K150"/>
    <mergeCell ref="K21:K22"/>
    <mergeCell ref="K23:K24"/>
    <mergeCell ref="H167:H170"/>
    <mergeCell ref="I167:I170"/>
    <mergeCell ref="J167:J170"/>
    <mergeCell ref="K173:K174"/>
    <mergeCell ref="J171:J172"/>
    <mergeCell ref="J173:J174"/>
    <mergeCell ref="F129:F130"/>
    <mergeCell ref="G129:G130"/>
    <mergeCell ref="H129:H130"/>
    <mergeCell ref="I129:I130"/>
    <mergeCell ref="J129:J130"/>
    <mergeCell ref="K129:K130"/>
    <mergeCell ref="J151:J154"/>
    <mergeCell ref="J131:J134"/>
    <mergeCell ref="I147:I150"/>
    <mergeCell ref="J147:J150"/>
    <mergeCell ref="K163:K166"/>
    <mergeCell ref="H155:H158"/>
    <mergeCell ref="I155:I158"/>
    <mergeCell ref="J155:J158"/>
    <mergeCell ref="K155:K158"/>
    <mergeCell ref="K159:K162"/>
    <mergeCell ref="H25:H27"/>
    <mergeCell ref="I25:I27"/>
    <mergeCell ref="J25:J27"/>
    <mergeCell ref="K25:K27"/>
    <mergeCell ref="G28:G30"/>
    <mergeCell ref="H28:H30"/>
    <mergeCell ref="I28:I30"/>
    <mergeCell ref="J28:J30"/>
    <mergeCell ref="K28:K30"/>
    <mergeCell ref="K91:K92"/>
    <mergeCell ref="J113:J114"/>
    <mergeCell ref="E291:E294"/>
    <mergeCell ref="F21:F22"/>
    <mergeCell ref="F23:F24"/>
    <mergeCell ref="G21:G22"/>
    <mergeCell ref="G23:G24"/>
    <mergeCell ref="H21:H22"/>
    <mergeCell ref="H23:H24"/>
    <mergeCell ref="I21:I22"/>
    <mergeCell ref="I23:I24"/>
    <mergeCell ref="I211:I214"/>
    <mergeCell ref="F121:F122"/>
    <mergeCell ref="F159:F162"/>
    <mergeCell ref="G159:G162"/>
    <mergeCell ref="H159:H162"/>
    <mergeCell ref="I91:I92"/>
    <mergeCell ref="H91:H92"/>
    <mergeCell ref="F103:F106"/>
    <mergeCell ref="J21:J22"/>
    <mergeCell ref="J23:J24"/>
    <mergeCell ref="F25:F27"/>
    <mergeCell ref="F28:F30"/>
    <mergeCell ref="G25:G27"/>
    <mergeCell ref="H163:H166"/>
    <mergeCell ref="H117:H118"/>
    <mergeCell ref="F163:F166"/>
    <mergeCell ref="F167:F170"/>
    <mergeCell ref="G163:G166"/>
    <mergeCell ref="H135:H136"/>
    <mergeCell ref="J91:J92"/>
    <mergeCell ref="G93:G94"/>
    <mergeCell ref="H93:H94"/>
    <mergeCell ref="I93:I94"/>
    <mergeCell ref="J93:J94"/>
    <mergeCell ref="I159:I162"/>
  </mergeCells>
  <pageMargins left="0.23622047244094491" right="0.23622047244094491" top="0.19685039370078741" bottom="0.74803149606299213" header="0" footer="0.31496062992125984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Пользователь</cp:lastModifiedBy>
  <cp:lastPrinted>2014-04-02T05:58:59Z</cp:lastPrinted>
  <dcterms:created xsi:type="dcterms:W3CDTF">2013-03-26T05:27:30Z</dcterms:created>
  <dcterms:modified xsi:type="dcterms:W3CDTF">2014-08-12T14:05:35Z</dcterms:modified>
</cp:coreProperties>
</file>