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garant-sw\Общая\Заявки 2025\РЕСАЙКЛЕР 2025 на 500млн\"/>
    </mc:Choice>
  </mc:AlternateContent>
  <bookViews>
    <workbookView xWindow="0" yWindow="0" windowWidth="28800" windowHeight="12435"/>
  </bookViews>
  <sheets>
    <sheet name="Лист1" sheetId="1" r:id="rId1"/>
  </sheets>
  <definedNames>
    <definedName name="_xlnm.Print_Area" localSheetId="0">Лист1!$A$1:$K$64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67" i="1" l="1"/>
  <c r="K66" i="1"/>
  <c r="K65" i="1"/>
  <c r="K70" i="1" l="1"/>
</calcChain>
</file>

<file path=xl/sharedStrings.xml><?xml version="1.0" encoding="utf-8"?>
<sst xmlns="http://schemas.openxmlformats.org/spreadsheetml/2006/main" count="127" uniqueCount="67">
  <si>
    <t>№</t>
  </si>
  <si>
    <t>Наименования объектов</t>
  </si>
  <si>
    <t>Капитальный ремонт проезжей части по проезду от д.92 по ул.Люгарина до д.8З по л.Юбилейная</t>
  </si>
  <si>
    <t>Капитальный ремонт проезжей части по переулку Каслинский</t>
  </si>
  <si>
    <t>Капитальный ремонт проезжей части проезда Черемуховый</t>
  </si>
  <si>
    <t>Капитальный ремонт проезжей части по ул.Ангарская от ул.Санаторная до ул.Оранжерейная</t>
  </si>
  <si>
    <t>Капитальный ремонт проезжей части по ул. Баженова от ул. Пугачева до ул. Комсомольская</t>
  </si>
  <si>
    <t>Капитальный ремонт проезжей части по ул.Вайнера от ул. Чкалова 39 до д.2Б</t>
  </si>
  <si>
    <t>Капитальный ремонт проезжей части по ул.Достоевского от ул.Московская до ул.Комсомольская</t>
  </si>
  <si>
    <t>Капитальный ремонт проезжей части по ул.Загорская</t>
  </si>
  <si>
    <t>Капитальный ремонт проезжей части от ул.Калмыкова д.27-29 до ул.Виноградная, д.6</t>
  </si>
  <si>
    <t>Капитальный ремонт проезжей части по ул.Комсомольская от ул.Энергетиков до дома №132 по ул.Комсомольская</t>
  </si>
  <si>
    <t>Капитальный емонт п оезжей части проезда от ул.Кондратковской д.18З до ш.Западное д.166</t>
  </si>
  <si>
    <t>Капитальный ремонт проезжей части проезда от ул.Кондратковской д.207 до ш.Западное</t>
  </si>
  <si>
    <t>Капитальный ремонт проезжей части по ул.Курганская от д.З6 до ул.Станционная</t>
  </si>
  <si>
    <t>Капитальный ремонт проезжей части по ул.Кутузова от ул.Бестужева до ул.Ушакова</t>
  </si>
  <si>
    <t>Капитальный емонт п оезжей части по ул.Кутузова от ул. Уральская до ул. Кизильская</t>
  </si>
  <si>
    <t>Капитальный ремонт проезжей части по ул.Кутузова от ул.Ушакова до ул. Уральская</t>
  </si>
  <si>
    <t>Капитальный ремонт проезжей части ло ул.Липецкая от ул.Лебединой до ул.Подольской</t>
  </si>
  <si>
    <t>Капитальный ремонт проезжей части по ул.Липецкая от ул.Подольская до д.5О по ул.Липецкая, включая проезд до д.52 по ул.Фестивальная.</t>
  </si>
  <si>
    <t>Капитальный ремонт проезжей части ул.Международная от д.З1 до д.10а, до ул.Рабочая,30</t>
  </si>
  <si>
    <t>Капитальный ремонт проезжей части от ул.Международная, д.7Б до ул.Международная, д.1Д</t>
  </si>
  <si>
    <t>Капитальный ремонтпроезжей части по ул.Народная от ул. Пугачева до ул. Московская</t>
  </si>
  <si>
    <t>Капитальный ремонт проезжей части по ул.Приозерная от д.З1 Б до д.42</t>
  </si>
  <si>
    <t>Капитальный ремонт проезжей части по ул.Прокатная от д. 102 до ул.Балтийская</t>
  </si>
  <si>
    <t>Капитальный ремонт проезжей части по ул.Пугачева от ул.Советская до ул.Мичурина</t>
  </si>
  <si>
    <t>Капитальный ремонт проезжей части по ул.Советская от д. 165А до д.16З</t>
  </si>
  <si>
    <t>Капитальный ремонт проезжей части по ул.Совхозная от д. 1 до д. 17</t>
  </si>
  <si>
    <t>Капитальный ремонт проезжей части проезд от ул.Татьяничевой 115 А до ш.Западное 154</t>
  </si>
  <si>
    <t>Капитальный ремонт проезжей части проезда от ул.Татьяничевой 145 до ш.Западное 176</t>
  </si>
  <si>
    <t>Капитальный ремонт проезжей части проезда от ул.Татьяничевой д.133 до ул.Кондратковской д. 183</t>
  </si>
  <si>
    <t>Капитальный ремонт проезжей части проезд от ул.Татьяничевой д. 163 до ул.Кондратковской д.207</t>
  </si>
  <si>
    <t>Капитальный ремонт проезжей части ул. Тобольская с проездом 60м на ул.Байкальская</t>
  </si>
  <si>
    <t>Капитальный ремонт проезжей части по ул.Ушакова от ул.Мичурина до ул.Суворова</t>
  </si>
  <si>
    <t>Капитальный ремонт проезжей части по ул.Ушакова от ул. Советская до ул.Мичурина</t>
  </si>
  <si>
    <t>Капитальный ремонт проезжей части по ул.Ушакова от ул.Суворова до ул.Урицкого</t>
  </si>
  <si>
    <t>Капитальный ремонт проезжей части проезда от пер.1-Хлебный до пр.Габитова</t>
  </si>
  <si>
    <t>Капитальный ремонт проезжей части по пер.Физкультурный</t>
  </si>
  <si>
    <t>Капитальный ремонт проезжей части проезда от ул. Татьяничевой 198 до ул.Юбилейная 63</t>
  </si>
  <si>
    <t>Капитальный ремонт проезжей части проезда от ш.Дачное до СНТ Строитель 2</t>
  </si>
  <si>
    <t>Капитальный ремонт проезжей части по ул.Бойко от ул.Бойко,24 до ул.Сельская</t>
  </si>
  <si>
    <t>Капитальный ремонт проезжей части ло ул.Бойко от ул.Сельская до пер.Юрьевский</t>
  </si>
  <si>
    <t>Капитальный ремонт проезжей части по ул.Приозерная от д.1 до д.11, от д.2 до д. 14</t>
  </si>
  <si>
    <t>Капитальный ремонт проезжей части по ул.Ручейная от проезда Черемуховый до д.41 по ул.Ручейная</t>
  </si>
  <si>
    <t>Капитальный ремонт проезжей части по ул.Светлая от ул.Юбилейная до ул. Татьяничевой</t>
  </si>
  <si>
    <t>Капитальный ремонт проезжей части по ул.Светлая от ш.Западное до ул. Татьяничевой</t>
  </si>
  <si>
    <t>Капитальный ремонт проезжей части по ул.Сергея Лазо</t>
  </si>
  <si>
    <t>Капитальный ремонт проезжей части ул. Ушакова от ул.Белинского до ул.Донская</t>
  </si>
  <si>
    <t>Капитальный ремонт проезжей части по ул. Тополиная от д.11Б до ул. Гагарина</t>
  </si>
  <si>
    <t>Капитальный ремонт проезжей части по ул. Тополиная от ул. Отрадная до д.45 по ул. Тополиная</t>
  </si>
  <si>
    <t>Капитальный ремонт проезжей части по ул. Тополиная от д.45 до 11Б по ул. Тополиная</t>
  </si>
  <si>
    <t>Капитальный ремонт проезжей части по ул. Челюскинцев</t>
  </si>
  <si>
    <t>Капитальный ремонт проезжей части по ул. Есенина от д.117 до д. 157 по ул. Есенина</t>
  </si>
  <si>
    <t>Капитальный ремонт проезжей части по ул. Покровская от ул. покровская 7, до ул. Сельская 11</t>
  </si>
  <si>
    <t>Капитальный ремонт проезжей части по ул. Покровская от ул. Покровская д.26 до ул. Покровская 7</t>
  </si>
  <si>
    <t>Капитальный ремонт проезжей части по ул. Нестерова от Чкалова до Бажова 2</t>
  </si>
  <si>
    <t xml:space="preserve">Капитальный ремонт проезжей части по ул. Нестерова от Лермонтова до Чкалова </t>
  </si>
  <si>
    <t>Капитальный ремонт проезжей части по ул. Нестерова 100 до ул. Лермонтова</t>
  </si>
  <si>
    <t>Капитальный ремонт проезжей части по ул.Лермонтова от ул. 9Января до ул. Аэродромная</t>
  </si>
  <si>
    <t xml:space="preserve">Капитальный ремонт проезжей части по ул.Лермонтова от ул. Луначарского до ул. 9 Января </t>
  </si>
  <si>
    <t>Капитальный ремонт проезжей части по ул.Лермонтова от ул. Полевой до ул. Вайнера</t>
  </si>
  <si>
    <t>Капитальный ремонт проезжей части по ул.Ушакова от ул.Советская до ул. Белинского</t>
  </si>
  <si>
    <t>ед. изм</t>
  </si>
  <si>
    <t>Капитальный ремонт проезжей части по пос.Лесопарк вдоль домов 25/1-26/2</t>
  </si>
  <si>
    <t>кол-во</t>
  </si>
  <si>
    <t>шт</t>
  </si>
  <si>
    <t>Приложение №9 к извещению №5 к контракту                                                                                          Перечень адресов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</si>
</sst>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₽_-;\-* #,##0.00\ _₽_-;_-* &quot;-&quot;??\ _₽_-;_-@_-"/>
    <numFmt numFmtId="164" formatCode="_-* #,##0.00_-;\-* #,##0.00_-;_-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2">
    <xf numFmtId="0" fontId="0" fillId="0" borderId="0" xfId="0"/>
    <xf numFmtId="0" fontId="3" fillId="0" borderId="0" xfId="0" applyFont="1"/>
    <xf numFmtId="0" fontId="3" fillId="0" borderId="1" xfId="0" applyFont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 wrapText="1"/>
    </xf>
    <xf numFmtId="164" fontId="3" fillId="4" borderId="0" xfId="1" applyFont="1" applyFill="1"/>
    <xf numFmtId="164" fontId="3" fillId="5" borderId="0" xfId="1" applyFont="1" applyFill="1"/>
    <xf numFmtId="0" fontId="3" fillId="3" borderId="0" xfId="0" applyFont="1" applyFill="1"/>
    <xf numFmtId="164" fontId="3" fillId="3" borderId="0" xfId="1" applyFont="1" applyFill="1"/>
    <xf numFmtId="164" fontId="3" fillId="6" borderId="0" xfId="1" applyFont="1" applyFill="1"/>
    <xf numFmtId="0" fontId="3" fillId="4" borderId="0" xfId="0" applyFont="1" applyFill="1"/>
    <xf numFmtId="164" fontId="3" fillId="0" borderId="0" xfId="1" applyFont="1"/>
    <xf numFmtId="43" fontId="3" fillId="5" borderId="0" xfId="0" applyNumberFormat="1" applyFont="1" applyFill="1"/>
    <xf numFmtId="43" fontId="3" fillId="0" borderId="0" xfId="0" applyNumberFormat="1" applyFont="1"/>
    <xf numFmtId="0" fontId="4" fillId="2" borderId="0" xfId="0" applyFont="1" applyFill="1" applyBorder="1" applyAlignment="1"/>
    <xf numFmtId="0" fontId="3" fillId="0" borderId="0" xfId="0" applyFont="1" applyBorder="1"/>
    <xf numFmtId="0" fontId="3" fillId="6" borderId="1" xfId="0" applyFont="1" applyFill="1" applyBorder="1" applyAlignment="1">
      <alignment horizontal="left" vertical="top" wrapText="1"/>
    </xf>
    <xf numFmtId="0" fontId="3" fillId="4" borderId="1" xfId="0" applyFont="1" applyFill="1" applyBorder="1" applyAlignment="1">
      <alignment horizontal="left" vertical="top" wrapText="1"/>
    </xf>
    <xf numFmtId="0" fontId="3" fillId="5" borderId="1" xfId="0" applyFont="1" applyFill="1" applyBorder="1" applyAlignment="1">
      <alignment horizontal="left" vertical="top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3" borderId="1" xfId="0" applyFont="1" applyFill="1" applyBorder="1" applyAlignment="1">
      <alignment horizontal="left" vertical="top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73"/>
  <sheetViews>
    <sheetView tabSelected="1" view="pageBreakPreview" topLeftCell="A58" zoomScaleNormal="100" zoomScaleSheetLayoutView="100" workbookViewId="0">
      <selection activeCell="O69" sqref="O69"/>
    </sheetView>
  </sheetViews>
  <sheetFormatPr defaultRowHeight="15" x14ac:dyDescent="0.25"/>
  <cols>
    <col min="1" max="1" width="5.140625" style="1" customWidth="1"/>
    <col min="2" max="6" width="9.140625" style="1"/>
    <col min="7" max="7" width="18.5703125" style="1" customWidth="1"/>
    <col min="8" max="8" width="0.42578125" style="1" hidden="1" customWidth="1"/>
    <col min="9" max="10" width="9.140625" style="1"/>
    <col min="11" max="11" width="19.85546875" style="1" hidden="1" customWidth="1"/>
    <col min="12" max="12" width="9.140625" style="1"/>
    <col min="13" max="13" width="18.140625" style="1" customWidth="1"/>
    <col min="14" max="16384" width="9.140625" style="1"/>
  </cols>
  <sheetData>
    <row r="1" spans="1:19" ht="33.75" customHeight="1" x14ac:dyDescent="0.25">
      <c r="A1" s="18" t="s">
        <v>66</v>
      </c>
      <c r="B1" s="19"/>
      <c r="C1" s="19"/>
      <c r="D1" s="19"/>
      <c r="E1" s="19"/>
      <c r="F1" s="19"/>
      <c r="G1" s="19"/>
      <c r="H1" s="19"/>
      <c r="I1" s="19"/>
      <c r="J1" s="19"/>
    </row>
    <row r="2" spans="1:19" ht="27.75" customHeight="1" x14ac:dyDescent="0.25">
      <c r="A2" s="2" t="s">
        <v>0</v>
      </c>
      <c r="B2" s="20" t="s">
        <v>1</v>
      </c>
      <c r="C2" s="20"/>
      <c r="D2" s="20"/>
      <c r="E2" s="20"/>
      <c r="F2" s="20"/>
      <c r="G2" s="20"/>
      <c r="H2" s="20"/>
      <c r="I2" s="2" t="s">
        <v>62</v>
      </c>
      <c r="J2" s="2" t="s">
        <v>64</v>
      </c>
      <c r="L2" s="13"/>
      <c r="M2" s="13"/>
      <c r="N2" s="13"/>
      <c r="O2" s="13"/>
      <c r="P2" s="13"/>
      <c r="Q2" s="13"/>
      <c r="R2" s="13"/>
      <c r="S2" s="14"/>
    </row>
    <row r="3" spans="1:19" ht="35.1" customHeight="1" x14ac:dyDescent="0.25">
      <c r="A3" s="2">
        <v>1</v>
      </c>
      <c r="B3" s="16" t="s">
        <v>2</v>
      </c>
      <c r="C3" s="16"/>
      <c r="D3" s="16"/>
      <c r="E3" s="16"/>
      <c r="F3" s="16"/>
      <c r="G3" s="16"/>
      <c r="H3" s="16"/>
      <c r="I3" s="3" t="s">
        <v>65</v>
      </c>
      <c r="J3" s="3">
        <v>1</v>
      </c>
      <c r="K3" s="4">
        <v>4658717.6500000004</v>
      </c>
    </row>
    <row r="4" spans="1:19" ht="30.75" customHeight="1" x14ac:dyDescent="0.25">
      <c r="A4" s="2">
        <v>2</v>
      </c>
      <c r="B4" s="17" t="s">
        <v>3</v>
      </c>
      <c r="C4" s="17"/>
      <c r="D4" s="17"/>
      <c r="E4" s="17"/>
      <c r="F4" s="17"/>
      <c r="G4" s="17"/>
      <c r="H4" s="17"/>
      <c r="I4" s="3" t="s">
        <v>65</v>
      </c>
      <c r="J4" s="3">
        <v>1</v>
      </c>
      <c r="K4" s="5">
        <v>7397847.8799999999</v>
      </c>
      <c r="L4" s="6"/>
    </row>
    <row r="5" spans="1:19" ht="35.1" customHeight="1" x14ac:dyDescent="0.25">
      <c r="A5" s="2">
        <v>3</v>
      </c>
      <c r="B5" s="16" t="s">
        <v>63</v>
      </c>
      <c r="C5" s="16"/>
      <c r="D5" s="16"/>
      <c r="E5" s="16"/>
      <c r="F5" s="16"/>
      <c r="G5" s="16"/>
      <c r="H5" s="16"/>
      <c r="I5" s="3" t="s">
        <v>65</v>
      </c>
      <c r="J5" s="3">
        <v>1</v>
      </c>
      <c r="K5" s="4">
        <v>3437017.09</v>
      </c>
    </row>
    <row r="6" spans="1:19" ht="35.25" customHeight="1" x14ac:dyDescent="0.25">
      <c r="A6" s="2">
        <v>4</v>
      </c>
      <c r="B6" s="21" t="s">
        <v>4</v>
      </c>
      <c r="C6" s="21"/>
      <c r="D6" s="21"/>
      <c r="E6" s="21"/>
      <c r="F6" s="21"/>
      <c r="G6" s="21"/>
      <c r="H6" s="21"/>
      <c r="I6" s="3" t="s">
        <v>65</v>
      </c>
      <c r="J6" s="3">
        <v>1</v>
      </c>
      <c r="K6" s="7">
        <v>5763338.9900000002</v>
      </c>
      <c r="L6" s="6"/>
    </row>
    <row r="7" spans="1:19" ht="35.1" customHeight="1" x14ac:dyDescent="0.25">
      <c r="A7" s="2">
        <v>5</v>
      </c>
      <c r="B7" s="16" t="s">
        <v>5</v>
      </c>
      <c r="C7" s="16"/>
      <c r="D7" s="16"/>
      <c r="E7" s="16"/>
      <c r="F7" s="16"/>
      <c r="G7" s="16"/>
      <c r="H7" s="16"/>
      <c r="I7" s="3" t="s">
        <v>65</v>
      </c>
      <c r="J7" s="3">
        <v>1</v>
      </c>
      <c r="K7" s="4">
        <v>5244120.2300000004</v>
      </c>
    </row>
    <row r="8" spans="1:19" ht="35.1" customHeight="1" x14ac:dyDescent="0.25">
      <c r="A8" s="2">
        <v>6</v>
      </c>
      <c r="B8" s="17" t="s">
        <v>6</v>
      </c>
      <c r="C8" s="17"/>
      <c r="D8" s="17"/>
      <c r="E8" s="17"/>
      <c r="F8" s="17"/>
      <c r="G8" s="17"/>
      <c r="H8" s="17"/>
      <c r="I8" s="3" t="s">
        <v>65</v>
      </c>
      <c r="J8" s="3">
        <v>1</v>
      </c>
      <c r="K8" s="5">
        <v>5973914.7000000002</v>
      </c>
      <c r="L8" s="6"/>
    </row>
    <row r="9" spans="1:19" ht="32.25" customHeight="1" x14ac:dyDescent="0.25">
      <c r="A9" s="2">
        <v>7</v>
      </c>
      <c r="B9" s="15" t="s">
        <v>7</v>
      </c>
      <c r="C9" s="15"/>
      <c r="D9" s="15"/>
      <c r="E9" s="15"/>
      <c r="F9" s="15"/>
      <c r="G9" s="15"/>
      <c r="H9" s="15"/>
      <c r="I9" s="3" t="s">
        <v>65</v>
      </c>
      <c r="J9" s="3">
        <v>1</v>
      </c>
      <c r="K9" s="8">
        <v>8582707.5800000001</v>
      </c>
    </row>
    <row r="10" spans="1:19" ht="33" customHeight="1" x14ac:dyDescent="0.25">
      <c r="A10" s="2">
        <v>8</v>
      </c>
      <c r="B10" s="17" t="s">
        <v>8</v>
      </c>
      <c r="C10" s="17"/>
      <c r="D10" s="17"/>
      <c r="E10" s="17"/>
      <c r="F10" s="17"/>
      <c r="G10" s="17"/>
      <c r="H10" s="17"/>
      <c r="I10" s="3" t="s">
        <v>65</v>
      </c>
      <c r="J10" s="3">
        <v>1</v>
      </c>
      <c r="K10" s="5">
        <v>9361449.9700000007</v>
      </c>
      <c r="L10" s="6"/>
    </row>
    <row r="11" spans="1:19" x14ac:dyDescent="0.25">
      <c r="A11" s="2">
        <v>9</v>
      </c>
      <c r="B11" s="17" t="s">
        <v>9</v>
      </c>
      <c r="C11" s="17"/>
      <c r="D11" s="17"/>
      <c r="E11" s="17"/>
      <c r="F11" s="17"/>
      <c r="G11" s="17"/>
      <c r="H11" s="17"/>
      <c r="I11" s="3" t="s">
        <v>65</v>
      </c>
      <c r="J11" s="3">
        <v>1</v>
      </c>
      <c r="K11" s="5">
        <v>9910715.6300000008</v>
      </c>
      <c r="L11" s="6"/>
    </row>
    <row r="12" spans="1:19" ht="33" customHeight="1" x14ac:dyDescent="0.25">
      <c r="A12" s="2">
        <v>10</v>
      </c>
      <c r="B12" s="15" t="s">
        <v>10</v>
      </c>
      <c r="C12" s="15"/>
      <c r="D12" s="15"/>
      <c r="E12" s="15"/>
      <c r="F12" s="15"/>
      <c r="G12" s="15"/>
      <c r="H12" s="15"/>
      <c r="I12" s="3" t="s">
        <v>65</v>
      </c>
      <c r="J12" s="3">
        <v>1</v>
      </c>
      <c r="K12" s="8">
        <v>4896433.08</v>
      </c>
    </row>
    <row r="13" spans="1:19" ht="36.75" customHeight="1" x14ac:dyDescent="0.25">
      <c r="A13" s="2">
        <v>11</v>
      </c>
      <c r="B13" s="16" t="s">
        <v>11</v>
      </c>
      <c r="C13" s="16"/>
      <c r="D13" s="16"/>
      <c r="E13" s="16"/>
      <c r="F13" s="16"/>
      <c r="G13" s="16"/>
      <c r="H13" s="16"/>
      <c r="I13" s="3" t="s">
        <v>65</v>
      </c>
      <c r="J13" s="3">
        <v>1</v>
      </c>
      <c r="K13" s="4">
        <v>9612204.4600000009</v>
      </c>
    </row>
    <row r="14" spans="1:19" ht="33.75" customHeight="1" x14ac:dyDescent="0.25">
      <c r="A14" s="2">
        <v>12</v>
      </c>
      <c r="B14" s="16" t="s">
        <v>12</v>
      </c>
      <c r="C14" s="16"/>
      <c r="D14" s="16"/>
      <c r="E14" s="16"/>
      <c r="F14" s="16"/>
      <c r="G14" s="16"/>
      <c r="H14" s="16"/>
      <c r="I14" s="3" t="s">
        <v>65</v>
      </c>
      <c r="J14" s="3">
        <v>1</v>
      </c>
      <c r="K14" s="4">
        <v>6071006.7800000003</v>
      </c>
    </row>
    <row r="15" spans="1:19" ht="33" customHeight="1" x14ac:dyDescent="0.25">
      <c r="A15" s="2">
        <v>13</v>
      </c>
      <c r="B15" s="16" t="s">
        <v>13</v>
      </c>
      <c r="C15" s="16"/>
      <c r="D15" s="16"/>
      <c r="E15" s="16"/>
      <c r="F15" s="16"/>
      <c r="G15" s="16"/>
      <c r="H15" s="16"/>
      <c r="I15" s="3" t="s">
        <v>65</v>
      </c>
      <c r="J15" s="3">
        <v>1</v>
      </c>
      <c r="K15" s="4">
        <v>6107773.2400000002</v>
      </c>
    </row>
    <row r="16" spans="1:19" ht="33" customHeight="1" x14ac:dyDescent="0.25">
      <c r="A16" s="2">
        <v>14</v>
      </c>
      <c r="B16" s="17" t="s">
        <v>15</v>
      </c>
      <c r="C16" s="17"/>
      <c r="D16" s="17"/>
      <c r="E16" s="17"/>
      <c r="F16" s="17"/>
      <c r="G16" s="17"/>
      <c r="H16" s="17"/>
      <c r="I16" s="3" t="s">
        <v>65</v>
      </c>
      <c r="J16" s="3">
        <v>1</v>
      </c>
      <c r="K16" s="5">
        <v>7818859.0800000001</v>
      </c>
      <c r="L16" s="6"/>
    </row>
    <row r="17" spans="1:12" ht="32.25" customHeight="1" x14ac:dyDescent="0.25">
      <c r="A17" s="2">
        <v>15</v>
      </c>
      <c r="B17" s="17" t="s">
        <v>16</v>
      </c>
      <c r="C17" s="17"/>
      <c r="D17" s="17"/>
      <c r="E17" s="17"/>
      <c r="F17" s="17"/>
      <c r="G17" s="17"/>
      <c r="H17" s="17"/>
      <c r="I17" s="3" t="s">
        <v>65</v>
      </c>
      <c r="J17" s="3">
        <v>1</v>
      </c>
      <c r="K17" s="5">
        <v>7768619.1500000004</v>
      </c>
      <c r="L17" s="6"/>
    </row>
    <row r="18" spans="1:12" ht="32.25" customHeight="1" x14ac:dyDescent="0.25">
      <c r="A18" s="2">
        <v>16</v>
      </c>
      <c r="B18" s="17" t="s">
        <v>17</v>
      </c>
      <c r="C18" s="17"/>
      <c r="D18" s="17"/>
      <c r="E18" s="17"/>
      <c r="F18" s="17"/>
      <c r="G18" s="17"/>
      <c r="H18" s="17"/>
      <c r="I18" s="3" t="s">
        <v>65</v>
      </c>
      <c r="J18" s="3">
        <v>1</v>
      </c>
      <c r="K18" s="5">
        <v>7775384.2800000003</v>
      </c>
      <c r="L18" s="6"/>
    </row>
    <row r="19" spans="1:12" ht="31.5" customHeight="1" x14ac:dyDescent="0.25">
      <c r="A19" s="2">
        <v>17</v>
      </c>
      <c r="B19" s="15" t="s">
        <v>18</v>
      </c>
      <c r="C19" s="15"/>
      <c r="D19" s="15"/>
      <c r="E19" s="15"/>
      <c r="F19" s="15"/>
      <c r="G19" s="15"/>
      <c r="H19" s="15"/>
      <c r="I19" s="3" t="s">
        <v>65</v>
      </c>
      <c r="J19" s="3">
        <v>1</v>
      </c>
      <c r="K19" s="8">
        <v>5414178.2599999998</v>
      </c>
    </row>
    <row r="20" spans="1:12" ht="48" customHeight="1" x14ac:dyDescent="0.25">
      <c r="A20" s="2">
        <v>18</v>
      </c>
      <c r="B20" s="15" t="s">
        <v>19</v>
      </c>
      <c r="C20" s="15"/>
      <c r="D20" s="15"/>
      <c r="E20" s="15"/>
      <c r="F20" s="15"/>
      <c r="G20" s="15"/>
      <c r="H20" s="15"/>
      <c r="I20" s="3" t="s">
        <v>65</v>
      </c>
      <c r="J20" s="3">
        <v>1</v>
      </c>
      <c r="K20" s="8">
        <v>8997425.7100000009</v>
      </c>
    </row>
    <row r="21" spans="1:12" ht="32.25" customHeight="1" x14ac:dyDescent="0.25">
      <c r="A21" s="2">
        <v>19</v>
      </c>
      <c r="B21" s="15" t="s">
        <v>20</v>
      </c>
      <c r="C21" s="15"/>
      <c r="D21" s="15"/>
      <c r="E21" s="15"/>
      <c r="F21" s="15"/>
      <c r="G21" s="15"/>
      <c r="H21" s="15"/>
      <c r="I21" s="3" t="s">
        <v>65</v>
      </c>
      <c r="J21" s="3">
        <v>1</v>
      </c>
      <c r="K21" s="8">
        <v>9619423.3100000005</v>
      </c>
    </row>
    <row r="22" spans="1:12" ht="34.5" customHeight="1" x14ac:dyDescent="0.25">
      <c r="A22" s="2">
        <v>20</v>
      </c>
      <c r="B22" s="15" t="s">
        <v>21</v>
      </c>
      <c r="C22" s="15"/>
      <c r="D22" s="15"/>
      <c r="E22" s="15"/>
      <c r="F22" s="15"/>
      <c r="G22" s="15"/>
      <c r="H22" s="15"/>
      <c r="I22" s="3" t="s">
        <v>65</v>
      </c>
      <c r="J22" s="3">
        <v>1</v>
      </c>
      <c r="K22" s="8">
        <v>4693224.9400000004</v>
      </c>
    </row>
    <row r="23" spans="1:12" ht="31.5" customHeight="1" x14ac:dyDescent="0.25">
      <c r="A23" s="2">
        <v>21</v>
      </c>
      <c r="B23" s="17" t="s">
        <v>22</v>
      </c>
      <c r="C23" s="17"/>
      <c r="D23" s="17"/>
      <c r="E23" s="17"/>
      <c r="F23" s="17"/>
      <c r="G23" s="17"/>
      <c r="H23" s="17"/>
      <c r="I23" s="3" t="s">
        <v>65</v>
      </c>
      <c r="J23" s="3">
        <v>1</v>
      </c>
      <c r="K23" s="5">
        <v>7550116.9900000002</v>
      </c>
      <c r="L23" s="6"/>
    </row>
    <row r="24" spans="1:12" ht="32.25" customHeight="1" x14ac:dyDescent="0.25">
      <c r="A24" s="2">
        <v>22</v>
      </c>
      <c r="B24" s="15" t="s">
        <v>23</v>
      </c>
      <c r="C24" s="15"/>
      <c r="D24" s="15"/>
      <c r="E24" s="15"/>
      <c r="F24" s="15"/>
      <c r="G24" s="15"/>
      <c r="H24" s="15"/>
      <c r="I24" s="3" t="s">
        <v>65</v>
      </c>
      <c r="J24" s="3">
        <v>1</v>
      </c>
      <c r="K24" s="8">
        <v>5943317.5599999996</v>
      </c>
    </row>
    <row r="25" spans="1:12" ht="32.25" customHeight="1" x14ac:dyDescent="0.25">
      <c r="A25" s="2">
        <v>23</v>
      </c>
      <c r="B25" s="15" t="s">
        <v>24</v>
      </c>
      <c r="C25" s="15"/>
      <c r="D25" s="15"/>
      <c r="E25" s="15"/>
      <c r="F25" s="15"/>
      <c r="G25" s="15"/>
      <c r="H25" s="15"/>
      <c r="I25" s="3" t="s">
        <v>65</v>
      </c>
      <c r="J25" s="3">
        <v>1</v>
      </c>
      <c r="K25" s="8">
        <v>2818384.57</v>
      </c>
    </row>
    <row r="26" spans="1:12" ht="34.5" customHeight="1" x14ac:dyDescent="0.25">
      <c r="A26" s="2">
        <v>24</v>
      </c>
      <c r="B26" s="17" t="s">
        <v>25</v>
      </c>
      <c r="C26" s="17"/>
      <c r="D26" s="17"/>
      <c r="E26" s="17"/>
      <c r="F26" s="17"/>
      <c r="G26" s="17"/>
      <c r="H26" s="17"/>
      <c r="I26" s="3" t="s">
        <v>65</v>
      </c>
      <c r="J26" s="3">
        <v>1</v>
      </c>
      <c r="K26" s="5">
        <v>6974268.6399999997</v>
      </c>
      <c r="L26" s="6"/>
    </row>
    <row r="27" spans="1:12" ht="33" customHeight="1" x14ac:dyDescent="0.25">
      <c r="A27" s="2">
        <v>25</v>
      </c>
      <c r="B27" s="16" t="s">
        <v>26</v>
      </c>
      <c r="C27" s="16"/>
      <c r="D27" s="16"/>
      <c r="E27" s="16"/>
      <c r="F27" s="16"/>
      <c r="G27" s="16"/>
      <c r="H27" s="16"/>
      <c r="I27" s="3" t="s">
        <v>65</v>
      </c>
      <c r="J27" s="3">
        <v>1</v>
      </c>
      <c r="K27" s="4">
        <v>3348453.83</v>
      </c>
    </row>
    <row r="28" spans="1:12" ht="33.75" customHeight="1" x14ac:dyDescent="0.25">
      <c r="A28" s="2">
        <v>26</v>
      </c>
      <c r="B28" s="15" t="s">
        <v>27</v>
      </c>
      <c r="C28" s="15"/>
      <c r="D28" s="15"/>
      <c r="E28" s="15"/>
      <c r="F28" s="15"/>
      <c r="G28" s="15"/>
      <c r="H28" s="15"/>
      <c r="I28" s="3" t="s">
        <v>65</v>
      </c>
      <c r="J28" s="3">
        <v>1</v>
      </c>
      <c r="K28" s="8">
        <v>6409660.3099999996</v>
      </c>
    </row>
    <row r="29" spans="1:12" ht="33" customHeight="1" x14ac:dyDescent="0.25">
      <c r="A29" s="2">
        <v>27</v>
      </c>
      <c r="B29" s="16" t="s">
        <v>28</v>
      </c>
      <c r="C29" s="16"/>
      <c r="D29" s="16"/>
      <c r="E29" s="16"/>
      <c r="F29" s="16"/>
      <c r="G29" s="16"/>
      <c r="H29" s="16"/>
      <c r="I29" s="3" t="s">
        <v>65</v>
      </c>
      <c r="J29" s="3">
        <v>1</v>
      </c>
      <c r="K29" s="4">
        <v>9977653.2200000007</v>
      </c>
    </row>
    <row r="30" spans="1:12" ht="35.25" customHeight="1" x14ac:dyDescent="0.25">
      <c r="A30" s="2">
        <v>28</v>
      </c>
      <c r="B30" s="16" t="s">
        <v>29</v>
      </c>
      <c r="C30" s="16"/>
      <c r="D30" s="16"/>
      <c r="E30" s="16"/>
      <c r="F30" s="16"/>
      <c r="G30" s="16"/>
      <c r="H30" s="16"/>
      <c r="I30" s="3" t="s">
        <v>65</v>
      </c>
      <c r="J30" s="3">
        <v>1</v>
      </c>
      <c r="K30" s="4">
        <v>9874493.9800000004</v>
      </c>
    </row>
    <row r="31" spans="1:12" ht="33.75" customHeight="1" x14ac:dyDescent="0.25">
      <c r="A31" s="2">
        <v>29</v>
      </c>
      <c r="B31" s="16" t="s">
        <v>30</v>
      </c>
      <c r="C31" s="16"/>
      <c r="D31" s="16"/>
      <c r="E31" s="16"/>
      <c r="F31" s="16"/>
      <c r="G31" s="16"/>
      <c r="H31" s="16"/>
      <c r="I31" s="3" t="s">
        <v>65</v>
      </c>
      <c r="J31" s="3">
        <v>1</v>
      </c>
      <c r="K31" s="4">
        <v>4402825.58</v>
      </c>
    </row>
    <row r="32" spans="1:12" ht="32.25" customHeight="1" x14ac:dyDescent="0.25">
      <c r="A32" s="2">
        <v>30</v>
      </c>
      <c r="B32" s="16" t="s">
        <v>31</v>
      </c>
      <c r="C32" s="16"/>
      <c r="D32" s="16"/>
      <c r="E32" s="16"/>
      <c r="F32" s="16"/>
      <c r="G32" s="16"/>
      <c r="H32" s="16"/>
      <c r="I32" s="3" t="s">
        <v>65</v>
      </c>
      <c r="J32" s="3">
        <v>1</v>
      </c>
      <c r="K32" s="4">
        <v>4370913.68</v>
      </c>
    </row>
    <row r="33" spans="1:12" ht="31.5" customHeight="1" x14ac:dyDescent="0.25">
      <c r="A33" s="2">
        <v>31</v>
      </c>
      <c r="B33" s="17" t="s">
        <v>32</v>
      </c>
      <c r="C33" s="17"/>
      <c r="D33" s="17"/>
      <c r="E33" s="17"/>
      <c r="F33" s="17"/>
      <c r="G33" s="17"/>
      <c r="H33" s="17"/>
      <c r="I33" s="3" t="s">
        <v>65</v>
      </c>
      <c r="J33" s="3">
        <v>1</v>
      </c>
      <c r="K33" s="5">
        <v>9976494.0800000001</v>
      </c>
      <c r="L33" s="6"/>
    </row>
    <row r="34" spans="1:12" ht="33" customHeight="1" x14ac:dyDescent="0.25">
      <c r="A34" s="2">
        <v>32</v>
      </c>
      <c r="B34" s="17" t="s">
        <v>33</v>
      </c>
      <c r="C34" s="17"/>
      <c r="D34" s="17"/>
      <c r="E34" s="17"/>
      <c r="F34" s="17"/>
      <c r="G34" s="17"/>
      <c r="H34" s="17"/>
      <c r="I34" s="3" t="s">
        <v>65</v>
      </c>
      <c r="J34" s="3">
        <v>1</v>
      </c>
      <c r="K34" s="5">
        <v>6953856.4400000004</v>
      </c>
      <c r="L34" s="6"/>
    </row>
    <row r="35" spans="1:12" ht="32.25" customHeight="1" x14ac:dyDescent="0.25">
      <c r="A35" s="2">
        <v>33</v>
      </c>
      <c r="B35" s="17" t="s">
        <v>34</v>
      </c>
      <c r="C35" s="17"/>
      <c r="D35" s="17"/>
      <c r="E35" s="17"/>
      <c r="F35" s="17"/>
      <c r="G35" s="17"/>
      <c r="H35" s="17"/>
      <c r="I35" s="3" t="s">
        <v>65</v>
      </c>
      <c r="J35" s="3">
        <v>1</v>
      </c>
      <c r="K35" s="5">
        <v>6928213.8399999999</v>
      </c>
      <c r="L35" s="6"/>
    </row>
    <row r="36" spans="1:12" ht="33.75" customHeight="1" x14ac:dyDescent="0.25">
      <c r="A36" s="2">
        <v>34</v>
      </c>
      <c r="B36" s="17" t="s">
        <v>35</v>
      </c>
      <c r="C36" s="17"/>
      <c r="D36" s="17"/>
      <c r="E36" s="17"/>
      <c r="F36" s="17"/>
      <c r="G36" s="17"/>
      <c r="H36" s="17"/>
      <c r="I36" s="3" t="s">
        <v>65</v>
      </c>
      <c r="J36" s="3">
        <v>1</v>
      </c>
      <c r="K36" s="5">
        <v>6838335.5499999998</v>
      </c>
      <c r="L36" s="6"/>
    </row>
    <row r="37" spans="1:12" ht="33.75" customHeight="1" x14ac:dyDescent="0.25">
      <c r="A37" s="2">
        <v>35</v>
      </c>
      <c r="B37" s="17" t="s">
        <v>61</v>
      </c>
      <c r="C37" s="17"/>
      <c r="D37" s="17"/>
      <c r="E37" s="17"/>
      <c r="F37" s="17"/>
      <c r="G37" s="17"/>
      <c r="H37" s="17"/>
      <c r="I37" s="3" t="s">
        <v>65</v>
      </c>
      <c r="J37" s="3">
        <v>1</v>
      </c>
      <c r="K37" s="5">
        <v>9957874.9700000007</v>
      </c>
      <c r="L37" s="6"/>
    </row>
    <row r="38" spans="1:12" ht="31.5" customHeight="1" x14ac:dyDescent="0.25">
      <c r="A38" s="2">
        <v>36</v>
      </c>
      <c r="B38" s="21" t="s">
        <v>36</v>
      </c>
      <c r="C38" s="21"/>
      <c r="D38" s="21"/>
      <c r="E38" s="21"/>
      <c r="F38" s="21"/>
      <c r="G38" s="21"/>
      <c r="H38" s="21"/>
      <c r="I38" s="3" t="s">
        <v>65</v>
      </c>
      <c r="J38" s="3">
        <v>1</v>
      </c>
      <c r="K38" s="7">
        <v>5229053.26</v>
      </c>
      <c r="L38" s="6"/>
    </row>
    <row r="39" spans="1:12" ht="30" customHeight="1" x14ac:dyDescent="0.25">
      <c r="A39" s="2">
        <v>37</v>
      </c>
      <c r="B39" s="15" t="s">
        <v>37</v>
      </c>
      <c r="C39" s="15"/>
      <c r="D39" s="15"/>
      <c r="E39" s="15"/>
      <c r="F39" s="15"/>
      <c r="G39" s="15"/>
      <c r="H39" s="15"/>
      <c r="I39" s="3" t="s">
        <v>65</v>
      </c>
      <c r="J39" s="3">
        <v>1</v>
      </c>
      <c r="K39" s="8">
        <v>2919483.07</v>
      </c>
    </row>
    <row r="40" spans="1:12" ht="32.25" customHeight="1" x14ac:dyDescent="0.25">
      <c r="A40" s="2">
        <v>38</v>
      </c>
      <c r="B40" s="16" t="s">
        <v>38</v>
      </c>
      <c r="C40" s="16"/>
      <c r="D40" s="16"/>
      <c r="E40" s="16"/>
      <c r="F40" s="16"/>
      <c r="G40" s="16"/>
      <c r="H40" s="16"/>
      <c r="I40" s="3" t="s">
        <v>65</v>
      </c>
      <c r="J40" s="3">
        <v>1</v>
      </c>
      <c r="K40" s="4">
        <v>7656441.0999999996</v>
      </c>
    </row>
    <row r="41" spans="1:12" ht="30" customHeight="1" x14ac:dyDescent="0.25">
      <c r="A41" s="2">
        <v>39</v>
      </c>
      <c r="B41" s="21" t="s">
        <v>39</v>
      </c>
      <c r="C41" s="21"/>
      <c r="D41" s="21"/>
      <c r="E41" s="21"/>
      <c r="F41" s="21"/>
      <c r="G41" s="21"/>
      <c r="H41" s="21"/>
      <c r="I41" s="3" t="s">
        <v>65</v>
      </c>
      <c r="J41" s="3">
        <v>1</v>
      </c>
      <c r="K41" s="7">
        <v>2331450.36</v>
      </c>
      <c r="L41" s="6"/>
    </row>
    <row r="42" spans="1:12" ht="30.75" customHeight="1" x14ac:dyDescent="0.25">
      <c r="A42" s="2">
        <v>40</v>
      </c>
      <c r="B42" s="15" t="s">
        <v>40</v>
      </c>
      <c r="C42" s="15"/>
      <c r="D42" s="15"/>
      <c r="E42" s="15"/>
      <c r="F42" s="15"/>
      <c r="G42" s="15"/>
      <c r="H42" s="15"/>
      <c r="I42" s="3" t="s">
        <v>65</v>
      </c>
      <c r="J42" s="3">
        <v>1</v>
      </c>
      <c r="K42" s="8">
        <v>7768532.4500000002</v>
      </c>
    </row>
    <row r="43" spans="1:12" ht="31.5" customHeight="1" x14ac:dyDescent="0.25">
      <c r="A43" s="2">
        <v>41</v>
      </c>
      <c r="B43" s="15" t="s">
        <v>41</v>
      </c>
      <c r="C43" s="15"/>
      <c r="D43" s="15"/>
      <c r="E43" s="15"/>
      <c r="F43" s="15"/>
      <c r="G43" s="15"/>
      <c r="H43" s="15"/>
      <c r="I43" s="3" t="s">
        <v>65</v>
      </c>
      <c r="J43" s="3">
        <v>1</v>
      </c>
      <c r="K43" s="8">
        <v>8926947.9199999999</v>
      </c>
    </row>
    <row r="44" spans="1:12" ht="30.75" customHeight="1" x14ac:dyDescent="0.25">
      <c r="A44" s="2">
        <v>42</v>
      </c>
      <c r="B44" s="15" t="s">
        <v>42</v>
      </c>
      <c r="C44" s="15"/>
      <c r="D44" s="15"/>
      <c r="E44" s="15"/>
      <c r="F44" s="15"/>
      <c r="G44" s="15"/>
      <c r="H44" s="15"/>
      <c r="I44" s="3" t="s">
        <v>65</v>
      </c>
      <c r="J44" s="3">
        <v>1</v>
      </c>
      <c r="K44" s="8">
        <v>8280289.4299999997</v>
      </c>
    </row>
    <row r="45" spans="1:12" ht="32.25" customHeight="1" x14ac:dyDescent="0.25">
      <c r="A45" s="2">
        <v>43</v>
      </c>
      <c r="B45" s="21" t="s">
        <v>43</v>
      </c>
      <c r="C45" s="21"/>
      <c r="D45" s="21"/>
      <c r="E45" s="21"/>
      <c r="F45" s="21"/>
      <c r="G45" s="21"/>
      <c r="H45" s="21"/>
      <c r="I45" s="3" t="s">
        <v>65</v>
      </c>
      <c r="J45" s="3">
        <v>1</v>
      </c>
      <c r="K45" s="7">
        <v>9204874.1199999992</v>
      </c>
      <c r="L45" s="6"/>
    </row>
    <row r="46" spans="1:12" ht="33" customHeight="1" x14ac:dyDescent="0.25">
      <c r="A46" s="2">
        <v>44</v>
      </c>
      <c r="B46" s="16" t="s">
        <v>44</v>
      </c>
      <c r="C46" s="16"/>
      <c r="D46" s="16"/>
      <c r="E46" s="16"/>
      <c r="F46" s="16"/>
      <c r="G46" s="16"/>
      <c r="H46" s="16"/>
      <c r="I46" s="3" t="s">
        <v>65</v>
      </c>
      <c r="J46" s="3">
        <v>1</v>
      </c>
      <c r="K46" s="4">
        <v>7140646.6900000004</v>
      </c>
    </row>
    <row r="47" spans="1:12" ht="30.75" customHeight="1" x14ac:dyDescent="0.25">
      <c r="A47" s="2">
        <v>45</v>
      </c>
      <c r="B47" s="16" t="s">
        <v>45</v>
      </c>
      <c r="C47" s="16"/>
      <c r="D47" s="16"/>
      <c r="E47" s="16"/>
      <c r="F47" s="16"/>
      <c r="G47" s="16"/>
      <c r="H47" s="16"/>
      <c r="I47" s="3" t="s">
        <v>65</v>
      </c>
      <c r="J47" s="3">
        <v>1</v>
      </c>
      <c r="K47" s="4">
        <v>9303088.9800000004</v>
      </c>
    </row>
    <row r="48" spans="1:12" x14ac:dyDescent="0.25">
      <c r="A48" s="2">
        <v>46</v>
      </c>
      <c r="B48" s="15" t="s">
        <v>46</v>
      </c>
      <c r="C48" s="15"/>
      <c r="D48" s="15"/>
      <c r="E48" s="15"/>
      <c r="F48" s="15"/>
      <c r="G48" s="15"/>
      <c r="H48" s="15"/>
      <c r="I48" s="3" t="s">
        <v>65</v>
      </c>
      <c r="J48" s="3">
        <v>1</v>
      </c>
      <c r="K48" s="8">
        <v>9922932.7400000002</v>
      </c>
    </row>
    <row r="49" spans="1:12" ht="30.75" customHeight="1" x14ac:dyDescent="0.25">
      <c r="A49" s="2">
        <v>47</v>
      </c>
      <c r="B49" s="17" t="s">
        <v>47</v>
      </c>
      <c r="C49" s="17"/>
      <c r="D49" s="17"/>
      <c r="E49" s="17"/>
      <c r="F49" s="17"/>
      <c r="G49" s="17"/>
      <c r="H49" s="17"/>
      <c r="I49" s="3" t="s">
        <v>65</v>
      </c>
      <c r="J49" s="3">
        <v>1</v>
      </c>
      <c r="K49" s="5">
        <v>8205642.3600000003</v>
      </c>
      <c r="L49" s="6"/>
    </row>
    <row r="50" spans="1:12" ht="34.5" customHeight="1" x14ac:dyDescent="0.25">
      <c r="A50" s="2">
        <v>48</v>
      </c>
      <c r="B50" s="16" t="s">
        <v>49</v>
      </c>
      <c r="C50" s="16"/>
      <c r="D50" s="16"/>
      <c r="E50" s="16"/>
      <c r="F50" s="16"/>
      <c r="G50" s="16"/>
      <c r="H50" s="16"/>
      <c r="I50" s="3" t="s">
        <v>65</v>
      </c>
      <c r="J50" s="3">
        <v>1</v>
      </c>
      <c r="K50" s="4">
        <v>9752626.7599999998</v>
      </c>
    </row>
    <row r="51" spans="1:12" ht="36" customHeight="1" x14ac:dyDescent="0.25">
      <c r="A51" s="2">
        <v>49</v>
      </c>
      <c r="B51" s="16" t="s">
        <v>48</v>
      </c>
      <c r="C51" s="16"/>
      <c r="D51" s="16"/>
      <c r="E51" s="16"/>
      <c r="F51" s="16"/>
      <c r="G51" s="16"/>
      <c r="H51" s="16"/>
      <c r="I51" s="3" t="s">
        <v>65</v>
      </c>
      <c r="J51" s="3">
        <v>1</v>
      </c>
      <c r="K51" s="4">
        <v>9742539.2799999993</v>
      </c>
    </row>
    <row r="52" spans="1:12" ht="33.75" customHeight="1" x14ac:dyDescent="0.25">
      <c r="A52" s="2">
        <v>50</v>
      </c>
      <c r="B52" s="16" t="s">
        <v>50</v>
      </c>
      <c r="C52" s="16"/>
      <c r="D52" s="16"/>
      <c r="E52" s="16"/>
      <c r="F52" s="16"/>
      <c r="G52" s="16"/>
      <c r="H52" s="16"/>
      <c r="I52" s="3" t="s">
        <v>65</v>
      </c>
      <c r="J52" s="3">
        <v>1</v>
      </c>
      <c r="K52" s="4">
        <v>9744229.5800000001</v>
      </c>
    </row>
    <row r="53" spans="1:12" x14ac:dyDescent="0.25">
      <c r="A53" s="2">
        <v>51</v>
      </c>
      <c r="B53" s="15" t="s">
        <v>51</v>
      </c>
      <c r="C53" s="15"/>
      <c r="D53" s="15"/>
      <c r="E53" s="15"/>
      <c r="F53" s="15"/>
      <c r="G53" s="15"/>
      <c r="H53" s="15"/>
      <c r="I53" s="3" t="s">
        <v>65</v>
      </c>
      <c r="J53" s="3">
        <v>1</v>
      </c>
      <c r="K53" s="8">
        <v>9699904.0899999999</v>
      </c>
    </row>
    <row r="54" spans="1:12" ht="30.75" customHeight="1" x14ac:dyDescent="0.25">
      <c r="A54" s="2">
        <v>52</v>
      </c>
      <c r="B54" s="16" t="s">
        <v>52</v>
      </c>
      <c r="C54" s="16"/>
      <c r="D54" s="16"/>
      <c r="E54" s="16"/>
      <c r="F54" s="16"/>
      <c r="G54" s="16"/>
      <c r="H54" s="16"/>
      <c r="I54" s="3" t="s">
        <v>65</v>
      </c>
      <c r="J54" s="3">
        <v>1</v>
      </c>
      <c r="K54" s="4">
        <v>7915155.4900000002</v>
      </c>
      <c r="L54" s="9"/>
    </row>
    <row r="55" spans="1:12" ht="30.75" customHeight="1" x14ac:dyDescent="0.25">
      <c r="A55" s="2">
        <v>53</v>
      </c>
      <c r="B55" s="15" t="s">
        <v>53</v>
      </c>
      <c r="C55" s="15"/>
      <c r="D55" s="15"/>
      <c r="E55" s="15"/>
      <c r="F55" s="15"/>
      <c r="G55" s="15"/>
      <c r="H55" s="15"/>
      <c r="I55" s="3" t="s">
        <v>65</v>
      </c>
      <c r="J55" s="3">
        <v>1</v>
      </c>
      <c r="K55" s="8">
        <v>8147528.2300000004</v>
      </c>
    </row>
    <row r="56" spans="1:12" ht="36" customHeight="1" x14ac:dyDescent="0.25">
      <c r="A56" s="2">
        <v>54</v>
      </c>
      <c r="B56" s="15" t="s">
        <v>54</v>
      </c>
      <c r="C56" s="15"/>
      <c r="D56" s="15"/>
      <c r="E56" s="15"/>
      <c r="F56" s="15"/>
      <c r="G56" s="15"/>
      <c r="H56" s="15"/>
      <c r="I56" s="3" t="s">
        <v>65</v>
      </c>
      <c r="J56" s="3">
        <v>1</v>
      </c>
      <c r="K56" s="8">
        <v>6508854.7000000002</v>
      </c>
    </row>
    <row r="57" spans="1:12" ht="36" customHeight="1" x14ac:dyDescent="0.25">
      <c r="A57" s="2">
        <v>55</v>
      </c>
      <c r="B57" s="15" t="s">
        <v>55</v>
      </c>
      <c r="C57" s="15"/>
      <c r="D57" s="15"/>
      <c r="E57" s="15"/>
      <c r="F57" s="15"/>
      <c r="G57" s="15"/>
      <c r="H57" s="15"/>
      <c r="I57" s="3" t="s">
        <v>65</v>
      </c>
      <c r="J57" s="3">
        <v>1</v>
      </c>
      <c r="K57" s="8">
        <v>7139324.0199999996</v>
      </c>
    </row>
    <row r="58" spans="1:12" ht="36" customHeight="1" x14ac:dyDescent="0.25">
      <c r="A58" s="2">
        <v>56</v>
      </c>
      <c r="B58" s="15" t="s">
        <v>56</v>
      </c>
      <c r="C58" s="15"/>
      <c r="D58" s="15"/>
      <c r="E58" s="15"/>
      <c r="F58" s="15"/>
      <c r="G58" s="15"/>
      <c r="H58" s="15"/>
      <c r="I58" s="3" t="s">
        <v>65</v>
      </c>
      <c r="J58" s="3">
        <v>1</v>
      </c>
      <c r="K58" s="8">
        <v>6886466.2699999996</v>
      </c>
    </row>
    <row r="59" spans="1:12" ht="36" customHeight="1" x14ac:dyDescent="0.25">
      <c r="A59" s="2">
        <v>57</v>
      </c>
      <c r="B59" s="15" t="s">
        <v>57</v>
      </c>
      <c r="C59" s="15"/>
      <c r="D59" s="15"/>
      <c r="E59" s="15"/>
      <c r="F59" s="15"/>
      <c r="G59" s="15"/>
      <c r="H59" s="15"/>
      <c r="I59" s="3" t="s">
        <v>65</v>
      </c>
      <c r="J59" s="3">
        <v>1</v>
      </c>
      <c r="K59" s="8">
        <v>9713443.3800000008</v>
      </c>
    </row>
    <row r="60" spans="1:12" ht="36" customHeight="1" x14ac:dyDescent="0.25">
      <c r="A60" s="2">
        <v>58</v>
      </c>
      <c r="B60" s="15" t="s">
        <v>58</v>
      </c>
      <c r="C60" s="15"/>
      <c r="D60" s="15"/>
      <c r="E60" s="15"/>
      <c r="F60" s="15"/>
      <c r="G60" s="15"/>
      <c r="H60" s="15"/>
      <c r="I60" s="3" t="s">
        <v>65</v>
      </c>
      <c r="J60" s="3">
        <v>1</v>
      </c>
      <c r="K60" s="8">
        <v>9018617.6400000006</v>
      </c>
    </row>
    <row r="61" spans="1:12" ht="36" customHeight="1" x14ac:dyDescent="0.25">
      <c r="A61" s="2">
        <v>59</v>
      </c>
      <c r="B61" s="15" t="s">
        <v>59</v>
      </c>
      <c r="C61" s="15"/>
      <c r="D61" s="15"/>
      <c r="E61" s="15"/>
      <c r="F61" s="15"/>
      <c r="G61" s="15"/>
      <c r="H61" s="15"/>
      <c r="I61" s="3" t="s">
        <v>65</v>
      </c>
      <c r="J61" s="3">
        <v>1</v>
      </c>
      <c r="K61" s="8">
        <v>8459506.75</v>
      </c>
    </row>
    <row r="62" spans="1:12" ht="36" customHeight="1" x14ac:dyDescent="0.25">
      <c r="A62" s="2">
        <v>60</v>
      </c>
      <c r="B62" s="15" t="s">
        <v>60</v>
      </c>
      <c r="C62" s="15"/>
      <c r="D62" s="15"/>
      <c r="E62" s="15"/>
      <c r="F62" s="15"/>
      <c r="G62" s="15"/>
      <c r="H62" s="15"/>
      <c r="I62" s="3" t="s">
        <v>65</v>
      </c>
      <c r="J62" s="3">
        <v>1</v>
      </c>
      <c r="K62" s="8">
        <v>9925630.6400000006</v>
      </c>
    </row>
    <row r="63" spans="1:12" ht="36" customHeight="1" x14ac:dyDescent="0.25">
      <c r="A63" s="2">
        <v>61</v>
      </c>
      <c r="B63" s="15" t="s">
        <v>14</v>
      </c>
      <c r="C63" s="15"/>
      <c r="D63" s="15"/>
      <c r="E63" s="15"/>
      <c r="F63" s="15"/>
      <c r="G63" s="15"/>
      <c r="H63" s="15"/>
      <c r="I63" s="3" t="s">
        <v>65</v>
      </c>
      <c r="J63" s="3">
        <v>1</v>
      </c>
      <c r="K63" s="8">
        <v>5716030.8200000003</v>
      </c>
    </row>
    <row r="65" spans="11:13" x14ac:dyDescent="0.25">
      <c r="K65" s="4" t="e">
        <f>(K52+K51+K50+K47+K46+K32+K30+K27+K15+K13+K7+K5+K3+K40+K29+K14+K31+#REF!+#REF!+#REF!+K54)*1.0385</f>
        <v>#REF!</v>
      </c>
    </row>
    <row r="66" spans="11:13" x14ac:dyDescent="0.25">
      <c r="K66" s="8" t="e">
        <f>(K63+K62+K61+K60+K59+K58+K57+K56+K55+K53+K48+K44+K43+K42+K39+#REF!+#REF!+K28+K24+K22+K21+K20+K19+K12+K9+K25)*1.0385</f>
        <v>#REF!</v>
      </c>
    </row>
    <row r="67" spans="11:13" x14ac:dyDescent="0.25">
      <c r="K67" s="11" t="e">
        <f>(K33+K26+K23+K18+K17+K16+K11+K10+K8+K4+#REF!+K34+K35+K36+K37+K45+K49+K6+K38+K41)*1.0385</f>
        <v>#REF!</v>
      </c>
    </row>
    <row r="70" spans="11:13" x14ac:dyDescent="0.25">
      <c r="K70" s="12" t="e">
        <f>K67+K66+K65</f>
        <v>#REF!</v>
      </c>
    </row>
    <row r="73" spans="11:13" x14ac:dyDescent="0.25">
      <c r="K73" s="10">
        <v>464842216.00999999</v>
      </c>
      <c r="M73" s="12"/>
    </row>
  </sheetData>
  <mergeCells count="63">
    <mergeCell ref="B57:H57"/>
    <mergeCell ref="B58:H58"/>
    <mergeCell ref="B59:H59"/>
    <mergeCell ref="B43:H43"/>
    <mergeCell ref="B44:H44"/>
    <mergeCell ref="B49:H49"/>
    <mergeCell ref="B45:H45"/>
    <mergeCell ref="B46:H46"/>
    <mergeCell ref="B47:H47"/>
    <mergeCell ref="B48:H48"/>
    <mergeCell ref="B27:H27"/>
    <mergeCell ref="B28:H28"/>
    <mergeCell ref="B29:H29"/>
    <mergeCell ref="B30:H30"/>
    <mergeCell ref="B31:H31"/>
    <mergeCell ref="B22:H22"/>
    <mergeCell ref="B23:H23"/>
    <mergeCell ref="B24:H24"/>
    <mergeCell ref="B25:H25"/>
    <mergeCell ref="B26:H26"/>
    <mergeCell ref="B12:H12"/>
    <mergeCell ref="B13:H13"/>
    <mergeCell ref="B4:H4"/>
    <mergeCell ref="B5:H5"/>
    <mergeCell ref="B6:H6"/>
    <mergeCell ref="B7:H7"/>
    <mergeCell ref="B19:H19"/>
    <mergeCell ref="B20:H20"/>
    <mergeCell ref="B21:H21"/>
    <mergeCell ref="A1:J1"/>
    <mergeCell ref="B55:H55"/>
    <mergeCell ref="B50:H50"/>
    <mergeCell ref="B51:H51"/>
    <mergeCell ref="B52:H52"/>
    <mergeCell ref="B53:H53"/>
    <mergeCell ref="B54:H54"/>
    <mergeCell ref="B8:H8"/>
    <mergeCell ref="B2:H2"/>
    <mergeCell ref="B3:H3"/>
    <mergeCell ref="B9:H9"/>
    <mergeCell ref="B10:H10"/>
    <mergeCell ref="B11:H11"/>
    <mergeCell ref="B14:H14"/>
    <mergeCell ref="B15:H15"/>
    <mergeCell ref="B16:H16"/>
    <mergeCell ref="B17:H17"/>
    <mergeCell ref="B18:H18"/>
    <mergeCell ref="B60:H60"/>
    <mergeCell ref="B61:H61"/>
    <mergeCell ref="B62:H62"/>
    <mergeCell ref="B63:H63"/>
    <mergeCell ref="B32:H32"/>
    <mergeCell ref="B33:H33"/>
    <mergeCell ref="B56:H56"/>
    <mergeCell ref="B38:H38"/>
    <mergeCell ref="B35:H35"/>
    <mergeCell ref="B36:H36"/>
    <mergeCell ref="B37:H37"/>
    <mergeCell ref="B34:H34"/>
    <mergeCell ref="B39:H39"/>
    <mergeCell ref="B40:H40"/>
    <mergeCell ref="B41:H41"/>
    <mergeCell ref="B42:H42"/>
  </mergeCells>
  <pageMargins left="0.7" right="0.7" top="0.75" bottom="0.75" header="0.3" footer="0.3"/>
  <pageSetup paperSize="9" scale="99" orientation="portrait" copies="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2025-02-25T03:25:18Z</cp:lastPrinted>
  <dcterms:created xsi:type="dcterms:W3CDTF">2015-06-05T18:19:34Z</dcterms:created>
  <dcterms:modified xsi:type="dcterms:W3CDTF">2025-03-04T09:16:50Z</dcterms:modified>
</cp:coreProperties>
</file>